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fernandopedroarena/Documents/Documents/LABO III/"/>
    </mc:Choice>
  </mc:AlternateContent>
  <xr:revisionPtr revIDLastSave="0" documentId="13_ncr:1_{0A7E13B9-F5D9-8E4B-B209-0575635FC187}" xr6:coauthVersionLast="47" xr6:coauthVersionMax="47" xr10:uidLastSave="{00000000-0000-0000-0000-000000000000}"/>
  <bookViews>
    <workbookView xWindow="0" yWindow="760" windowWidth="29400" windowHeight="17020" xr2:uid="{00000000-000D-0000-FFFF-FFFF00000000}"/>
  </bookViews>
  <sheets>
    <sheet name="Valid" sheetId="1" r:id="rId1"/>
    <sheet name="Test" sheetId="2" r:id="rId2"/>
    <sheet name="Sheet1" sheetId="3" r:id="rId3"/>
  </sheets>
  <definedNames>
    <definedName name="_xlnm._FilterDatabase" localSheetId="0" hidden="1">Valid!$A$1:$AH$781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M11" i="1" s="1"/>
  <c r="B12" i="1"/>
  <c r="B13" i="1"/>
  <c r="B14" i="1"/>
  <c r="B15" i="1"/>
  <c r="M15" i="1" s="1"/>
  <c r="B16" i="1"/>
  <c r="M16" i="1" s="1"/>
  <c r="B17" i="1"/>
  <c r="M17" i="1" s="1"/>
  <c r="B18" i="1"/>
  <c r="M18" i="1" s="1"/>
  <c r="B19" i="1"/>
  <c r="M19" i="1" s="1"/>
  <c r="B20" i="1"/>
  <c r="M20" i="1" s="1"/>
  <c r="B21" i="1"/>
  <c r="M21" i="1" s="1"/>
  <c r="B22" i="1"/>
  <c r="B23" i="1"/>
  <c r="B24" i="1"/>
  <c r="B25" i="1"/>
  <c r="M25" i="1" s="1"/>
  <c r="B26" i="1"/>
  <c r="M26" i="1" s="1"/>
  <c r="B27" i="1"/>
  <c r="M27" i="1" s="1"/>
  <c r="B28" i="1"/>
  <c r="M28" i="1" s="1"/>
  <c r="B29" i="1"/>
  <c r="M29" i="1" s="1"/>
  <c r="B30" i="1"/>
  <c r="M30" i="1" s="1"/>
  <c r="B31" i="1"/>
  <c r="M31" i="1" s="1"/>
  <c r="B32" i="1"/>
  <c r="B33" i="1"/>
  <c r="B34" i="1"/>
  <c r="B35" i="1"/>
  <c r="M35" i="1" s="1"/>
  <c r="B36" i="1"/>
  <c r="M36" i="1" s="1"/>
  <c r="B37" i="1"/>
  <c r="M37" i="1" s="1"/>
  <c r="B38" i="1"/>
  <c r="M38" i="1" s="1"/>
  <c r="B39" i="1"/>
  <c r="M39" i="1" s="1"/>
  <c r="M9" i="1"/>
  <c r="M10" i="1"/>
  <c r="M3" i="1"/>
  <c r="M4" i="1"/>
  <c r="M5" i="1"/>
  <c r="M6" i="1"/>
  <c r="M7" i="1"/>
  <c r="M8" i="1"/>
  <c r="M12" i="1"/>
  <c r="M13" i="1"/>
  <c r="M14" i="1"/>
  <c r="M22" i="1"/>
  <c r="M23" i="1"/>
  <c r="M24" i="1"/>
  <c r="M32" i="1"/>
  <c r="M33" i="1"/>
  <c r="M3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2" i="1"/>
  <c r="N2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" i="1"/>
  <c r="S2" i="1"/>
  <c r="S7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9" i="1"/>
  <c r="S780" i="1"/>
  <c r="S781" i="1"/>
  <c r="G3" i="1"/>
  <c r="J3" i="1" s="1"/>
  <c r="H3" i="1"/>
  <c r="K3" i="1" s="1"/>
  <c r="I3" i="1"/>
  <c r="L3" i="1" s="1"/>
  <c r="G4" i="1"/>
  <c r="J4" i="1" s="1"/>
  <c r="H4" i="1"/>
  <c r="K4" i="1" s="1"/>
  <c r="I4" i="1"/>
  <c r="L4" i="1" s="1"/>
  <c r="G5" i="1"/>
  <c r="J5" i="1" s="1"/>
  <c r="H5" i="1"/>
  <c r="K5" i="1" s="1"/>
  <c r="I5" i="1"/>
  <c r="L5" i="1" s="1"/>
  <c r="G6" i="1"/>
  <c r="J6" i="1" s="1"/>
  <c r="H6" i="1"/>
  <c r="K6" i="1" s="1"/>
  <c r="I6" i="1"/>
  <c r="L6" i="1" s="1"/>
  <c r="G7" i="1"/>
  <c r="J7" i="1" s="1"/>
  <c r="H7" i="1"/>
  <c r="K7" i="1" s="1"/>
  <c r="I7" i="1"/>
  <c r="L7" i="1" s="1"/>
  <c r="G8" i="1"/>
  <c r="J8" i="1" s="1"/>
  <c r="H8" i="1"/>
  <c r="K8" i="1" s="1"/>
  <c r="I8" i="1"/>
  <c r="L8" i="1" s="1"/>
  <c r="G9" i="1"/>
  <c r="J9" i="1" s="1"/>
  <c r="H9" i="1"/>
  <c r="K9" i="1" s="1"/>
  <c r="I9" i="1"/>
  <c r="L9" i="1" s="1"/>
  <c r="G10" i="1"/>
  <c r="J10" i="1" s="1"/>
  <c r="H10" i="1"/>
  <c r="K10" i="1" s="1"/>
  <c r="I10" i="1"/>
  <c r="L10" i="1" s="1"/>
  <c r="G11" i="1"/>
  <c r="J11" i="1" s="1"/>
  <c r="H11" i="1"/>
  <c r="K11" i="1" s="1"/>
  <c r="I11" i="1"/>
  <c r="L11" i="1" s="1"/>
  <c r="G12" i="1"/>
  <c r="J12" i="1" s="1"/>
  <c r="H12" i="1"/>
  <c r="K12" i="1" s="1"/>
  <c r="I12" i="1"/>
  <c r="L12" i="1" s="1"/>
  <c r="G13" i="1"/>
  <c r="J13" i="1" s="1"/>
  <c r="H13" i="1"/>
  <c r="K13" i="1" s="1"/>
  <c r="I13" i="1"/>
  <c r="L13" i="1" s="1"/>
  <c r="G14" i="1"/>
  <c r="J14" i="1" s="1"/>
  <c r="H14" i="1"/>
  <c r="K14" i="1" s="1"/>
  <c r="I14" i="1"/>
  <c r="L14" i="1" s="1"/>
  <c r="G15" i="1"/>
  <c r="J15" i="1" s="1"/>
  <c r="H15" i="1"/>
  <c r="K15" i="1" s="1"/>
  <c r="I15" i="1"/>
  <c r="L15" i="1" s="1"/>
  <c r="G16" i="1"/>
  <c r="J16" i="1" s="1"/>
  <c r="H16" i="1"/>
  <c r="K16" i="1" s="1"/>
  <c r="I16" i="1"/>
  <c r="L16" i="1" s="1"/>
  <c r="G17" i="1"/>
  <c r="J17" i="1" s="1"/>
  <c r="H17" i="1"/>
  <c r="K17" i="1" s="1"/>
  <c r="I17" i="1"/>
  <c r="L17" i="1" s="1"/>
  <c r="G18" i="1"/>
  <c r="J18" i="1" s="1"/>
  <c r="H18" i="1"/>
  <c r="K18" i="1" s="1"/>
  <c r="I18" i="1"/>
  <c r="L18" i="1" s="1"/>
  <c r="G19" i="1"/>
  <c r="J19" i="1" s="1"/>
  <c r="H19" i="1"/>
  <c r="K19" i="1" s="1"/>
  <c r="I19" i="1"/>
  <c r="L19" i="1" s="1"/>
  <c r="G20" i="1"/>
  <c r="J20" i="1" s="1"/>
  <c r="H20" i="1"/>
  <c r="K20" i="1" s="1"/>
  <c r="I20" i="1"/>
  <c r="L20" i="1" s="1"/>
  <c r="G21" i="1"/>
  <c r="J21" i="1" s="1"/>
  <c r="H21" i="1"/>
  <c r="K21" i="1" s="1"/>
  <c r="I21" i="1"/>
  <c r="L21" i="1" s="1"/>
  <c r="G22" i="1"/>
  <c r="J22" i="1" s="1"/>
  <c r="H22" i="1"/>
  <c r="K22" i="1" s="1"/>
  <c r="I22" i="1"/>
  <c r="L22" i="1" s="1"/>
  <c r="G23" i="1"/>
  <c r="J23" i="1" s="1"/>
  <c r="H23" i="1"/>
  <c r="K23" i="1" s="1"/>
  <c r="I23" i="1"/>
  <c r="L23" i="1" s="1"/>
  <c r="G24" i="1"/>
  <c r="J24" i="1" s="1"/>
  <c r="H24" i="1"/>
  <c r="K24" i="1" s="1"/>
  <c r="I24" i="1"/>
  <c r="L24" i="1" s="1"/>
  <c r="G25" i="1"/>
  <c r="J25" i="1" s="1"/>
  <c r="H25" i="1"/>
  <c r="K25" i="1" s="1"/>
  <c r="I25" i="1"/>
  <c r="L25" i="1" s="1"/>
  <c r="G26" i="1"/>
  <c r="J26" i="1" s="1"/>
  <c r="H26" i="1"/>
  <c r="K26" i="1" s="1"/>
  <c r="I26" i="1"/>
  <c r="L26" i="1" s="1"/>
  <c r="G27" i="1"/>
  <c r="J27" i="1" s="1"/>
  <c r="H27" i="1"/>
  <c r="K27" i="1" s="1"/>
  <c r="I27" i="1"/>
  <c r="L27" i="1" s="1"/>
  <c r="G28" i="1"/>
  <c r="J28" i="1" s="1"/>
  <c r="H28" i="1"/>
  <c r="K28" i="1" s="1"/>
  <c r="I28" i="1"/>
  <c r="L28" i="1" s="1"/>
  <c r="G29" i="1"/>
  <c r="J29" i="1" s="1"/>
  <c r="H29" i="1"/>
  <c r="K29" i="1" s="1"/>
  <c r="I29" i="1"/>
  <c r="L29" i="1" s="1"/>
  <c r="G30" i="1"/>
  <c r="J30" i="1" s="1"/>
  <c r="H30" i="1"/>
  <c r="K30" i="1" s="1"/>
  <c r="I30" i="1"/>
  <c r="L30" i="1" s="1"/>
  <c r="G31" i="1"/>
  <c r="J31" i="1" s="1"/>
  <c r="H31" i="1"/>
  <c r="K31" i="1" s="1"/>
  <c r="I31" i="1"/>
  <c r="L31" i="1" s="1"/>
  <c r="G32" i="1"/>
  <c r="J32" i="1" s="1"/>
  <c r="H32" i="1"/>
  <c r="K32" i="1" s="1"/>
  <c r="I32" i="1"/>
  <c r="L32" i="1" s="1"/>
  <c r="G33" i="1"/>
  <c r="J33" i="1" s="1"/>
  <c r="H33" i="1"/>
  <c r="K33" i="1" s="1"/>
  <c r="I33" i="1"/>
  <c r="L33" i="1" s="1"/>
  <c r="G34" i="1"/>
  <c r="J34" i="1" s="1"/>
  <c r="H34" i="1"/>
  <c r="K34" i="1" s="1"/>
  <c r="I34" i="1"/>
  <c r="L34" i="1" s="1"/>
  <c r="G35" i="1"/>
  <c r="J35" i="1" s="1"/>
  <c r="H35" i="1"/>
  <c r="K35" i="1" s="1"/>
  <c r="I35" i="1"/>
  <c r="L35" i="1" s="1"/>
  <c r="G36" i="1"/>
  <c r="J36" i="1" s="1"/>
  <c r="H36" i="1"/>
  <c r="K36" i="1" s="1"/>
  <c r="I36" i="1"/>
  <c r="L36" i="1" s="1"/>
  <c r="G37" i="1"/>
  <c r="J37" i="1" s="1"/>
  <c r="H37" i="1"/>
  <c r="K37" i="1" s="1"/>
  <c r="I37" i="1"/>
  <c r="L37" i="1" s="1"/>
  <c r="G38" i="1"/>
  <c r="J38" i="1" s="1"/>
  <c r="H38" i="1"/>
  <c r="K38" i="1" s="1"/>
  <c r="I38" i="1"/>
  <c r="L38" i="1" s="1"/>
  <c r="G39" i="1"/>
  <c r="J39" i="1" s="1"/>
  <c r="H39" i="1"/>
  <c r="K39" i="1" s="1"/>
  <c r="I39" i="1"/>
  <c r="L39" i="1" s="1"/>
  <c r="G40" i="1"/>
  <c r="J40" i="1" s="1"/>
  <c r="H40" i="1"/>
  <c r="K40" i="1" s="1"/>
  <c r="I40" i="1"/>
  <c r="L40" i="1" s="1"/>
  <c r="G41" i="1"/>
  <c r="J41" i="1" s="1"/>
  <c r="H41" i="1"/>
  <c r="K41" i="1" s="1"/>
  <c r="I41" i="1"/>
  <c r="L41" i="1" s="1"/>
  <c r="G42" i="1"/>
  <c r="J42" i="1" s="1"/>
  <c r="H42" i="1"/>
  <c r="K42" i="1" s="1"/>
  <c r="I42" i="1"/>
  <c r="L42" i="1" s="1"/>
  <c r="G43" i="1"/>
  <c r="J43" i="1" s="1"/>
  <c r="H43" i="1"/>
  <c r="K43" i="1" s="1"/>
  <c r="I43" i="1"/>
  <c r="L43" i="1" s="1"/>
  <c r="G44" i="1"/>
  <c r="J44" i="1" s="1"/>
  <c r="H44" i="1"/>
  <c r="K44" i="1" s="1"/>
  <c r="I44" i="1"/>
  <c r="L44" i="1" s="1"/>
  <c r="G45" i="1"/>
  <c r="J45" i="1" s="1"/>
  <c r="H45" i="1"/>
  <c r="K45" i="1" s="1"/>
  <c r="I45" i="1"/>
  <c r="L45" i="1" s="1"/>
  <c r="G46" i="1"/>
  <c r="J46" i="1" s="1"/>
  <c r="H46" i="1"/>
  <c r="K46" i="1" s="1"/>
  <c r="I46" i="1"/>
  <c r="L46" i="1" s="1"/>
  <c r="G47" i="1"/>
  <c r="J47" i="1" s="1"/>
  <c r="H47" i="1"/>
  <c r="K47" i="1" s="1"/>
  <c r="I47" i="1"/>
  <c r="L47" i="1" s="1"/>
  <c r="G48" i="1"/>
  <c r="J48" i="1" s="1"/>
  <c r="H48" i="1"/>
  <c r="K48" i="1" s="1"/>
  <c r="I48" i="1"/>
  <c r="L48" i="1" s="1"/>
  <c r="G49" i="1"/>
  <c r="J49" i="1" s="1"/>
  <c r="H49" i="1"/>
  <c r="K49" i="1" s="1"/>
  <c r="I49" i="1"/>
  <c r="L49" i="1" s="1"/>
  <c r="G50" i="1"/>
  <c r="J50" i="1" s="1"/>
  <c r="H50" i="1"/>
  <c r="K50" i="1" s="1"/>
  <c r="I50" i="1"/>
  <c r="L50" i="1" s="1"/>
  <c r="G51" i="1"/>
  <c r="J51" i="1" s="1"/>
  <c r="H51" i="1"/>
  <c r="K51" i="1" s="1"/>
  <c r="I51" i="1"/>
  <c r="L51" i="1" s="1"/>
  <c r="G52" i="1"/>
  <c r="J52" i="1" s="1"/>
  <c r="H52" i="1"/>
  <c r="K52" i="1" s="1"/>
  <c r="I52" i="1"/>
  <c r="L52" i="1" s="1"/>
  <c r="G53" i="1"/>
  <c r="J53" i="1" s="1"/>
  <c r="H53" i="1"/>
  <c r="K53" i="1" s="1"/>
  <c r="I53" i="1"/>
  <c r="L53" i="1" s="1"/>
  <c r="G54" i="1"/>
  <c r="J54" i="1" s="1"/>
  <c r="H54" i="1"/>
  <c r="K54" i="1" s="1"/>
  <c r="I54" i="1"/>
  <c r="L54" i="1" s="1"/>
  <c r="G55" i="1"/>
  <c r="J55" i="1" s="1"/>
  <c r="H55" i="1"/>
  <c r="K55" i="1" s="1"/>
  <c r="I55" i="1"/>
  <c r="L55" i="1" s="1"/>
  <c r="G56" i="1"/>
  <c r="J56" i="1" s="1"/>
  <c r="H56" i="1"/>
  <c r="K56" i="1" s="1"/>
  <c r="I56" i="1"/>
  <c r="L56" i="1" s="1"/>
  <c r="G57" i="1"/>
  <c r="J57" i="1" s="1"/>
  <c r="H57" i="1"/>
  <c r="K57" i="1" s="1"/>
  <c r="I57" i="1"/>
  <c r="L57" i="1" s="1"/>
  <c r="G58" i="1"/>
  <c r="J58" i="1" s="1"/>
  <c r="H58" i="1"/>
  <c r="K58" i="1" s="1"/>
  <c r="I58" i="1"/>
  <c r="L58" i="1" s="1"/>
  <c r="G59" i="1"/>
  <c r="J59" i="1" s="1"/>
  <c r="H59" i="1"/>
  <c r="K59" i="1" s="1"/>
  <c r="I59" i="1"/>
  <c r="L59" i="1" s="1"/>
  <c r="G60" i="1"/>
  <c r="J60" i="1" s="1"/>
  <c r="H60" i="1"/>
  <c r="K60" i="1" s="1"/>
  <c r="I60" i="1"/>
  <c r="L60" i="1" s="1"/>
  <c r="G61" i="1"/>
  <c r="J61" i="1" s="1"/>
  <c r="H61" i="1"/>
  <c r="K61" i="1" s="1"/>
  <c r="I61" i="1"/>
  <c r="L61" i="1" s="1"/>
  <c r="G62" i="1"/>
  <c r="J62" i="1" s="1"/>
  <c r="H62" i="1"/>
  <c r="K62" i="1" s="1"/>
  <c r="I62" i="1"/>
  <c r="L62" i="1" s="1"/>
  <c r="G63" i="1"/>
  <c r="J63" i="1" s="1"/>
  <c r="H63" i="1"/>
  <c r="K63" i="1" s="1"/>
  <c r="I63" i="1"/>
  <c r="L63" i="1" s="1"/>
  <c r="G64" i="1"/>
  <c r="J64" i="1" s="1"/>
  <c r="H64" i="1"/>
  <c r="K64" i="1" s="1"/>
  <c r="I64" i="1"/>
  <c r="L64" i="1" s="1"/>
  <c r="G65" i="1"/>
  <c r="J65" i="1" s="1"/>
  <c r="H65" i="1"/>
  <c r="K65" i="1" s="1"/>
  <c r="I65" i="1"/>
  <c r="L65" i="1" s="1"/>
  <c r="G66" i="1"/>
  <c r="J66" i="1" s="1"/>
  <c r="H66" i="1"/>
  <c r="K66" i="1" s="1"/>
  <c r="I66" i="1"/>
  <c r="L66" i="1" s="1"/>
  <c r="G67" i="1"/>
  <c r="J67" i="1" s="1"/>
  <c r="H67" i="1"/>
  <c r="K67" i="1" s="1"/>
  <c r="I67" i="1"/>
  <c r="L67" i="1" s="1"/>
  <c r="G68" i="1"/>
  <c r="J68" i="1" s="1"/>
  <c r="H68" i="1"/>
  <c r="K68" i="1" s="1"/>
  <c r="I68" i="1"/>
  <c r="L68" i="1" s="1"/>
  <c r="G69" i="1"/>
  <c r="J69" i="1" s="1"/>
  <c r="H69" i="1"/>
  <c r="K69" i="1" s="1"/>
  <c r="I69" i="1"/>
  <c r="L69" i="1" s="1"/>
  <c r="G70" i="1"/>
  <c r="J70" i="1" s="1"/>
  <c r="H70" i="1"/>
  <c r="K70" i="1" s="1"/>
  <c r="I70" i="1"/>
  <c r="L70" i="1" s="1"/>
  <c r="G71" i="1"/>
  <c r="J71" i="1" s="1"/>
  <c r="H71" i="1"/>
  <c r="K71" i="1" s="1"/>
  <c r="I71" i="1"/>
  <c r="L71" i="1" s="1"/>
  <c r="G72" i="1"/>
  <c r="J72" i="1" s="1"/>
  <c r="H72" i="1"/>
  <c r="K72" i="1" s="1"/>
  <c r="I72" i="1"/>
  <c r="L72" i="1" s="1"/>
  <c r="G73" i="1"/>
  <c r="J73" i="1" s="1"/>
  <c r="H73" i="1"/>
  <c r="K73" i="1" s="1"/>
  <c r="I73" i="1"/>
  <c r="L73" i="1" s="1"/>
  <c r="G74" i="1"/>
  <c r="J74" i="1" s="1"/>
  <c r="H74" i="1"/>
  <c r="K74" i="1" s="1"/>
  <c r="I74" i="1"/>
  <c r="L74" i="1" s="1"/>
  <c r="G75" i="1"/>
  <c r="J75" i="1" s="1"/>
  <c r="H75" i="1"/>
  <c r="K75" i="1" s="1"/>
  <c r="I75" i="1"/>
  <c r="L75" i="1" s="1"/>
  <c r="G76" i="1"/>
  <c r="J76" i="1" s="1"/>
  <c r="H76" i="1"/>
  <c r="K76" i="1" s="1"/>
  <c r="I76" i="1"/>
  <c r="L76" i="1" s="1"/>
  <c r="G77" i="1"/>
  <c r="J77" i="1" s="1"/>
  <c r="H77" i="1"/>
  <c r="K77" i="1" s="1"/>
  <c r="I77" i="1"/>
  <c r="L77" i="1" s="1"/>
  <c r="G78" i="1"/>
  <c r="J78" i="1" s="1"/>
  <c r="H78" i="1"/>
  <c r="K78" i="1" s="1"/>
  <c r="I78" i="1"/>
  <c r="L78" i="1" s="1"/>
  <c r="G79" i="1"/>
  <c r="J79" i="1" s="1"/>
  <c r="H79" i="1"/>
  <c r="K79" i="1" s="1"/>
  <c r="I79" i="1"/>
  <c r="L79" i="1" s="1"/>
  <c r="G80" i="1"/>
  <c r="J80" i="1" s="1"/>
  <c r="H80" i="1"/>
  <c r="K80" i="1" s="1"/>
  <c r="I80" i="1"/>
  <c r="L80" i="1" s="1"/>
  <c r="G81" i="1"/>
  <c r="J81" i="1" s="1"/>
  <c r="H81" i="1"/>
  <c r="K81" i="1" s="1"/>
  <c r="I81" i="1"/>
  <c r="L81" i="1" s="1"/>
  <c r="G82" i="1"/>
  <c r="J82" i="1" s="1"/>
  <c r="H82" i="1"/>
  <c r="K82" i="1" s="1"/>
  <c r="I82" i="1"/>
  <c r="L82" i="1" s="1"/>
  <c r="G83" i="1"/>
  <c r="J83" i="1" s="1"/>
  <c r="H83" i="1"/>
  <c r="K83" i="1" s="1"/>
  <c r="I83" i="1"/>
  <c r="L83" i="1" s="1"/>
  <c r="G84" i="1"/>
  <c r="J84" i="1" s="1"/>
  <c r="H84" i="1"/>
  <c r="K84" i="1" s="1"/>
  <c r="I84" i="1"/>
  <c r="L84" i="1" s="1"/>
  <c r="G85" i="1"/>
  <c r="J85" i="1" s="1"/>
  <c r="H85" i="1"/>
  <c r="K85" i="1" s="1"/>
  <c r="I85" i="1"/>
  <c r="L85" i="1" s="1"/>
  <c r="G86" i="1"/>
  <c r="J86" i="1" s="1"/>
  <c r="H86" i="1"/>
  <c r="K86" i="1" s="1"/>
  <c r="I86" i="1"/>
  <c r="L86" i="1" s="1"/>
  <c r="G87" i="1"/>
  <c r="J87" i="1" s="1"/>
  <c r="H87" i="1"/>
  <c r="K87" i="1" s="1"/>
  <c r="I87" i="1"/>
  <c r="L87" i="1" s="1"/>
  <c r="G88" i="1"/>
  <c r="J88" i="1" s="1"/>
  <c r="H88" i="1"/>
  <c r="K88" i="1" s="1"/>
  <c r="I88" i="1"/>
  <c r="L88" i="1" s="1"/>
  <c r="G89" i="1"/>
  <c r="J89" i="1" s="1"/>
  <c r="H89" i="1"/>
  <c r="K89" i="1" s="1"/>
  <c r="I89" i="1"/>
  <c r="L89" i="1" s="1"/>
  <c r="G90" i="1"/>
  <c r="J90" i="1" s="1"/>
  <c r="H90" i="1"/>
  <c r="K90" i="1" s="1"/>
  <c r="I90" i="1"/>
  <c r="L90" i="1" s="1"/>
  <c r="G91" i="1"/>
  <c r="J91" i="1" s="1"/>
  <c r="H91" i="1"/>
  <c r="K91" i="1" s="1"/>
  <c r="I91" i="1"/>
  <c r="L91" i="1" s="1"/>
  <c r="G92" i="1"/>
  <c r="J92" i="1" s="1"/>
  <c r="H92" i="1"/>
  <c r="K92" i="1" s="1"/>
  <c r="I92" i="1"/>
  <c r="L92" i="1" s="1"/>
  <c r="G93" i="1"/>
  <c r="J93" i="1" s="1"/>
  <c r="H93" i="1"/>
  <c r="K93" i="1" s="1"/>
  <c r="I93" i="1"/>
  <c r="L93" i="1" s="1"/>
  <c r="G94" i="1"/>
  <c r="J94" i="1" s="1"/>
  <c r="H94" i="1"/>
  <c r="K94" i="1" s="1"/>
  <c r="I94" i="1"/>
  <c r="L94" i="1" s="1"/>
  <c r="G95" i="1"/>
  <c r="J95" i="1" s="1"/>
  <c r="H95" i="1"/>
  <c r="K95" i="1" s="1"/>
  <c r="I95" i="1"/>
  <c r="L95" i="1" s="1"/>
  <c r="G96" i="1"/>
  <c r="J96" i="1" s="1"/>
  <c r="H96" i="1"/>
  <c r="K96" i="1" s="1"/>
  <c r="I96" i="1"/>
  <c r="L96" i="1" s="1"/>
  <c r="G97" i="1"/>
  <c r="J97" i="1" s="1"/>
  <c r="H97" i="1"/>
  <c r="K97" i="1" s="1"/>
  <c r="I97" i="1"/>
  <c r="L97" i="1" s="1"/>
  <c r="G98" i="1"/>
  <c r="J98" i="1" s="1"/>
  <c r="H98" i="1"/>
  <c r="K98" i="1" s="1"/>
  <c r="I98" i="1"/>
  <c r="L98" i="1" s="1"/>
  <c r="G99" i="1"/>
  <c r="J99" i="1" s="1"/>
  <c r="H99" i="1"/>
  <c r="K99" i="1" s="1"/>
  <c r="I99" i="1"/>
  <c r="L99" i="1" s="1"/>
  <c r="G100" i="1"/>
  <c r="J100" i="1" s="1"/>
  <c r="H100" i="1"/>
  <c r="K100" i="1" s="1"/>
  <c r="I100" i="1"/>
  <c r="L100" i="1" s="1"/>
  <c r="G101" i="1"/>
  <c r="J101" i="1" s="1"/>
  <c r="H101" i="1"/>
  <c r="K101" i="1" s="1"/>
  <c r="I101" i="1"/>
  <c r="L101" i="1" s="1"/>
  <c r="G102" i="1"/>
  <c r="J102" i="1" s="1"/>
  <c r="H102" i="1"/>
  <c r="K102" i="1" s="1"/>
  <c r="I102" i="1"/>
  <c r="L102" i="1" s="1"/>
  <c r="G103" i="1"/>
  <c r="J103" i="1" s="1"/>
  <c r="H103" i="1"/>
  <c r="K103" i="1" s="1"/>
  <c r="I103" i="1"/>
  <c r="L103" i="1" s="1"/>
  <c r="G104" i="1"/>
  <c r="J104" i="1" s="1"/>
  <c r="H104" i="1"/>
  <c r="K104" i="1" s="1"/>
  <c r="I104" i="1"/>
  <c r="L104" i="1" s="1"/>
  <c r="G105" i="1"/>
  <c r="J105" i="1" s="1"/>
  <c r="H105" i="1"/>
  <c r="K105" i="1" s="1"/>
  <c r="I105" i="1"/>
  <c r="L105" i="1" s="1"/>
  <c r="G106" i="1"/>
  <c r="J106" i="1" s="1"/>
  <c r="H106" i="1"/>
  <c r="K106" i="1" s="1"/>
  <c r="I106" i="1"/>
  <c r="L106" i="1" s="1"/>
  <c r="G107" i="1"/>
  <c r="J107" i="1" s="1"/>
  <c r="H107" i="1"/>
  <c r="K107" i="1" s="1"/>
  <c r="I107" i="1"/>
  <c r="L107" i="1" s="1"/>
  <c r="G108" i="1"/>
  <c r="J108" i="1" s="1"/>
  <c r="H108" i="1"/>
  <c r="K108" i="1" s="1"/>
  <c r="I108" i="1"/>
  <c r="L108" i="1" s="1"/>
  <c r="G109" i="1"/>
  <c r="J109" i="1" s="1"/>
  <c r="H109" i="1"/>
  <c r="K109" i="1" s="1"/>
  <c r="I109" i="1"/>
  <c r="L109" i="1" s="1"/>
  <c r="G110" i="1"/>
  <c r="J110" i="1" s="1"/>
  <c r="H110" i="1"/>
  <c r="K110" i="1" s="1"/>
  <c r="I110" i="1"/>
  <c r="L110" i="1" s="1"/>
  <c r="G111" i="1"/>
  <c r="J111" i="1" s="1"/>
  <c r="H111" i="1"/>
  <c r="K111" i="1" s="1"/>
  <c r="I111" i="1"/>
  <c r="L111" i="1" s="1"/>
  <c r="G112" i="1"/>
  <c r="J112" i="1" s="1"/>
  <c r="H112" i="1"/>
  <c r="K112" i="1" s="1"/>
  <c r="I112" i="1"/>
  <c r="L112" i="1" s="1"/>
  <c r="G113" i="1"/>
  <c r="J113" i="1" s="1"/>
  <c r="H113" i="1"/>
  <c r="K113" i="1" s="1"/>
  <c r="I113" i="1"/>
  <c r="L113" i="1" s="1"/>
  <c r="G114" i="1"/>
  <c r="J114" i="1" s="1"/>
  <c r="H114" i="1"/>
  <c r="K114" i="1" s="1"/>
  <c r="I114" i="1"/>
  <c r="L114" i="1" s="1"/>
  <c r="G115" i="1"/>
  <c r="J115" i="1" s="1"/>
  <c r="H115" i="1"/>
  <c r="K115" i="1" s="1"/>
  <c r="I115" i="1"/>
  <c r="L115" i="1" s="1"/>
  <c r="G116" i="1"/>
  <c r="J116" i="1" s="1"/>
  <c r="H116" i="1"/>
  <c r="K116" i="1" s="1"/>
  <c r="I116" i="1"/>
  <c r="L116" i="1" s="1"/>
  <c r="G117" i="1"/>
  <c r="J117" i="1" s="1"/>
  <c r="H117" i="1"/>
  <c r="K117" i="1" s="1"/>
  <c r="I117" i="1"/>
  <c r="L117" i="1" s="1"/>
  <c r="G118" i="1"/>
  <c r="J118" i="1" s="1"/>
  <c r="H118" i="1"/>
  <c r="K118" i="1" s="1"/>
  <c r="I118" i="1"/>
  <c r="L118" i="1" s="1"/>
  <c r="G119" i="1"/>
  <c r="J119" i="1" s="1"/>
  <c r="H119" i="1"/>
  <c r="K119" i="1" s="1"/>
  <c r="I119" i="1"/>
  <c r="L119" i="1" s="1"/>
  <c r="G120" i="1"/>
  <c r="J120" i="1" s="1"/>
  <c r="H120" i="1"/>
  <c r="K120" i="1" s="1"/>
  <c r="I120" i="1"/>
  <c r="L120" i="1" s="1"/>
  <c r="G121" i="1"/>
  <c r="J121" i="1" s="1"/>
  <c r="H121" i="1"/>
  <c r="K121" i="1" s="1"/>
  <c r="I121" i="1"/>
  <c r="L121" i="1" s="1"/>
  <c r="G122" i="1"/>
  <c r="J122" i="1" s="1"/>
  <c r="H122" i="1"/>
  <c r="K122" i="1" s="1"/>
  <c r="I122" i="1"/>
  <c r="L122" i="1" s="1"/>
  <c r="G123" i="1"/>
  <c r="J123" i="1" s="1"/>
  <c r="H123" i="1"/>
  <c r="K123" i="1" s="1"/>
  <c r="I123" i="1"/>
  <c r="L123" i="1" s="1"/>
  <c r="G124" i="1"/>
  <c r="J124" i="1" s="1"/>
  <c r="H124" i="1"/>
  <c r="K124" i="1" s="1"/>
  <c r="I124" i="1"/>
  <c r="L124" i="1" s="1"/>
  <c r="G125" i="1"/>
  <c r="J125" i="1" s="1"/>
  <c r="H125" i="1"/>
  <c r="K125" i="1" s="1"/>
  <c r="I125" i="1"/>
  <c r="L125" i="1" s="1"/>
  <c r="G126" i="1"/>
  <c r="J126" i="1" s="1"/>
  <c r="H126" i="1"/>
  <c r="K126" i="1" s="1"/>
  <c r="I126" i="1"/>
  <c r="L126" i="1" s="1"/>
  <c r="G127" i="1"/>
  <c r="J127" i="1" s="1"/>
  <c r="H127" i="1"/>
  <c r="K127" i="1" s="1"/>
  <c r="I127" i="1"/>
  <c r="L127" i="1" s="1"/>
  <c r="G128" i="1"/>
  <c r="J128" i="1" s="1"/>
  <c r="H128" i="1"/>
  <c r="K128" i="1" s="1"/>
  <c r="I128" i="1"/>
  <c r="L128" i="1" s="1"/>
  <c r="G129" i="1"/>
  <c r="J129" i="1" s="1"/>
  <c r="H129" i="1"/>
  <c r="K129" i="1" s="1"/>
  <c r="I129" i="1"/>
  <c r="L129" i="1" s="1"/>
  <c r="G130" i="1"/>
  <c r="J130" i="1" s="1"/>
  <c r="H130" i="1"/>
  <c r="K130" i="1" s="1"/>
  <c r="I130" i="1"/>
  <c r="L130" i="1" s="1"/>
  <c r="G131" i="1"/>
  <c r="J131" i="1" s="1"/>
  <c r="H131" i="1"/>
  <c r="K131" i="1" s="1"/>
  <c r="I131" i="1"/>
  <c r="L131" i="1" s="1"/>
  <c r="G132" i="1"/>
  <c r="J132" i="1" s="1"/>
  <c r="H132" i="1"/>
  <c r="K132" i="1" s="1"/>
  <c r="I132" i="1"/>
  <c r="L132" i="1" s="1"/>
  <c r="G133" i="1"/>
  <c r="J133" i="1" s="1"/>
  <c r="H133" i="1"/>
  <c r="K133" i="1" s="1"/>
  <c r="I133" i="1"/>
  <c r="L133" i="1" s="1"/>
  <c r="G134" i="1"/>
  <c r="J134" i="1" s="1"/>
  <c r="H134" i="1"/>
  <c r="K134" i="1" s="1"/>
  <c r="I134" i="1"/>
  <c r="L134" i="1" s="1"/>
  <c r="G135" i="1"/>
  <c r="J135" i="1" s="1"/>
  <c r="H135" i="1"/>
  <c r="K135" i="1" s="1"/>
  <c r="I135" i="1"/>
  <c r="L135" i="1" s="1"/>
  <c r="G136" i="1"/>
  <c r="J136" i="1" s="1"/>
  <c r="H136" i="1"/>
  <c r="K136" i="1" s="1"/>
  <c r="I136" i="1"/>
  <c r="L136" i="1" s="1"/>
  <c r="G137" i="1"/>
  <c r="J137" i="1" s="1"/>
  <c r="H137" i="1"/>
  <c r="K137" i="1" s="1"/>
  <c r="I137" i="1"/>
  <c r="L137" i="1" s="1"/>
  <c r="G138" i="1"/>
  <c r="J138" i="1" s="1"/>
  <c r="H138" i="1"/>
  <c r="K138" i="1" s="1"/>
  <c r="I138" i="1"/>
  <c r="L138" i="1" s="1"/>
  <c r="G139" i="1"/>
  <c r="J139" i="1" s="1"/>
  <c r="H139" i="1"/>
  <c r="K139" i="1" s="1"/>
  <c r="I139" i="1"/>
  <c r="L139" i="1" s="1"/>
  <c r="G140" i="1"/>
  <c r="J140" i="1" s="1"/>
  <c r="H140" i="1"/>
  <c r="K140" i="1" s="1"/>
  <c r="I140" i="1"/>
  <c r="L140" i="1" s="1"/>
  <c r="G141" i="1"/>
  <c r="J141" i="1" s="1"/>
  <c r="H141" i="1"/>
  <c r="K141" i="1" s="1"/>
  <c r="I141" i="1"/>
  <c r="L141" i="1" s="1"/>
  <c r="G142" i="1"/>
  <c r="J142" i="1" s="1"/>
  <c r="H142" i="1"/>
  <c r="K142" i="1" s="1"/>
  <c r="I142" i="1"/>
  <c r="L142" i="1" s="1"/>
  <c r="G143" i="1"/>
  <c r="J143" i="1" s="1"/>
  <c r="H143" i="1"/>
  <c r="K143" i="1" s="1"/>
  <c r="I143" i="1"/>
  <c r="L143" i="1" s="1"/>
  <c r="G144" i="1"/>
  <c r="J144" i="1" s="1"/>
  <c r="H144" i="1"/>
  <c r="K144" i="1" s="1"/>
  <c r="I144" i="1"/>
  <c r="L144" i="1" s="1"/>
  <c r="G145" i="1"/>
  <c r="J145" i="1" s="1"/>
  <c r="H145" i="1"/>
  <c r="K145" i="1" s="1"/>
  <c r="I145" i="1"/>
  <c r="L145" i="1" s="1"/>
  <c r="G146" i="1"/>
  <c r="J146" i="1" s="1"/>
  <c r="H146" i="1"/>
  <c r="K146" i="1" s="1"/>
  <c r="I146" i="1"/>
  <c r="L146" i="1" s="1"/>
  <c r="G147" i="1"/>
  <c r="J147" i="1" s="1"/>
  <c r="H147" i="1"/>
  <c r="K147" i="1" s="1"/>
  <c r="I147" i="1"/>
  <c r="L147" i="1" s="1"/>
  <c r="G148" i="1"/>
  <c r="J148" i="1" s="1"/>
  <c r="H148" i="1"/>
  <c r="K148" i="1" s="1"/>
  <c r="I148" i="1"/>
  <c r="L148" i="1" s="1"/>
  <c r="G149" i="1"/>
  <c r="J149" i="1" s="1"/>
  <c r="H149" i="1"/>
  <c r="K149" i="1" s="1"/>
  <c r="I149" i="1"/>
  <c r="L149" i="1" s="1"/>
  <c r="G150" i="1"/>
  <c r="J150" i="1" s="1"/>
  <c r="H150" i="1"/>
  <c r="K150" i="1" s="1"/>
  <c r="I150" i="1"/>
  <c r="L150" i="1" s="1"/>
  <c r="G151" i="1"/>
  <c r="J151" i="1" s="1"/>
  <c r="H151" i="1"/>
  <c r="K151" i="1" s="1"/>
  <c r="I151" i="1"/>
  <c r="L151" i="1" s="1"/>
  <c r="G152" i="1"/>
  <c r="J152" i="1" s="1"/>
  <c r="H152" i="1"/>
  <c r="K152" i="1" s="1"/>
  <c r="I152" i="1"/>
  <c r="L152" i="1" s="1"/>
  <c r="G153" i="1"/>
  <c r="J153" i="1" s="1"/>
  <c r="H153" i="1"/>
  <c r="K153" i="1" s="1"/>
  <c r="I153" i="1"/>
  <c r="L153" i="1" s="1"/>
  <c r="G154" i="1"/>
  <c r="J154" i="1" s="1"/>
  <c r="H154" i="1"/>
  <c r="K154" i="1" s="1"/>
  <c r="I154" i="1"/>
  <c r="L154" i="1" s="1"/>
  <c r="G155" i="1"/>
  <c r="J155" i="1" s="1"/>
  <c r="H155" i="1"/>
  <c r="K155" i="1" s="1"/>
  <c r="I155" i="1"/>
  <c r="L155" i="1" s="1"/>
  <c r="G156" i="1"/>
  <c r="J156" i="1" s="1"/>
  <c r="H156" i="1"/>
  <c r="K156" i="1" s="1"/>
  <c r="I156" i="1"/>
  <c r="L156" i="1" s="1"/>
  <c r="G157" i="1"/>
  <c r="J157" i="1" s="1"/>
  <c r="H157" i="1"/>
  <c r="K157" i="1" s="1"/>
  <c r="I157" i="1"/>
  <c r="L157" i="1" s="1"/>
  <c r="G158" i="1"/>
  <c r="J158" i="1" s="1"/>
  <c r="H158" i="1"/>
  <c r="K158" i="1" s="1"/>
  <c r="I158" i="1"/>
  <c r="L158" i="1" s="1"/>
  <c r="G159" i="1"/>
  <c r="J159" i="1" s="1"/>
  <c r="H159" i="1"/>
  <c r="K159" i="1" s="1"/>
  <c r="I159" i="1"/>
  <c r="L159" i="1" s="1"/>
  <c r="G160" i="1"/>
  <c r="J160" i="1" s="1"/>
  <c r="H160" i="1"/>
  <c r="K160" i="1" s="1"/>
  <c r="I160" i="1"/>
  <c r="L160" i="1" s="1"/>
  <c r="G161" i="1"/>
  <c r="J161" i="1" s="1"/>
  <c r="H161" i="1"/>
  <c r="K161" i="1" s="1"/>
  <c r="I161" i="1"/>
  <c r="L161" i="1" s="1"/>
  <c r="G162" i="1"/>
  <c r="J162" i="1" s="1"/>
  <c r="H162" i="1"/>
  <c r="K162" i="1" s="1"/>
  <c r="I162" i="1"/>
  <c r="L162" i="1" s="1"/>
  <c r="G163" i="1"/>
  <c r="J163" i="1" s="1"/>
  <c r="H163" i="1"/>
  <c r="K163" i="1" s="1"/>
  <c r="I163" i="1"/>
  <c r="L163" i="1" s="1"/>
  <c r="G164" i="1"/>
  <c r="J164" i="1" s="1"/>
  <c r="H164" i="1"/>
  <c r="K164" i="1" s="1"/>
  <c r="I164" i="1"/>
  <c r="L164" i="1" s="1"/>
  <c r="G165" i="1"/>
  <c r="J165" i="1" s="1"/>
  <c r="H165" i="1"/>
  <c r="K165" i="1" s="1"/>
  <c r="I165" i="1"/>
  <c r="L165" i="1" s="1"/>
  <c r="G166" i="1"/>
  <c r="J166" i="1" s="1"/>
  <c r="H166" i="1"/>
  <c r="K166" i="1" s="1"/>
  <c r="I166" i="1"/>
  <c r="L166" i="1" s="1"/>
  <c r="G167" i="1"/>
  <c r="J167" i="1" s="1"/>
  <c r="H167" i="1"/>
  <c r="K167" i="1" s="1"/>
  <c r="I167" i="1"/>
  <c r="L167" i="1" s="1"/>
  <c r="G168" i="1"/>
  <c r="J168" i="1" s="1"/>
  <c r="H168" i="1"/>
  <c r="K168" i="1" s="1"/>
  <c r="I168" i="1"/>
  <c r="L168" i="1" s="1"/>
  <c r="G169" i="1"/>
  <c r="J169" i="1" s="1"/>
  <c r="H169" i="1"/>
  <c r="K169" i="1" s="1"/>
  <c r="I169" i="1"/>
  <c r="L169" i="1" s="1"/>
  <c r="G170" i="1"/>
  <c r="J170" i="1" s="1"/>
  <c r="H170" i="1"/>
  <c r="K170" i="1" s="1"/>
  <c r="I170" i="1"/>
  <c r="L170" i="1" s="1"/>
  <c r="G171" i="1"/>
  <c r="J171" i="1" s="1"/>
  <c r="H171" i="1"/>
  <c r="K171" i="1" s="1"/>
  <c r="I171" i="1"/>
  <c r="L171" i="1" s="1"/>
  <c r="G172" i="1"/>
  <c r="J172" i="1" s="1"/>
  <c r="H172" i="1"/>
  <c r="K172" i="1" s="1"/>
  <c r="I172" i="1"/>
  <c r="L172" i="1" s="1"/>
  <c r="G173" i="1"/>
  <c r="J173" i="1" s="1"/>
  <c r="H173" i="1"/>
  <c r="K173" i="1" s="1"/>
  <c r="I173" i="1"/>
  <c r="L173" i="1" s="1"/>
  <c r="G174" i="1"/>
  <c r="J174" i="1" s="1"/>
  <c r="H174" i="1"/>
  <c r="K174" i="1" s="1"/>
  <c r="I174" i="1"/>
  <c r="L174" i="1" s="1"/>
  <c r="G175" i="1"/>
  <c r="J175" i="1" s="1"/>
  <c r="H175" i="1"/>
  <c r="K175" i="1" s="1"/>
  <c r="I175" i="1"/>
  <c r="L175" i="1" s="1"/>
  <c r="G176" i="1"/>
  <c r="J176" i="1" s="1"/>
  <c r="H176" i="1"/>
  <c r="K176" i="1" s="1"/>
  <c r="I176" i="1"/>
  <c r="L176" i="1" s="1"/>
  <c r="G177" i="1"/>
  <c r="J177" i="1" s="1"/>
  <c r="H177" i="1"/>
  <c r="K177" i="1" s="1"/>
  <c r="I177" i="1"/>
  <c r="L177" i="1" s="1"/>
  <c r="G178" i="1"/>
  <c r="J178" i="1" s="1"/>
  <c r="H178" i="1"/>
  <c r="K178" i="1" s="1"/>
  <c r="I178" i="1"/>
  <c r="L178" i="1" s="1"/>
  <c r="G179" i="1"/>
  <c r="J179" i="1" s="1"/>
  <c r="H179" i="1"/>
  <c r="K179" i="1" s="1"/>
  <c r="I179" i="1"/>
  <c r="L179" i="1" s="1"/>
  <c r="G180" i="1"/>
  <c r="J180" i="1" s="1"/>
  <c r="H180" i="1"/>
  <c r="K180" i="1" s="1"/>
  <c r="I180" i="1"/>
  <c r="L180" i="1" s="1"/>
  <c r="G181" i="1"/>
  <c r="J181" i="1" s="1"/>
  <c r="H181" i="1"/>
  <c r="K181" i="1" s="1"/>
  <c r="I181" i="1"/>
  <c r="L181" i="1" s="1"/>
  <c r="G182" i="1"/>
  <c r="J182" i="1" s="1"/>
  <c r="H182" i="1"/>
  <c r="K182" i="1" s="1"/>
  <c r="I182" i="1"/>
  <c r="L182" i="1" s="1"/>
  <c r="G183" i="1"/>
  <c r="J183" i="1" s="1"/>
  <c r="H183" i="1"/>
  <c r="K183" i="1" s="1"/>
  <c r="I183" i="1"/>
  <c r="L183" i="1" s="1"/>
  <c r="G184" i="1"/>
  <c r="J184" i="1" s="1"/>
  <c r="H184" i="1"/>
  <c r="K184" i="1" s="1"/>
  <c r="I184" i="1"/>
  <c r="L184" i="1" s="1"/>
  <c r="G185" i="1"/>
  <c r="J185" i="1" s="1"/>
  <c r="H185" i="1"/>
  <c r="K185" i="1" s="1"/>
  <c r="I185" i="1"/>
  <c r="L185" i="1" s="1"/>
  <c r="G186" i="1"/>
  <c r="J186" i="1" s="1"/>
  <c r="H186" i="1"/>
  <c r="K186" i="1" s="1"/>
  <c r="I186" i="1"/>
  <c r="L186" i="1" s="1"/>
  <c r="G187" i="1"/>
  <c r="J187" i="1" s="1"/>
  <c r="H187" i="1"/>
  <c r="K187" i="1" s="1"/>
  <c r="I187" i="1"/>
  <c r="L187" i="1" s="1"/>
  <c r="G188" i="1"/>
  <c r="J188" i="1" s="1"/>
  <c r="H188" i="1"/>
  <c r="K188" i="1" s="1"/>
  <c r="I188" i="1"/>
  <c r="L188" i="1" s="1"/>
  <c r="G189" i="1"/>
  <c r="J189" i="1" s="1"/>
  <c r="H189" i="1"/>
  <c r="K189" i="1" s="1"/>
  <c r="I189" i="1"/>
  <c r="L189" i="1" s="1"/>
  <c r="G190" i="1"/>
  <c r="J190" i="1" s="1"/>
  <c r="H190" i="1"/>
  <c r="K190" i="1" s="1"/>
  <c r="I190" i="1"/>
  <c r="L190" i="1" s="1"/>
  <c r="G191" i="1"/>
  <c r="J191" i="1" s="1"/>
  <c r="H191" i="1"/>
  <c r="K191" i="1" s="1"/>
  <c r="I191" i="1"/>
  <c r="L191" i="1" s="1"/>
  <c r="G192" i="1"/>
  <c r="J192" i="1" s="1"/>
  <c r="H192" i="1"/>
  <c r="K192" i="1" s="1"/>
  <c r="I192" i="1"/>
  <c r="L192" i="1" s="1"/>
  <c r="G193" i="1"/>
  <c r="J193" i="1" s="1"/>
  <c r="H193" i="1"/>
  <c r="K193" i="1" s="1"/>
  <c r="I193" i="1"/>
  <c r="L193" i="1" s="1"/>
  <c r="G194" i="1"/>
  <c r="J194" i="1" s="1"/>
  <c r="H194" i="1"/>
  <c r="K194" i="1" s="1"/>
  <c r="I194" i="1"/>
  <c r="L194" i="1" s="1"/>
  <c r="G195" i="1"/>
  <c r="J195" i="1" s="1"/>
  <c r="H195" i="1"/>
  <c r="K195" i="1" s="1"/>
  <c r="I195" i="1"/>
  <c r="L195" i="1" s="1"/>
  <c r="G196" i="1"/>
  <c r="J196" i="1" s="1"/>
  <c r="H196" i="1"/>
  <c r="K196" i="1" s="1"/>
  <c r="I196" i="1"/>
  <c r="L196" i="1" s="1"/>
  <c r="G197" i="1"/>
  <c r="J197" i="1" s="1"/>
  <c r="H197" i="1"/>
  <c r="K197" i="1" s="1"/>
  <c r="I197" i="1"/>
  <c r="L197" i="1" s="1"/>
  <c r="G198" i="1"/>
  <c r="J198" i="1" s="1"/>
  <c r="H198" i="1"/>
  <c r="K198" i="1" s="1"/>
  <c r="I198" i="1"/>
  <c r="L198" i="1" s="1"/>
  <c r="G199" i="1"/>
  <c r="J199" i="1" s="1"/>
  <c r="H199" i="1"/>
  <c r="K199" i="1" s="1"/>
  <c r="I199" i="1"/>
  <c r="L199" i="1" s="1"/>
  <c r="G200" i="1"/>
  <c r="J200" i="1" s="1"/>
  <c r="H200" i="1"/>
  <c r="K200" i="1" s="1"/>
  <c r="I200" i="1"/>
  <c r="L200" i="1" s="1"/>
  <c r="G201" i="1"/>
  <c r="J201" i="1" s="1"/>
  <c r="H201" i="1"/>
  <c r="K201" i="1" s="1"/>
  <c r="I201" i="1"/>
  <c r="L201" i="1" s="1"/>
  <c r="G202" i="1"/>
  <c r="J202" i="1" s="1"/>
  <c r="H202" i="1"/>
  <c r="K202" i="1" s="1"/>
  <c r="I202" i="1"/>
  <c r="L202" i="1" s="1"/>
  <c r="G203" i="1"/>
  <c r="J203" i="1" s="1"/>
  <c r="H203" i="1"/>
  <c r="K203" i="1" s="1"/>
  <c r="I203" i="1"/>
  <c r="L203" i="1" s="1"/>
  <c r="G204" i="1"/>
  <c r="J204" i="1" s="1"/>
  <c r="H204" i="1"/>
  <c r="K204" i="1" s="1"/>
  <c r="I204" i="1"/>
  <c r="L204" i="1" s="1"/>
  <c r="G205" i="1"/>
  <c r="J205" i="1" s="1"/>
  <c r="H205" i="1"/>
  <c r="K205" i="1" s="1"/>
  <c r="I205" i="1"/>
  <c r="L205" i="1" s="1"/>
  <c r="G206" i="1"/>
  <c r="J206" i="1" s="1"/>
  <c r="H206" i="1"/>
  <c r="K206" i="1" s="1"/>
  <c r="I206" i="1"/>
  <c r="L206" i="1" s="1"/>
  <c r="G207" i="1"/>
  <c r="J207" i="1" s="1"/>
  <c r="H207" i="1"/>
  <c r="K207" i="1" s="1"/>
  <c r="I207" i="1"/>
  <c r="L207" i="1" s="1"/>
  <c r="G208" i="1"/>
  <c r="J208" i="1" s="1"/>
  <c r="H208" i="1"/>
  <c r="K208" i="1" s="1"/>
  <c r="I208" i="1"/>
  <c r="L208" i="1" s="1"/>
  <c r="G209" i="1"/>
  <c r="J209" i="1" s="1"/>
  <c r="H209" i="1"/>
  <c r="K209" i="1" s="1"/>
  <c r="I209" i="1"/>
  <c r="L209" i="1" s="1"/>
  <c r="G210" i="1"/>
  <c r="J210" i="1" s="1"/>
  <c r="H210" i="1"/>
  <c r="K210" i="1" s="1"/>
  <c r="I210" i="1"/>
  <c r="L210" i="1" s="1"/>
  <c r="G211" i="1"/>
  <c r="J211" i="1" s="1"/>
  <c r="H211" i="1"/>
  <c r="K211" i="1" s="1"/>
  <c r="I211" i="1"/>
  <c r="L211" i="1" s="1"/>
  <c r="G212" i="1"/>
  <c r="J212" i="1" s="1"/>
  <c r="H212" i="1"/>
  <c r="K212" i="1" s="1"/>
  <c r="I212" i="1"/>
  <c r="L212" i="1" s="1"/>
  <c r="G213" i="1"/>
  <c r="J213" i="1" s="1"/>
  <c r="H213" i="1"/>
  <c r="K213" i="1" s="1"/>
  <c r="I213" i="1"/>
  <c r="L213" i="1" s="1"/>
  <c r="G214" i="1"/>
  <c r="J214" i="1" s="1"/>
  <c r="H214" i="1"/>
  <c r="K214" i="1" s="1"/>
  <c r="I214" i="1"/>
  <c r="L214" i="1" s="1"/>
  <c r="G215" i="1"/>
  <c r="J215" i="1" s="1"/>
  <c r="H215" i="1"/>
  <c r="K215" i="1" s="1"/>
  <c r="I215" i="1"/>
  <c r="L215" i="1" s="1"/>
  <c r="G216" i="1"/>
  <c r="J216" i="1" s="1"/>
  <c r="H216" i="1"/>
  <c r="K216" i="1" s="1"/>
  <c r="I216" i="1"/>
  <c r="L216" i="1" s="1"/>
  <c r="G217" i="1"/>
  <c r="J217" i="1" s="1"/>
  <c r="H217" i="1"/>
  <c r="K217" i="1" s="1"/>
  <c r="I217" i="1"/>
  <c r="L217" i="1" s="1"/>
  <c r="G218" i="1"/>
  <c r="J218" i="1" s="1"/>
  <c r="H218" i="1"/>
  <c r="K218" i="1" s="1"/>
  <c r="I218" i="1"/>
  <c r="L218" i="1" s="1"/>
  <c r="G219" i="1"/>
  <c r="J219" i="1" s="1"/>
  <c r="H219" i="1"/>
  <c r="K219" i="1" s="1"/>
  <c r="I219" i="1"/>
  <c r="L219" i="1" s="1"/>
  <c r="G220" i="1"/>
  <c r="J220" i="1" s="1"/>
  <c r="H220" i="1"/>
  <c r="K220" i="1" s="1"/>
  <c r="I220" i="1"/>
  <c r="L220" i="1" s="1"/>
  <c r="G221" i="1"/>
  <c r="J221" i="1" s="1"/>
  <c r="H221" i="1"/>
  <c r="K221" i="1" s="1"/>
  <c r="I221" i="1"/>
  <c r="L221" i="1" s="1"/>
  <c r="G222" i="1"/>
  <c r="J222" i="1" s="1"/>
  <c r="H222" i="1"/>
  <c r="K222" i="1" s="1"/>
  <c r="I222" i="1"/>
  <c r="L222" i="1" s="1"/>
  <c r="G223" i="1"/>
  <c r="J223" i="1" s="1"/>
  <c r="H223" i="1"/>
  <c r="K223" i="1" s="1"/>
  <c r="I223" i="1"/>
  <c r="L223" i="1" s="1"/>
  <c r="G224" i="1"/>
  <c r="J224" i="1" s="1"/>
  <c r="H224" i="1"/>
  <c r="K224" i="1" s="1"/>
  <c r="I224" i="1"/>
  <c r="L224" i="1" s="1"/>
  <c r="G225" i="1"/>
  <c r="J225" i="1" s="1"/>
  <c r="H225" i="1"/>
  <c r="K225" i="1" s="1"/>
  <c r="I225" i="1"/>
  <c r="L225" i="1" s="1"/>
  <c r="G226" i="1"/>
  <c r="J226" i="1" s="1"/>
  <c r="H226" i="1"/>
  <c r="K226" i="1" s="1"/>
  <c r="I226" i="1"/>
  <c r="L226" i="1" s="1"/>
  <c r="G227" i="1"/>
  <c r="J227" i="1" s="1"/>
  <c r="H227" i="1"/>
  <c r="K227" i="1" s="1"/>
  <c r="I227" i="1"/>
  <c r="L227" i="1" s="1"/>
  <c r="G228" i="1"/>
  <c r="J228" i="1" s="1"/>
  <c r="H228" i="1"/>
  <c r="K228" i="1" s="1"/>
  <c r="I228" i="1"/>
  <c r="L228" i="1" s="1"/>
  <c r="G229" i="1"/>
  <c r="J229" i="1" s="1"/>
  <c r="H229" i="1"/>
  <c r="K229" i="1" s="1"/>
  <c r="I229" i="1"/>
  <c r="L229" i="1" s="1"/>
  <c r="G230" i="1"/>
  <c r="J230" i="1" s="1"/>
  <c r="H230" i="1"/>
  <c r="K230" i="1" s="1"/>
  <c r="I230" i="1"/>
  <c r="L230" i="1" s="1"/>
  <c r="G231" i="1"/>
  <c r="J231" i="1" s="1"/>
  <c r="H231" i="1"/>
  <c r="K231" i="1" s="1"/>
  <c r="I231" i="1"/>
  <c r="L231" i="1" s="1"/>
  <c r="G232" i="1"/>
  <c r="J232" i="1" s="1"/>
  <c r="H232" i="1"/>
  <c r="K232" i="1" s="1"/>
  <c r="I232" i="1"/>
  <c r="L232" i="1" s="1"/>
  <c r="G233" i="1"/>
  <c r="J233" i="1" s="1"/>
  <c r="H233" i="1"/>
  <c r="K233" i="1" s="1"/>
  <c r="I233" i="1"/>
  <c r="L233" i="1" s="1"/>
  <c r="G234" i="1"/>
  <c r="J234" i="1" s="1"/>
  <c r="H234" i="1"/>
  <c r="K234" i="1" s="1"/>
  <c r="I234" i="1"/>
  <c r="L234" i="1" s="1"/>
  <c r="G235" i="1"/>
  <c r="J235" i="1" s="1"/>
  <c r="H235" i="1"/>
  <c r="K235" i="1" s="1"/>
  <c r="I235" i="1"/>
  <c r="L235" i="1" s="1"/>
  <c r="G236" i="1"/>
  <c r="J236" i="1" s="1"/>
  <c r="H236" i="1"/>
  <c r="K236" i="1" s="1"/>
  <c r="I236" i="1"/>
  <c r="L236" i="1" s="1"/>
  <c r="G237" i="1"/>
  <c r="J237" i="1" s="1"/>
  <c r="H237" i="1"/>
  <c r="K237" i="1" s="1"/>
  <c r="I237" i="1"/>
  <c r="L237" i="1" s="1"/>
  <c r="G238" i="1"/>
  <c r="J238" i="1" s="1"/>
  <c r="H238" i="1"/>
  <c r="K238" i="1" s="1"/>
  <c r="I238" i="1"/>
  <c r="L238" i="1" s="1"/>
  <c r="G239" i="1"/>
  <c r="J239" i="1" s="1"/>
  <c r="H239" i="1"/>
  <c r="K239" i="1" s="1"/>
  <c r="I239" i="1"/>
  <c r="L239" i="1" s="1"/>
  <c r="G240" i="1"/>
  <c r="J240" i="1" s="1"/>
  <c r="H240" i="1"/>
  <c r="K240" i="1" s="1"/>
  <c r="I240" i="1"/>
  <c r="L240" i="1" s="1"/>
  <c r="G241" i="1"/>
  <c r="J241" i="1" s="1"/>
  <c r="H241" i="1"/>
  <c r="K241" i="1" s="1"/>
  <c r="I241" i="1"/>
  <c r="L241" i="1" s="1"/>
  <c r="G242" i="1"/>
  <c r="J242" i="1" s="1"/>
  <c r="H242" i="1"/>
  <c r="K242" i="1" s="1"/>
  <c r="I242" i="1"/>
  <c r="L242" i="1" s="1"/>
  <c r="G243" i="1"/>
  <c r="J243" i="1" s="1"/>
  <c r="H243" i="1"/>
  <c r="K243" i="1" s="1"/>
  <c r="I243" i="1"/>
  <c r="L243" i="1" s="1"/>
  <c r="G244" i="1"/>
  <c r="J244" i="1" s="1"/>
  <c r="H244" i="1"/>
  <c r="K244" i="1" s="1"/>
  <c r="I244" i="1"/>
  <c r="L244" i="1" s="1"/>
  <c r="G245" i="1"/>
  <c r="J245" i="1" s="1"/>
  <c r="H245" i="1"/>
  <c r="K245" i="1" s="1"/>
  <c r="I245" i="1"/>
  <c r="L245" i="1" s="1"/>
  <c r="G246" i="1"/>
  <c r="J246" i="1" s="1"/>
  <c r="H246" i="1"/>
  <c r="K246" i="1" s="1"/>
  <c r="I246" i="1"/>
  <c r="L246" i="1" s="1"/>
  <c r="G247" i="1"/>
  <c r="J247" i="1" s="1"/>
  <c r="H247" i="1"/>
  <c r="K247" i="1" s="1"/>
  <c r="I247" i="1"/>
  <c r="L247" i="1" s="1"/>
  <c r="G248" i="1"/>
  <c r="J248" i="1" s="1"/>
  <c r="H248" i="1"/>
  <c r="K248" i="1" s="1"/>
  <c r="I248" i="1"/>
  <c r="L248" i="1" s="1"/>
  <c r="G249" i="1"/>
  <c r="J249" i="1" s="1"/>
  <c r="H249" i="1"/>
  <c r="K249" i="1" s="1"/>
  <c r="I249" i="1"/>
  <c r="L249" i="1" s="1"/>
  <c r="G250" i="1"/>
  <c r="J250" i="1" s="1"/>
  <c r="H250" i="1"/>
  <c r="K250" i="1" s="1"/>
  <c r="I250" i="1"/>
  <c r="L250" i="1" s="1"/>
  <c r="G251" i="1"/>
  <c r="J251" i="1" s="1"/>
  <c r="H251" i="1"/>
  <c r="K251" i="1" s="1"/>
  <c r="I251" i="1"/>
  <c r="L251" i="1" s="1"/>
  <c r="G252" i="1"/>
  <c r="J252" i="1" s="1"/>
  <c r="H252" i="1"/>
  <c r="K252" i="1" s="1"/>
  <c r="I252" i="1"/>
  <c r="L252" i="1" s="1"/>
  <c r="G253" i="1"/>
  <c r="J253" i="1" s="1"/>
  <c r="H253" i="1"/>
  <c r="K253" i="1" s="1"/>
  <c r="I253" i="1"/>
  <c r="L253" i="1" s="1"/>
  <c r="G254" i="1"/>
  <c r="J254" i="1" s="1"/>
  <c r="H254" i="1"/>
  <c r="K254" i="1" s="1"/>
  <c r="I254" i="1"/>
  <c r="L254" i="1" s="1"/>
  <c r="G255" i="1"/>
  <c r="J255" i="1" s="1"/>
  <c r="H255" i="1"/>
  <c r="K255" i="1" s="1"/>
  <c r="I255" i="1"/>
  <c r="L255" i="1" s="1"/>
  <c r="G256" i="1"/>
  <c r="J256" i="1" s="1"/>
  <c r="H256" i="1"/>
  <c r="K256" i="1" s="1"/>
  <c r="I256" i="1"/>
  <c r="L256" i="1" s="1"/>
  <c r="G257" i="1"/>
  <c r="J257" i="1" s="1"/>
  <c r="H257" i="1"/>
  <c r="K257" i="1" s="1"/>
  <c r="I257" i="1"/>
  <c r="L257" i="1" s="1"/>
  <c r="G258" i="1"/>
  <c r="J258" i="1" s="1"/>
  <c r="H258" i="1"/>
  <c r="K258" i="1" s="1"/>
  <c r="I258" i="1"/>
  <c r="L258" i="1" s="1"/>
  <c r="G259" i="1"/>
  <c r="J259" i="1" s="1"/>
  <c r="H259" i="1"/>
  <c r="K259" i="1" s="1"/>
  <c r="I259" i="1"/>
  <c r="L259" i="1" s="1"/>
  <c r="G260" i="1"/>
  <c r="J260" i="1" s="1"/>
  <c r="H260" i="1"/>
  <c r="K260" i="1" s="1"/>
  <c r="I260" i="1"/>
  <c r="L260" i="1" s="1"/>
  <c r="G261" i="1"/>
  <c r="J261" i="1" s="1"/>
  <c r="H261" i="1"/>
  <c r="K261" i="1" s="1"/>
  <c r="I261" i="1"/>
  <c r="L261" i="1" s="1"/>
  <c r="G262" i="1"/>
  <c r="J262" i="1" s="1"/>
  <c r="H262" i="1"/>
  <c r="K262" i="1" s="1"/>
  <c r="I262" i="1"/>
  <c r="L262" i="1" s="1"/>
  <c r="G263" i="1"/>
  <c r="J263" i="1" s="1"/>
  <c r="H263" i="1"/>
  <c r="K263" i="1" s="1"/>
  <c r="I263" i="1"/>
  <c r="L263" i="1" s="1"/>
  <c r="G264" i="1"/>
  <c r="J264" i="1" s="1"/>
  <c r="H264" i="1"/>
  <c r="K264" i="1" s="1"/>
  <c r="I264" i="1"/>
  <c r="L264" i="1" s="1"/>
  <c r="G265" i="1"/>
  <c r="J265" i="1" s="1"/>
  <c r="H265" i="1"/>
  <c r="K265" i="1" s="1"/>
  <c r="I265" i="1"/>
  <c r="L265" i="1" s="1"/>
  <c r="G266" i="1"/>
  <c r="J266" i="1" s="1"/>
  <c r="H266" i="1"/>
  <c r="K266" i="1" s="1"/>
  <c r="I266" i="1"/>
  <c r="L266" i="1" s="1"/>
  <c r="G267" i="1"/>
  <c r="J267" i="1" s="1"/>
  <c r="H267" i="1"/>
  <c r="K267" i="1" s="1"/>
  <c r="I267" i="1"/>
  <c r="L267" i="1" s="1"/>
  <c r="G268" i="1"/>
  <c r="J268" i="1" s="1"/>
  <c r="H268" i="1"/>
  <c r="K268" i="1" s="1"/>
  <c r="I268" i="1"/>
  <c r="L268" i="1" s="1"/>
  <c r="G269" i="1"/>
  <c r="J269" i="1" s="1"/>
  <c r="H269" i="1"/>
  <c r="K269" i="1" s="1"/>
  <c r="I269" i="1"/>
  <c r="L269" i="1" s="1"/>
  <c r="G270" i="1"/>
  <c r="J270" i="1" s="1"/>
  <c r="H270" i="1"/>
  <c r="K270" i="1" s="1"/>
  <c r="I270" i="1"/>
  <c r="L270" i="1" s="1"/>
  <c r="G271" i="1"/>
  <c r="J271" i="1" s="1"/>
  <c r="H271" i="1"/>
  <c r="K271" i="1" s="1"/>
  <c r="I271" i="1"/>
  <c r="L271" i="1" s="1"/>
  <c r="G272" i="1"/>
  <c r="J272" i="1" s="1"/>
  <c r="H272" i="1"/>
  <c r="K272" i="1" s="1"/>
  <c r="I272" i="1"/>
  <c r="L272" i="1" s="1"/>
  <c r="G273" i="1"/>
  <c r="J273" i="1" s="1"/>
  <c r="H273" i="1"/>
  <c r="K273" i="1" s="1"/>
  <c r="I273" i="1"/>
  <c r="L273" i="1" s="1"/>
  <c r="G274" i="1"/>
  <c r="J274" i="1" s="1"/>
  <c r="H274" i="1"/>
  <c r="K274" i="1" s="1"/>
  <c r="I274" i="1"/>
  <c r="L274" i="1" s="1"/>
  <c r="G275" i="1"/>
  <c r="J275" i="1" s="1"/>
  <c r="H275" i="1"/>
  <c r="K275" i="1" s="1"/>
  <c r="I275" i="1"/>
  <c r="L275" i="1" s="1"/>
  <c r="G276" i="1"/>
  <c r="J276" i="1" s="1"/>
  <c r="H276" i="1"/>
  <c r="K276" i="1" s="1"/>
  <c r="I276" i="1"/>
  <c r="L276" i="1" s="1"/>
  <c r="G277" i="1"/>
  <c r="J277" i="1" s="1"/>
  <c r="H277" i="1"/>
  <c r="K277" i="1" s="1"/>
  <c r="I277" i="1"/>
  <c r="L277" i="1" s="1"/>
  <c r="G278" i="1"/>
  <c r="J278" i="1" s="1"/>
  <c r="H278" i="1"/>
  <c r="K278" i="1" s="1"/>
  <c r="I278" i="1"/>
  <c r="L278" i="1" s="1"/>
  <c r="G279" i="1"/>
  <c r="J279" i="1" s="1"/>
  <c r="H279" i="1"/>
  <c r="K279" i="1" s="1"/>
  <c r="I279" i="1"/>
  <c r="L279" i="1" s="1"/>
  <c r="G280" i="1"/>
  <c r="J280" i="1" s="1"/>
  <c r="H280" i="1"/>
  <c r="K280" i="1" s="1"/>
  <c r="I280" i="1"/>
  <c r="L280" i="1" s="1"/>
  <c r="G281" i="1"/>
  <c r="J281" i="1" s="1"/>
  <c r="H281" i="1"/>
  <c r="K281" i="1" s="1"/>
  <c r="I281" i="1"/>
  <c r="L281" i="1" s="1"/>
  <c r="G282" i="1"/>
  <c r="J282" i="1" s="1"/>
  <c r="H282" i="1"/>
  <c r="K282" i="1" s="1"/>
  <c r="I282" i="1"/>
  <c r="L282" i="1" s="1"/>
  <c r="G283" i="1"/>
  <c r="J283" i="1" s="1"/>
  <c r="H283" i="1"/>
  <c r="K283" i="1" s="1"/>
  <c r="I283" i="1"/>
  <c r="L283" i="1" s="1"/>
  <c r="G284" i="1"/>
  <c r="J284" i="1" s="1"/>
  <c r="H284" i="1"/>
  <c r="K284" i="1" s="1"/>
  <c r="I284" i="1"/>
  <c r="L284" i="1" s="1"/>
  <c r="G285" i="1"/>
  <c r="J285" i="1" s="1"/>
  <c r="H285" i="1"/>
  <c r="K285" i="1" s="1"/>
  <c r="I285" i="1"/>
  <c r="L285" i="1" s="1"/>
  <c r="G286" i="1"/>
  <c r="J286" i="1" s="1"/>
  <c r="H286" i="1"/>
  <c r="K286" i="1" s="1"/>
  <c r="I286" i="1"/>
  <c r="L286" i="1" s="1"/>
  <c r="G287" i="1"/>
  <c r="J287" i="1" s="1"/>
  <c r="H287" i="1"/>
  <c r="K287" i="1" s="1"/>
  <c r="I287" i="1"/>
  <c r="L287" i="1" s="1"/>
  <c r="G288" i="1"/>
  <c r="J288" i="1" s="1"/>
  <c r="H288" i="1"/>
  <c r="K288" i="1" s="1"/>
  <c r="I288" i="1"/>
  <c r="L288" i="1" s="1"/>
  <c r="G289" i="1"/>
  <c r="J289" i="1" s="1"/>
  <c r="H289" i="1"/>
  <c r="K289" i="1" s="1"/>
  <c r="I289" i="1"/>
  <c r="L289" i="1" s="1"/>
  <c r="G290" i="1"/>
  <c r="J290" i="1" s="1"/>
  <c r="H290" i="1"/>
  <c r="K290" i="1" s="1"/>
  <c r="I290" i="1"/>
  <c r="L290" i="1" s="1"/>
  <c r="G291" i="1"/>
  <c r="J291" i="1" s="1"/>
  <c r="H291" i="1"/>
  <c r="K291" i="1" s="1"/>
  <c r="I291" i="1"/>
  <c r="L291" i="1" s="1"/>
  <c r="G292" i="1"/>
  <c r="J292" i="1" s="1"/>
  <c r="H292" i="1"/>
  <c r="K292" i="1" s="1"/>
  <c r="I292" i="1"/>
  <c r="L292" i="1" s="1"/>
  <c r="G293" i="1"/>
  <c r="J293" i="1" s="1"/>
  <c r="H293" i="1"/>
  <c r="K293" i="1" s="1"/>
  <c r="I293" i="1"/>
  <c r="L293" i="1" s="1"/>
  <c r="G294" i="1"/>
  <c r="J294" i="1" s="1"/>
  <c r="H294" i="1"/>
  <c r="K294" i="1" s="1"/>
  <c r="I294" i="1"/>
  <c r="L294" i="1" s="1"/>
  <c r="G295" i="1"/>
  <c r="J295" i="1" s="1"/>
  <c r="H295" i="1"/>
  <c r="K295" i="1" s="1"/>
  <c r="I295" i="1"/>
  <c r="L295" i="1" s="1"/>
  <c r="G296" i="1"/>
  <c r="J296" i="1" s="1"/>
  <c r="H296" i="1"/>
  <c r="K296" i="1" s="1"/>
  <c r="I296" i="1"/>
  <c r="L296" i="1" s="1"/>
  <c r="G297" i="1"/>
  <c r="J297" i="1" s="1"/>
  <c r="H297" i="1"/>
  <c r="K297" i="1" s="1"/>
  <c r="I297" i="1"/>
  <c r="L297" i="1" s="1"/>
  <c r="G298" i="1"/>
  <c r="J298" i="1" s="1"/>
  <c r="H298" i="1"/>
  <c r="K298" i="1" s="1"/>
  <c r="I298" i="1"/>
  <c r="L298" i="1" s="1"/>
  <c r="G299" i="1"/>
  <c r="J299" i="1" s="1"/>
  <c r="H299" i="1"/>
  <c r="K299" i="1" s="1"/>
  <c r="I299" i="1"/>
  <c r="L299" i="1" s="1"/>
  <c r="G300" i="1"/>
  <c r="J300" i="1" s="1"/>
  <c r="H300" i="1"/>
  <c r="K300" i="1" s="1"/>
  <c r="I300" i="1"/>
  <c r="L300" i="1" s="1"/>
  <c r="G301" i="1"/>
  <c r="J301" i="1" s="1"/>
  <c r="H301" i="1"/>
  <c r="K301" i="1" s="1"/>
  <c r="I301" i="1"/>
  <c r="L301" i="1" s="1"/>
  <c r="G302" i="1"/>
  <c r="J302" i="1" s="1"/>
  <c r="H302" i="1"/>
  <c r="K302" i="1" s="1"/>
  <c r="I302" i="1"/>
  <c r="L302" i="1" s="1"/>
  <c r="G303" i="1"/>
  <c r="J303" i="1" s="1"/>
  <c r="H303" i="1"/>
  <c r="K303" i="1" s="1"/>
  <c r="I303" i="1"/>
  <c r="L303" i="1" s="1"/>
  <c r="G304" i="1"/>
  <c r="J304" i="1" s="1"/>
  <c r="H304" i="1"/>
  <c r="K304" i="1" s="1"/>
  <c r="I304" i="1"/>
  <c r="L304" i="1" s="1"/>
  <c r="G305" i="1"/>
  <c r="J305" i="1" s="1"/>
  <c r="H305" i="1"/>
  <c r="K305" i="1" s="1"/>
  <c r="I305" i="1"/>
  <c r="L305" i="1" s="1"/>
  <c r="G306" i="1"/>
  <c r="J306" i="1" s="1"/>
  <c r="H306" i="1"/>
  <c r="K306" i="1" s="1"/>
  <c r="I306" i="1"/>
  <c r="L306" i="1" s="1"/>
  <c r="G307" i="1"/>
  <c r="J307" i="1" s="1"/>
  <c r="H307" i="1"/>
  <c r="K307" i="1" s="1"/>
  <c r="I307" i="1"/>
  <c r="L307" i="1" s="1"/>
  <c r="G308" i="1"/>
  <c r="J308" i="1" s="1"/>
  <c r="H308" i="1"/>
  <c r="K308" i="1" s="1"/>
  <c r="I308" i="1"/>
  <c r="L308" i="1" s="1"/>
  <c r="G309" i="1"/>
  <c r="J309" i="1" s="1"/>
  <c r="H309" i="1"/>
  <c r="K309" i="1" s="1"/>
  <c r="I309" i="1"/>
  <c r="L309" i="1" s="1"/>
  <c r="G310" i="1"/>
  <c r="J310" i="1" s="1"/>
  <c r="H310" i="1"/>
  <c r="K310" i="1" s="1"/>
  <c r="I310" i="1"/>
  <c r="L310" i="1" s="1"/>
  <c r="G311" i="1"/>
  <c r="J311" i="1" s="1"/>
  <c r="H311" i="1"/>
  <c r="K311" i="1" s="1"/>
  <c r="I311" i="1"/>
  <c r="L311" i="1" s="1"/>
  <c r="G312" i="1"/>
  <c r="J312" i="1" s="1"/>
  <c r="H312" i="1"/>
  <c r="K312" i="1" s="1"/>
  <c r="I312" i="1"/>
  <c r="L312" i="1" s="1"/>
  <c r="G313" i="1"/>
  <c r="J313" i="1" s="1"/>
  <c r="H313" i="1"/>
  <c r="K313" i="1" s="1"/>
  <c r="I313" i="1"/>
  <c r="L313" i="1" s="1"/>
  <c r="G314" i="1"/>
  <c r="J314" i="1" s="1"/>
  <c r="H314" i="1"/>
  <c r="K314" i="1" s="1"/>
  <c r="I314" i="1"/>
  <c r="L314" i="1" s="1"/>
  <c r="G315" i="1"/>
  <c r="J315" i="1" s="1"/>
  <c r="H315" i="1"/>
  <c r="K315" i="1" s="1"/>
  <c r="I315" i="1"/>
  <c r="L315" i="1" s="1"/>
  <c r="G316" i="1"/>
  <c r="J316" i="1" s="1"/>
  <c r="H316" i="1"/>
  <c r="K316" i="1" s="1"/>
  <c r="I316" i="1"/>
  <c r="L316" i="1" s="1"/>
  <c r="G317" i="1"/>
  <c r="J317" i="1" s="1"/>
  <c r="H317" i="1"/>
  <c r="K317" i="1" s="1"/>
  <c r="I317" i="1"/>
  <c r="L317" i="1" s="1"/>
  <c r="G318" i="1"/>
  <c r="J318" i="1" s="1"/>
  <c r="H318" i="1"/>
  <c r="K318" i="1" s="1"/>
  <c r="I318" i="1"/>
  <c r="L318" i="1" s="1"/>
  <c r="G319" i="1"/>
  <c r="J319" i="1" s="1"/>
  <c r="H319" i="1"/>
  <c r="K319" i="1" s="1"/>
  <c r="I319" i="1"/>
  <c r="L319" i="1" s="1"/>
  <c r="G320" i="1"/>
  <c r="J320" i="1" s="1"/>
  <c r="H320" i="1"/>
  <c r="K320" i="1" s="1"/>
  <c r="I320" i="1"/>
  <c r="L320" i="1" s="1"/>
  <c r="G321" i="1"/>
  <c r="J321" i="1" s="1"/>
  <c r="H321" i="1"/>
  <c r="K321" i="1" s="1"/>
  <c r="I321" i="1"/>
  <c r="L321" i="1" s="1"/>
  <c r="G322" i="1"/>
  <c r="J322" i="1" s="1"/>
  <c r="H322" i="1"/>
  <c r="K322" i="1" s="1"/>
  <c r="I322" i="1"/>
  <c r="L322" i="1" s="1"/>
  <c r="G323" i="1"/>
  <c r="J323" i="1" s="1"/>
  <c r="H323" i="1"/>
  <c r="K323" i="1" s="1"/>
  <c r="I323" i="1"/>
  <c r="L323" i="1" s="1"/>
  <c r="G324" i="1"/>
  <c r="J324" i="1" s="1"/>
  <c r="H324" i="1"/>
  <c r="K324" i="1" s="1"/>
  <c r="I324" i="1"/>
  <c r="L324" i="1" s="1"/>
  <c r="G325" i="1"/>
  <c r="J325" i="1" s="1"/>
  <c r="H325" i="1"/>
  <c r="K325" i="1" s="1"/>
  <c r="I325" i="1"/>
  <c r="L325" i="1" s="1"/>
  <c r="G326" i="1"/>
  <c r="J326" i="1" s="1"/>
  <c r="H326" i="1"/>
  <c r="K326" i="1" s="1"/>
  <c r="I326" i="1"/>
  <c r="L326" i="1" s="1"/>
  <c r="G327" i="1"/>
  <c r="J327" i="1" s="1"/>
  <c r="H327" i="1"/>
  <c r="K327" i="1" s="1"/>
  <c r="I327" i="1"/>
  <c r="L327" i="1" s="1"/>
  <c r="G328" i="1"/>
  <c r="J328" i="1" s="1"/>
  <c r="H328" i="1"/>
  <c r="K328" i="1" s="1"/>
  <c r="I328" i="1"/>
  <c r="L328" i="1" s="1"/>
  <c r="G329" i="1"/>
  <c r="J329" i="1" s="1"/>
  <c r="H329" i="1"/>
  <c r="K329" i="1" s="1"/>
  <c r="I329" i="1"/>
  <c r="L329" i="1" s="1"/>
  <c r="G330" i="1"/>
  <c r="J330" i="1" s="1"/>
  <c r="H330" i="1"/>
  <c r="K330" i="1" s="1"/>
  <c r="I330" i="1"/>
  <c r="L330" i="1" s="1"/>
  <c r="G331" i="1"/>
  <c r="J331" i="1" s="1"/>
  <c r="H331" i="1"/>
  <c r="K331" i="1" s="1"/>
  <c r="I331" i="1"/>
  <c r="L331" i="1" s="1"/>
  <c r="G332" i="1"/>
  <c r="J332" i="1" s="1"/>
  <c r="H332" i="1"/>
  <c r="K332" i="1" s="1"/>
  <c r="I332" i="1"/>
  <c r="L332" i="1" s="1"/>
  <c r="G333" i="1"/>
  <c r="J333" i="1" s="1"/>
  <c r="H333" i="1"/>
  <c r="K333" i="1" s="1"/>
  <c r="I333" i="1"/>
  <c r="L333" i="1" s="1"/>
  <c r="G334" i="1"/>
  <c r="J334" i="1" s="1"/>
  <c r="H334" i="1"/>
  <c r="K334" i="1" s="1"/>
  <c r="I334" i="1"/>
  <c r="L334" i="1" s="1"/>
  <c r="G335" i="1"/>
  <c r="J335" i="1" s="1"/>
  <c r="H335" i="1"/>
  <c r="K335" i="1" s="1"/>
  <c r="I335" i="1"/>
  <c r="L335" i="1" s="1"/>
  <c r="G336" i="1"/>
  <c r="J336" i="1" s="1"/>
  <c r="H336" i="1"/>
  <c r="K336" i="1" s="1"/>
  <c r="I336" i="1"/>
  <c r="L336" i="1" s="1"/>
  <c r="G337" i="1"/>
  <c r="J337" i="1" s="1"/>
  <c r="H337" i="1"/>
  <c r="K337" i="1" s="1"/>
  <c r="I337" i="1"/>
  <c r="L337" i="1" s="1"/>
  <c r="G338" i="1"/>
  <c r="J338" i="1" s="1"/>
  <c r="H338" i="1"/>
  <c r="K338" i="1" s="1"/>
  <c r="I338" i="1"/>
  <c r="L338" i="1" s="1"/>
  <c r="G339" i="1"/>
  <c r="J339" i="1" s="1"/>
  <c r="H339" i="1"/>
  <c r="K339" i="1" s="1"/>
  <c r="I339" i="1"/>
  <c r="L339" i="1" s="1"/>
  <c r="G340" i="1"/>
  <c r="J340" i="1" s="1"/>
  <c r="H340" i="1"/>
  <c r="K340" i="1" s="1"/>
  <c r="I340" i="1"/>
  <c r="L340" i="1" s="1"/>
  <c r="G341" i="1"/>
  <c r="J341" i="1" s="1"/>
  <c r="H341" i="1"/>
  <c r="K341" i="1" s="1"/>
  <c r="I341" i="1"/>
  <c r="L341" i="1" s="1"/>
  <c r="G342" i="1"/>
  <c r="J342" i="1" s="1"/>
  <c r="H342" i="1"/>
  <c r="K342" i="1" s="1"/>
  <c r="I342" i="1"/>
  <c r="L342" i="1" s="1"/>
  <c r="G343" i="1"/>
  <c r="J343" i="1" s="1"/>
  <c r="H343" i="1"/>
  <c r="K343" i="1" s="1"/>
  <c r="I343" i="1"/>
  <c r="L343" i="1" s="1"/>
  <c r="G344" i="1"/>
  <c r="J344" i="1" s="1"/>
  <c r="H344" i="1"/>
  <c r="K344" i="1" s="1"/>
  <c r="I344" i="1"/>
  <c r="L344" i="1" s="1"/>
  <c r="G345" i="1"/>
  <c r="J345" i="1" s="1"/>
  <c r="H345" i="1"/>
  <c r="K345" i="1" s="1"/>
  <c r="I345" i="1"/>
  <c r="L345" i="1" s="1"/>
  <c r="G346" i="1"/>
  <c r="J346" i="1" s="1"/>
  <c r="H346" i="1"/>
  <c r="K346" i="1" s="1"/>
  <c r="I346" i="1"/>
  <c r="L346" i="1" s="1"/>
  <c r="G347" i="1"/>
  <c r="J347" i="1" s="1"/>
  <c r="H347" i="1"/>
  <c r="K347" i="1" s="1"/>
  <c r="I347" i="1"/>
  <c r="L347" i="1" s="1"/>
  <c r="G348" i="1"/>
  <c r="J348" i="1" s="1"/>
  <c r="H348" i="1"/>
  <c r="K348" i="1" s="1"/>
  <c r="I348" i="1"/>
  <c r="L348" i="1" s="1"/>
  <c r="G349" i="1"/>
  <c r="J349" i="1" s="1"/>
  <c r="H349" i="1"/>
  <c r="K349" i="1" s="1"/>
  <c r="I349" i="1"/>
  <c r="L349" i="1" s="1"/>
  <c r="G350" i="1"/>
  <c r="J350" i="1" s="1"/>
  <c r="H350" i="1"/>
  <c r="K350" i="1" s="1"/>
  <c r="I350" i="1"/>
  <c r="L350" i="1" s="1"/>
  <c r="G351" i="1"/>
  <c r="J351" i="1" s="1"/>
  <c r="H351" i="1"/>
  <c r="K351" i="1" s="1"/>
  <c r="I351" i="1"/>
  <c r="L351" i="1" s="1"/>
  <c r="G352" i="1"/>
  <c r="J352" i="1" s="1"/>
  <c r="H352" i="1"/>
  <c r="K352" i="1" s="1"/>
  <c r="I352" i="1"/>
  <c r="L352" i="1" s="1"/>
  <c r="G353" i="1"/>
  <c r="J353" i="1" s="1"/>
  <c r="H353" i="1"/>
  <c r="K353" i="1" s="1"/>
  <c r="I353" i="1"/>
  <c r="L353" i="1" s="1"/>
  <c r="G354" i="1"/>
  <c r="J354" i="1" s="1"/>
  <c r="H354" i="1"/>
  <c r="K354" i="1" s="1"/>
  <c r="I354" i="1"/>
  <c r="L354" i="1" s="1"/>
  <c r="G355" i="1"/>
  <c r="J355" i="1" s="1"/>
  <c r="H355" i="1"/>
  <c r="K355" i="1" s="1"/>
  <c r="I355" i="1"/>
  <c r="L355" i="1" s="1"/>
  <c r="G356" i="1"/>
  <c r="J356" i="1" s="1"/>
  <c r="H356" i="1"/>
  <c r="K356" i="1" s="1"/>
  <c r="I356" i="1"/>
  <c r="L356" i="1" s="1"/>
  <c r="G357" i="1"/>
  <c r="J357" i="1" s="1"/>
  <c r="H357" i="1"/>
  <c r="K357" i="1" s="1"/>
  <c r="I357" i="1"/>
  <c r="L357" i="1" s="1"/>
  <c r="G358" i="1"/>
  <c r="J358" i="1" s="1"/>
  <c r="H358" i="1"/>
  <c r="K358" i="1" s="1"/>
  <c r="I358" i="1"/>
  <c r="L358" i="1" s="1"/>
  <c r="G359" i="1"/>
  <c r="J359" i="1" s="1"/>
  <c r="H359" i="1"/>
  <c r="K359" i="1" s="1"/>
  <c r="I359" i="1"/>
  <c r="L359" i="1" s="1"/>
  <c r="G360" i="1"/>
  <c r="J360" i="1" s="1"/>
  <c r="H360" i="1"/>
  <c r="K360" i="1" s="1"/>
  <c r="I360" i="1"/>
  <c r="L360" i="1" s="1"/>
  <c r="G361" i="1"/>
  <c r="J361" i="1" s="1"/>
  <c r="H361" i="1"/>
  <c r="K361" i="1" s="1"/>
  <c r="I361" i="1"/>
  <c r="L361" i="1" s="1"/>
  <c r="G362" i="1"/>
  <c r="J362" i="1" s="1"/>
  <c r="H362" i="1"/>
  <c r="K362" i="1" s="1"/>
  <c r="I362" i="1"/>
  <c r="L362" i="1" s="1"/>
  <c r="G363" i="1"/>
  <c r="J363" i="1" s="1"/>
  <c r="H363" i="1"/>
  <c r="K363" i="1" s="1"/>
  <c r="I363" i="1"/>
  <c r="L363" i="1" s="1"/>
  <c r="G364" i="1"/>
  <c r="J364" i="1" s="1"/>
  <c r="H364" i="1"/>
  <c r="K364" i="1" s="1"/>
  <c r="I364" i="1"/>
  <c r="L364" i="1" s="1"/>
  <c r="G365" i="1"/>
  <c r="J365" i="1" s="1"/>
  <c r="H365" i="1"/>
  <c r="K365" i="1" s="1"/>
  <c r="I365" i="1"/>
  <c r="L365" i="1" s="1"/>
  <c r="G366" i="1"/>
  <c r="J366" i="1" s="1"/>
  <c r="H366" i="1"/>
  <c r="K366" i="1" s="1"/>
  <c r="I366" i="1"/>
  <c r="L366" i="1" s="1"/>
  <c r="G367" i="1"/>
  <c r="J367" i="1" s="1"/>
  <c r="H367" i="1"/>
  <c r="K367" i="1" s="1"/>
  <c r="I367" i="1"/>
  <c r="L367" i="1" s="1"/>
  <c r="G368" i="1"/>
  <c r="J368" i="1" s="1"/>
  <c r="H368" i="1"/>
  <c r="K368" i="1" s="1"/>
  <c r="I368" i="1"/>
  <c r="L368" i="1" s="1"/>
  <c r="G369" i="1"/>
  <c r="J369" i="1" s="1"/>
  <c r="H369" i="1"/>
  <c r="K369" i="1" s="1"/>
  <c r="I369" i="1"/>
  <c r="L369" i="1" s="1"/>
  <c r="G370" i="1"/>
  <c r="J370" i="1" s="1"/>
  <c r="H370" i="1"/>
  <c r="K370" i="1" s="1"/>
  <c r="I370" i="1"/>
  <c r="L370" i="1" s="1"/>
  <c r="G371" i="1"/>
  <c r="J371" i="1" s="1"/>
  <c r="H371" i="1"/>
  <c r="K371" i="1" s="1"/>
  <c r="I371" i="1"/>
  <c r="L371" i="1" s="1"/>
  <c r="G372" i="1"/>
  <c r="J372" i="1" s="1"/>
  <c r="H372" i="1"/>
  <c r="K372" i="1" s="1"/>
  <c r="I372" i="1"/>
  <c r="L372" i="1" s="1"/>
  <c r="G373" i="1"/>
  <c r="J373" i="1" s="1"/>
  <c r="H373" i="1"/>
  <c r="K373" i="1" s="1"/>
  <c r="I373" i="1"/>
  <c r="L373" i="1" s="1"/>
  <c r="G374" i="1"/>
  <c r="J374" i="1" s="1"/>
  <c r="H374" i="1"/>
  <c r="K374" i="1" s="1"/>
  <c r="I374" i="1"/>
  <c r="L374" i="1" s="1"/>
  <c r="G375" i="1"/>
  <c r="J375" i="1" s="1"/>
  <c r="H375" i="1"/>
  <c r="K375" i="1" s="1"/>
  <c r="I375" i="1"/>
  <c r="L375" i="1" s="1"/>
  <c r="G376" i="1"/>
  <c r="J376" i="1" s="1"/>
  <c r="H376" i="1"/>
  <c r="K376" i="1" s="1"/>
  <c r="I376" i="1"/>
  <c r="L376" i="1" s="1"/>
  <c r="G377" i="1"/>
  <c r="J377" i="1" s="1"/>
  <c r="H377" i="1"/>
  <c r="K377" i="1" s="1"/>
  <c r="I377" i="1"/>
  <c r="L377" i="1" s="1"/>
  <c r="G378" i="1"/>
  <c r="J378" i="1" s="1"/>
  <c r="H378" i="1"/>
  <c r="K378" i="1" s="1"/>
  <c r="I378" i="1"/>
  <c r="L378" i="1" s="1"/>
  <c r="G379" i="1"/>
  <c r="J379" i="1" s="1"/>
  <c r="H379" i="1"/>
  <c r="K379" i="1" s="1"/>
  <c r="I379" i="1"/>
  <c r="L379" i="1" s="1"/>
  <c r="G380" i="1"/>
  <c r="J380" i="1" s="1"/>
  <c r="H380" i="1"/>
  <c r="K380" i="1" s="1"/>
  <c r="I380" i="1"/>
  <c r="L380" i="1" s="1"/>
  <c r="G381" i="1"/>
  <c r="J381" i="1" s="1"/>
  <c r="H381" i="1"/>
  <c r="K381" i="1" s="1"/>
  <c r="I381" i="1"/>
  <c r="L381" i="1" s="1"/>
  <c r="G382" i="1"/>
  <c r="J382" i="1" s="1"/>
  <c r="H382" i="1"/>
  <c r="K382" i="1" s="1"/>
  <c r="I382" i="1"/>
  <c r="L382" i="1" s="1"/>
  <c r="G383" i="1"/>
  <c r="J383" i="1" s="1"/>
  <c r="H383" i="1"/>
  <c r="K383" i="1" s="1"/>
  <c r="I383" i="1"/>
  <c r="L383" i="1" s="1"/>
  <c r="G384" i="1"/>
  <c r="J384" i="1" s="1"/>
  <c r="H384" i="1"/>
  <c r="K384" i="1" s="1"/>
  <c r="I384" i="1"/>
  <c r="L384" i="1" s="1"/>
  <c r="G385" i="1"/>
  <c r="J385" i="1" s="1"/>
  <c r="H385" i="1"/>
  <c r="K385" i="1" s="1"/>
  <c r="I385" i="1"/>
  <c r="L385" i="1" s="1"/>
  <c r="G386" i="1"/>
  <c r="J386" i="1" s="1"/>
  <c r="H386" i="1"/>
  <c r="K386" i="1" s="1"/>
  <c r="I386" i="1"/>
  <c r="L386" i="1" s="1"/>
  <c r="G387" i="1"/>
  <c r="J387" i="1" s="1"/>
  <c r="H387" i="1"/>
  <c r="K387" i="1" s="1"/>
  <c r="I387" i="1"/>
  <c r="L387" i="1" s="1"/>
  <c r="G388" i="1"/>
  <c r="J388" i="1" s="1"/>
  <c r="H388" i="1"/>
  <c r="K388" i="1" s="1"/>
  <c r="I388" i="1"/>
  <c r="L388" i="1" s="1"/>
  <c r="G389" i="1"/>
  <c r="J389" i="1" s="1"/>
  <c r="H389" i="1"/>
  <c r="K389" i="1" s="1"/>
  <c r="I389" i="1"/>
  <c r="L389" i="1" s="1"/>
  <c r="G390" i="1"/>
  <c r="J390" i="1" s="1"/>
  <c r="H390" i="1"/>
  <c r="K390" i="1" s="1"/>
  <c r="I390" i="1"/>
  <c r="L390" i="1" s="1"/>
  <c r="G391" i="1"/>
  <c r="J391" i="1" s="1"/>
  <c r="H391" i="1"/>
  <c r="K391" i="1" s="1"/>
  <c r="I391" i="1"/>
  <c r="L391" i="1" s="1"/>
  <c r="G392" i="1"/>
  <c r="J392" i="1" s="1"/>
  <c r="H392" i="1"/>
  <c r="K392" i="1" s="1"/>
  <c r="I392" i="1"/>
  <c r="L392" i="1" s="1"/>
  <c r="G393" i="1"/>
  <c r="J393" i="1" s="1"/>
  <c r="H393" i="1"/>
  <c r="K393" i="1" s="1"/>
  <c r="I393" i="1"/>
  <c r="L393" i="1" s="1"/>
  <c r="G394" i="1"/>
  <c r="J394" i="1" s="1"/>
  <c r="H394" i="1"/>
  <c r="K394" i="1" s="1"/>
  <c r="I394" i="1"/>
  <c r="L394" i="1" s="1"/>
  <c r="G395" i="1"/>
  <c r="J395" i="1" s="1"/>
  <c r="H395" i="1"/>
  <c r="K395" i="1" s="1"/>
  <c r="I395" i="1"/>
  <c r="L395" i="1" s="1"/>
  <c r="G396" i="1"/>
  <c r="J396" i="1" s="1"/>
  <c r="H396" i="1"/>
  <c r="K396" i="1" s="1"/>
  <c r="I396" i="1"/>
  <c r="L396" i="1" s="1"/>
  <c r="G397" i="1"/>
  <c r="J397" i="1" s="1"/>
  <c r="H397" i="1"/>
  <c r="K397" i="1" s="1"/>
  <c r="I397" i="1"/>
  <c r="L397" i="1" s="1"/>
  <c r="G398" i="1"/>
  <c r="J398" i="1" s="1"/>
  <c r="H398" i="1"/>
  <c r="K398" i="1" s="1"/>
  <c r="I398" i="1"/>
  <c r="L398" i="1" s="1"/>
  <c r="G399" i="1"/>
  <c r="J399" i="1" s="1"/>
  <c r="H399" i="1"/>
  <c r="K399" i="1" s="1"/>
  <c r="I399" i="1"/>
  <c r="L399" i="1" s="1"/>
  <c r="G400" i="1"/>
  <c r="J400" i="1" s="1"/>
  <c r="H400" i="1"/>
  <c r="K400" i="1" s="1"/>
  <c r="I400" i="1"/>
  <c r="L400" i="1" s="1"/>
  <c r="G401" i="1"/>
  <c r="J401" i="1" s="1"/>
  <c r="H401" i="1"/>
  <c r="K401" i="1" s="1"/>
  <c r="I401" i="1"/>
  <c r="L401" i="1" s="1"/>
  <c r="G402" i="1"/>
  <c r="J402" i="1" s="1"/>
  <c r="H402" i="1"/>
  <c r="K402" i="1" s="1"/>
  <c r="I402" i="1"/>
  <c r="L402" i="1" s="1"/>
  <c r="G403" i="1"/>
  <c r="J403" i="1" s="1"/>
  <c r="H403" i="1"/>
  <c r="K403" i="1" s="1"/>
  <c r="I403" i="1"/>
  <c r="L403" i="1" s="1"/>
  <c r="G404" i="1"/>
  <c r="J404" i="1" s="1"/>
  <c r="H404" i="1"/>
  <c r="K404" i="1" s="1"/>
  <c r="I404" i="1"/>
  <c r="L404" i="1" s="1"/>
  <c r="G405" i="1"/>
  <c r="J405" i="1" s="1"/>
  <c r="H405" i="1"/>
  <c r="K405" i="1" s="1"/>
  <c r="I405" i="1"/>
  <c r="L405" i="1" s="1"/>
  <c r="G406" i="1"/>
  <c r="J406" i="1" s="1"/>
  <c r="H406" i="1"/>
  <c r="K406" i="1" s="1"/>
  <c r="I406" i="1"/>
  <c r="L406" i="1" s="1"/>
  <c r="G407" i="1"/>
  <c r="J407" i="1" s="1"/>
  <c r="H407" i="1"/>
  <c r="K407" i="1" s="1"/>
  <c r="I407" i="1"/>
  <c r="L407" i="1" s="1"/>
  <c r="G408" i="1"/>
  <c r="J408" i="1" s="1"/>
  <c r="H408" i="1"/>
  <c r="K408" i="1" s="1"/>
  <c r="I408" i="1"/>
  <c r="L408" i="1" s="1"/>
  <c r="G409" i="1"/>
  <c r="J409" i="1" s="1"/>
  <c r="H409" i="1"/>
  <c r="K409" i="1" s="1"/>
  <c r="I409" i="1"/>
  <c r="L409" i="1" s="1"/>
  <c r="G410" i="1"/>
  <c r="J410" i="1" s="1"/>
  <c r="H410" i="1"/>
  <c r="K410" i="1" s="1"/>
  <c r="I410" i="1"/>
  <c r="L410" i="1" s="1"/>
  <c r="G411" i="1"/>
  <c r="J411" i="1" s="1"/>
  <c r="H411" i="1"/>
  <c r="K411" i="1" s="1"/>
  <c r="I411" i="1"/>
  <c r="L411" i="1" s="1"/>
  <c r="G412" i="1"/>
  <c r="J412" i="1" s="1"/>
  <c r="H412" i="1"/>
  <c r="K412" i="1" s="1"/>
  <c r="I412" i="1"/>
  <c r="L412" i="1" s="1"/>
  <c r="G413" i="1"/>
  <c r="J413" i="1" s="1"/>
  <c r="H413" i="1"/>
  <c r="K413" i="1" s="1"/>
  <c r="I413" i="1"/>
  <c r="L413" i="1" s="1"/>
  <c r="G414" i="1"/>
  <c r="J414" i="1" s="1"/>
  <c r="H414" i="1"/>
  <c r="K414" i="1" s="1"/>
  <c r="I414" i="1"/>
  <c r="L414" i="1" s="1"/>
  <c r="G415" i="1"/>
  <c r="J415" i="1" s="1"/>
  <c r="H415" i="1"/>
  <c r="K415" i="1" s="1"/>
  <c r="I415" i="1"/>
  <c r="L415" i="1" s="1"/>
  <c r="G416" i="1"/>
  <c r="J416" i="1" s="1"/>
  <c r="H416" i="1"/>
  <c r="K416" i="1" s="1"/>
  <c r="I416" i="1"/>
  <c r="L416" i="1" s="1"/>
  <c r="G417" i="1"/>
  <c r="J417" i="1" s="1"/>
  <c r="H417" i="1"/>
  <c r="K417" i="1" s="1"/>
  <c r="I417" i="1"/>
  <c r="L417" i="1" s="1"/>
  <c r="G418" i="1"/>
  <c r="J418" i="1" s="1"/>
  <c r="H418" i="1"/>
  <c r="K418" i="1" s="1"/>
  <c r="I418" i="1"/>
  <c r="L418" i="1" s="1"/>
  <c r="G419" i="1"/>
  <c r="J419" i="1" s="1"/>
  <c r="H419" i="1"/>
  <c r="K419" i="1" s="1"/>
  <c r="I419" i="1"/>
  <c r="L419" i="1" s="1"/>
  <c r="G420" i="1"/>
  <c r="J420" i="1" s="1"/>
  <c r="H420" i="1"/>
  <c r="K420" i="1" s="1"/>
  <c r="I420" i="1"/>
  <c r="L420" i="1" s="1"/>
  <c r="G421" i="1"/>
  <c r="J421" i="1" s="1"/>
  <c r="H421" i="1"/>
  <c r="K421" i="1" s="1"/>
  <c r="I421" i="1"/>
  <c r="L421" i="1" s="1"/>
  <c r="G422" i="1"/>
  <c r="J422" i="1" s="1"/>
  <c r="H422" i="1"/>
  <c r="K422" i="1" s="1"/>
  <c r="I422" i="1"/>
  <c r="L422" i="1" s="1"/>
  <c r="G423" i="1"/>
  <c r="J423" i="1" s="1"/>
  <c r="H423" i="1"/>
  <c r="K423" i="1" s="1"/>
  <c r="I423" i="1"/>
  <c r="L423" i="1" s="1"/>
  <c r="G424" i="1"/>
  <c r="J424" i="1" s="1"/>
  <c r="H424" i="1"/>
  <c r="K424" i="1" s="1"/>
  <c r="I424" i="1"/>
  <c r="L424" i="1" s="1"/>
  <c r="G425" i="1"/>
  <c r="J425" i="1" s="1"/>
  <c r="H425" i="1"/>
  <c r="K425" i="1" s="1"/>
  <c r="I425" i="1"/>
  <c r="L425" i="1" s="1"/>
  <c r="G426" i="1"/>
  <c r="J426" i="1" s="1"/>
  <c r="H426" i="1"/>
  <c r="K426" i="1" s="1"/>
  <c r="I426" i="1"/>
  <c r="L426" i="1" s="1"/>
  <c r="G427" i="1"/>
  <c r="J427" i="1" s="1"/>
  <c r="H427" i="1"/>
  <c r="K427" i="1" s="1"/>
  <c r="I427" i="1"/>
  <c r="L427" i="1" s="1"/>
  <c r="G428" i="1"/>
  <c r="J428" i="1" s="1"/>
  <c r="H428" i="1"/>
  <c r="K428" i="1" s="1"/>
  <c r="I428" i="1"/>
  <c r="L428" i="1" s="1"/>
  <c r="G429" i="1"/>
  <c r="J429" i="1" s="1"/>
  <c r="H429" i="1"/>
  <c r="K429" i="1" s="1"/>
  <c r="I429" i="1"/>
  <c r="L429" i="1" s="1"/>
  <c r="G430" i="1"/>
  <c r="J430" i="1" s="1"/>
  <c r="H430" i="1"/>
  <c r="K430" i="1" s="1"/>
  <c r="I430" i="1"/>
  <c r="L430" i="1" s="1"/>
  <c r="G431" i="1"/>
  <c r="J431" i="1" s="1"/>
  <c r="H431" i="1"/>
  <c r="K431" i="1" s="1"/>
  <c r="I431" i="1"/>
  <c r="L431" i="1" s="1"/>
  <c r="G432" i="1"/>
  <c r="J432" i="1" s="1"/>
  <c r="H432" i="1"/>
  <c r="K432" i="1" s="1"/>
  <c r="I432" i="1"/>
  <c r="L432" i="1" s="1"/>
  <c r="G433" i="1"/>
  <c r="J433" i="1" s="1"/>
  <c r="H433" i="1"/>
  <c r="K433" i="1" s="1"/>
  <c r="I433" i="1"/>
  <c r="L433" i="1" s="1"/>
  <c r="G434" i="1"/>
  <c r="J434" i="1" s="1"/>
  <c r="H434" i="1"/>
  <c r="K434" i="1" s="1"/>
  <c r="I434" i="1"/>
  <c r="L434" i="1" s="1"/>
  <c r="G435" i="1"/>
  <c r="J435" i="1" s="1"/>
  <c r="H435" i="1"/>
  <c r="K435" i="1" s="1"/>
  <c r="I435" i="1"/>
  <c r="L435" i="1" s="1"/>
  <c r="G436" i="1"/>
  <c r="J436" i="1" s="1"/>
  <c r="H436" i="1"/>
  <c r="K436" i="1" s="1"/>
  <c r="I436" i="1"/>
  <c r="L436" i="1" s="1"/>
  <c r="G437" i="1"/>
  <c r="J437" i="1" s="1"/>
  <c r="H437" i="1"/>
  <c r="K437" i="1" s="1"/>
  <c r="I437" i="1"/>
  <c r="L437" i="1" s="1"/>
  <c r="G438" i="1"/>
  <c r="J438" i="1" s="1"/>
  <c r="H438" i="1"/>
  <c r="K438" i="1" s="1"/>
  <c r="I438" i="1"/>
  <c r="L438" i="1" s="1"/>
  <c r="G439" i="1"/>
  <c r="J439" i="1" s="1"/>
  <c r="H439" i="1"/>
  <c r="K439" i="1" s="1"/>
  <c r="I439" i="1"/>
  <c r="L439" i="1" s="1"/>
  <c r="G440" i="1"/>
  <c r="J440" i="1" s="1"/>
  <c r="H440" i="1"/>
  <c r="K440" i="1" s="1"/>
  <c r="I440" i="1"/>
  <c r="L440" i="1" s="1"/>
  <c r="G441" i="1"/>
  <c r="J441" i="1" s="1"/>
  <c r="H441" i="1"/>
  <c r="K441" i="1" s="1"/>
  <c r="I441" i="1"/>
  <c r="L441" i="1" s="1"/>
  <c r="G442" i="1"/>
  <c r="J442" i="1" s="1"/>
  <c r="H442" i="1"/>
  <c r="K442" i="1" s="1"/>
  <c r="I442" i="1"/>
  <c r="L442" i="1" s="1"/>
  <c r="G443" i="1"/>
  <c r="J443" i="1" s="1"/>
  <c r="H443" i="1"/>
  <c r="K443" i="1" s="1"/>
  <c r="I443" i="1"/>
  <c r="L443" i="1" s="1"/>
  <c r="G444" i="1"/>
  <c r="J444" i="1" s="1"/>
  <c r="H444" i="1"/>
  <c r="K444" i="1" s="1"/>
  <c r="I444" i="1"/>
  <c r="L444" i="1" s="1"/>
  <c r="G445" i="1"/>
  <c r="J445" i="1" s="1"/>
  <c r="H445" i="1"/>
  <c r="K445" i="1" s="1"/>
  <c r="I445" i="1"/>
  <c r="L445" i="1" s="1"/>
  <c r="G446" i="1"/>
  <c r="J446" i="1" s="1"/>
  <c r="H446" i="1"/>
  <c r="K446" i="1" s="1"/>
  <c r="I446" i="1"/>
  <c r="L446" i="1" s="1"/>
  <c r="G447" i="1"/>
  <c r="J447" i="1" s="1"/>
  <c r="H447" i="1"/>
  <c r="K447" i="1" s="1"/>
  <c r="I447" i="1"/>
  <c r="L447" i="1" s="1"/>
  <c r="G448" i="1"/>
  <c r="J448" i="1" s="1"/>
  <c r="H448" i="1"/>
  <c r="K448" i="1" s="1"/>
  <c r="I448" i="1"/>
  <c r="L448" i="1" s="1"/>
  <c r="G449" i="1"/>
  <c r="J449" i="1" s="1"/>
  <c r="H449" i="1"/>
  <c r="K449" i="1" s="1"/>
  <c r="I449" i="1"/>
  <c r="L449" i="1" s="1"/>
  <c r="G450" i="1"/>
  <c r="J450" i="1" s="1"/>
  <c r="H450" i="1"/>
  <c r="K450" i="1" s="1"/>
  <c r="I450" i="1"/>
  <c r="L450" i="1" s="1"/>
  <c r="G451" i="1"/>
  <c r="J451" i="1" s="1"/>
  <c r="H451" i="1"/>
  <c r="K451" i="1" s="1"/>
  <c r="I451" i="1"/>
  <c r="L451" i="1" s="1"/>
  <c r="G452" i="1"/>
  <c r="J452" i="1" s="1"/>
  <c r="H452" i="1"/>
  <c r="K452" i="1" s="1"/>
  <c r="I452" i="1"/>
  <c r="L452" i="1" s="1"/>
  <c r="G453" i="1"/>
  <c r="J453" i="1" s="1"/>
  <c r="H453" i="1"/>
  <c r="K453" i="1" s="1"/>
  <c r="I453" i="1"/>
  <c r="L453" i="1" s="1"/>
  <c r="G454" i="1"/>
  <c r="J454" i="1" s="1"/>
  <c r="H454" i="1"/>
  <c r="K454" i="1" s="1"/>
  <c r="I454" i="1"/>
  <c r="L454" i="1" s="1"/>
  <c r="G455" i="1"/>
  <c r="J455" i="1" s="1"/>
  <c r="H455" i="1"/>
  <c r="K455" i="1" s="1"/>
  <c r="I455" i="1"/>
  <c r="L455" i="1" s="1"/>
  <c r="G456" i="1"/>
  <c r="J456" i="1" s="1"/>
  <c r="H456" i="1"/>
  <c r="K456" i="1" s="1"/>
  <c r="I456" i="1"/>
  <c r="L456" i="1" s="1"/>
  <c r="G457" i="1"/>
  <c r="J457" i="1" s="1"/>
  <c r="H457" i="1"/>
  <c r="K457" i="1" s="1"/>
  <c r="I457" i="1"/>
  <c r="L457" i="1" s="1"/>
  <c r="G458" i="1"/>
  <c r="J458" i="1" s="1"/>
  <c r="H458" i="1"/>
  <c r="K458" i="1" s="1"/>
  <c r="I458" i="1"/>
  <c r="L458" i="1" s="1"/>
  <c r="G459" i="1"/>
  <c r="J459" i="1" s="1"/>
  <c r="H459" i="1"/>
  <c r="K459" i="1" s="1"/>
  <c r="I459" i="1"/>
  <c r="L459" i="1" s="1"/>
  <c r="G460" i="1"/>
  <c r="J460" i="1" s="1"/>
  <c r="H460" i="1"/>
  <c r="K460" i="1" s="1"/>
  <c r="I460" i="1"/>
  <c r="L460" i="1" s="1"/>
  <c r="G461" i="1"/>
  <c r="J461" i="1" s="1"/>
  <c r="H461" i="1"/>
  <c r="K461" i="1" s="1"/>
  <c r="I461" i="1"/>
  <c r="L461" i="1" s="1"/>
  <c r="G462" i="1"/>
  <c r="J462" i="1" s="1"/>
  <c r="H462" i="1"/>
  <c r="K462" i="1" s="1"/>
  <c r="I462" i="1"/>
  <c r="L462" i="1" s="1"/>
  <c r="G463" i="1"/>
  <c r="J463" i="1" s="1"/>
  <c r="H463" i="1"/>
  <c r="K463" i="1" s="1"/>
  <c r="I463" i="1"/>
  <c r="L463" i="1" s="1"/>
  <c r="G464" i="1"/>
  <c r="J464" i="1" s="1"/>
  <c r="H464" i="1"/>
  <c r="K464" i="1" s="1"/>
  <c r="I464" i="1"/>
  <c r="L464" i="1" s="1"/>
  <c r="G465" i="1"/>
  <c r="J465" i="1" s="1"/>
  <c r="H465" i="1"/>
  <c r="K465" i="1" s="1"/>
  <c r="I465" i="1"/>
  <c r="L465" i="1" s="1"/>
  <c r="G466" i="1"/>
  <c r="J466" i="1" s="1"/>
  <c r="H466" i="1"/>
  <c r="K466" i="1" s="1"/>
  <c r="I466" i="1"/>
  <c r="L466" i="1" s="1"/>
  <c r="G467" i="1"/>
  <c r="J467" i="1" s="1"/>
  <c r="H467" i="1"/>
  <c r="K467" i="1" s="1"/>
  <c r="I467" i="1"/>
  <c r="L467" i="1" s="1"/>
  <c r="G468" i="1"/>
  <c r="J468" i="1" s="1"/>
  <c r="H468" i="1"/>
  <c r="K468" i="1" s="1"/>
  <c r="I468" i="1"/>
  <c r="L468" i="1" s="1"/>
  <c r="G469" i="1"/>
  <c r="J469" i="1" s="1"/>
  <c r="H469" i="1"/>
  <c r="K469" i="1" s="1"/>
  <c r="I469" i="1"/>
  <c r="L469" i="1" s="1"/>
  <c r="G470" i="1"/>
  <c r="J470" i="1" s="1"/>
  <c r="H470" i="1"/>
  <c r="K470" i="1" s="1"/>
  <c r="I470" i="1"/>
  <c r="L470" i="1" s="1"/>
  <c r="G471" i="1"/>
  <c r="J471" i="1" s="1"/>
  <c r="H471" i="1"/>
  <c r="K471" i="1" s="1"/>
  <c r="I471" i="1"/>
  <c r="L471" i="1" s="1"/>
  <c r="G472" i="1"/>
  <c r="J472" i="1" s="1"/>
  <c r="H472" i="1"/>
  <c r="K472" i="1" s="1"/>
  <c r="I472" i="1"/>
  <c r="L472" i="1" s="1"/>
  <c r="G473" i="1"/>
  <c r="J473" i="1" s="1"/>
  <c r="H473" i="1"/>
  <c r="K473" i="1" s="1"/>
  <c r="I473" i="1"/>
  <c r="L473" i="1" s="1"/>
  <c r="G474" i="1"/>
  <c r="J474" i="1" s="1"/>
  <c r="H474" i="1"/>
  <c r="K474" i="1" s="1"/>
  <c r="I474" i="1"/>
  <c r="L474" i="1" s="1"/>
  <c r="G475" i="1"/>
  <c r="J475" i="1" s="1"/>
  <c r="H475" i="1"/>
  <c r="K475" i="1" s="1"/>
  <c r="I475" i="1"/>
  <c r="L475" i="1" s="1"/>
  <c r="G476" i="1"/>
  <c r="J476" i="1" s="1"/>
  <c r="H476" i="1"/>
  <c r="K476" i="1" s="1"/>
  <c r="I476" i="1"/>
  <c r="L476" i="1" s="1"/>
  <c r="G477" i="1"/>
  <c r="J477" i="1" s="1"/>
  <c r="H477" i="1"/>
  <c r="K477" i="1" s="1"/>
  <c r="I477" i="1"/>
  <c r="L477" i="1" s="1"/>
  <c r="G478" i="1"/>
  <c r="J478" i="1" s="1"/>
  <c r="H478" i="1"/>
  <c r="K478" i="1" s="1"/>
  <c r="I478" i="1"/>
  <c r="L478" i="1" s="1"/>
  <c r="G479" i="1"/>
  <c r="J479" i="1" s="1"/>
  <c r="H479" i="1"/>
  <c r="K479" i="1" s="1"/>
  <c r="I479" i="1"/>
  <c r="L479" i="1" s="1"/>
  <c r="G480" i="1"/>
  <c r="J480" i="1" s="1"/>
  <c r="H480" i="1"/>
  <c r="K480" i="1" s="1"/>
  <c r="I480" i="1"/>
  <c r="L480" i="1" s="1"/>
  <c r="G481" i="1"/>
  <c r="J481" i="1" s="1"/>
  <c r="H481" i="1"/>
  <c r="K481" i="1" s="1"/>
  <c r="I481" i="1"/>
  <c r="L481" i="1" s="1"/>
  <c r="G482" i="1"/>
  <c r="J482" i="1" s="1"/>
  <c r="H482" i="1"/>
  <c r="K482" i="1" s="1"/>
  <c r="I482" i="1"/>
  <c r="L482" i="1" s="1"/>
  <c r="G483" i="1"/>
  <c r="J483" i="1" s="1"/>
  <c r="H483" i="1"/>
  <c r="K483" i="1" s="1"/>
  <c r="I483" i="1"/>
  <c r="L483" i="1" s="1"/>
  <c r="G484" i="1"/>
  <c r="J484" i="1" s="1"/>
  <c r="H484" i="1"/>
  <c r="K484" i="1" s="1"/>
  <c r="I484" i="1"/>
  <c r="L484" i="1" s="1"/>
  <c r="G485" i="1"/>
  <c r="J485" i="1" s="1"/>
  <c r="H485" i="1"/>
  <c r="K485" i="1" s="1"/>
  <c r="I485" i="1"/>
  <c r="L485" i="1" s="1"/>
  <c r="G486" i="1"/>
  <c r="J486" i="1" s="1"/>
  <c r="H486" i="1"/>
  <c r="K486" i="1" s="1"/>
  <c r="I486" i="1"/>
  <c r="L486" i="1" s="1"/>
  <c r="G487" i="1"/>
  <c r="J487" i="1" s="1"/>
  <c r="H487" i="1"/>
  <c r="K487" i="1" s="1"/>
  <c r="I487" i="1"/>
  <c r="L487" i="1" s="1"/>
  <c r="G488" i="1"/>
  <c r="J488" i="1" s="1"/>
  <c r="H488" i="1"/>
  <c r="K488" i="1" s="1"/>
  <c r="I488" i="1"/>
  <c r="L488" i="1" s="1"/>
  <c r="G489" i="1"/>
  <c r="J489" i="1" s="1"/>
  <c r="H489" i="1"/>
  <c r="K489" i="1" s="1"/>
  <c r="I489" i="1"/>
  <c r="L489" i="1" s="1"/>
  <c r="G490" i="1"/>
  <c r="J490" i="1" s="1"/>
  <c r="H490" i="1"/>
  <c r="K490" i="1" s="1"/>
  <c r="I490" i="1"/>
  <c r="L490" i="1" s="1"/>
  <c r="G491" i="1"/>
  <c r="J491" i="1" s="1"/>
  <c r="H491" i="1"/>
  <c r="K491" i="1" s="1"/>
  <c r="I491" i="1"/>
  <c r="L491" i="1" s="1"/>
  <c r="G492" i="1"/>
  <c r="J492" i="1" s="1"/>
  <c r="H492" i="1"/>
  <c r="K492" i="1" s="1"/>
  <c r="I492" i="1"/>
  <c r="L492" i="1" s="1"/>
  <c r="G493" i="1"/>
  <c r="J493" i="1" s="1"/>
  <c r="H493" i="1"/>
  <c r="K493" i="1" s="1"/>
  <c r="I493" i="1"/>
  <c r="L493" i="1" s="1"/>
  <c r="G494" i="1"/>
  <c r="J494" i="1" s="1"/>
  <c r="H494" i="1"/>
  <c r="K494" i="1" s="1"/>
  <c r="I494" i="1"/>
  <c r="L494" i="1" s="1"/>
  <c r="G495" i="1"/>
  <c r="J495" i="1" s="1"/>
  <c r="H495" i="1"/>
  <c r="K495" i="1" s="1"/>
  <c r="I495" i="1"/>
  <c r="L495" i="1" s="1"/>
  <c r="G496" i="1"/>
  <c r="J496" i="1" s="1"/>
  <c r="H496" i="1"/>
  <c r="K496" i="1" s="1"/>
  <c r="I496" i="1"/>
  <c r="L496" i="1" s="1"/>
  <c r="G497" i="1"/>
  <c r="J497" i="1" s="1"/>
  <c r="H497" i="1"/>
  <c r="K497" i="1" s="1"/>
  <c r="I497" i="1"/>
  <c r="L497" i="1" s="1"/>
  <c r="G498" i="1"/>
  <c r="J498" i="1" s="1"/>
  <c r="H498" i="1"/>
  <c r="K498" i="1" s="1"/>
  <c r="I498" i="1"/>
  <c r="L498" i="1" s="1"/>
  <c r="G499" i="1"/>
  <c r="J499" i="1" s="1"/>
  <c r="H499" i="1"/>
  <c r="K499" i="1" s="1"/>
  <c r="I499" i="1"/>
  <c r="L499" i="1" s="1"/>
  <c r="G500" i="1"/>
  <c r="J500" i="1" s="1"/>
  <c r="H500" i="1"/>
  <c r="K500" i="1" s="1"/>
  <c r="I500" i="1"/>
  <c r="L500" i="1" s="1"/>
  <c r="G501" i="1"/>
  <c r="J501" i="1" s="1"/>
  <c r="H501" i="1"/>
  <c r="K501" i="1" s="1"/>
  <c r="I501" i="1"/>
  <c r="L501" i="1" s="1"/>
  <c r="G502" i="1"/>
  <c r="J502" i="1" s="1"/>
  <c r="H502" i="1"/>
  <c r="K502" i="1" s="1"/>
  <c r="I502" i="1"/>
  <c r="L502" i="1" s="1"/>
  <c r="G503" i="1"/>
  <c r="J503" i="1" s="1"/>
  <c r="H503" i="1"/>
  <c r="K503" i="1" s="1"/>
  <c r="I503" i="1"/>
  <c r="L503" i="1" s="1"/>
  <c r="G504" i="1"/>
  <c r="J504" i="1" s="1"/>
  <c r="H504" i="1"/>
  <c r="K504" i="1" s="1"/>
  <c r="I504" i="1"/>
  <c r="L504" i="1" s="1"/>
  <c r="G505" i="1"/>
  <c r="J505" i="1" s="1"/>
  <c r="H505" i="1"/>
  <c r="K505" i="1" s="1"/>
  <c r="I505" i="1"/>
  <c r="L505" i="1" s="1"/>
  <c r="G506" i="1"/>
  <c r="J506" i="1" s="1"/>
  <c r="H506" i="1"/>
  <c r="K506" i="1" s="1"/>
  <c r="I506" i="1"/>
  <c r="L506" i="1" s="1"/>
  <c r="G507" i="1"/>
  <c r="J507" i="1" s="1"/>
  <c r="H507" i="1"/>
  <c r="K507" i="1" s="1"/>
  <c r="I507" i="1"/>
  <c r="L507" i="1" s="1"/>
  <c r="G508" i="1"/>
  <c r="J508" i="1" s="1"/>
  <c r="H508" i="1"/>
  <c r="K508" i="1" s="1"/>
  <c r="I508" i="1"/>
  <c r="L508" i="1" s="1"/>
  <c r="G509" i="1"/>
  <c r="J509" i="1" s="1"/>
  <c r="H509" i="1"/>
  <c r="K509" i="1" s="1"/>
  <c r="I509" i="1"/>
  <c r="L509" i="1" s="1"/>
  <c r="G510" i="1"/>
  <c r="J510" i="1" s="1"/>
  <c r="H510" i="1"/>
  <c r="K510" i="1" s="1"/>
  <c r="I510" i="1"/>
  <c r="L510" i="1" s="1"/>
  <c r="G511" i="1"/>
  <c r="J511" i="1" s="1"/>
  <c r="H511" i="1"/>
  <c r="K511" i="1" s="1"/>
  <c r="I511" i="1"/>
  <c r="L511" i="1" s="1"/>
  <c r="G512" i="1"/>
  <c r="J512" i="1" s="1"/>
  <c r="H512" i="1"/>
  <c r="K512" i="1" s="1"/>
  <c r="I512" i="1"/>
  <c r="L512" i="1" s="1"/>
  <c r="G513" i="1"/>
  <c r="J513" i="1" s="1"/>
  <c r="H513" i="1"/>
  <c r="K513" i="1" s="1"/>
  <c r="I513" i="1"/>
  <c r="L513" i="1" s="1"/>
  <c r="G514" i="1"/>
  <c r="J514" i="1" s="1"/>
  <c r="H514" i="1"/>
  <c r="K514" i="1" s="1"/>
  <c r="I514" i="1"/>
  <c r="L514" i="1" s="1"/>
  <c r="G515" i="1"/>
  <c r="J515" i="1" s="1"/>
  <c r="H515" i="1"/>
  <c r="K515" i="1" s="1"/>
  <c r="I515" i="1"/>
  <c r="L515" i="1" s="1"/>
  <c r="G516" i="1"/>
  <c r="J516" i="1" s="1"/>
  <c r="H516" i="1"/>
  <c r="K516" i="1" s="1"/>
  <c r="I516" i="1"/>
  <c r="L516" i="1" s="1"/>
  <c r="G517" i="1"/>
  <c r="J517" i="1" s="1"/>
  <c r="H517" i="1"/>
  <c r="K517" i="1" s="1"/>
  <c r="I517" i="1"/>
  <c r="L517" i="1" s="1"/>
  <c r="G518" i="1"/>
  <c r="J518" i="1" s="1"/>
  <c r="H518" i="1"/>
  <c r="K518" i="1" s="1"/>
  <c r="I518" i="1"/>
  <c r="L518" i="1" s="1"/>
  <c r="G519" i="1"/>
  <c r="J519" i="1" s="1"/>
  <c r="H519" i="1"/>
  <c r="K519" i="1" s="1"/>
  <c r="I519" i="1"/>
  <c r="L519" i="1" s="1"/>
  <c r="G520" i="1"/>
  <c r="J520" i="1" s="1"/>
  <c r="H520" i="1"/>
  <c r="K520" i="1" s="1"/>
  <c r="I520" i="1"/>
  <c r="L520" i="1" s="1"/>
  <c r="G521" i="1"/>
  <c r="J521" i="1" s="1"/>
  <c r="H521" i="1"/>
  <c r="K521" i="1" s="1"/>
  <c r="I521" i="1"/>
  <c r="L521" i="1" s="1"/>
  <c r="G522" i="1"/>
  <c r="J522" i="1" s="1"/>
  <c r="H522" i="1"/>
  <c r="K522" i="1" s="1"/>
  <c r="I522" i="1"/>
  <c r="L522" i="1" s="1"/>
  <c r="G523" i="1"/>
  <c r="J523" i="1" s="1"/>
  <c r="H523" i="1"/>
  <c r="K523" i="1" s="1"/>
  <c r="I523" i="1"/>
  <c r="L523" i="1" s="1"/>
  <c r="G524" i="1"/>
  <c r="J524" i="1" s="1"/>
  <c r="H524" i="1"/>
  <c r="K524" i="1" s="1"/>
  <c r="I524" i="1"/>
  <c r="L524" i="1" s="1"/>
  <c r="G525" i="1"/>
  <c r="J525" i="1" s="1"/>
  <c r="H525" i="1"/>
  <c r="K525" i="1" s="1"/>
  <c r="I525" i="1"/>
  <c r="L525" i="1" s="1"/>
  <c r="G526" i="1"/>
  <c r="J526" i="1" s="1"/>
  <c r="H526" i="1"/>
  <c r="K526" i="1" s="1"/>
  <c r="I526" i="1"/>
  <c r="L526" i="1" s="1"/>
  <c r="G527" i="1"/>
  <c r="J527" i="1" s="1"/>
  <c r="H527" i="1"/>
  <c r="K527" i="1" s="1"/>
  <c r="I527" i="1"/>
  <c r="L527" i="1" s="1"/>
  <c r="G528" i="1"/>
  <c r="J528" i="1" s="1"/>
  <c r="H528" i="1"/>
  <c r="K528" i="1" s="1"/>
  <c r="I528" i="1"/>
  <c r="L528" i="1" s="1"/>
  <c r="G529" i="1"/>
  <c r="J529" i="1" s="1"/>
  <c r="H529" i="1"/>
  <c r="K529" i="1" s="1"/>
  <c r="I529" i="1"/>
  <c r="L529" i="1" s="1"/>
  <c r="G530" i="1"/>
  <c r="J530" i="1" s="1"/>
  <c r="H530" i="1"/>
  <c r="K530" i="1" s="1"/>
  <c r="I530" i="1"/>
  <c r="L530" i="1" s="1"/>
  <c r="G531" i="1"/>
  <c r="J531" i="1" s="1"/>
  <c r="H531" i="1"/>
  <c r="K531" i="1" s="1"/>
  <c r="I531" i="1"/>
  <c r="L531" i="1" s="1"/>
  <c r="G532" i="1"/>
  <c r="J532" i="1" s="1"/>
  <c r="H532" i="1"/>
  <c r="K532" i="1" s="1"/>
  <c r="I532" i="1"/>
  <c r="L532" i="1" s="1"/>
  <c r="G533" i="1"/>
  <c r="J533" i="1" s="1"/>
  <c r="H533" i="1"/>
  <c r="K533" i="1" s="1"/>
  <c r="I533" i="1"/>
  <c r="L533" i="1" s="1"/>
  <c r="G534" i="1"/>
  <c r="J534" i="1" s="1"/>
  <c r="H534" i="1"/>
  <c r="K534" i="1" s="1"/>
  <c r="I534" i="1"/>
  <c r="L534" i="1" s="1"/>
  <c r="G535" i="1"/>
  <c r="J535" i="1" s="1"/>
  <c r="H535" i="1"/>
  <c r="K535" i="1" s="1"/>
  <c r="I535" i="1"/>
  <c r="L535" i="1" s="1"/>
  <c r="G536" i="1"/>
  <c r="J536" i="1" s="1"/>
  <c r="H536" i="1"/>
  <c r="K536" i="1" s="1"/>
  <c r="I536" i="1"/>
  <c r="L536" i="1" s="1"/>
  <c r="G537" i="1"/>
  <c r="J537" i="1" s="1"/>
  <c r="H537" i="1"/>
  <c r="K537" i="1" s="1"/>
  <c r="I537" i="1"/>
  <c r="L537" i="1" s="1"/>
  <c r="G538" i="1"/>
  <c r="J538" i="1" s="1"/>
  <c r="H538" i="1"/>
  <c r="K538" i="1" s="1"/>
  <c r="I538" i="1"/>
  <c r="L538" i="1" s="1"/>
  <c r="G539" i="1"/>
  <c r="J539" i="1" s="1"/>
  <c r="H539" i="1"/>
  <c r="K539" i="1" s="1"/>
  <c r="I539" i="1"/>
  <c r="L539" i="1" s="1"/>
  <c r="G540" i="1"/>
  <c r="J540" i="1" s="1"/>
  <c r="H540" i="1"/>
  <c r="K540" i="1" s="1"/>
  <c r="I540" i="1"/>
  <c r="L540" i="1" s="1"/>
  <c r="G541" i="1"/>
  <c r="J541" i="1" s="1"/>
  <c r="H541" i="1"/>
  <c r="K541" i="1" s="1"/>
  <c r="I541" i="1"/>
  <c r="L541" i="1" s="1"/>
  <c r="G542" i="1"/>
  <c r="J542" i="1" s="1"/>
  <c r="H542" i="1"/>
  <c r="K542" i="1" s="1"/>
  <c r="I542" i="1"/>
  <c r="L542" i="1" s="1"/>
  <c r="G543" i="1"/>
  <c r="J543" i="1" s="1"/>
  <c r="H543" i="1"/>
  <c r="K543" i="1" s="1"/>
  <c r="I543" i="1"/>
  <c r="L543" i="1" s="1"/>
  <c r="G544" i="1"/>
  <c r="J544" i="1" s="1"/>
  <c r="H544" i="1"/>
  <c r="K544" i="1" s="1"/>
  <c r="I544" i="1"/>
  <c r="L544" i="1" s="1"/>
  <c r="G545" i="1"/>
  <c r="J545" i="1" s="1"/>
  <c r="H545" i="1"/>
  <c r="K545" i="1" s="1"/>
  <c r="I545" i="1"/>
  <c r="L545" i="1" s="1"/>
  <c r="G546" i="1"/>
  <c r="J546" i="1" s="1"/>
  <c r="H546" i="1"/>
  <c r="K546" i="1" s="1"/>
  <c r="I546" i="1"/>
  <c r="L546" i="1" s="1"/>
  <c r="G547" i="1"/>
  <c r="J547" i="1" s="1"/>
  <c r="H547" i="1"/>
  <c r="K547" i="1" s="1"/>
  <c r="I547" i="1"/>
  <c r="L547" i="1" s="1"/>
  <c r="G548" i="1"/>
  <c r="J548" i="1" s="1"/>
  <c r="H548" i="1"/>
  <c r="K548" i="1" s="1"/>
  <c r="I548" i="1"/>
  <c r="L548" i="1" s="1"/>
  <c r="G549" i="1"/>
  <c r="J549" i="1" s="1"/>
  <c r="H549" i="1"/>
  <c r="K549" i="1" s="1"/>
  <c r="I549" i="1"/>
  <c r="L549" i="1" s="1"/>
  <c r="G550" i="1"/>
  <c r="J550" i="1" s="1"/>
  <c r="H550" i="1"/>
  <c r="K550" i="1" s="1"/>
  <c r="I550" i="1"/>
  <c r="L550" i="1" s="1"/>
  <c r="G551" i="1"/>
  <c r="J551" i="1" s="1"/>
  <c r="H551" i="1"/>
  <c r="K551" i="1" s="1"/>
  <c r="I551" i="1"/>
  <c r="L551" i="1" s="1"/>
  <c r="G552" i="1"/>
  <c r="J552" i="1" s="1"/>
  <c r="H552" i="1"/>
  <c r="K552" i="1" s="1"/>
  <c r="I552" i="1"/>
  <c r="L552" i="1" s="1"/>
  <c r="G553" i="1"/>
  <c r="J553" i="1" s="1"/>
  <c r="H553" i="1"/>
  <c r="K553" i="1" s="1"/>
  <c r="I553" i="1"/>
  <c r="L553" i="1" s="1"/>
  <c r="G554" i="1"/>
  <c r="J554" i="1" s="1"/>
  <c r="H554" i="1"/>
  <c r="K554" i="1" s="1"/>
  <c r="I554" i="1"/>
  <c r="L554" i="1" s="1"/>
  <c r="G555" i="1"/>
  <c r="J555" i="1" s="1"/>
  <c r="H555" i="1"/>
  <c r="K555" i="1" s="1"/>
  <c r="I555" i="1"/>
  <c r="L555" i="1" s="1"/>
  <c r="G556" i="1"/>
  <c r="J556" i="1" s="1"/>
  <c r="H556" i="1"/>
  <c r="K556" i="1" s="1"/>
  <c r="I556" i="1"/>
  <c r="L556" i="1" s="1"/>
  <c r="G557" i="1"/>
  <c r="J557" i="1" s="1"/>
  <c r="H557" i="1"/>
  <c r="K557" i="1" s="1"/>
  <c r="I557" i="1"/>
  <c r="L557" i="1" s="1"/>
  <c r="G558" i="1"/>
  <c r="J558" i="1" s="1"/>
  <c r="H558" i="1"/>
  <c r="K558" i="1" s="1"/>
  <c r="I558" i="1"/>
  <c r="L558" i="1" s="1"/>
  <c r="G559" i="1"/>
  <c r="J559" i="1" s="1"/>
  <c r="H559" i="1"/>
  <c r="K559" i="1" s="1"/>
  <c r="I559" i="1"/>
  <c r="L559" i="1" s="1"/>
  <c r="G560" i="1"/>
  <c r="J560" i="1" s="1"/>
  <c r="H560" i="1"/>
  <c r="K560" i="1" s="1"/>
  <c r="I560" i="1"/>
  <c r="L560" i="1" s="1"/>
  <c r="G561" i="1"/>
  <c r="J561" i="1" s="1"/>
  <c r="H561" i="1"/>
  <c r="K561" i="1" s="1"/>
  <c r="I561" i="1"/>
  <c r="L561" i="1" s="1"/>
  <c r="G562" i="1"/>
  <c r="J562" i="1" s="1"/>
  <c r="H562" i="1"/>
  <c r="K562" i="1" s="1"/>
  <c r="I562" i="1"/>
  <c r="L562" i="1" s="1"/>
  <c r="G563" i="1"/>
  <c r="J563" i="1" s="1"/>
  <c r="H563" i="1"/>
  <c r="K563" i="1" s="1"/>
  <c r="I563" i="1"/>
  <c r="L563" i="1" s="1"/>
  <c r="G564" i="1"/>
  <c r="J564" i="1" s="1"/>
  <c r="H564" i="1"/>
  <c r="K564" i="1" s="1"/>
  <c r="I564" i="1"/>
  <c r="L564" i="1" s="1"/>
  <c r="G565" i="1"/>
  <c r="J565" i="1" s="1"/>
  <c r="H565" i="1"/>
  <c r="K565" i="1" s="1"/>
  <c r="I565" i="1"/>
  <c r="L565" i="1" s="1"/>
  <c r="G566" i="1"/>
  <c r="J566" i="1" s="1"/>
  <c r="H566" i="1"/>
  <c r="K566" i="1" s="1"/>
  <c r="I566" i="1"/>
  <c r="L566" i="1" s="1"/>
  <c r="G567" i="1"/>
  <c r="J567" i="1" s="1"/>
  <c r="H567" i="1"/>
  <c r="K567" i="1" s="1"/>
  <c r="I567" i="1"/>
  <c r="L567" i="1" s="1"/>
  <c r="G568" i="1"/>
  <c r="J568" i="1" s="1"/>
  <c r="H568" i="1"/>
  <c r="K568" i="1" s="1"/>
  <c r="I568" i="1"/>
  <c r="L568" i="1" s="1"/>
  <c r="G569" i="1"/>
  <c r="J569" i="1" s="1"/>
  <c r="H569" i="1"/>
  <c r="K569" i="1" s="1"/>
  <c r="I569" i="1"/>
  <c r="L569" i="1" s="1"/>
  <c r="G570" i="1"/>
  <c r="J570" i="1" s="1"/>
  <c r="H570" i="1"/>
  <c r="K570" i="1" s="1"/>
  <c r="I570" i="1"/>
  <c r="L570" i="1" s="1"/>
  <c r="G571" i="1"/>
  <c r="J571" i="1" s="1"/>
  <c r="H571" i="1"/>
  <c r="K571" i="1" s="1"/>
  <c r="I571" i="1"/>
  <c r="L571" i="1" s="1"/>
  <c r="G572" i="1"/>
  <c r="J572" i="1" s="1"/>
  <c r="H572" i="1"/>
  <c r="K572" i="1" s="1"/>
  <c r="I572" i="1"/>
  <c r="L572" i="1" s="1"/>
  <c r="G573" i="1"/>
  <c r="J573" i="1" s="1"/>
  <c r="H573" i="1"/>
  <c r="K573" i="1" s="1"/>
  <c r="I573" i="1"/>
  <c r="L573" i="1" s="1"/>
  <c r="G574" i="1"/>
  <c r="J574" i="1" s="1"/>
  <c r="H574" i="1"/>
  <c r="K574" i="1" s="1"/>
  <c r="I574" i="1"/>
  <c r="L574" i="1" s="1"/>
  <c r="G575" i="1"/>
  <c r="J575" i="1" s="1"/>
  <c r="H575" i="1"/>
  <c r="K575" i="1" s="1"/>
  <c r="I575" i="1"/>
  <c r="L575" i="1" s="1"/>
  <c r="G576" i="1"/>
  <c r="J576" i="1" s="1"/>
  <c r="H576" i="1"/>
  <c r="K576" i="1" s="1"/>
  <c r="I576" i="1"/>
  <c r="L576" i="1" s="1"/>
  <c r="G577" i="1"/>
  <c r="J577" i="1" s="1"/>
  <c r="H577" i="1"/>
  <c r="K577" i="1" s="1"/>
  <c r="I577" i="1"/>
  <c r="L577" i="1" s="1"/>
  <c r="G578" i="1"/>
  <c r="J578" i="1" s="1"/>
  <c r="H578" i="1"/>
  <c r="K578" i="1" s="1"/>
  <c r="I578" i="1"/>
  <c r="L578" i="1" s="1"/>
  <c r="G579" i="1"/>
  <c r="J579" i="1" s="1"/>
  <c r="H579" i="1"/>
  <c r="K579" i="1" s="1"/>
  <c r="I579" i="1"/>
  <c r="L579" i="1" s="1"/>
  <c r="G580" i="1"/>
  <c r="J580" i="1" s="1"/>
  <c r="H580" i="1"/>
  <c r="K580" i="1" s="1"/>
  <c r="I580" i="1"/>
  <c r="L580" i="1" s="1"/>
  <c r="G581" i="1"/>
  <c r="J581" i="1" s="1"/>
  <c r="H581" i="1"/>
  <c r="K581" i="1" s="1"/>
  <c r="I581" i="1"/>
  <c r="L581" i="1" s="1"/>
  <c r="G582" i="1"/>
  <c r="J582" i="1" s="1"/>
  <c r="H582" i="1"/>
  <c r="K582" i="1" s="1"/>
  <c r="I582" i="1"/>
  <c r="L582" i="1" s="1"/>
  <c r="G583" i="1"/>
  <c r="J583" i="1" s="1"/>
  <c r="H583" i="1"/>
  <c r="K583" i="1" s="1"/>
  <c r="I583" i="1"/>
  <c r="L583" i="1" s="1"/>
  <c r="G584" i="1"/>
  <c r="J584" i="1" s="1"/>
  <c r="H584" i="1"/>
  <c r="K584" i="1" s="1"/>
  <c r="I584" i="1"/>
  <c r="L584" i="1" s="1"/>
  <c r="G585" i="1"/>
  <c r="J585" i="1" s="1"/>
  <c r="H585" i="1"/>
  <c r="K585" i="1" s="1"/>
  <c r="I585" i="1"/>
  <c r="L585" i="1" s="1"/>
  <c r="G586" i="1"/>
  <c r="J586" i="1" s="1"/>
  <c r="H586" i="1"/>
  <c r="K586" i="1" s="1"/>
  <c r="I586" i="1"/>
  <c r="L586" i="1" s="1"/>
  <c r="G587" i="1"/>
  <c r="J587" i="1" s="1"/>
  <c r="H587" i="1"/>
  <c r="K587" i="1" s="1"/>
  <c r="I587" i="1"/>
  <c r="L587" i="1" s="1"/>
  <c r="G588" i="1"/>
  <c r="J588" i="1" s="1"/>
  <c r="H588" i="1"/>
  <c r="K588" i="1" s="1"/>
  <c r="I588" i="1"/>
  <c r="L588" i="1" s="1"/>
  <c r="G589" i="1"/>
  <c r="J589" i="1" s="1"/>
  <c r="H589" i="1"/>
  <c r="K589" i="1" s="1"/>
  <c r="I589" i="1"/>
  <c r="L589" i="1" s="1"/>
  <c r="G590" i="1"/>
  <c r="J590" i="1" s="1"/>
  <c r="H590" i="1"/>
  <c r="K590" i="1" s="1"/>
  <c r="I590" i="1"/>
  <c r="L590" i="1" s="1"/>
  <c r="G591" i="1"/>
  <c r="J591" i="1" s="1"/>
  <c r="H591" i="1"/>
  <c r="K591" i="1" s="1"/>
  <c r="I591" i="1"/>
  <c r="L591" i="1" s="1"/>
  <c r="G592" i="1"/>
  <c r="J592" i="1" s="1"/>
  <c r="H592" i="1"/>
  <c r="K592" i="1" s="1"/>
  <c r="I592" i="1"/>
  <c r="L592" i="1" s="1"/>
  <c r="G593" i="1"/>
  <c r="J593" i="1" s="1"/>
  <c r="H593" i="1"/>
  <c r="K593" i="1" s="1"/>
  <c r="I593" i="1"/>
  <c r="L593" i="1" s="1"/>
  <c r="G594" i="1"/>
  <c r="J594" i="1" s="1"/>
  <c r="H594" i="1"/>
  <c r="K594" i="1" s="1"/>
  <c r="I594" i="1"/>
  <c r="L594" i="1" s="1"/>
  <c r="G595" i="1"/>
  <c r="J595" i="1" s="1"/>
  <c r="H595" i="1"/>
  <c r="K595" i="1" s="1"/>
  <c r="I595" i="1"/>
  <c r="L595" i="1" s="1"/>
  <c r="G596" i="1"/>
  <c r="J596" i="1" s="1"/>
  <c r="H596" i="1"/>
  <c r="K596" i="1" s="1"/>
  <c r="I596" i="1"/>
  <c r="L596" i="1" s="1"/>
  <c r="G597" i="1"/>
  <c r="J597" i="1" s="1"/>
  <c r="H597" i="1"/>
  <c r="K597" i="1" s="1"/>
  <c r="I597" i="1"/>
  <c r="L597" i="1" s="1"/>
  <c r="G598" i="1"/>
  <c r="J598" i="1" s="1"/>
  <c r="H598" i="1"/>
  <c r="K598" i="1" s="1"/>
  <c r="I598" i="1"/>
  <c r="L598" i="1" s="1"/>
  <c r="G599" i="1"/>
  <c r="J599" i="1" s="1"/>
  <c r="H599" i="1"/>
  <c r="K599" i="1" s="1"/>
  <c r="I599" i="1"/>
  <c r="L599" i="1" s="1"/>
  <c r="G600" i="1"/>
  <c r="J600" i="1" s="1"/>
  <c r="H600" i="1"/>
  <c r="K600" i="1" s="1"/>
  <c r="I600" i="1"/>
  <c r="L600" i="1" s="1"/>
  <c r="G601" i="1"/>
  <c r="J601" i="1" s="1"/>
  <c r="H601" i="1"/>
  <c r="K601" i="1" s="1"/>
  <c r="I601" i="1"/>
  <c r="L601" i="1" s="1"/>
  <c r="G602" i="1"/>
  <c r="J602" i="1" s="1"/>
  <c r="H602" i="1"/>
  <c r="K602" i="1" s="1"/>
  <c r="I602" i="1"/>
  <c r="L602" i="1" s="1"/>
  <c r="G603" i="1"/>
  <c r="J603" i="1" s="1"/>
  <c r="H603" i="1"/>
  <c r="K603" i="1" s="1"/>
  <c r="I603" i="1"/>
  <c r="L603" i="1" s="1"/>
  <c r="G604" i="1"/>
  <c r="J604" i="1" s="1"/>
  <c r="H604" i="1"/>
  <c r="K604" i="1" s="1"/>
  <c r="I604" i="1"/>
  <c r="L604" i="1" s="1"/>
  <c r="G605" i="1"/>
  <c r="J605" i="1" s="1"/>
  <c r="H605" i="1"/>
  <c r="K605" i="1" s="1"/>
  <c r="I605" i="1"/>
  <c r="L605" i="1" s="1"/>
  <c r="G606" i="1"/>
  <c r="J606" i="1" s="1"/>
  <c r="H606" i="1"/>
  <c r="K606" i="1" s="1"/>
  <c r="I606" i="1"/>
  <c r="L606" i="1" s="1"/>
  <c r="G607" i="1"/>
  <c r="J607" i="1" s="1"/>
  <c r="H607" i="1"/>
  <c r="K607" i="1" s="1"/>
  <c r="I607" i="1"/>
  <c r="L607" i="1" s="1"/>
  <c r="G608" i="1"/>
  <c r="J608" i="1" s="1"/>
  <c r="H608" i="1"/>
  <c r="K608" i="1" s="1"/>
  <c r="I608" i="1"/>
  <c r="L608" i="1" s="1"/>
  <c r="G609" i="1"/>
  <c r="J609" i="1" s="1"/>
  <c r="H609" i="1"/>
  <c r="K609" i="1" s="1"/>
  <c r="I609" i="1"/>
  <c r="L609" i="1" s="1"/>
  <c r="G610" i="1"/>
  <c r="J610" i="1" s="1"/>
  <c r="H610" i="1"/>
  <c r="K610" i="1" s="1"/>
  <c r="I610" i="1"/>
  <c r="L610" i="1" s="1"/>
  <c r="G611" i="1"/>
  <c r="J611" i="1" s="1"/>
  <c r="H611" i="1"/>
  <c r="K611" i="1" s="1"/>
  <c r="I611" i="1"/>
  <c r="L611" i="1" s="1"/>
  <c r="G612" i="1"/>
  <c r="J612" i="1" s="1"/>
  <c r="H612" i="1"/>
  <c r="K612" i="1" s="1"/>
  <c r="I612" i="1"/>
  <c r="L612" i="1" s="1"/>
  <c r="G613" i="1"/>
  <c r="J613" i="1" s="1"/>
  <c r="H613" i="1"/>
  <c r="K613" i="1" s="1"/>
  <c r="I613" i="1"/>
  <c r="L613" i="1" s="1"/>
  <c r="G614" i="1"/>
  <c r="J614" i="1" s="1"/>
  <c r="H614" i="1"/>
  <c r="K614" i="1" s="1"/>
  <c r="I614" i="1"/>
  <c r="L614" i="1" s="1"/>
  <c r="G615" i="1"/>
  <c r="J615" i="1" s="1"/>
  <c r="H615" i="1"/>
  <c r="K615" i="1" s="1"/>
  <c r="I615" i="1"/>
  <c r="L615" i="1" s="1"/>
  <c r="G616" i="1"/>
  <c r="J616" i="1" s="1"/>
  <c r="H616" i="1"/>
  <c r="K616" i="1" s="1"/>
  <c r="I616" i="1"/>
  <c r="L616" i="1" s="1"/>
  <c r="G617" i="1"/>
  <c r="J617" i="1" s="1"/>
  <c r="H617" i="1"/>
  <c r="K617" i="1" s="1"/>
  <c r="I617" i="1"/>
  <c r="L617" i="1" s="1"/>
  <c r="G618" i="1"/>
  <c r="J618" i="1" s="1"/>
  <c r="H618" i="1"/>
  <c r="K618" i="1" s="1"/>
  <c r="I618" i="1"/>
  <c r="L618" i="1" s="1"/>
  <c r="G619" i="1"/>
  <c r="J619" i="1" s="1"/>
  <c r="H619" i="1"/>
  <c r="K619" i="1" s="1"/>
  <c r="I619" i="1"/>
  <c r="L619" i="1" s="1"/>
  <c r="G620" i="1"/>
  <c r="J620" i="1" s="1"/>
  <c r="H620" i="1"/>
  <c r="K620" i="1" s="1"/>
  <c r="I620" i="1"/>
  <c r="L620" i="1" s="1"/>
  <c r="G621" i="1"/>
  <c r="J621" i="1" s="1"/>
  <c r="H621" i="1"/>
  <c r="K621" i="1" s="1"/>
  <c r="I621" i="1"/>
  <c r="L621" i="1" s="1"/>
  <c r="G622" i="1"/>
  <c r="J622" i="1" s="1"/>
  <c r="H622" i="1"/>
  <c r="K622" i="1" s="1"/>
  <c r="I622" i="1"/>
  <c r="L622" i="1" s="1"/>
  <c r="G623" i="1"/>
  <c r="J623" i="1" s="1"/>
  <c r="H623" i="1"/>
  <c r="K623" i="1" s="1"/>
  <c r="I623" i="1"/>
  <c r="L623" i="1" s="1"/>
  <c r="G624" i="1"/>
  <c r="J624" i="1" s="1"/>
  <c r="H624" i="1"/>
  <c r="K624" i="1" s="1"/>
  <c r="I624" i="1"/>
  <c r="L624" i="1" s="1"/>
  <c r="G625" i="1"/>
  <c r="J625" i="1" s="1"/>
  <c r="H625" i="1"/>
  <c r="K625" i="1" s="1"/>
  <c r="I625" i="1"/>
  <c r="L625" i="1" s="1"/>
  <c r="G626" i="1"/>
  <c r="J626" i="1" s="1"/>
  <c r="H626" i="1"/>
  <c r="K626" i="1" s="1"/>
  <c r="I626" i="1"/>
  <c r="L626" i="1" s="1"/>
  <c r="G627" i="1"/>
  <c r="J627" i="1" s="1"/>
  <c r="H627" i="1"/>
  <c r="K627" i="1" s="1"/>
  <c r="I627" i="1"/>
  <c r="L627" i="1" s="1"/>
  <c r="G628" i="1"/>
  <c r="J628" i="1" s="1"/>
  <c r="H628" i="1"/>
  <c r="K628" i="1" s="1"/>
  <c r="I628" i="1"/>
  <c r="L628" i="1" s="1"/>
  <c r="G629" i="1"/>
  <c r="J629" i="1" s="1"/>
  <c r="H629" i="1"/>
  <c r="K629" i="1" s="1"/>
  <c r="I629" i="1"/>
  <c r="L629" i="1" s="1"/>
  <c r="G630" i="1"/>
  <c r="J630" i="1" s="1"/>
  <c r="H630" i="1"/>
  <c r="K630" i="1" s="1"/>
  <c r="I630" i="1"/>
  <c r="L630" i="1" s="1"/>
  <c r="G631" i="1"/>
  <c r="J631" i="1" s="1"/>
  <c r="H631" i="1"/>
  <c r="K631" i="1" s="1"/>
  <c r="I631" i="1"/>
  <c r="L631" i="1" s="1"/>
  <c r="G632" i="1"/>
  <c r="J632" i="1" s="1"/>
  <c r="H632" i="1"/>
  <c r="K632" i="1" s="1"/>
  <c r="I632" i="1"/>
  <c r="L632" i="1" s="1"/>
  <c r="G633" i="1"/>
  <c r="J633" i="1" s="1"/>
  <c r="H633" i="1"/>
  <c r="K633" i="1" s="1"/>
  <c r="I633" i="1"/>
  <c r="L633" i="1" s="1"/>
  <c r="G634" i="1"/>
  <c r="J634" i="1" s="1"/>
  <c r="H634" i="1"/>
  <c r="K634" i="1" s="1"/>
  <c r="I634" i="1"/>
  <c r="L634" i="1" s="1"/>
  <c r="G635" i="1"/>
  <c r="J635" i="1" s="1"/>
  <c r="H635" i="1"/>
  <c r="K635" i="1" s="1"/>
  <c r="I635" i="1"/>
  <c r="L635" i="1" s="1"/>
  <c r="G636" i="1"/>
  <c r="J636" i="1" s="1"/>
  <c r="H636" i="1"/>
  <c r="K636" i="1" s="1"/>
  <c r="I636" i="1"/>
  <c r="L636" i="1" s="1"/>
  <c r="G637" i="1"/>
  <c r="J637" i="1" s="1"/>
  <c r="H637" i="1"/>
  <c r="K637" i="1" s="1"/>
  <c r="I637" i="1"/>
  <c r="L637" i="1" s="1"/>
  <c r="G638" i="1"/>
  <c r="J638" i="1" s="1"/>
  <c r="H638" i="1"/>
  <c r="K638" i="1" s="1"/>
  <c r="I638" i="1"/>
  <c r="L638" i="1" s="1"/>
  <c r="G639" i="1"/>
  <c r="J639" i="1" s="1"/>
  <c r="H639" i="1"/>
  <c r="K639" i="1" s="1"/>
  <c r="I639" i="1"/>
  <c r="L639" i="1" s="1"/>
  <c r="G640" i="1"/>
  <c r="J640" i="1" s="1"/>
  <c r="H640" i="1"/>
  <c r="K640" i="1" s="1"/>
  <c r="I640" i="1"/>
  <c r="L640" i="1" s="1"/>
  <c r="G641" i="1"/>
  <c r="J641" i="1" s="1"/>
  <c r="H641" i="1"/>
  <c r="K641" i="1" s="1"/>
  <c r="I641" i="1"/>
  <c r="L641" i="1" s="1"/>
  <c r="G642" i="1"/>
  <c r="J642" i="1" s="1"/>
  <c r="H642" i="1"/>
  <c r="K642" i="1" s="1"/>
  <c r="I642" i="1"/>
  <c r="L642" i="1" s="1"/>
  <c r="G643" i="1"/>
  <c r="J643" i="1" s="1"/>
  <c r="H643" i="1"/>
  <c r="K643" i="1" s="1"/>
  <c r="I643" i="1"/>
  <c r="L643" i="1" s="1"/>
  <c r="G644" i="1"/>
  <c r="J644" i="1" s="1"/>
  <c r="H644" i="1"/>
  <c r="K644" i="1" s="1"/>
  <c r="I644" i="1"/>
  <c r="L644" i="1" s="1"/>
  <c r="G645" i="1"/>
  <c r="J645" i="1" s="1"/>
  <c r="H645" i="1"/>
  <c r="K645" i="1" s="1"/>
  <c r="I645" i="1"/>
  <c r="L645" i="1" s="1"/>
  <c r="G646" i="1"/>
  <c r="J646" i="1" s="1"/>
  <c r="H646" i="1"/>
  <c r="K646" i="1" s="1"/>
  <c r="I646" i="1"/>
  <c r="L646" i="1" s="1"/>
  <c r="G647" i="1"/>
  <c r="J647" i="1" s="1"/>
  <c r="H647" i="1"/>
  <c r="K647" i="1" s="1"/>
  <c r="I647" i="1"/>
  <c r="L647" i="1" s="1"/>
  <c r="G648" i="1"/>
  <c r="J648" i="1" s="1"/>
  <c r="H648" i="1"/>
  <c r="K648" i="1" s="1"/>
  <c r="I648" i="1"/>
  <c r="L648" i="1" s="1"/>
  <c r="G649" i="1"/>
  <c r="J649" i="1" s="1"/>
  <c r="H649" i="1"/>
  <c r="K649" i="1" s="1"/>
  <c r="I649" i="1"/>
  <c r="L649" i="1" s="1"/>
  <c r="G650" i="1"/>
  <c r="J650" i="1" s="1"/>
  <c r="H650" i="1"/>
  <c r="K650" i="1" s="1"/>
  <c r="I650" i="1"/>
  <c r="L650" i="1" s="1"/>
  <c r="G651" i="1"/>
  <c r="J651" i="1" s="1"/>
  <c r="H651" i="1"/>
  <c r="K651" i="1" s="1"/>
  <c r="I651" i="1"/>
  <c r="L651" i="1" s="1"/>
  <c r="G652" i="1"/>
  <c r="J652" i="1" s="1"/>
  <c r="H652" i="1"/>
  <c r="K652" i="1" s="1"/>
  <c r="I652" i="1"/>
  <c r="L652" i="1" s="1"/>
  <c r="G653" i="1"/>
  <c r="J653" i="1" s="1"/>
  <c r="H653" i="1"/>
  <c r="K653" i="1" s="1"/>
  <c r="I653" i="1"/>
  <c r="L653" i="1" s="1"/>
  <c r="G654" i="1"/>
  <c r="J654" i="1" s="1"/>
  <c r="H654" i="1"/>
  <c r="K654" i="1" s="1"/>
  <c r="I654" i="1"/>
  <c r="L654" i="1" s="1"/>
  <c r="G655" i="1"/>
  <c r="J655" i="1" s="1"/>
  <c r="H655" i="1"/>
  <c r="K655" i="1" s="1"/>
  <c r="I655" i="1"/>
  <c r="L655" i="1" s="1"/>
  <c r="G656" i="1"/>
  <c r="J656" i="1" s="1"/>
  <c r="H656" i="1"/>
  <c r="K656" i="1" s="1"/>
  <c r="I656" i="1"/>
  <c r="L656" i="1" s="1"/>
  <c r="G657" i="1"/>
  <c r="J657" i="1" s="1"/>
  <c r="H657" i="1"/>
  <c r="K657" i="1" s="1"/>
  <c r="I657" i="1"/>
  <c r="L657" i="1" s="1"/>
  <c r="G658" i="1"/>
  <c r="J658" i="1" s="1"/>
  <c r="H658" i="1"/>
  <c r="K658" i="1" s="1"/>
  <c r="I658" i="1"/>
  <c r="L658" i="1" s="1"/>
  <c r="G659" i="1"/>
  <c r="J659" i="1" s="1"/>
  <c r="H659" i="1"/>
  <c r="K659" i="1" s="1"/>
  <c r="I659" i="1"/>
  <c r="L659" i="1" s="1"/>
  <c r="G660" i="1"/>
  <c r="J660" i="1" s="1"/>
  <c r="H660" i="1"/>
  <c r="K660" i="1" s="1"/>
  <c r="I660" i="1"/>
  <c r="L660" i="1" s="1"/>
  <c r="G661" i="1"/>
  <c r="J661" i="1" s="1"/>
  <c r="H661" i="1"/>
  <c r="K661" i="1" s="1"/>
  <c r="I661" i="1"/>
  <c r="L661" i="1" s="1"/>
  <c r="G662" i="1"/>
  <c r="J662" i="1" s="1"/>
  <c r="H662" i="1"/>
  <c r="K662" i="1" s="1"/>
  <c r="I662" i="1"/>
  <c r="L662" i="1" s="1"/>
  <c r="G663" i="1"/>
  <c r="J663" i="1" s="1"/>
  <c r="H663" i="1"/>
  <c r="K663" i="1" s="1"/>
  <c r="I663" i="1"/>
  <c r="L663" i="1" s="1"/>
  <c r="G664" i="1"/>
  <c r="J664" i="1" s="1"/>
  <c r="H664" i="1"/>
  <c r="K664" i="1" s="1"/>
  <c r="I664" i="1"/>
  <c r="L664" i="1" s="1"/>
  <c r="G665" i="1"/>
  <c r="J665" i="1" s="1"/>
  <c r="H665" i="1"/>
  <c r="K665" i="1" s="1"/>
  <c r="I665" i="1"/>
  <c r="L665" i="1" s="1"/>
  <c r="G666" i="1"/>
  <c r="J666" i="1" s="1"/>
  <c r="H666" i="1"/>
  <c r="K666" i="1" s="1"/>
  <c r="I666" i="1"/>
  <c r="L666" i="1" s="1"/>
  <c r="G667" i="1"/>
  <c r="J667" i="1" s="1"/>
  <c r="H667" i="1"/>
  <c r="K667" i="1" s="1"/>
  <c r="I667" i="1"/>
  <c r="L667" i="1" s="1"/>
  <c r="G668" i="1"/>
  <c r="J668" i="1" s="1"/>
  <c r="H668" i="1"/>
  <c r="K668" i="1" s="1"/>
  <c r="I668" i="1"/>
  <c r="L668" i="1" s="1"/>
  <c r="G669" i="1"/>
  <c r="J669" i="1" s="1"/>
  <c r="H669" i="1"/>
  <c r="K669" i="1" s="1"/>
  <c r="I669" i="1"/>
  <c r="L669" i="1" s="1"/>
  <c r="G670" i="1"/>
  <c r="J670" i="1" s="1"/>
  <c r="H670" i="1"/>
  <c r="K670" i="1" s="1"/>
  <c r="I670" i="1"/>
  <c r="L670" i="1" s="1"/>
  <c r="G671" i="1"/>
  <c r="J671" i="1" s="1"/>
  <c r="H671" i="1"/>
  <c r="K671" i="1" s="1"/>
  <c r="I671" i="1"/>
  <c r="L671" i="1" s="1"/>
  <c r="G672" i="1"/>
  <c r="J672" i="1" s="1"/>
  <c r="H672" i="1"/>
  <c r="K672" i="1" s="1"/>
  <c r="I672" i="1"/>
  <c r="L672" i="1" s="1"/>
  <c r="G673" i="1"/>
  <c r="J673" i="1" s="1"/>
  <c r="H673" i="1"/>
  <c r="K673" i="1" s="1"/>
  <c r="I673" i="1"/>
  <c r="L673" i="1" s="1"/>
  <c r="G674" i="1"/>
  <c r="J674" i="1" s="1"/>
  <c r="H674" i="1"/>
  <c r="K674" i="1" s="1"/>
  <c r="I674" i="1"/>
  <c r="L674" i="1" s="1"/>
  <c r="G675" i="1"/>
  <c r="J675" i="1" s="1"/>
  <c r="H675" i="1"/>
  <c r="K675" i="1" s="1"/>
  <c r="I675" i="1"/>
  <c r="L675" i="1" s="1"/>
  <c r="G676" i="1"/>
  <c r="J676" i="1" s="1"/>
  <c r="H676" i="1"/>
  <c r="K676" i="1" s="1"/>
  <c r="I676" i="1"/>
  <c r="L676" i="1" s="1"/>
  <c r="G677" i="1"/>
  <c r="J677" i="1" s="1"/>
  <c r="H677" i="1"/>
  <c r="K677" i="1" s="1"/>
  <c r="I677" i="1"/>
  <c r="L677" i="1" s="1"/>
  <c r="G678" i="1"/>
  <c r="J678" i="1" s="1"/>
  <c r="H678" i="1"/>
  <c r="K678" i="1" s="1"/>
  <c r="I678" i="1"/>
  <c r="L678" i="1" s="1"/>
  <c r="G679" i="1"/>
  <c r="J679" i="1" s="1"/>
  <c r="H679" i="1"/>
  <c r="K679" i="1" s="1"/>
  <c r="I679" i="1"/>
  <c r="L679" i="1" s="1"/>
  <c r="G680" i="1"/>
  <c r="J680" i="1" s="1"/>
  <c r="H680" i="1"/>
  <c r="K680" i="1" s="1"/>
  <c r="I680" i="1"/>
  <c r="L680" i="1" s="1"/>
  <c r="G681" i="1"/>
  <c r="J681" i="1" s="1"/>
  <c r="H681" i="1"/>
  <c r="K681" i="1" s="1"/>
  <c r="I681" i="1"/>
  <c r="L681" i="1" s="1"/>
  <c r="G682" i="1"/>
  <c r="J682" i="1" s="1"/>
  <c r="H682" i="1"/>
  <c r="K682" i="1" s="1"/>
  <c r="I682" i="1"/>
  <c r="L682" i="1" s="1"/>
  <c r="G683" i="1"/>
  <c r="J683" i="1" s="1"/>
  <c r="H683" i="1"/>
  <c r="K683" i="1" s="1"/>
  <c r="I683" i="1"/>
  <c r="L683" i="1" s="1"/>
  <c r="G684" i="1"/>
  <c r="J684" i="1" s="1"/>
  <c r="H684" i="1"/>
  <c r="K684" i="1" s="1"/>
  <c r="I684" i="1"/>
  <c r="L684" i="1" s="1"/>
  <c r="G685" i="1"/>
  <c r="J685" i="1" s="1"/>
  <c r="H685" i="1"/>
  <c r="K685" i="1" s="1"/>
  <c r="I685" i="1"/>
  <c r="L685" i="1" s="1"/>
  <c r="G686" i="1"/>
  <c r="J686" i="1" s="1"/>
  <c r="H686" i="1"/>
  <c r="K686" i="1" s="1"/>
  <c r="I686" i="1"/>
  <c r="L686" i="1" s="1"/>
  <c r="G687" i="1"/>
  <c r="J687" i="1" s="1"/>
  <c r="H687" i="1"/>
  <c r="K687" i="1" s="1"/>
  <c r="I687" i="1"/>
  <c r="L687" i="1" s="1"/>
  <c r="G688" i="1"/>
  <c r="J688" i="1" s="1"/>
  <c r="H688" i="1"/>
  <c r="K688" i="1" s="1"/>
  <c r="I688" i="1"/>
  <c r="L688" i="1" s="1"/>
  <c r="G689" i="1"/>
  <c r="J689" i="1" s="1"/>
  <c r="H689" i="1"/>
  <c r="K689" i="1" s="1"/>
  <c r="I689" i="1"/>
  <c r="L689" i="1" s="1"/>
  <c r="G690" i="1"/>
  <c r="J690" i="1" s="1"/>
  <c r="H690" i="1"/>
  <c r="K690" i="1" s="1"/>
  <c r="I690" i="1"/>
  <c r="L690" i="1" s="1"/>
  <c r="G691" i="1"/>
  <c r="J691" i="1" s="1"/>
  <c r="H691" i="1"/>
  <c r="K691" i="1" s="1"/>
  <c r="I691" i="1"/>
  <c r="L691" i="1" s="1"/>
  <c r="G692" i="1"/>
  <c r="J692" i="1" s="1"/>
  <c r="H692" i="1"/>
  <c r="K692" i="1" s="1"/>
  <c r="I692" i="1"/>
  <c r="L692" i="1" s="1"/>
  <c r="G693" i="1"/>
  <c r="J693" i="1" s="1"/>
  <c r="H693" i="1"/>
  <c r="K693" i="1" s="1"/>
  <c r="I693" i="1"/>
  <c r="L693" i="1" s="1"/>
  <c r="G694" i="1"/>
  <c r="J694" i="1" s="1"/>
  <c r="H694" i="1"/>
  <c r="K694" i="1" s="1"/>
  <c r="I694" i="1"/>
  <c r="L694" i="1" s="1"/>
  <c r="G695" i="1"/>
  <c r="J695" i="1" s="1"/>
  <c r="H695" i="1"/>
  <c r="K695" i="1" s="1"/>
  <c r="I695" i="1"/>
  <c r="L695" i="1" s="1"/>
  <c r="G696" i="1"/>
  <c r="J696" i="1" s="1"/>
  <c r="H696" i="1"/>
  <c r="K696" i="1" s="1"/>
  <c r="I696" i="1"/>
  <c r="L696" i="1" s="1"/>
  <c r="G697" i="1"/>
  <c r="J697" i="1" s="1"/>
  <c r="H697" i="1"/>
  <c r="K697" i="1" s="1"/>
  <c r="I697" i="1"/>
  <c r="L697" i="1" s="1"/>
  <c r="G698" i="1"/>
  <c r="J698" i="1" s="1"/>
  <c r="H698" i="1"/>
  <c r="K698" i="1" s="1"/>
  <c r="I698" i="1"/>
  <c r="L698" i="1" s="1"/>
  <c r="G699" i="1"/>
  <c r="J699" i="1" s="1"/>
  <c r="H699" i="1"/>
  <c r="K699" i="1" s="1"/>
  <c r="I699" i="1"/>
  <c r="L699" i="1" s="1"/>
  <c r="G700" i="1"/>
  <c r="J700" i="1" s="1"/>
  <c r="H700" i="1"/>
  <c r="K700" i="1" s="1"/>
  <c r="I700" i="1"/>
  <c r="L700" i="1" s="1"/>
  <c r="G701" i="1"/>
  <c r="J701" i="1" s="1"/>
  <c r="H701" i="1"/>
  <c r="K701" i="1" s="1"/>
  <c r="I701" i="1"/>
  <c r="L701" i="1" s="1"/>
  <c r="G702" i="1"/>
  <c r="J702" i="1" s="1"/>
  <c r="H702" i="1"/>
  <c r="K702" i="1" s="1"/>
  <c r="I702" i="1"/>
  <c r="L702" i="1" s="1"/>
  <c r="G703" i="1"/>
  <c r="J703" i="1" s="1"/>
  <c r="H703" i="1"/>
  <c r="K703" i="1" s="1"/>
  <c r="I703" i="1"/>
  <c r="L703" i="1" s="1"/>
  <c r="G704" i="1"/>
  <c r="J704" i="1" s="1"/>
  <c r="H704" i="1"/>
  <c r="K704" i="1" s="1"/>
  <c r="I704" i="1"/>
  <c r="L704" i="1" s="1"/>
  <c r="G705" i="1"/>
  <c r="J705" i="1" s="1"/>
  <c r="H705" i="1"/>
  <c r="K705" i="1" s="1"/>
  <c r="I705" i="1"/>
  <c r="L705" i="1" s="1"/>
  <c r="G706" i="1"/>
  <c r="J706" i="1" s="1"/>
  <c r="H706" i="1"/>
  <c r="K706" i="1" s="1"/>
  <c r="I706" i="1"/>
  <c r="L706" i="1" s="1"/>
  <c r="G707" i="1"/>
  <c r="J707" i="1" s="1"/>
  <c r="H707" i="1"/>
  <c r="K707" i="1" s="1"/>
  <c r="I707" i="1"/>
  <c r="L707" i="1" s="1"/>
  <c r="G708" i="1"/>
  <c r="J708" i="1" s="1"/>
  <c r="H708" i="1"/>
  <c r="K708" i="1" s="1"/>
  <c r="I708" i="1"/>
  <c r="L708" i="1" s="1"/>
  <c r="G709" i="1"/>
  <c r="J709" i="1" s="1"/>
  <c r="H709" i="1"/>
  <c r="K709" i="1" s="1"/>
  <c r="I709" i="1"/>
  <c r="L709" i="1" s="1"/>
  <c r="G710" i="1"/>
  <c r="J710" i="1" s="1"/>
  <c r="H710" i="1"/>
  <c r="K710" i="1" s="1"/>
  <c r="I710" i="1"/>
  <c r="L710" i="1" s="1"/>
  <c r="G711" i="1"/>
  <c r="J711" i="1" s="1"/>
  <c r="H711" i="1"/>
  <c r="K711" i="1" s="1"/>
  <c r="I711" i="1"/>
  <c r="L711" i="1" s="1"/>
  <c r="G712" i="1"/>
  <c r="J712" i="1" s="1"/>
  <c r="H712" i="1"/>
  <c r="K712" i="1" s="1"/>
  <c r="I712" i="1"/>
  <c r="L712" i="1" s="1"/>
  <c r="G713" i="1"/>
  <c r="J713" i="1" s="1"/>
  <c r="H713" i="1"/>
  <c r="K713" i="1" s="1"/>
  <c r="I713" i="1"/>
  <c r="L713" i="1" s="1"/>
  <c r="G714" i="1"/>
  <c r="J714" i="1" s="1"/>
  <c r="H714" i="1"/>
  <c r="K714" i="1" s="1"/>
  <c r="I714" i="1"/>
  <c r="L714" i="1" s="1"/>
  <c r="G715" i="1"/>
  <c r="J715" i="1" s="1"/>
  <c r="H715" i="1"/>
  <c r="K715" i="1" s="1"/>
  <c r="I715" i="1"/>
  <c r="L715" i="1" s="1"/>
  <c r="G716" i="1"/>
  <c r="J716" i="1" s="1"/>
  <c r="H716" i="1"/>
  <c r="K716" i="1" s="1"/>
  <c r="I716" i="1"/>
  <c r="L716" i="1" s="1"/>
  <c r="G717" i="1"/>
  <c r="J717" i="1" s="1"/>
  <c r="H717" i="1"/>
  <c r="K717" i="1" s="1"/>
  <c r="I717" i="1"/>
  <c r="L717" i="1" s="1"/>
  <c r="G718" i="1"/>
  <c r="J718" i="1" s="1"/>
  <c r="H718" i="1"/>
  <c r="K718" i="1" s="1"/>
  <c r="I718" i="1"/>
  <c r="L718" i="1" s="1"/>
  <c r="G719" i="1"/>
  <c r="J719" i="1" s="1"/>
  <c r="H719" i="1"/>
  <c r="K719" i="1" s="1"/>
  <c r="I719" i="1"/>
  <c r="L719" i="1" s="1"/>
  <c r="G720" i="1"/>
  <c r="J720" i="1" s="1"/>
  <c r="H720" i="1"/>
  <c r="K720" i="1" s="1"/>
  <c r="I720" i="1"/>
  <c r="L720" i="1" s="1"/>
  <c r="G721" i="1"/>
  <c r="J721" i="1" s="1"/>
  <c r="H721" i="1"/>
  <c r="K721" i="1" s="1"/>
  <c r="I721" i="1"/>
  <c r="L721" i="1" s="1"/>
  <c r="G722" i="1"/>
  <c r="J722" i="1" s="1"/>
  <c r="H722" i="1"/>
  <c r="K722" i="1" s="1"/>
  <c r="I722" i="1"/>
  <c r="L722" i="1" s="1"/>
  <c r="G723" i="1"/>
  <c r="J723" i="1" s="1"/>
  <c r="H723" i="1"/>
  <c r="K723" i="1" s="1"/>
  <c r="I723" i="1"/>
  <c r="L723" i="1" s="1"/>
  <c r="G724" i="1"/>
  <c r="J724" i="1" s="1"/>
  <c r="H724" i="1"/>
  <c r="K724" i="1" s="1"/>
  <c r="I724" i="1"/>
  <c r="L724" i="1" s="1"/>
  <c r="G725" i="1"/>
  <c r="J725" i="1" s="1"/>
  <c r="H725" i="1"/>
  <c r="K725" i="1" s="1"/>
  <c r="I725" i="1"/>
  <c r="L725" i="1" s="1"/>
  <c r="G726" i="1"/>
  <c r="J726" i="1" s="1"/>
  <c r="H726" i="1"/>
  <c r="K726" i="1" s="1"/>
  <c r="I726" i="1"/>
  <c r="L726" i="1" s="1"/>
  <c r="G727" i="1"/>
  <c r="J727" i="1" s="1"/>
  <c r="H727" i="1"/>
  <c r="K727" i="1" s="1"/>
  <c r="I727" i="1"/>
  <c r="L727" i="1" s="1"/>
  <c r="G728" i="1"/>
  <c r="J728" i="1" s="1"/>
  <c r="H728" i="1"/>
  <c r="K728" i="1" s="1"/>
  <c r="I728" i="1"/>
  <c r="L728" i="1" s="1"/>
  <c r="G729" i="1"/>
  <c r="J729" i="1" s="1"/>
  <c r="H729" i="1"/>
  <c r="K729" i="1" s="1"/>
  <c r="I729" i="1"/>
  <c r="L729" i="1" s="1"/>
  <c r="G730" i="1"/>
  <c r="J730" i="1" s="1"/>
  <c r="H730" i="1"/>
  <c r="K730" i="1" s="1"/>
  <c r="I730" i="1"/>
  <c r="L730" i="1" s="1"/>
  <c r="G731" i="1"/>
  <c r="J731" i="1" s="1"/>
  <c r="H731" i="1"/>
  <c r="K731" i="1" s="1"/>
  <c r="I731" i="1"/>
  <c r="L731" i="1" s="1"/>
  <c r="G732" i="1"/>
  <c r="J732" i="1" s="1"/>
  <c r="H732" i="1"/>
  <c r="K732" i="1" s="1"/>
  <c r="I732" i="1"/>
  <c r="L732" i="1" s="1"/>
  <c r="G733" i="1"/>
  <c r="J733" i="1" s="1"/>
  <c r="H733" i="1"/>
  <c r="K733" i="1" s="1"/>
  <c r="I733" i="1"/>
  <c r="L733" i="1" s="1"/>
  <c r="G734" i="1"/>
  <c r="J734" i="1" s="1"/>
  <c r="H734" i="1"/>
  <c r="K734" i="1" s="1"/>
  <c r="I734" i="1"/>
  <c r="L734" i="1" s="1"/>
  <c r="G735" i="1"/>
  <c r="J735" i="1" s="1"/>
  <c r="H735" i="1"/>
  <c r="K735" i="1" s="1"/>
  <c r="I735" i="1"/>
  <c r="L735" i="1" s="1"/>
  <c r="G736" i="1"/>
  <c r="J736" i="1" s="1"/>
  <c r="H736" i="1"/>
  <c r="K736" i="1" s="1"/>
  <c r="I736" i="1"/>
  <c r="L736" i="1" s="1"/>
  <c r="G737" i="1"/>
  <c r="J737" i="1" s="1"/>
  <c r="H737" i="1"/>
  <c r="K737" i="1" s="1"/>
  <c r="I737" i="1"/>
  <c r="L737" i="1" s="1"/>
  <c r="G738" i="1"/>
  <c r="J738" i="1" s="1"/>
  <c r="H738" i="1"/>
  <c r="K738" i="1" s="1"/>
  <c r="I738" i="1"/>
  <c r="L738" i="1" s="1"/>
  <c r="G739" i="1"/>
  <c r="J739" i="1" s="1"/>
  <c r="H739" i="1"/>
  <c r="K739" i="1" s="1"/>
  <c r="I739" i="1"/>
  <c r="L739" i="1" s="1"/>
  <c r="G740" i="1"/>
  <c r="J740" i="1" s="1"/>
  <c r="H740" i="1"/>
  <c r="K740" i="1" s="1"/>
  <c r="I740" i="1"/>
  <c r="L740" i="1" s="1"/>
  <c r="G741" i="1"/>
  <c r="J741" i="1" s="1"/>
  <c r="H741" i="1"/>
  <c r="K741" i="1" s="1"/>
  <c r="I741" i="1"/>
  <c r="L741" i="1" s="1"/>
  <c r="G742" i="1"/>
  <c r="J742" i="1" s="1"/>
  <c r="H742" i="1"/>
  <c r="K742" i="1" s="1"/>
  <c r="I742" i="1"/>
  <c r="L742" i="1" s="1"/>
  <c r="G743" i="1"/>
  <c r="J743" i="1" s="1"/>
  <c r="H743" i="1"/>
  <c r="K743" i="1" s="1"/>
  <c r="I743" i="1"/>
  <c r="L743" i="1" s="1"/>
  <c r="G744" i="1"/>
  <c r="J744" i="1" s="1"/>
  <c r="H744" i="1"/>
  <c r="K744" i="1" s="1"/>
  <c r="I744" i="1"/>
  <c r="L744" i="1" s="1"/>
  <c r="G745" i="1"/>
  <c r="J745" i="1" s="1"/>
  <c r="H745" i="1"/>
  <c r="K745" i="1" s="1"/>
  <c r="I745" i="1"/>
  <c r="L745" i="1" s="1"/>
  <c r="G746" i="1"/>
  <c r="J746" i="1" s="1"/>
  <c r="H746" i="1"/>
  <c r="K746" i="1" s="1"/>
  <c r="I746" i="1"/>
  <c r="L746" i="1" s="1"/>
  <c r="G747" i="1"/>
  <c r="J747" i="1" s="1"/>
  <c r="H747" i="1"/>
  <c r="K747" i="1" s="1"/>
  <c r="I747" i="1"/>
  <c r="L747" i="1" s="1"/>
  <c r="G748" i="1"/>
  <c r="J748" i="1" s="1"/>
  <c r="H748" i="1"/>
  <c r="K748" i="1" s="1"/>
  <c r="I748" i="1"/>
  <c r="L748" i="1" s="1"/>
  <c r="G749" i="1"/>
  <c r="J749" i="1" s="1"/>
  <c r="H749" i="1"/>
  <c r="K749" i="1" s="1"/>
  <c r="I749" i="1"/>
  <c r="L749" i="1" s="1"/>
  <c r="G750" i="1"/>
  <c r="J750" i="1" s="1"/>
  <c r="H750" i="1"/>
  <c r="K750" i="1" s="1"/>
  <c r="I750" i="1"/>
  <c r="L750" i="1" s="1"/>
  <c r="G751" i="1"/>
  <c r="J751" i="1" s="1"/>
  <c r="H751" i="1"/>
  <c r="K751" i="1" s="1"/>
  <c r="I751" i="1"/>
  <c r="L751" i="1" s="1"/>
  <c r="G752" i="1"/>
  <c r="J752" i="1" s="1"/>
  <c r="H752" i="1"/>
  <c r="K752" i="1" s="1"/>
  <c r="I752" i="1"/>
  <c r="L752" i="1" s="1"/>
  <c r="G753" i="1"/>
  <c r="J753" i="1" s="1"/>
  <c r="H753" i="1"/>
  <c r="K753" i="1" s="1"/>
  <c r="I753" i="1"/>
  <c r="L753" i="1" s="1"/>
  <c r="G754" i="1"/>
  <c r="J754" i="1" s="1"/>
  <c r="H754" i="1"/>
  <c r="K754" i="1" s="1"/>
  <c r="I754" i="1"/>
  <c r="L754" i="1" s="1"/>
  <c r="G755" i="1"/>
  <c r="J755" i="1" s="1"/>
  <c r="H755" i="1"/>
  <c r="K755" i="1" s="1"/>
  <c r="I755" i="1"/>
  <c r="L755" i="1" s="1"/>
  <c r="G756" i="1"/>
  <c r="J756" i="1" s="1"/>
  <c r="H756" i="1"/>
  <c r="K756" i="1" s="1"/>
  <c r="I756" i="1"/>
  <c r="L756" i="1" s="1"/>
  <c r="G757" i="1"/>
  <c r="J757" i="1" s="1"/>
  <c r="H757" i="1"/>
  <c r="K757" i="1" s="1"/>
  <c r="I757" i="1"/>
  <c r="L757" i="1" s="1"/>
  <c r="G758" i="1"/>
  <c r="J758" i="1" s="1"/>
  <c r="H758" i="1"/>
  <c r="K758" i="1" s="1"/>
  <c r="I758" i="1"/>
  <c r="L758" i="1" s="1"/>
  <c r="G759" i="1"/>
  <c r="J759" i="1" s="1"/>
  <c r="H759" i="1"/>
  <c r="K759" i="1" s="1"/>
  <c r="I759" i="1"/>
  <c r="L759" i="1" s="1"/>
  <c r="G760" i="1"/>
  <c r="J760" i="1" s="1"/>
  <c r="H760" i="1"/>
  <c r="K760" i="1" s="1"/>
  <c r="I760" i="1"/>
  <c r="L760" i="1" s="1"/>
  <c r="G761" i="1"/>
  <c r="J761" i="1" s="1"/>
  <c r="H761" i="1"/>
  <c r="K761" i="1" s="1"/>
  <c r="I761" i="1"/>
  <c r="L761" i="1" s="1"/>
  <c r="G762" i="1"/>
  <c r="J762" i="1" s="1"/>
  <c r="H762" i="1"/>
  <c r="K762" i="1" s="1"/>
  <c r="I762" i="1"/>
  <c r="L762" i="1" s="1"/>
  <c r="G763" i="1"/>
  <c r="J763" i="1" s="1"/>
  <c r="H763" i="1"/>
  <c r="K763" i="1" s="1"/>
  <c r="I763" i="1"/>
  <c r="L763" i="1" s="1"/>
  <c r="G764" i="1"/>
  <c r="J764" i="1" s="1"/>
  <c r="H764" i="1"/>
  <c r="K764" i="1" s="1"/>
  <c r="I764" i="1"/>
  <c r="L764" i="1" s="1"/>
  <c r="G765" i="1"/>
  <c r="J765" i="1" s="1"/>
  <c r="H765" i="1"/>
  <c r="K765" i="1" s="1"/>
  <c r="I765" i="1"/>
  <c r="L765" i="1" s="1"/>
  <c r="G766" i="1"/>
  <c r="J766" i="1" s="1"/>
  <c r="H766" i="1"/>
  <c r="K766" i="1" s="1"/>
  <c r="I766" i="1"/>
  <c r="L766" i="1" s="1"/>
  <c r="G767" i="1"/>
  <c r="J767" i="1" s="1"/>
  <c r="H767" i="1"/>
  <c r="K767" i="1" s="1"/>
  <c r="I767" i="1"/>
  <c r="L767" i="1" s="1"/>
  <c r="G768" i="1"/>
  <c r="J768" i="1" s="1"/>
  <c r="H768" i="1"/>
  <c r="K768" i="1" s="1"/>
  <c r="I768" i="1"/>
  <c r="L768" i="1" s="1"/>
  <c r="G769" i="1"/>
  <c r="J769" i="1" s="1"/>
  <c r="H769" i="1"/>
  <c r="K769" i="1" s="1"/>
  <c r="I769" i="1"/>
  <c r="L769" i="1" s="1"/>
  <c r="G770" i="1"/>
  <c r="J770" i="1" s="1"/>
  <c r="H770" i="1"/>
  <c r="K770" i="1" s="1"/>
  <c r="I770" i="1"/>
  <c r="L770" i="1" s="1"/>
  <c r="G771" i="1"/>
  <c r="J771" i="1" s="1"/>
  <c r="H771" i="1"/>
  <c r="K771" i="1" s="1"/>
  <c r="I771" i="1"/>
  <c r="L771" i="1" s="1"/>
  <c r="G772" i="1"/>
  <c r="J772" i="1" s="1"/>
  <c r="H772" i="1"/>
  <c r="K772" i="1" s="1"/>
  <c r="I772" i="1"/>
  <c r="L772" i="1" s="1"/>
  <c r="G773" i="1"/>
  <c r="J773" i="1" s="1"/>
  <c r="H773" i="1"/>
  <c r="K773" i="1" s="1"/>
  <c r="I773" i="1"/>
  <c r="L773" i="1" s="1"/>
  <c r="G774" i="1"/>
  <c r="J774" i="1" s="1"/>
  <c r="H774" i="1"/>
  <c r="K774" i="1" s="1"/>
  <c r="I774" i="1"/>
  <c r="L774" i="1" s="1"/>
  <c r="G775" i="1"/>
  <c r="J775" i="1" s="1"/>
  <c r="H775" i="1"/>
  <c r="K775" i="1" s="1"/>
  <c r="I775" i="1"/>
  <c r="L775" i="1" s="1"/>
  <c r="G776" i="1"/>
  <c r="J776" i="1" s="1"/>
  <c r="H776" i="1"/>
  <c r="K776" i="1" s="1"/>
  <c r="I776" i="1"/>
  <c r="L776" i="1" s="1"/>
  <c r="G777" i="1"/>
  <c r="J777" i="1" s="1"/>
  <c r="H777" i="1"/>
  <c r="K777" i="1" s="1"/>
  <c r="I777" i="1"/>
  <c r="L777" i="1" s="1"/>
  <c r="G778" i="1"/>
  <c r="J778" i="1" s="1"/>
  <c r="H778" i="1"/>
  <c r="K778" i="1" s="1"/>
  <c r="I778" i="1"/>
  <c r="L778" i="1" s="1"/>
  <c r="G779" i="1"/>
  <c r="J779" i="1" s="1"/>
  <c r="H779" i="1"/>
  <c r="K779" i="1" s="1"/>
  <c r="I779" i="1"/>
  <c r="L779" i="1" s="1"/>
  <c r="G780" i="1"/>
  <c r="J780" i="1" s="1"/>
  <c r="H780" i="1"/>
  <c r="K780" i="1" s="1"/>
  <c r="I780" i="1"/>
  <c r="L780" i="1" s="1"/>
  <c r="G781" i="1"/>
  <c r="J781" i="1" s="1"/>
  <c r="H781" i="1"/>
  <c r="K781" i="1" s="1"/>
  <c r="I781" i="1"/>
  <c r="L781" i="1" s="1"/>
  <c r="I2" i="1"/>
  <c r="L2" i="1" s="1"/>
  <c r="H2" i="1"/>
  <c r="K2" i="1" s="1"/>
  <c r="G2" i="1"/>
  <c r="J2" i="1" s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O2" i="1"/>
  <c r="F8" i="1" s="1"/>
  <c r="P2" i="1"/>
  <c r="F3" i="1" l="1"/>
  <c r="F5" i="1"/>
  <c r="F11" i="1"/>
  <c r="Q776" i="1"/>
  <c r="R776" i="1" s="1"/>
  <c r="V776" i="1" s="1"/>
  <c r="Q766" i="1"/>
  <c r="R766" i="1" s="1"/>
  <c r="V766" i="1" s="1"/>
  <c r="Q756" i="1"/>
  <c r="R756" i="1" s="1"/>
  <c r="V756" i="1" s="1"/>
  <c r="Q746" i="1"/>
  <c r="R746" i="1" s="1"/>
  <c r="V746" i="1" s="1"/>
  <c r="Q736" i="1"/>
  <c r="R736" i="1" s="1"/>
  <c r="V736" i="1" s="1"/>
  <c r="Q726" i="1"/>
  <c r="R726" i="1" s="1"/>
  <c r="V726" i="1" s="1"/>
  <c r="Q716" i="1"/>
  <c r="R716" i="1" s="1"/>
  <c r="V716" i="1" s="1"/>
  <c r="Q706" i="1"/>
  <c r="R706" i="1" s="1"/>
  <c r="V706" i="1" s="1"/>
  <c r="Q696" i="1"/>
  <c r="R696" i="1" s="1"/>
  <c r="V696" i="1" s="1"/>
  <c r="Q686" i="1"/>
  <c r="R686" i="1" s="1"/>
  <c r="V686" i="1" s="1"/>
  <c r="Q676" i="1"/>
  <c r="R676" i="1" s="1"/>
  <c r="V676" i="1" s="1"/>
  <c r="Q666" i="1"/>
  <c r="R666" i="1" s="1"/>
  <c r="V666" i="1" s="1"/>
  <c r="Q656" i="1"/>
  <c r="R656" i="1" s="1"/>
  <c r="V656" i="1" s="1"/>
  <c r="Q646" i="1"/>
  <c r="R646" i="1" s="1"/>
  <c r="V646" i="1" s="1"/>
  <c r="Q636" i="1"/>
  <c r="R636" i="1" s="1"/>
  <c r="V636" i="1" s="1"/>
  <c r="Q626" i="1"/>
  <c r="R626" i="1" s="1"/>
  <c r="V626" i="1" s="1"/>
  <c r="Q616" i="1"/>
  <c r="R616" i="1" s="1"/>
  <c r="V616" i="1" s="1"/>
  <c r="Q606" i="1"/>
  <c r="R606" i="1" s="1"/>
  <c r="V606" i="1" s="1"/>
  <c r="Q596" i="1"/>
  <c r="R596" i="1" s="1"/>
  <c r="V596" i="1" s="1"/>
  <c r="Q586" i="1"/>
  <c r="R586" i="1" s="1"/>
  <c r="V586" i="1" s="1"/>
  <c r="Q576" i="1"/>
  <c r="R576" i="1" s="1"/>
  <c r="V576" i="1" s="1"/>
  <c r="Q566" i="1"/>
  <c r="R566" i="1" s="1"/>
  <c r="V566" i="1" s="1"/>
  <c r="Q556" i="1"/>
  <c r="R556" i="1" s="1"/>
  <c r="V556" i="1" s="1"/>
  <c r="Q546" i="1"/>
  <c r="R546" i="1" s="1"/>
  <c r="V546" i="1" s="1"/>
  <c r="Q536" i="1"/>
  <c r="R536" i="1" s="1"/>
  <c r="V536" i="1" s="1"/>
  <c r="Q526" i="1"/>
  <c r="R526" i="1" s="1"/>
  <c r="V526" i="1" s="1"/>
  <c r="Q516" i="1"/>
  <c r="R516" i="1" s="1"/>
  <c r="V516" i="1" s="1"/>
  <c r="Q506" i="1"/>
  <c r="R506" i="1" s="1"/>
  <c r="V506" i="1" s="1"/>
  <c r="Q496" i="1"/>
  <c r="R496" i="1" s="1"/>
  <c r="V496" i="1" s="1"/>
  <c r="Q486" i="1"/>
  <c r="R486" i="1" s="1"/>
  <c r="V486" i="1" s="1"/>
  <c r="Q476" i="1"/>
  <c r="R476" i="1" s="1"/>
  <c r="V476" i="1" s="1"/>
  <c r="Q466" i="1"/>
  <c r="R466" i="1" s="1"/>
  <c r="V466" i="1" s="1"/>
  <c r="Q456" i="1"/>
  <c r="R456" i="1" s="1"/>
  <c r="V456" i="1" s="1"/>
  <c r="Q446" i="1"/>
  <c r="R446" i="1" s="1"/>
  <c r="V446" i="1" s="1"/>
  <c r="Q436" i="1"/>
  <c r="R436" i="1" s="1"/>
  <c r="V436" i="1" s="1"/>
  <c r="Q426" i="1"/>
  <c r="R426" i="1" s="1"/>
  <c r="V426" i="1" s="1"/>
  <c r="Q416" i="1"/>
  <c r="R416" i="1" s="1"/>
  <c r="V416" i="1" s="1"/>
  <c r="Q406" i="1"/>
  <c r="R406" i="1" s="1"/>
  <c r="V406" i="1" s="1"/>
  <c r="Q396" i="1"/>
  <c r="R396" i="1" s="1"/>
  <c r="V396" i="1" s="1"/>
  <c r="Q386" i="1"/>
  <c r="R386" i="1" s="1"/>
  <c r="V386" i="1" s="1"/>
  <c r="Q376" i="1"/>
  <c r="R376" i="1" s="1"/>
  <c r="V376" i="1" s="1"/>
  <c r="Q366" i="1"/>
  <c r="R366" i="1" s="1"/>
  <c r="V366" i="1" s="1"/>
  <c r="Q356" i="1"/>
  <c r="R356" i="1" s="1"/>
  <c r="V356" i="1" s="1"/>
  <c r="Q346" i="1"/>
  <c r="R346" i="1" s="1"/>
  <c r="V346" i="1" s="1"/>
  <c r="Q336" i="1"/>
  <c r="R336" i="1" s="1"/>
  <c r="V336" i="1" s="1"/>
  <c r="Q326" i="1"/>
  <c r="R326" i="1" s="1"/>
  <c r="V326" i="1" s="1"/>
  <c r="Q316" i="1"/>
  <c r="R316" i="1" s="1"/>
  <c r="V316" i="1" s="1"/>
  <c r="Q306" i="1"/>
  <c r="R306" i="1" s="1"/>
  <c r="V306" i="1" s="1"/>
  <c r="Q296" i="1"/>
  <c r="R296" i="1" s="1"/>
  <c r="V296" i="1" s="1"/>
  <c r="Q286" i="1"/>
  <c r="R286" i="1" s="1"/>
  <c r="V286" i="1" s="1"/>
  <c r="Q276" i="1"/>
  <c r="R276" i="1" s="1"/>
  <c r="V276" i="1" s="1"/>
  <c r="Q266" i="1"/>
  <c r="R266" i="1" s="1"/>
  <c r="V266" i="1" s="1"/>
  <c r="Q256" i="1"/>
  <c r="R256" i="1" s="1"/>
  <c r="V256" i="1" s="1"/>
  <c r="Q246" i="1"/>
  <c r="R246" i="1" s="1"/>
  <c r="V246" i="1" s="1"/>
  <c r="Q236" i="1"/>
  <c r="R236" i="1" s="1"/>
  <c r="V236" i="1" s="1"/>
  <c r="Q226" i="1"/>
  <c r="R226" i="1" s="1"/>
  <c r="V226" i="1" s="1"/>
  <c r="Q216" i="1"/>
  <c r="R216" i="1" s="1"/>
  <c r="V216" i="1" s="1"/>
  <c r="Q206" i="1"/>
  <c r="R206" i="1" s="1"/>
  <c r="V206" i="1" s="1"/>
  <c r="Q196" i="1"/>
  <c r="R196" i="1" s="1"/>
  <c r="V196" i="1" s="1"/>
  <c r="Q186" i="1"/>
  <c r="R186" i="1" s="1"/>
  <c r="V186" i="1" s="1"/>
  <c r="Q176" i="1"/>
  <c r="R176" i="1" s="1"/>
  <c r="V176" i="1" s="1"/>
  <c r="Q166" i="1"/>
  <c r="R166" i="1" s="1"/>
  <c r="V166" i="1" s="1"/>
  <c r="Q156" i="1"/>
  <c r="R156" i="1" s="1"/>
  <c r="V156" i="1" s="1"/>
  <c r="Q146" i="1"/>
  <c r="R146" i="1" s="1"/>
  <c r="V146" i="1" s="1"/>
  <c r="Q136" i="1"/>
  <c r="R136" i="1" s="1"/>
  <c r="V136" i="1" s="1"/>
  <c r="Q126" i="1"/>
  <c r="R126" i="1" s="1"/>
  <c r="V126" i="1" s="1"/>
  <c r="Q116" i="1"/>
  <c r="R116" i="1" s="1"/>
  <c r="V116" i="1" s="1"/>
  <c r="Q106" i="1"/>
  <c r="R106" i="1" s="1"/>
  <c r="V106" i="1" s="1"/>
  <c r="Q96" i="1"/>
  <c r="R96" i="1" s="1"/>
  <c r="V96" i="1" s="1"/>
  <c r="Q86" i="1"/>
  <c r="R86" i="1" s="1"/>
  <c r="V86" i="1" s="1"/>
  <c r="Q76" i="1"/>
  <c r="R76" i="1" s="1"/>
  <c r="V76" i="1" s="1"/>
  <c r="Q66" i="1"/>
  <c r="R66" i="1" s="1"/>
  <c r="V66" i="1" s="1"/>
  <c r="Q56" i="1"/>
  <c r="R56" i="1" s="1"/>
  <c r="V56" i="1" s="1"/>
  <c r="Q46" i="1"/>
  <c r="R46" i="1" s="1"/>
  <c r="V46" i="1" s="1"/>
  <c r="Q36" i="1"/>
  <c r="R36" i="1" s="1"/>
  <c r="V36" i="1" s="1"/>
  <c r="Q26" i="1"/>
  <c r="R26" i="1" s="1"/>
  <c r="V26" i="1" s="1"/>
  <c r="Q16" i="1"/>
  <c r="R16" i="1" s="1"/>
  <c r="V16" i="1" s="1"/>
  <c r="Q6" i="1"/>
  <c r="R6" i="1" s="1"/>
  <c r="V6" i="1" s="1"/>
  <c r="Q648" i="1"/>
  <c r="R648" i="1" s="1"/>
  <c r="V648" i="1" s="1"/>
  <c r="Q762" i="1"/>
  <c r="R762" i="1" s="1"/>
  <c r="V762" i="1" s="1"/>
  <c r="Q712" i="1"/>
  <c r="R712" i="1" s="1"/>
  <c r="V712" i="1" s="1"/>
  <c r="Q692" i="1"/>
  <c r="R692" i="1" s="1"/>
  <c r="V692" i="1" s="1"/>
  <c r="Q652" i="1"/>
  <c r="R652" i="1" s="1"/>
  <c r="V652" i="1" s="1"/>
  <c r="Q642" i="1"/>
  <c r="R642" i="1" s="1"/>
  <c r="V642" i="1" s="1"/>
  <c r="Q742" i="1"/>
  <c r="R742" i="1" s="1"/>
  <c r="V742" i="1" s="1"/>
  <c r="Q722" i="1"/>
  <c r="R722" i="1" s="1"/>
  <c r="V722" i="1" s="1"/>
  <c r="Q662" i="1"/>
  <c r="R662" i="1" s="1"/>
  <c r="V662" i="1" s="1"/>
  <c r="Q628" i="1"/>
  <c r="R628" i="1" s="1"/>
  <c r="V628" i="1" s="1"/>
  <c r="Q598" i="1"/>
  <c r="R598" i="1" s="1"/>
  <c r="V598" i="1" s="1"/>
  <c r="Q578" i="1"/>
  <c r="R578" i="1" s="1"/>
  <c r="V578" i="1" s="1"/>
  <c r="Q568" i="1"/>
  <c r="R568" i="1" s="1"/>
  <c r="V568" i="1" s="1"/>
  <c r="Q772" i="1"/>
  <c r="R772" i="1" s="1"/>
  <c r="V772" i="1" s="1"/>
  <c r="Q732" i="1"/>
  <c r="R732" i="1" s="1"/>
  <c r="V732" i="1" s="1"/>
  <c r="Q702" i="1"/>
  <c r="R702" i="1" s="1"/>
  <c r="V702" i="1" s="1"/>
  <c r="Q682" i="1"/>
  <c r="R682" i="1" s="1"/>
  <c r="V682" i="1" s="1"/>
  <c r="Q672" i="1"/>
  <c r="R672" i="1" s="1"/>
  <c r="V672" i="1" s="1"/>
  <c r="Q632" i="1"/>
  <c r="R632" i="1" s="1"/>
  <c r="V632" i="1" s="1"/>
  <c r="Q778" i="1"/>
  <c r="R778" i="1" s="1"/>
  <c r="V778" i="1" s="1"/>
  <c r="Q768" i="1"/>
  <c r="R768" i="1" s="1"/>
  <c r="V768" i="1" s="1"/>
  <c r="Q758" i="1"/>
  <c r="R758" i="1" s="1"/>
  <c r="V758" i="1" s="1"/>
  <c r="Q748" i="1"/>
  <c r="R748" i="1" s="1"/>
  <c r="V748" i="1" s="1"/>
  <c r="Q738" i="1"/>
  <c r="R738" i="1" s="1"/>
  <c r="V738" i="1" s="1"/>
  <c r="Q718" i="1"/>
  <c r="R718" i="1" s="1"/>
  <c r="V718" i="1" s="1"/>
  <c r="Q638" i="1"/>
  <c r="R638" i="1" s="1"/>
  <c r="V638" i="1" s="1"/>
  <c r="Q618" i="1"/>
  <c r="R618" i="1" s="1"/>
  <c r="V618" i="1" s="1"/>
  <c r="Q608" i="1"/>
  <c r="R608" i="1" s="1"/>
  <c r="V608" i="1" s="1"/>
  <c r="Q588" i="1"/>
  <c r="R588" i="1" s="1"/>
  <c r="V588" i="1" s="1"/>
  <c r="Q341" i="1"/>
  <c r="R341" i="1" s="1"/>
  <c r="V341" i="1" s="1"/>
  <c r="Q331" i="1"/>
  <c r="R331" i="1" s="1"/>
  <c r="V331" i="1" s="1"/>
  <c r="Q301" i="1"/>
  <c r="R301" i="1" s="1"/>
  <c r="V301" i="1" s="1"/>
  <c r="Q231" i="1"/>
  <c r="R231" i="1" s="1"/>
  <c r="V231" i="1" s="1"/>
  <c r="Q221" i="1"/>
  <c r="R221" i="1" s="1"/>
  <c r="V221" i="1" s="1"/>
  <c r="Q201" i="1"/>
  <c r="R201" i="1" s="1"/>
  <c r="V201" i="1" s="1"/>
  <c r="Q181" i="1"/>
  <c r="R181" i="1" s="1"/>
  <c r="V181" i="1" s="1"/>
  <c r="Q581" i="1"/>
  <c r="R581" i="1" s="1"/>
  <c r="V581" i="1" s="1"/>
  <c r="Q571" i="1"/>
  <c r="R571" i="1" s="1"/>
  <c r="V571" i="1" s="1"/>
  <c r="Q521" i="1"/>
  <c r="R521" i="1" s="1"/>
  <c r="V521" i="1" s="1"/>
  <c r="Q501" i="1"/>
  <c r="R501" i="1" s="1"/>
  <c r="V501" i="1" s="1"/>
  <c r="Q471" i="1"/>
  <c r="R471" i="1" s="1"/>
  <c r="V471" i="1" s="1"/>
  <c r="Q461" i="1"/>
  <c r="R461" i="1" s="1"/>
  <c r="V461" i="1" s="1"/>
  <c r="Q441" i="1"/>
  <c r="R441" i="1" s="1"/>
  <c r="V441" i="1" s="1"/>
  <c r="Q421" i="1"/>
  <c r="R421" i="1" s="1"/>
  <c r="V421" i="1" s="1"/>
  <c r="Q351" i="1"/>
  <c r="R351" i="1" s="1"/>
  <c r="V351" i="1" s="1"/>
  <c r="Q281" i="1"/>
  <c r="R281" i="1" s="1"/>
  <c r="V281" i="1" s="1"/>
  <c r="Q721" i="1"/>
  <c r="R721" i="1" s="1"/>
  <c r="V721" i="1" s="1"/>
  <c r="Q661" i="1"/>
  <c r="R661" i="1" s="1"/>
  <c r="V661" i="1" s="1"/>
  <c r="Q771" i="1"/>
  <c r="R771" i="1" s="1"/>
  <c r="V771" i="1" s="1"/>
  <c r="Q751" i="1"/>
  <c r="R751" i="1" s="1"/>
  <c r="V751" i="1" s="1"/>
  <c r="Q611" i="1"/>
  <c r="R611" i="1" s="1"/>
  <c r="V611" i="1" s="1"/>
  <c r="Q561" i="1"/>
  <c r="R561" i="1" s="1"/>
  <c r="V561" i="1" s="1"/>
  <c r="Q511" i="1"/>
  <c r="R511" i="1" s="1"/>
  <c r="V511" i="1" s="1"/>
  <c r="Q671" i="1"/>
  <c r="R671" i="1" s="1"/>
  <c r="V671" i="1" s="1"/>
  <c r="Q641" i="1"/>
  <c r="R641" i="1" s="1"/>
  <c r="V641" i="1" s="1"/>
  <c r="Q531" i="1"/>
  <c r="R531" i="1" s="1"/>
  <c r="V531" i="1" s="1"/>
  <c r="Q731" i="1"/>
  <c r="R731" i="1" s="1"/>
  <c r="V731" i="1" s="1"/>
  <c r="Q631" i="1"/>
  <c r="R631" i="1" s="1"/>
  <c r="V631" i="1" s="1"/>
  <c r="Q591" i="1"/>
  <c r="R591" i="1" s="1"/>
  <c r="V591" i="1" s="1"/>
  <c r="Q541" i="1"/>
  <c r="R541" i="1" s="1"/>
  <c r="V541" i="1" s="1"/>
  <c r="Q491" i="1"/>
  <c r="R491" i="1" s="1"/>
  <c r="V491" i="1" s="1"/>
  <c r="Q481" i="1"/>
  <c r="R481" i="1" s="1"/>
  <c r="V481" i="1" s="1"/>
  <c r="Q451" i="1"/>
  <c r="R451" i="1" s="1"/>
  <c r="V451" i="1" s="1"/>
  <c r="Q431" i="1"/>
  <c r="R431" i="1" s="1"/>
  <c r="V431" i="1" s="1"/>
  <c r="Q411" i="1"/>
  <c r="R411" i="1" s="1"/>
  <c r="V411" i="1" s="1"/>
  <c r="Q401" i="1"/>
  <c r="R401" i="1" s="1"/>
  <c r="V401" i="1" s="1"/>
  <c r="Q391" i="1"/>
  <c r="R391" i="1" s="1"/>
  <c r="V391" i="1" s="1"/>
  <c r="Q381" i="1"/>
  <c r="R381" i="1" s="1"/>
  <c r="V381" i="1" s="1"/>
  <c r="Q371" i="1"/>
  <c r="R371" i="1" s="1"/>
  <c r="V371" i="1" s="1"/>
  <c r="Q361" i="1"/>
  <c r="R361" i="1" s="1"/>
  <c r="V361" i="1" s="1"/>
  <c r="Q321" i="1"/>
  <c r="R321" i="1" s="1"/>
  <c r="V321" i="1" s="1"/>
  <c r="Q291" i="1"/>
  <c r="R291" i="1" s="1"/>
  <c r="V291" i="1" s="1"/>
  <c r="Q251" i="1"/>
  <c r="R251" i="1" s="1"/>
  <c r="V251" i="1" s="1"/>
  <c r="Q241" i="1"/>
  <c r="R241" i="1" s="1"/>
  <c r="V241" i="1" s="1"/>
  <c r="Q191" i="1"/>
  <c r="R191" i="1" s="1"/>
  <c r="V191" i="1" s="1"/>
  <c r="Q151" i="1"/>
  <c r="R151" i="1" s="1"/>
  <c r="V151" i="1" s="1"/>
  <c r="Q81" i="1"/>
  <c r="R81" i="1" s="1"/>
  <c r="V81" i="1" s="1"/>
  <c r="Q761" i="1"/>
  <c r="R761" i="1" s="1"/>
  <c r="V761" i="1" s="1"/>
  <c r="Q701" i="1"/>
  <c r="R701" i="1" s="1"/>
  <c r="V701" i="1" s="1"/>
  <c r="Q621" i="1"/>
  <c r="R621" i="1" s="1"/>
  <c r="V621" i="1" s="1"/>
  <c r="Q551" i="1"/>
  <c r="R551" i="1" s="1"/>
  <c r="V551" i="1" s="1"/>
  <c r="Q691" i="1"/>
  <c r="R691" i="1" s="1"/>
  <c r="V691" i="1" s="1"/>
  <c r="Q651" i="1"/>
  <c r="R651" i="1" s="1"/>
  <c r="V651" i="1" s="1"/>
  <c r="Q261" i="1"/>
  <c r="R261" i="1" s="1"/>
  <c r="V261" i="1" s="1"/>
  <c r="Q141" i="1"/>
  <c r="R141" i="1" s="1"/>
  <c r="V141" i="1" s="1"/>
  <c r="Q121" i="1"/>
  <c r="R121" i="1" s="1"/>
  <c r="V121" i="1" s="1"/>
  <c r="Q71" i="1"/>
  <c r="R71" i="1" s="1"/>
  <c r="V71" i="1" s="1"/>
  <c r="Q31" i="1"/>
  <c r="R31" i="1" s="1"/>
  <c r="V31" i="1" s="1"/>
  <c r="Q781" i="1"/>
  <c r="R781" i="1" s="1"/>
  <c r="V781" i="1" s="1"/>
  <c r="Q681" i="1"/>
  <c r="R681" i="1" s="1"/>
  <c r="V681" i="1" s="1"/>
  <c r="Q171" i="1"/>
  <c r="R171" i="1" s="1"/>
  <c r="V171" i="1" s="1"/>
  <c r="Q131" i="1"/>
  <c r="R131" i="1" s="1"/>
  <c r="V131" i="1" s="1"/>
  <c r="Q51" i="1"/>
  <c r="R51" i="1" s="1"/>
  <c r="V51" i="1" s="1"/>
  <c r="Q21" i="1"/>
  <c r="R21" i="1" s="1"/>
  <c r="V21" i="1" s="1"/>
  <c r="Q741" i="1"/>
  <c r="R741" i="1" s="1"/>
  <c r="V741" i="1" s="1"/>
  <c r="Q711" i="1"/>
  <c r="R711" i="1" s="1"/>
  <c r="V711" i="1" s="1"/>
  <c r="Q601" i="1"/>
  <c r="R601" i="1" s="1"/>
  <c r="V601" i="1" s="1"/>
  <c r="Q311" i="1"/>
  <c r="R311" i="1" s="1"/>
  <c r="V311" i="1" s="1"/>
  <c r="Q271" i="1"/>
  <c r="R271" i="1" s="1"/>
  <c r="V271" i="1" s="1"/>
  <c r="Q211" i="1"/>
  <c r="R211" i="1" s="1"/>
  <c r="V211" i="1" s="1"/>
  <c r="Q161" i="1"/>
  <c r="R161" i="1" s="1"/>
  <c r="V161" i="1" s="1"/>
  <c r="Q111" i="1"/>
  <c r="R111" i="1" s="1"/>
  <c r="V111" i="1" s="1"/>
  <c r="Q101" i="1"/>
  <c r="R101" i="1" s="1"/>
  <c r="V101" i="1" s="1"/>
  <c r="Q91" i="1"/>
  <c r="R91" i="1" s="1"/>
  <c r="V91" i="1" s="1"/>
  <c r="Q61" i="1"/>
  <c r="R61" i="1" s="1"/>
  <c r="V61" i="1" s="1"/>
  <c r="Q41" i="1"/>
  <c r="R41" i="1" s="1"/>
  <c r="V41" i="1" s="1"/>
  <c r="Q11" i="1"/>
  <c r="R11" i="1" s="1"/>
  <c r="V11" i="1" s="1"/>
  <c r="Q752" i="1"/>
  <c r="R752" i="1" s="1"/>
  <c r="V752" i="1" s="1"/>
  <c r="Q622" i="1"/>
  <c r="R622" i="1" s="1"/>
  <c r="V622" i="1" s="1"/>
  <c r="Q612" i="1"/>
  <c r="R612" i="1" s="1"/>
  <c r="V612" i="1" s="1"/>
  <c r="Q602" i="1"/>
  <c r="R602" i="1" s="1"/>
  <c r="V602" i="1" s="1"/>
  <c r="Q592" i="1"/>
  <c r="R592" i="1" s="1"/>
  <c r="V592" i="1" s="1"/>
  <c r="Q582" i="1"/>
  <c r="R582" i="1" s="1"/>
  <c r="V582" i="1" s="1"/>
  <c r="Q572" i="1"/>
  <c r="R572" i="1" s="1"/>
  <c r="V572" i="1" s="1"/>
  <c r="Q562" i="1"/>
  <c r="R562" i="1" s="1"/>
  <c r="V562" i="1" s="1"/>
  <c r="Q552" i="1"/>
  <c r="R552" i="1" s="1"/>
  <c r="V552" i="1" s="1"/>
  <c r="Q542" i="1"/>
  <c r="R542" i="1" s="1"/>
  <c r="V542" i="1" s="1"/>
  <c r="Q532" i="1"/>
  <c r="R532" i="1" s="1"/>
  <c r="V532" i="1" s="1"/>
  <c r="Q522" i="1"/>
  <c r="R522" i="1" s="1"/>
  <c r="V522" i="1" s="1"/>
  <c r="Q512" i="1"/>
  <c r="R512" i="1" s="1"/>
  <c r="V512" i="1" s="1"/>
  <c r="Q502" i="1"/>
  <c r="R502" i="1" s="1"/>
  <c r="V502" i="1" s="1"/>
  <c r="Q492" i="1"/>
  <c r="R492" i="1" s="1"/>
  <c r="V492" i="1" s="1"/>
  <c r="Q482" i="1"/>
  <c r="R482" i="1" s="1"/>
  <c r="V482" i="1" s="1"/>
  <c r="Q472" i="1"/>
  <c r="R472" i="1" s="1"/>
  <c r="V472" i="1" s="1"/>
  <c r="Q462" i="1"/>
  <c r="R462" i="1" s="1"/>
  <c r="V462" i="1" s="1"/>
  <c r="Q452" i="1"/>
  <c r="R452" i="1" s="1"/>
  <c r="V452" i="1" s="1"/>
  <c r="Q442" i="1"/>
  <c r="R442" i="1" s="1"/>
  <c r="V442" i="1" s="1"/>
  <c r="Q432" i="1"/>
  <c r="R432" i="1" s="1"/>
  <c r="V432" i="1" s="1"/>
  <c r="Q422" i="1"/>
  <c r="R422" i="1" s="1"/>
  <c r="V422" i="1" s="1"/>
  <c r="Q412" i="1"/>
  <c r="R412" i="1" s="1"/>
  <c r="V412" i="1" s="1"/>
  <c r="Q402" i="1"/>
  <c r="R402" i="1" s="1"/>
  <c r="V402" i="1" s="1"/>
  <c r="Q392" i="1"/>
  <c r="R392" i="1" s="1"/>
  <c r="V392" i="1" s="1"/>
  <c r="Q382" i="1"/>
  <c r="R382" i="1" s="1"/>
  <c r="V382" i="1" s="1"/>
  <c r="Q372" i="1"/>
  <c r="R372" i="1" s="1"/>
  <c r="V372" i="1" s="1"/>
  <c r="Q362" i="1"/>
  <c r="R362" i="1" s="1"/>
  <c r="V362" i="1" s="1"/>
  <c r="Q352" i="1"/>
  <c r="R352" i="1" s="1"/>
  <c r="V352" i="1" s="1"/>
  <c r="Q342" i="1"/>
  <c r="R342" i="1" s="1"/>
  <c r="V342" i="1" s="1"/>
  <c r="Q332" i="1"/>
  <c r="R332" i="1" s="1"/>
  <c r="V332" i="1" s="1"/>
  <c r="Q322" i="1"/>
  <c r="R322" i="1" s="1"/>
  <c r="V322" i="1" s="1"/>
  <c r="Q312" i="1"/>
  <c r="R312" i="1" s="1"/>
  <c r="V312" i="1" s="1"/>
  <c r="Q302" i="1"/>
  <c r="R302" i="1" s="1"/>
  <c r="V302" i="1" s="1"/>
  <c r="Q292" i="1"/>
  <c r="R292" i="1" s="1"/>
  <c r="V292" i="1" s="1"/>
  <c r="Q282" i="1"/>
  <c r="R282" i="1" s="1"/>
  <c r="V282" i="1" s="1"/>
  <c r="Q272" i="1"/>
  <c r="R272" i="1" s="1"/>
  <c r="V272" i="1" s="1"/>
  <c r="Q262" i="1"/>
  <c r="R262" i="1" s="1"/>
  <c r="V262" i="1" s="1"/>
  <c r="Q252" i="1"/>
  <c r="R252" i="1" s="1"/>
  <c r="V252" i="1" s="1"/>
  <c r="Q242" i="1"/>
  <c r="R242" i="1" s="1"/>
  <c r="V242" i="1" s="1"/>
  <c r="Q232" i="1"/>
  <c r="R232" i="1" s="1"/>
  <c r="V232" i="1" s="1"/>
  <c r="Q222" i="1"/>
  <c r="R222" i="1" s="1"/>
  <c r="V222" i="1" s="1"/>
  <c r="Q212" i="1"/>
  <c r="R212" i="1" s="1"/>
  <c r="V212" i="1" s="1"/>
  <c r="Q202" i="1"/>
  <c r="R202" i="1" s="1"/>
  <c r="V202" i="1" s="1"/>
  <c r="Q192" i="1"/>
  <c r="R192" i="1" s="1"/>
  <c r="V192" i="1" s="1"/>
  <c r="Q182" i="1"/>
  <c r="R182" i="1" s="1"/>
  <c r="V182" i="1" s="1"/>
  <c r="Q172" i="1"/>
  <c r="R172" i="1" s="1"/>
  <c r="V172" i="1" s="1"/>
  <c r="Q162" i="1"/>
  <c r="R162" i="1" s="1"/>
  <c r="V162" i="1" s="1"/>
  <c r="Q152" i="1"/>
  <c r="R152" i="1" s="1"/>
  <c r="V152" i="1" s="1"/>
  <c r="Q142" i="1"/>
  <c r="R142" i="1" s="1"/>
  <c r="V142" i="1" s="1"/>
  <c r="Q132" i="1"/>
  <c r="R132" i="1" s="1"/>
  <c r="V132" i="1" s="1"/>
  <c r="Q122" i="1"/>
  <c r="R122" i="1" s="1"/>
  <c r="V122" i="1" s="1"/>
  <c r="Q112" i="1"/>
  <c r="R112" i="1" s="1"/>
  <c r="V112" i="1" s="1"/>
  <c r="Q102" i="1"/>
  <c r="R102" i="1" s="1"/>
  <c r="V102" i="1" s="1"/>
  <c r="Q92" i="1"/>
  <c r="R92" i="1" s="1"/>
  <c r="V92" i="1" s="1"/>
  <c r="Q82" i="1"/>
  <c r="R82" i="1" s="1"/>
  <c r="V82" i="1" s="1"/>
  <c r="Q72" i="1"/>
  <c r="R72" i="1" s="1"/>
  <c r="V72" i="1" s="1"/>
  <c r="Q62" i="1"/>
  <c r="R62" i="1" s="1"/>
  <c r="V62" i="1" s="1"/>
  <c r="Q52" i="1"/>
  <c r="R52" i="1" s="1"/>
  <c r="V52" i="1" s="1"/>
  <c r="Q42" i="1"/>
  <c r="R42" i="1" s="1"/>
  <c r="V42" i="1" s="1"/>
  <c r="Q32" i="1"/>
  <c r="R32" i="1" s="1"/>
  <c r="V32" i="1" s="1"/>
  <c r="Q22" i="1"/>
  <c r="R22" i="1" s="1"/>
  <c r="V22" i="1" s="1"/>
  <c r="Q12" i="1"/>
  <c r="R12" i="1" s="1"/>
  <c r="V12" i="1" s="1"/>
  <c r="Q775" i="1"/>
  <c r="R775" i="1" s="1"/>
  <c r="V775" i="1" s="1"/>
  <c r="Q765" i="1"/>
  <c r="R765" i="1" s="1"/>
  <c r="V765" i="1" s="1"/>
  <c r="Q755" i="1"/>
  <c r="R755" i="1" s="1"/>
  <c r="V755" i="1" s="1"/>
  <c r="Q745" i="1"/>
  <c r="R745" i="1" s="1"/>
  <c r="V745" i="1" s="1"/>
  <c r="Q735" i="1"/>
  <c r="R735" i="1" s="1"/>
  <c r="V735" i="1" s="1"/>
  <c r="Q725" i="1"/>
  <c r="R725" i="1" s="1"/>
  <c r="V725" i="1" s="1"/>
  <c r="Q715" i="1"/>
  <c r="R715" i="1" s="1"/>
  <c r="V715" i="1" s="1"/>
  <c r="Q705" i="1"/>
  <c r="R705" i="1" s="1"/>
  <c r="V705" i="1" s="1"/>
  <c r="Q695" i="1"/>
  <c r="R695" i="1" s="1"/>
  <c r="V695" i="1" s="1"/>
  <c r="Q685" i="1"/>
  <c r="R685" i="1" s="1"/>
  <c r="V685" i="1" s="1"/>
  <c r="Q675" i="1"/>
  <c r="R675" i="1" s="1"/>
  <c r="V675" i="1" s="1"/>
  <c r="Q665" i="1"/>
  <c r="R665" i="1" s="1"/>
  <c r="V665" i="1" s="1"/>
  <c r="Q655" i="1"/>
  <c r="R655" i="1" s="1"/>
  <c r="V655" i="1" s="1"/>
  <c r="Q645" i="1"/>
  <c r="R645" i="1" s="1"/>
  <c r="V645" i="1" s="1"/>
  <c r="Q635" i="1"/>
  <c r="R635" i="1" s="1"/>
  <c r="V635" i="1" s="1"/>
  <c r="Q625" i="1"/>
  <c r="R625" i="1" s="1"/>
  <c r="V625" i="1" s="1"/>
  <c r="Q615" i="1"/>
  <c r="R615" i="1" s="1"/>
  <c r="V615" i="1" s="1"/>
  <c r="Q605" i="1"/>
  <c r="R605" i="1" s="1"/>
  <c r="V605" i="1" s="1"/>
  <c r="Q595" i="1"/>
  <c r="R595" i="1" s="1"/>
  <c r="V595" i="1" s="1"/>
  <c r="Q585" i="1"/>
  <c r="R585" i="1" s="1"/>
  <c r="V585" i="1" s="1"/>
  <c r="Q575" i="1"/>
  <c r="R575" i="1" s="1"/>
  <c r="V575" i="1" s="1"/>
  <c r="Q565" i="1"/>
  <c r="R565" i="1" s="1"/>
  <c r="V565" i="1" s="1"/>
  <c r="Q555" i="1"/>
  <c r="R555" i="1" s="1"/>
  <c r="V555" i="1" s="1"/>
  <c r="Q545" i="1"/>
  <c r="R545" i="1" s="1"/>
  <c r="V545" i="1" s="1"/>
  <c r="Q535" i="1"/>
  <c r="R535" i="1" s="1"/>
  <c r="V535" i="1" s="1"/>
  <c r="Q525" i="1"/>
  <c r="R525" i="1" s="1"/>
  <c r="V525" i="1" s="1"/>
  <c r="Q515" i="1"/>
  <c r="R515" i="1" s="1"/>
  <c r="V515" i="1" s="1"/>
  <c r="Q505" i="1"/>
  <c r="R505" i="1" s="1"/>
  <c r="V505" i="1" s="1"/>
  <c r="Q495" i="1"/>
  <c r="R495" i="1" s="1"/>
  <c r="V495" i="1" s="1"/>
  <c r="Q485" i="1"/>
  <c r="R485" i="1" s="1"/>
  <c r="V485" i="1" s="1"/>
  <c r="Q475" i="1"/>
  <c r="R475" i="1" s="1"/>
  <c r="V475" i="1" s="1"/>
  <c r="Q465" i="1"/>
  <c r="R465" i="1" s="1"/>
  <c r="V465" i="1" s="1"/>
  <c r="Q455" i="1"/>
  <c r="R455" i="1" s="1"/>
  <c r="V455" i="1" s="1"/>
  <c r="Q445" i="1"/>
  <c r="R445" i="1" s="1"/>
  <c r="V445" i="1" s="1"/>
  <c r="Q435" i="1"/>
  <c r="R435" i="1" s="1"/>
  <c r="V435" i="1" s="1"/>
  <c r="Q425" i="1"/>
  <c r="R425" i="1" s="1"/>
  <c r="V425" i="1" s="1"/>
  <c r="Q415" i="1"/>
  <c r="R415" i="1" s="1"/>
  <c r="V415" i="1" s="1"/>
  <c r="Q405" i="1"/>
  <c r="R405" i="1" s="1"/>
  <c r="V405" i="1" s="1"/>
  <c r="Q395" i="1"/>
  <c r="R395" i="1" s="1"/>
  <c r="V395" i="1" s="1"/>
  <c r="Q385" i="1"/>
  <c r="R385" i="1" s="1"/>
  <c r="V385" i="1" s="1"/>
  <c r="Q375" i="1"/>
  <c r="R375" i="1" s="1"/>
  <c r="V375" i="1" s="1"/>
  <c r="Q365" i="1"/>
  <c r="R365" i="1" s="1"/>
  <c r="V365" i="1" s="1"/>
  <c r="Q355" i="1"/>
  <c r="R355" i="1" s="1"/>
  <c r="V355" i="1" s="1"/>
  <c r="Q345" i="1"/>
  <c r="R345" i="1" s="1"/>
  <c r="V345" i="1" s="1"/>
  <c r="Q335" i="1"/>
  <c r="R335" i="1" s="1"/>
  <c r="V335" i="1" s="1"/>
  <c r="Q325" i="1"/>
  <c r="R325" i="1" s="1"/>
  <c r="V325" i="1" s="1"/>
  <c r="Q315" i="1"/>
  <c r="R315" i="1" s="1"/>
  <c r="V315" i="1" s="1"/>
  <c r="Q305" i="1"/>
  <c r="R305" i="1" s="1"/>
  <c r="V305" i="1" s="1"/>
  <c r="Q295" i="1"/>
  <c r="R295" i="1" s="1"/>
  <c r="V295" i="1" s="1"/>
  <c r="Q285" i="1"/>
  <c r="R285" i="1" s="1"/>
  <c r="V285" i="1" s="1"/>
  <c r="Q275" i="1"/>
  <c r="R275" i="1" s="1"/>
  <c r="V275" i="1" s="1"/>
  <c r="Q265" i="1"/>
  <c r="R265" i="1" s="1"/>
  <c r="V265" i="1" s="1"/>
  <c r="Q255" i="1"/>
  <c r="R255" i="1" s="1"/>
  <c r="V255" i="1" s="1"/>
  <c r="Q245" i="1"/>
  <c r="R245" i="1" s="1"/>
  <c r="V245" i="1" s="1"/>
  <c r="Q235" i="1"/>
  <c r="R235" i="1" s="1"/>
  <c r="V235" i="1" s="1"/>
  <c r="Q225" i="1"/>
  <c r="R225" i="1" s="1"/>
  <c r="V225" i="1" s="1"/>
  <c r="Q215" i="1"/>
  <c r="R215" i="1" s="1"/>
  <c r="V215" i="1" s="1"/>
  <c r="Q205" i="1"/>
  <c r="R205" i="1" s="1"/>
  <c r="V205" i="1" s="1"/>
  <c r="Q195" i="1"/>
  <c r="R195" i="1" s="1"/>
  <c r="V195" i="1" s="1"/>
  <c r="Q185" i="1"/>
  <c r="R185" i="1" s="1"/>
  <c r="V185" i="1" s="1"/>
  <c r="Q175" i="1"/>
  <c r="R175" i="1" s="1"/>
  <c r="V175" i="1" s="1"/>
  <c r="Q165" i="1"/>
  <c r="R165" i="1" s="1"/>
  <c r="V165" i="1" s="1"/>
  <c r="Q155" i="1"/>
  <c r="R155" i="1" s="1"/>
  <c r="V155" i="1" s="1"/>
  <c r="Q145" i="1"/>
  <c r="R145" i="1" s="1"/>
  <c r="V145" i="1" s="1"/>
  <c r="Q135" i="1"/>
  <c r="R135" i="1" s="1"/>
  <c r="V135" i="1" s="1"/>
  <c r="Q125" i="1"/>
  <c r="R125" i="1" s="1"/>
  <c r="V125" i="1" s="1"/>
  <c r="Q115" i="1"/>
  <c r="R115" i="1" s="1"/>
  <c r="V115" i="1" s="1"/>
  <c r="Q105" i="1"/>
  <c r="R105" i="1" s="1"/>
  <c r="V105" i="1" s="1"/>
  <c r="Q95" i="1"/>
  <c r="R95" i="1" s="1"/>
  <c r="V95" i="1" s="1"/>
  <c r="Q85" i="1"/>
  <c r="R85" i="1" s="1"/>
  <c r="V85" i="1" s="1"/>
  <c r="Q75" i="1"/>
  <c r="R75" i="1" s="1"/>
  <c r="V75" i="1" s="1"/>
  <c r="Q65" i="1"/>
  <c r="R65" i="1" s="1"/>
  <c r="V65" i="1" s="1"/>
  <c r="Q55" i="1"/>
  <c r="R55" i="1" s="1"/>
  <c r="V55" i="1" s="1"/>
  <c r="Q45" i="1"/>
  <c r="R45" i="1" s="1"/>
  <c r="V45" i="1" s="1"/>
  <c r="Q35" i="1"/>
  <c r="R35" i="1" s="1"/>
  <c r="V35" i="1" s="1"/>
  <c r="Q728" i="1"/>
  <c r="R728" i="1" s="1"/>
  <c r="V728" i="1" s="1"/>
  <c r="Q708" i="1"/>
  <c r="R708" i="1" s="1"/>
  <c r="V708" i="1" s="1"/>
  <c r="Q698" i="1"/>
  <c r="R698" i="1" s="1"/>
  <c r="V698" i="1" s="1"/>
  <c r="Q688" i="1"/>
  <c r="R688" i="1" s="1"/>
  <c r="V688" i="1" s="1"/>
  <c r="Q678" i="1"/>
  <c r="R678" i="1" s="1"/>
  <c r="V678" i="1" s="1"/>
  <c r="Q668" i="1"/>
  <c r="R668" i="1" s="1"/>
  <c r="V668" i="1" s="1"/>
  <c r="Q658" i="1"/>
  <c r="R658" i="1" s="1"/>
  <c r="V658" i="1" s="1"/>
  <c r="Q558" i="1"/>
  <c r="R558" i="1" s="1"/>
  <c r="V558" i="1" s="1"/>
  <c r="Q548" i="1"/>
  <c r="R548" i="1" s="1"/>
  <c r="V548" i="1" s="1"/>
  <c r="Q538" i="1"/>
  <c r="R538" i="1" s="1"/>
  <c r="V538" i="1" s="1"/>
  <c r="Q528" i="1"/>
  <c r="R528" i="1" s="1"/>
  <c r="V528" i="1" s="1"/>
  <c r="Q518" i="1"/>
  <c r="R518" i="1" s="1"/>
  <c r="V518" i="1" s="1"/>
  <c r="Q508" i="1"/>
  <c r="R508" i="1" s="1"/>
  <c r="V508" i="1" s="1"/>
  <c r="Q498" i="1"/>
  <c r="R498" i="1" s="1"/>
  <c r="V498" i="1" s="1"/>
  <c r="Q488" i="1"/>
  <c r="R488" i="1" s="1"/>
  <c r="V488" i="1" s="1"/>
  <c r="Q478" i="1"/>
  <c r="R478" i="1" s="1"/>
  <c r="V478" i="1" s="1"/>
  <c r="Q468" i="1"/>
  <c r="R468" i="1" s="1"/>
  <c r="V468" i="1" s="1"/>
  <c r="Q458" i="1"/>
  <c r="R458" i="1" s="1"/>
  <c r="V458" i="1" s="1"/>
  <c r="Q448" i="1"/>
  <c r="R448" i="1" s="1"/>
  <c r="V448" i="1" s="1"/>
  <c r="Q438" i="1"/>
  <c r="R438" i="1" s="1"/>
  <c r="V438" i="1" s="1"/>
  <c r="Q428" i="1"/>
  <c r="R428" i="1" s="1"/>
  <c r="V428" i="1" s="1"/>
  <c r="Q418" i="1"/>
  <c r="R418" i="1" s="1"/>
  <c r="V418" i="1" s="1"/>
  <c r="Q408" i="1"/>
  <c r="R408" i="1" s="1"/>
  <c r="V408" i="1" s="1"/>
  <c r="Q398" i="1"/>
  <c r="R398" i="1" s="1"/>
  <c r="V398" i="1" s="1"/>
  <c r="Q388" i="1"/>
  <c r="R388" i="1" s="1"/>
  <c r="V388" i="1" s="1"/>
  <c r="Q378" i="1"/>
  <c r="R378" i="1" s="1"/>
  <c r="V378" i="1" s="1"/>
  <c r="Q368" i="1"/>
  <c r="R368" i="1" s="1"/>
  <c r="V368" i="1" s="1"/>
  <c r="Q358" i="1"/>
  <c r="R358" i="1" s="1"/>
  <c r="V358" i="1" s="1"/>
  <c r="Q348" i="1"/>
  <c r="R348" i="1" s="1"/>
  <c r="V348" i="1" s="1"/>
  <c r="Q338" i="1"/>
  <c r="R338" i="1" s="1"/>
  <c r="V338" i="1" s="1"/>
  <c r="Q328" i="1"/>
  <c r="R328" i="1" s="1"/>
  <c r="V328" i="1" s="1"/>
  <c r="Q318" i="1"/>
  <c r="R318" i="1" s="1"/>
  <c r="V318" i="1" s="1"/>
  <c r="Q308" i="1"/>
  <c r="R308" i="1" s="1"/>
  <c r="V308" i="1" s="1"/>
  <c r="Q298" i="1"/>
  <c r="R298" i="1" s="1"/>
  <c r="V298" i="1" s="1"/>
  <c r="Q288" i="1"/>
  <c r="R288" i="1" s="1"/>
  <c r="V288" i="1" s="1"/>
  <c r="Q278" i="1"/>
  <c r="R278" i="1" s="1"/>
  <c r="V278" i="1" s="1"/>
  <c r="Q268" i="1"/>
  <c r="R268" i="1" s="1"/>
  <c r="V268" i="1" s="1"/>
  <c r="Q258" i="1"/>
  <c r="R258" i="1" s="1"/>
  <c r="V258" i="1" s="1"/>
  <c r="Q248" i="1"/>
  <c r="R248" i="1" s="1"/>
  <c r="V248" i="1" s="1"/>
  <c r="Q238" i="1"/>
  <c r="R238" i="1" s="1"/>
  <c r="V238" i="1" s="1"/>
  <c r="Q228" i="1"/>
  <c r="R228" i="1" s="1"/>
  <c r="V228" i="1" s="1"/>
  <c r="Q218" i="1"/>
  <c r="R218" i="1" s="1"/>
  <c r="V218" i="1" s="1"/>
  <c r="Q208" i="1"/>
  <c r="R208" i="1" s="1"/>
  <c r="V208" i="1" s="1"/>
  <c r="Q198" i="1"/>
  <c r="R198" i="1" s="1"/>
  <c r="V198" i="1" s="1"/>
  <c r="Q188" i="1"/>
  <c r="R188" i="1" s="1"/>
  <c r="V188" i="1" s="1"/>
  <c r="Q178" i="1"/>
  <c r="R178" i="1" s="1"/>
  <c r="V178" i="1" s="1"/>
  <c r="Q168" i="1"/>
  <c r="R168" i="1" s="1"/>
  <c r="V168" i="1" s="1"/>
  <c r="Q158" i="1"/>
  <c r="R158" i="1" s="1"/>
  <c r="V158" i="1" s="1"/>
  <c r="Q148" i="1"/>
  <c r="R148" i="1" s="1"/>
  <c r="V148" i="1" s="1"/>
  <c r="Q138" i="1"/>
  <c r="R138" i="1" s="1"/>
  <c r="V138" i="1" s="1"/>
  <c r="Q128" i="1"/>
  <c r="R128" i="1" s="1"/>
  <c r="V128" i="1" s="1"/>
  <c r="Q118" i="1"/>
  <c r="R118" i="1" s="1"/>
  <c r="V118" i="1" s="1"/>
  <c r="Q108" i="1"/>
  <c r="R108" i="1" s="1"/>
  <c r="V108" i="1" s="1"/>
  <c r="Q98" i="1"/>
  <c r="R98" i="1" s="1"/>
  <c r="V98" i="1" s="1"/>
  <c r="Q88" i="1"/>
  <c r="R88" i="1" s="1"/>
  <c r="V88" i="1" s="1"/>
  <c r="Q78" i="1"/>
  <c r="R78" i="1" s="1"/>
  <c r="V78" i="1" s="1"/>
  <c r="Q68" i="1"/>
  <c r="R68" i="1" s="1"/>
  <c r="V68" i="1" s="1"/>
  <c r="Q58" i="1"/>
  <c r="R58" i="1" s="1"/>
  <c r="V58" i="1" s="1"/>
  <c r="Q48" i="1"/>
  <c r="R48" i="1" s="1"/>
  <c r="V48" i="1" s="1"/>
  <c r="Q38" i="1"/>
  <c r="R38" i="1" s="1"/>
  <c r="V38" i="1" s="1"/>
  <c r="Q28" i="1"/>
  <c r="R28" i="1" s="1"/>
  <c r="V28" i="1" s="1"/>
  <c r="Q18" i="1"/>
  <c r="R18" i="1" s="1"/>
  <c r="V18" i="1" s="1"/>
  <c r="Q8" i="1"/>
  <c r="R8" i="1" s="1"/>
  <c r="V8" i="1" s="1"/>
  <c r="Q774" i="1"/>
  <c r="R774" i="1" s="1"/>
  <c r="V774" i="1" s="1"/>
  <c r="Q734" i="1"/>
  <c r="R734" i="1" s="1"/>
  <c r="V734" i="1" s="1"/>
  <c r="Q714" i="1"/>
  <c r="R714" i="1" s="1"/>
  <c r="V714" i="1" s="1"/>
  <c r="Q704" i="1"/>
  <c r="R704" i="1" s="1"/>
  <c r="V704" i="1" s="1"/>
  <c r="Q694" i="1"/>
  <c r="R694" i="1" s="1"/>
  <c r="V694" i="1" s="1"/>
  <c r="Q674" i="1"/>
  <c r="R674" i="1" s="1"/>
  <c r="V674" i="1" s="1"/>
  <c r="Q624" i="1"/>
  <c r="R624" i="1" s="1"/>
  <c r="V624" i="1" s="1"/>
  <c r="Q424" i="1"/>
  <c r="R424" i="1" s="1"/>
  <c r="V424" i="1" s="1"/>
  <c r="Q384" i="1"/>
  <c r="R384" i="1" s="1"/>
  <c r="V384" i="1" s="1"/>
  <c r="Q364" i="1"/>
  <c r="R364" i="1" s="1"/>
  <c r="V364" i="1" s="1"/>
  <c r="Q354" i="1"/>
  <c r="R354" i="1" s="1"/>
  <c r="V354" i="1" s="1"/>
  <c r="Q334" i="1"/>
  <c r="R334" i="1" s="1"/>
  <c r="V334" i="1" s="1"/>
  <c r="Q324" i="1"/>
  <c r="R324" i="1" s="1"/>
  <c r="V324" i="1" s="1"/>
  <c r="Q314" i="1"/>
  <c r="R314" i="1" s="1"/>
  <c r="V314" i="1" s="1"/>
  <c r="Q304" i="1"/>
  <c r="R304" i="1" s="1"/>
  <c r="V304" i="1" s="1"/>
  <c r="Q284" i="1"/>
  <c r="R284" i="1" s="1"/>
  <c r="V284" i="1" s="1"/>
  <c r="Q274" i="1"/>
  <c r="R274" i="1" s="1"/>
  <c r="V274" i="1" s="1"/>
  <c r="Q244" i="1"/>
  <c r="R244" i="1" s="1"/>
  <c r="V244" i="1" s="1"/>
  <c r="Q214" i="1"/>
  <c r="R214" i="1" s="1"/>
  <c r="V214" i="1" s="1"/>
  <c r="Q204" i="1"/>
  <c r="R204" i="1" s="1"/>
  <c r="V204" i="1" s="1"/>
  <c r="Q194" i="1"/>
  <c r="R194" i="1" s="1"/>
  <c r="V194" i="1" s="1"/>
  <c r="Q184" i="1"/>
  <c r="R184" i="1" s="1"/>
  <c r="V184" i="1" s="1"/>
  <c r="Q174" i="1"/>
  <c r="R174" i="1" s="1"/>
  <c r="V174" i="1" s="1"/>
  <c r="Q164" i="1"/>
  <c r="R164" i="1" s="1"/>
  <c r="V164" i="1" s="1"/>
  <c r="Q154" i="1"/>
  <c r="R154" i="1" s="1"/>
  <c r="V154" i="1" s="1"/>
  <c r="Q144" i="1"/>
  <c r="R144" i="1" s="1"/>
  <c r="V144" i="1" s="1"/>
  <c r="Q134" i="1"/>
  <c r="R134" i="1" s="1"/>
  <c r="V134" i="1" s="1"/>
  <c r="Q124" i="1"/>
  <c r="R124" i="1" s="1"/>
  <c r="V124" i="1" s="1"/>
  <c r="Q104" i="1"/>
  <c r="R104" i="1" s="1"/>
  <c r="V104" i="1" s="1"/>
  <c r="Q94" i="1"/>
  <c r="R94" i="1" s="1"/>
  <c r="V94" i="1" s="1"/>
  <c r="Q84" i="1"/>
  <c r="R84" i="1" s="1"/>
  <c r="V84" i="1" s="1"/>
  <c r="Q74" i="1"/>
  <c r="R74" i="1" s="1"/>
  <c r="V74" i="1" s="1"/>
  <c r="Q64" i="1"/>
  <c r="R64" i="1" s="1"/>
  <c r="V64" i="1" s="1"/>
  <c r="Q54" i="1"/>
  <c r="R54" i="1" s="1"/>
  <c r="V54" i="1" s="1"/>
  <c r="Q44" i="1"/>
  <c r="R44" i="1" s="1"/>
  <c r="V44" i="1" s="1"/>
  <c r="Q34" i="1"/>
  <c r="R34" i="1" s="1"/>
  <c r="V34" i="1" s="1"/>
  <c r="Q24" i="1"/>
  <c r="R24" i="1" s="1"/>
  <c r="V24" i="1" s="1"/>
  <c r="Q14" i="1"/>
  <c r="R14" i="1" s="1"/>
  <c r="V14" i="1" s="1"/>
  <c r="Q4" i="1"/>
  <c r="R4" i="1" s="1"/>
  <c r="V4" i="1" s="1"/>
  <c r="Q764" i="1"/>
  <c r="R764" i="1" s="1"/>
  <c r="V764" i="1" s="1"/>
  <c r="Q644" i="1"/>
  <c r="R644" i="1" s="1"/>
  <c r="V644" i="1" s="1"/>
  <c r="Q614" i="1"/>
  <c r="R614" i="1" s="1"/>
  <c r="V614" i="1" s="1"/>
  <c r="Q584" i="1"/>
  <c r="R584" i="1" s="1"/>
  <c r="V584" i="1" s="1"/>
  <c r="Q554" i="1"/>
  <c r="R554" i="1" s="1"/>
  <c r="V554" i="1" s="1"/>
  <c r="Q524" i="1"/>
  <c r="R524" i="1" s="1"/>
  <c r="V524" i="1" s="1"/>
  <c r="Q494" i="1"/>
  <c r="R494" i="1" s="1"/>
  <c r="V494" i="1" s="1"/>
  <c r="Q464" i="1"/>
  <c r="R464" i="1" s="1"/>
  <c r="V464" i="1" s="1"/>
  <c r="Q434" i="1"/>
  <c r="R434" i="1" s="1"/>
  <c r="V434" i="1" s="1"/>
  <c r="Q404" i="1"/>
  <c r="R404" i="1" s="1"/>
  <c r="V404" i="1" s="1"/>
  <c r="Q374" i="1"/>
  <c r="R374" i="1" s="1"/>
  <c r="V374" i="1" s="1"/>
  <c r="Q264" i="1"/>
  <c r="R264" i="1" s="1"/>
  <c r="V264" i="1" s="1"/>
  <c r="Q234" i="1"/>
  <c r="R234" i="1" s="1"/>
  <c r="V234" i="1" s="1"/>
  <c r="Q114" i="1"/>
  <c r="R114" i="1" s="1"/>
  <c r="V114" i="1" s="1"/>
  <c r="Q767" i="1"/>
  <c r="R767" i="1" s="1"/>
  <c r="V767" i="1" s="1"/>
  <c r="Q757" i="1"/>
  <c r="R757" i="1" s="1"/>
  <c r="V757" i="1" s="1"/>
  <c r="Q747" i="1"/>
  <c r="R747" i="1" s="1"/>
  <c r="V747" i="1" s="1"/>
  <c r="Q737" i="1"/>
  <c r="R737" i="1" s="1"/>
  <c r="V737" i="1" s="1"/>
  <c r="Q727" i="1"/>
  <c r="R727" i="1" s="1"/>
  <c r="V727" i="1" s="1"/>
  <c r="Q717" i="1"/>
  <c r="R717" i="1" s="1"/>
  <c r="V717" i="1" s="1"/>
  <c r="Q707" i="1"/>
  <c r="R707" i="1" s="1"/>
  <c r="V707" i="1" s="1"/>
  <c r="Q697" i="1"/>
  <c r="R697" i="1" s="1"/>
  <c r="V697" i="1" s="1"/>
  <c r="Q687" i="1"/>
  <c r="R687" i="1" s="1"/>
  <c r="V687" i="1" s="1"/>
  <c r="Q677" i="1"/>
  <c r="R677" i="1" s="1"/>
  <c r="V677" i="1" s="1"/>
  <c r="Q667" i="1"/>
  <c r="R667" i="1" s="1"/>
  <c r="V667" i="1" s="1"/>
  <c r="Q657" i="1"/>
  <c r="R657" i="1" s="1"/>
  <c r="V657" i="1" s="1"/>
  <c r="Q647" i="1"/>
  <c r="R647" i="1" s="1"/>
  <c r="V647" i="1" s="1"/>
  <c r="Q637" i="1"/>
  <c r="R637" i="1" s="1"/>
  <c r="V637" i="1" s="1"/>
  <c r="Q627" i="1"/>
  <c r="R627" i="1" s="1"/>
  <c r="V627" i="1" s="1"/>
  <c r="Q617" i="1"/>
  <c r="R617" i="1" s="1"/>
  <c r="V617" i="1" s="1"/>
  <c r="Q607" i="1"/>
  <c r="R607" i="1" s="1"/>
  <c r="V607" i="1" s="1"/>
  <c r="Q597" i="1"/>
  <c r="R597" i="1" s="1"/>
  <c r="V597" i="1" s="1"/>
  <c r="Q587" i="1"/>
  <c r="R587" i="1" s="1"/>
  <c r="V587" i="1" s="1"/>
  <c r="Q577" i="1"/>
  <c r="R577" i="1" s="1"/>
  <c r="V577" i="1" s="1"/>
  <c r="Q567" i="1"/>
  <c r="R567" i="1" s="1"/>
  <c r="V567" i="1" s="1"/>
  <c r="Q557" i="1"/>
  <c r="R557" i="1" s="1"/>
  <c r="V557" i="1" s="1"/>
  <c r="Q547" i="1"/>
  <c r="R547" i="1" s="1"/>
  <c r="V547" i="1" s="1"/>
  <c r="Q537" i="1"/>
  <c r="R537" i="1" s="1"/>
  <c r="V537" i="1" s="1"/>
  <c r="Q527" i="1"/>
  <c r="R527" i="1" s="1"/>
  <c r="V527" i="1" s="1"/>
  <c r="Q517" i="1"/>
  <c r="R517" i="1" s="1"/>
  <c r="V517" i="1" s="1"/>
  <c r="Q507" i="1"/>
  <c r="R507" i="1" s="1"/>
  <c r="V507" i="1" s="1"/>
  <c r="Q497" i="1"/>
  <c r="R497" i="1" s="1"/>
  <c r="V497" i="1" s="1"/>
  <c r="Q487" i="1"/>
  <c r="R487" i="1" s="1"/>
  <c r="V487" i="1" s="1"/>
  <c r="Q477" i="1"/>
  <c r="R477" i="1" s="1"/>
  <c r="V477" i="1" s="1"/>
  <c r="Q467" i="1"/>
  <c r="R467" i="1" s="1"/>
  <c r="V467" i="1" s="1"/>
  <c r="Q457" i="1"/>
  <c r="R457" i="1" s="1"/>
  <c r="V457" i="1" s="1"/>
  <c r="Q447" i="1"/>
  <c r="R447" i="1" s="1"/>
  <c r="V447" i="1" s="1"/>
  <c r="Q744" i="1"/>
  <c r="R744" i="1" s="1"/>
  <c r="V744" i="1" s="1"/>
  <c r="Q684" i="1"/>
  <c r="R684" i="1" s="1"/>
  <c r="V684" i="1" s="1"/>
  <c r="Q654" i="1"/>
  <c r="R654" i="1" s="1"/>
  <c r="V654" i="1" s="1"/>
  <c r="Q594" i="1"/>
  <c r="R594" i="1" s="1"/>
  <c r="V594" i="1" s="1"/>
  <c r="Q564" i="1"/>
  <c r="R564" i="1" s="1"/>
  <c r="V564" i="1" s="1"/>
  <c r="Q534" i="1"/>
  <c r="R534" i="1" s="1"/>
  <c r="V534" i="1" s="1"/>
  <c r="Q504" i="1"/>
  <c r="R504" i="1" s="1"/>
  <c r="V504" i="1" s="1"/>
  <c r="Q474" i="1"/>
  <c r="R474" i="1" s="1"/>
  <c r="V474" i="1" s="1"/>
  <c r="Q444" i="1"/>
  <c r="R444" i="1" s="1"/>
  <c r="V444" i="1" s="1"/>
  <c r="Q414" i="1"/>
  <c r="R414" i="1" s="1"/>
  <c r="V414" i="1" s="1"/>
  <c r="Q344" i="1"/>
  <c r="R344" i="1" s="1"/>
  <c r="V344" i="1" s="1"/>
  <c r="Q294" i="1"/>
  <c r="R294" i="1" s="1"/>
  <c r="V294" i="1" s="1"/>
  <c r="Q254" i="1"/>
  <c r="R254" i="1" s="1"/>
  <c r="V254" i="1" s="1"/>
  <c r="Q224" i="1"/>
  <c r="R224" i="1" s="1"/>
  <c r="V224" i="1" s="1"/>
  <c r="Q777" i="1"/>
  <c r="R777" i="1" s="1"/>
  <c r="V777" i="1" s="1"/>
  <c r="Q770" i="1"/>
  <c r="R770" i="1" s="1"/>
  <c r="V770" i="1" s="1"/>
  <c r="Q750" i="1"/>
  <c r="R750" i="1" s="1"/>
  <c r="V750" i="1" s="1"/>
  <c r="Q730" i="1"/>
  <c r="R730" i="1" s="1"/>
  <c r="V730" i="1" s="1"/>
  <c r="Q700" i="1"/>
  <c r="R700" i="1" s="1"/>
  <c r="V700" i="1" s="1"/>
  <c r="Q690" i="1"/>
  <c r="R690" i="1" s="1"/>
  <c r="V690" i="1" s="1"/>
  <c r="Q670" i="1"/>
  <c r="R670" i="1" s="1"/>
  <c r="V670" i="1" s="1"/>
  <c r="Q630" i="1"/>
  <c r="R630" i="1" s="1"/>
  <c r="V630" i="1" s="1"/>
  <c r="Q610" i="1"/>
  <c r="R610" i="1" s="1"/>
  <c r="V610" i="1" s="1"/>
  <c r="Q600" i="1"/>
  <c r="R600" i="1" s="1"/>
  <c r="V600" i="1" s="1"/>
  <c r="Q570" i="1"/>
  <c r="R570" i="1" s="1"/>
  <c r="V570" i="1" s="1"/>
  <c r="Q560" i="1"/>
  <c r="R560" i="1" s="1"/>
  <c r="V560" i="1" s="1"/>
  <c r="Q550" i="1"/>
  <c r="R550" i="1" s="1"/>
  <c r="V550" i="1" s="1"/>
  <c r="Q510" i="1"/>
  <c r="R510" i="1" s="1"/>
  <c r="V510" i="1" s="1"/>
  <c r="Q500" i="1"/>
  <c r="R500" i="1" s="1"/>
  <c r="V500" i="1" s="1"/>
  <c r="Q490" i="1"/>
  <c r="R490" i="1" s="1"/>
  <c r="V490" i="1" s="1"/>
  <c r="Q460" i="1"/>
  <c r="R460" i="1" s="1"/>
  <c r="V460" i="1" s="1"/>
  <c r="Q754" i="1"/>
  <c r="R754" i="1" s="1"/>
  <c r="V754" i="1" s="1"/>
  <c r="Q724" i="1"/>
  <c r="R724" i="1" s="1"/>
  <c r="V724" i="1" s="1"/>
  <c r="Q664" i="1"/>
  <c r="R664" i="1" s="1"/>
  <c r="V664" i="1" s="1"/>
  <c r="Q634" i="1"/>
  <c r="R634" i="1" s="1"/>
  <c r="V634" i="1" s="1"/>
  <c r="Q604" i="1"/>
  <c r="R604" i="1" s="1"/>
  <c r="V604" i="1" s="1"/>
  <c r="Q574" i="1"/>
  <c r="R574" i="1" s="1"/>
  <c r="V574" i="1" s="1"/>
  <c r="Q544" i="1"/>
  <c r="R544" i="1" s="1"/>
  <c r="V544" i="1" s="1"/>
  <c r="Q514" i="1"/>
  <c r="R514" i="1" s="1"/>
  <c r="V514" i="1" s="1"/>
  <c r="Q484" i="1"/>
  <c r="R484" i="1" s="1"/>
  <c r="V484" i="1" s="1"/>
  <c r="Q454" i="1"/>
  <c r="R454" i="1" s="1"/>
  <c r="V454" i="1" s="1"/>
  <c r="Q394" i="1"/>
  <c r="R394" i="1" s="1"/>
  <c r="V394" i="1" s="1"/>
  <c r="Q780" i="1"/>
  <c r="R780" i="1" s="1"/>
  <c r="V780" i="1" s="1"/>
  <c r="Q760" i="1"/>
  <c r="R760" i="1" s="1"/>
  <c r="V760" i="1" s="1"/>
  <c r="Q740" i="1"/>
  <c r="R740" i="1" s="1"/>
  <c r="V740" i="1" s="1"/>
  <c r="Q720" i="1"/>
  <c r="R720" i="1" s="1"/>
  <c r="V720" i="1" s="1"/>
  <c r="Q710" i="1"/>
  <c r="R710" i="1" s="1"/>
  <c r="V710" i="1" s="1"/>
  <c r="Q680" i="1"/>
  <c r="R680" i="1" s="1"/>
  <c r="V680" i="1" s="1"/>
  <c r="Q660" i="1"/>
  <c r="R660" i="1" s="1"/>
  <c r="V660" i="1" s="1"/>
  <c r="Q650" i="1"/>
  <c r="R650" i="1" s="1"/>
  <c r="V650" i="1" s="1"/>
  <c r="Q640" i="1"/>
  <c r="R640" i="1" s="1"/>
  <c r="V640" i="1" s="1"/>
  <c r="Q620" i="1"/>
  <c r="R620" i="1" s="1"/>
  <c r="V620" i="1" s="1"/>
  <c r="Q590" i="1"/>
  <c r="R590" i="1" s="1"/>
  <c r="V590" i="1" s="1"/>
  <c r="Q580" i="1"/>
  <c r="R580" i="1" s="1"/>
  <c r="V580" i="1" s="1"/>
  <c r="Q540" i="1"/>
  <c r="R540" i="1" s="1"/>
  <c r="V540" i="1" s="1"/>
  <c r="Q530" i="1"/>
  <c r="R530" i="1" s="1"/>
  <c r="V530" i="1" s="1"/>
  <c r="Q520" i="1"/>
  <c r="R520" i="1" s="1"/>
  <c r="V520" i="1" s="1"/>
  <c r="Q480" i="1"/>
  <c r="R480" i="1" s="1"/>
  <c r="V480" i="1" s="1"/>
  <c r="Q470" i="1"/>
  <c r="R470" i="1" s="1"/>
  <c r="V470" i="1" s="1"/>
  <c r="Q450" i="1"/>
  <c r="R450" i="1" s="1"/>
  <c r="V450" i="1" s="1"/>
  <c r="Q440" i="1"/>
  <c r="R440" i="1" s="1"/>
  <c r="V440" i="1" s="1"/>
  <c r="Q430" i="1"/>
  <c r="R430" i="1" s="1"/>
  <c r="V430" i="1" s="1"/>
  <c r="Q779" i="1"/>
  <c r="R779" i="1" s="1"/>
  <c r="V779" i="1" s="1"/>
  <c r="Q769" i="1"/>
  <c r="R769" i="1" s="1"/>
  <c r="V769" i="1" s="1"/>
  <c r="Q759" i="1"/>
  <c r="R759" i="1" s="1"/>
  <c r="V759" i="1" s="1"/>
  <c r="Q749" i="1"/>
  <c r="R749" i="1" s="1"/>
  <c r="V749" i="1" s="1"/>
  <c r="Q739" i="1"/>
  <c r="R739" i="1" s="1"/>
  <c r="V739" i="1" s="1"/>
  <c r="Q729" i="1"/>
  <c r="R729" i="1" s="1"/>
  <c r="V729" i="1" s="1"/>
  <c r="Q719" i="1"/>
  <c r="R719" i="1" s="1"/>
  <c r="V719" i="1" s="1"/>
  <c r="Q709" i="1"/>
  <c r="R709" i="1" s="1"/>
  <c r="V709" i="1" s="1"/>
  <c r="Q699" i="1"/>
  <c r="R699" i="1" s="1"/>
  <c r="V699" i="1" s="1"/>
  <c r="Q689" i="1"/>
  <c r="R689" i="1" s="1"/>
  <c r="V689" i="1" s="1"/>
  <c r="Q679" i="1"/>
  <c r="R679" i="1" s="1"/>
  <c r="V679" i="1" s="1"/>
  <c r="Q669" i="1"/>
  <c r="R669" i="1" s="1"/>
  <c r="V669" i="1" s="1"/>
  <c r="Q659" i="1"/>
  <c r="R659" i="1" s="1"/>
  <c r="V659" i="1" s="1"/>
  <c r="Q649" i="1"/>
  <c r="R649" i="1" s="1"/>
  <c r="V649" i="1" s="1"/>
  <c r="Q639" i="1"/>
  <c r="R639" i="1" s="1"/>
  <c r="V639" i="1" s="1"/>
  <c r="Q629" i="1"/>
  <c r="R629" i="1" s="1"/>
  <c r="V629" i="1" s="1"/>
  <c r="Q619" i="1"/>
  <c r="R619" i="1" s="1"/>
  <c r="V619" i="1" s="1"/>
  <c r="Q609" i="1"/>
  <c r="R609" i="1" s="1"/>
  <c r="V609" i="1" s="1"/>
  <c r="Q599" i="1"/>
  <c r="R599" i="1" s="1"/>
  <c r="V599" i="1" s="1"/>
  <c r="Q589" i="1"/>
  <c r="R589" i="1" s="1"/>
  <c r="V589" i="1" s="1"/>
  <c r="Q579" i="1"/>
  <c r="R579" i="1" s="1"/>
  <c r="V579" i="1" s="1"/>
  <c r="Q569" i="1"/>
  <c r="R569" i="1" s="1"/>
  <c r="V569" i="1" s="1"/>
  <c r="Q559" i="1"/>
  <c r="R559" i="1" s="1"/>
  <c r="V559" i="1" s="1"/>
  <c r="Q549" i="1"/>
  <c r="R549" i="1" s="1"/>
  <c r="V549" i="1" s="1"/>
  <c r="Q539" i="1"/>
  <c r="R539" i="1" s="1"/>
  <c r="V539" i="1" s="1"/>
  <c r="Q529" i="1"/>
  <c r="R529" i="1" s="1"/>
  <c r="V529" i="1" s="1"/>
  <c r="Q519" i="1"/>
  <c r="R519" i="1" s="1"/>
  <c r="V519" i="1" s="1"/>
  <c r="Q509" i="1"/>
  <c r="R509" i="1" s="1"/>
  <c r="V509" i="1" s="1"/>
  <c r="Q499" i="1"/>
  <c r="R499" i="1" s="1"/>
  <c r="V499" i="1" s="1"/>
  <c r="Q489" i="1"/>
  <c r="R489" i="1" s="1"/>
  <c r="V489" i="1" s="1"/>
  <c r="Q479" i="1"/>
  <c r="R479" i="1" s="1"/>
  <c r="V479" i="1" s="1"/>
  <c r="Q469" i="1"/>
  <c r="R469" i="1" s="1"/>
  <c r="V469" i="1" s="1"/>
  <c r="Q459" i="1"/>
  <c r="R459" i="1" s="1"/>
  <c r="V459" i="1" s="1"/>
  <c r="Q449" i="1"/>
  <c r="R449" i="1" s="1"/>
  <c r="V449" i="1" s="1"/>
  <c r="Q439" i="1"/>
  <c r="R439" i="1" s="1"/>
  <c r="V439" i="1" s="1"/>
  <c r="Q429" i="1"/>
  <c r="R429" i="1" s="1"/>
  <c r="V429" i="1" s="1"/>
  <c r="Q419" i="1"/>
  <c r="R419" i="1" s="1"/>
  <c r="V419" i="1" s="1"/>
  <c r="Q409" i="1"/>
  <c r="R409" i="1" s="1"/>
  <c r="V409" i="1" s="1"/>
  <c r="Q399" i="1"/>
  <c r="R399" i="1" s="1"/>
  <c r="V399" i="1" s="1"/>
  <c r="Q389" i="1"/>
  <c r="R389" i="1" s="1"/>
  <c r="V389" i="1" s="1"/>
  <c r="Q379" i="1"/>
  <c r="R379" i="1" s="1"/>
  <c r="V379" i="1" s="1"/>
  <c r="Q369" i="1"/>
  <c r="R369" i="1" s="1"/>
  <c r="V369" i="1" s="1"/>
  <c r="Q359" i="1"/>
  <c r="R359" i="1" s="1"/>
  <c r="V359" i="1" s="1"/>
  <c r="Q349" i="1"/>
  <c r="R349" i="1" s="1"/>
  <c r="V349" i="1" s="1"/>
  <c r="Q339" i="1"/>
  <c r="R339" i="1" s="1"/>
  <c r="V339" i="1" s="1"/>
  <c r="Q329" i="1"/>
  <c r="R329" i="1" s="1"/>
  <c r="V329" i="1" s="1"/>
  <c r="Q319" i="1"/>
  <c r="R319" i="1" s="1"/>
  <c r="V319" i="1" s="1"/>
  <c r="Q309" i="1"/>
  <c r="R309" i="1" s="1"/>
  <c r="V309" i="1" s="1"/>
  <c r="Q299" i="1"/>
  <c r="R299" i="1" s="1"/>
  <c r="V299" i="1" s="1"/>
  <c r="Q289" i="1"/>
  <c r="R289" i="1" s="1"/>
  <c r="V289" i="1" s="1"/>
  <c r="Q279" i="1"/>
  <c r="R279" i="1" s="1"/>
  <c r="V279" i="1" s="1"/>
  <c r="Q269" i="1"/>
  <c r="R269" i="1" s="1"/>
  <c r="V269" i="1" s="1"/>
  <c r="Q259" i="1"/>
  <c r="R259" i="1" s="1"/>
  <c r="V259" i="1" s="1"/>
  <c r="Q249" i="1"/>
  <c r="R249" i="1" s="1"/>
  <c r="V249" i="1" s="1"/>
  <c r="Q239" i="1"/>
  <c r="R239" i="1" s="1"/>
  <c r="V239" i="1" s="1"/>
  <c r="Q229" i="1"/>
  <c r="R229" i="1" s="1"/>
  <c r="V229" i="1" s="1"/>
  <c r="Q219" i="1"/>
  <c r="R219" i="1" s="1"/>
  <c r="V219" i="1" s="1"/>
  <c r="Q209" i="1"/>
  <c r="R209" i="1" s="1"/>
  <c r="V209" i="1" s="1"/>
  <c r="Q199" i="1"/>
  <c r="R199" i="1" s="1"/>
  <c r="V199" i="1" s="1"/>
  <c r="Q189" i="1"/>
  <c r="R189" i="1" s="1"/>
  <c r="V189" i="1" s="1"/>
  <c r="Q179" i="1"/>
  <c r="R179" i="1" s="1"/>
  <c r="V179" i="1" s="1"/>
  <c r="Q169" i="1"/>
  <c r="R169" i="1" s="1"/>
  <c r="V169" i="1" s="1"/>
  <c r="Q159" i="1"/>
  <c r="R159" i="1" s="1"/>
  <c r="V159" i="1" s="1"/>
  <c r="Q149" i="1"/>
  <c r="R149" i="1" s="1"/>
  <c r="V149" i="1" s="1"/>
  <c r="Q139" i="1"/>
  <c r="R139" i="1" s="1"/>
  <c r="V139" i="1" s="1"/>
  <c r="Q129" i="1"/>
  <c r="R129" i="1" s="1"/>
  <c r="V129" i="1" s="1"/>
  <c r="Q119" i="1"/>
  <c r="R119" i="1" s="1"/>
  <c r="V119" i="1" s="1"/>
  <c r="Q109" i="1"/>
  <c r="R109" i="1" s="1"/>
  <c r="V109" i="1" s="1"/>
  <c r="Q99" i="1"/>
  <c r="R99" i="1" s="1"/>
  <c r="V99" i="1" s="1"/>
  <c r="Q89" i="1"/>
  <c r="R89" i="1" s="1"/>
  <c r="V89" i="1" s="1"/>
  <c r="Q79" i="1"/>
  <c r="R79" i="1" s="1"/>
  <c r="V79" i="1" s="1"/>
  <c r="Q69" i="1"/>
  <c r="R69" i="1" s="1"/>
  <c r="V69" i="1" s="1"/>
  <c r="Q59" i="1"/>
  <c r="R59" i="1" s="1"/>
  <c r="V59" i="1" s="1"/>
  <c r="Q49" i="1"/>
  <c r="R49" i="1" s="1"/>
  <c r="V49" i="1" s="1"/>
  <c r="Q39" i="1"/>
  <c r="R39" i="1" s="1"/>
  <c r="V39" i="1" s="1"/>
  <c r="Q29" i="1"/>
  <c r="R29" i="1" s="1"/>
  <c r="V29" i="1" s="1"/>
  <c r="Q19" i="1"/>
  <c r="R19" i="1" s="1"/>
  <c r="V19" i="1" s="1"/>
  <c r="Q9" i="1"/>
  <c r="R9" i="1" s="1"/>
  <c r="V9" i="1" s="1"/>
  <c r="Q25" i="1"/>
  <c r="R25" i="1" s="1"/>
  <c r="V25" i="1" s="1"/>
  <c r="Q15" i="1"/>
  <c r="R15" i="1" s="1"/>
  <c r="V15" i="1" s="1"/>
  <c r="Q5" i="1"/>
  <c r="R5" i="1" s="1"/>
  <c r="V5" i="1" s="1"/>
  <c r="Q437" i="1"/>
  <c r="R437" i="1" s="1"/>
  <c r="V437" i="1" s="1"/>
  <c r="Q427" i="1"/>
  <c r="R427" i="1" s="1"/>
  <c r="V427" i="1" s="1"/>
  <c r="Q417" i="1"/>
  <c r="R417" i="1" s="1"/>
  <c r="V417" i="1" s="1"/>
  <c r="Q407" i="1"/>
  <c r="R407" i="1" s="1"/>
  <c r="V407" i="1" s="1"/>
  <c r="Q397" i="1"/>
  <c r="R397" i="1" s="1"/>
  <c r="V397" i="1" s="1"/>
  <c r="Q387" i="1"/>
  <c r="R387" i="1" s="1"/>
  <c r="V387" i="1" s="1"/>
  <c r="Q377" i="1"/>
  <c r="R377" i="1" s="1"/>
  <c r="V377" i="1" s="1"/>
  <c r="Q367" i="1"/>
  <c r="R367" i="1" s="1"/>
  <c r="V367" i="1" s="1"/>
  <c r="Q357" i="1"/>
  <c r="R357" i="1" s="1"/>
  <c r="V357" i="1" s="1"/>
  <c r="Q347" i="1"/>
  <c r="R347" i="1" s="1"/>
  <c r="V347" i="1" s="1"/>
  <c r="Q337" i="1"/>
  <c r="R337" i="1" s="1"/>
  <c r="V337" i="1" s="1"/>
  <c r="Q327" i="1"/>
  <c r="R327" i="1" s="1"/>
  <c r="V327" i="1" s="1"/>
  <c r="Q317" i="1"/>
  <c r="R317" i="1" s="1"/>
  <c r="V317" i="1" s="1"/>
  <c r="Q307" i="1"/>
  <c r="R307" i="1" s="1"/>
  <c r="V307" i="1" s="1"/>
  <c r="Q297" i="1"/>
  <c r="R297" i="1" s="1"/>
  <c r="V297" i="1" s="1"/>
  <c r="Q287" i="1"/>
  <c r="R287" i="1" s="1"/>
  <c r="V287" i="1" s="1"/>
  <c r="Q277" i="1"/>
  <c r="R277" i="1" s="1"/>
  <c r="V277" i="1" s="1"/>
  <c r="Q267" i="1"/>
  <c r="R267" i="1" s="1"/>
  <c r="V267" i="1" s="1"/>
  <c r="Q257" i="1"/>
  <c r="R257" i="1" s="1"/>
  <c r="V257" i="1" s="1"/>
  <c r="Q247" i="1"/>
  <c r="R247" i="1" s="1"/>
  <c r="V247" i="1" s="1"/>
  <c r="Q237" i="1"/>
  <c r="R237" i="1" s="1"/>
  <c r="V237" i="1" s="1"/>
  <c r="Q227" i="1"/>
  <c r="R227" i="1" s="1"/>
  <c r="V227" i="1" s="1"/>
  <c r="Q217" i="1"/>
  <c r="R217" i="1" s="1"/>
  <c r="V217" i="1" s="1"/>
  <c r="Q207" i="1"/>
  <c r="R207" i="1" s="1"/>
  <c r="V207" i="1" s="1"/>
  <c r="Q197" i="1"/>
  <c r="R197" i="1" s="1"/>
  <c r="V197" i="1" s="1"/>
  <c r="Q187" i="1"/>
  <c r="R187" i="1" s="1"/>
  <c r="V187" i="1" s="1"/>
  <c r="Q177" i="1"/>
  <c r="R177" i="1" s="1"/>
  <c r="V177" i="1" s="1"/>
  <c r="Q167" i="1"/>
  <c r="R167" i="1" s="1"/>
  <c r="V167" i="1" s="1"/>
  <c r="Q157" i="1"/>
  <c r="R157" i="1" s="1"/>
  <c r="V157" i="1" s="1"/>
  <c r="Q147" i="1"/>
  <c r="R147" i="1" s="1"/>
  <c r="V147" i="1" s="1"/>
  <c r="Q137" i="1"/>
  <c r="R137" i="1" s="1"/>
  <c r="V137" i="1" s="1"/>
  <c r="Q127" i="1"/>
  <c r="R127" i="1" s="1"/>
  <c r="V127" i="1" s="1"/>
  <c r="Q117" i="1"/>
  <c r="R117" i="1" s="1"/>
  <c r="V117" i="1" s="1"/>
  <c r="Q107" i="1"/>
  <c r="R107" i="1" s="1"/>
  <c r="V107" i="1" s="1"/>
  <c r="Q97" i="1"/>
  <c r="R97" i="1" s="1"/>
  <c r="V97" i="1" s="1"/>
  <c r="Q87" i="1"/>
  <c r="R87" i="1" s="1"/>
  <c r="V87" i="1" s="1"/>
  <c r="Q77" i="1"/>
  <c r="R77" i="1" s="1"/>
  <c r="V77" i="1" s="1"/>
  <c r="Q67" i="1"/>
  <c r="R67" i="1" s="1"/>
  <c r="V67" i="1" s="1"/>
  <c r="Q57" i="1"/>
  <c r="R57" i="1" s="1"/>
  <c r="V57" i="1" s="1"/>
  <c r="Q47" i="1"/>
  <c r="R47" i="1" s="1"/>
  <c r="V47" i="1" s="1"/>
  <c r="Q37" i="1"/>
  <c r="R37" i="1" s="1"/>
  <c r="V37" i="1" s="1"/>
  <c r="Q27" i="1"/>
  <c r="R27" i="1" s="1"/>
  <c r="V27" i="1" s="1"/>
  <c r="Q17" i="1"/>
  <c r="R17" i="1" s="1"/>
  <c r="V17" i="1" s="1"/>
  <c r="Q7" i="1"/>
  <c r="R7" i="1" s="1"/>
  <c r="V7" i="1" s="1"/>
  <c r="Q420" i="1"/>
  <c r="R420" i="1" s="1"/>
  <c r="V420" i="1" s="1"/>
  <c r="Q400" i="1"/>
  <c r="R400" i="1" s="1"/>
  <c r="V400" i="1" s="1"/>
  <c r="Q380" i="1"/>
  <c r="R380" i="1" s="1"/>
  <c r="V380" i="1" s="1"/>
  <c r="Q370" i="1"/>
  <c r="R370" i="1" s="1"/>
  <c r="V370" i="1" s="1"/>
  <c r="Q360" i="1"/>
  <c r="R360" i="1" s="1"/>
  <c r="V360" i="1" s="1"/>
  <c r="Q340" i="1"/>
  <c r="R340" i="1" s="1"/>
  <c r="V340" i="1" s="1"/>
  <c r="Q300" i="1"/>
  <c r="R300" i="1" s="1"/>
  <c r="V300" i="1" s="1"/>
  <c r="Q290" i="1"/>
  <c r="R290" i="1" s="1"/>
  <c r="V290" i="1" s="1"/>
  <c r="Q280" i="1"/>
  <c r="R280" i="1" s="1"/>
  <c r="V280" i="1" s="1"/>
  <c r="Q270" i="1"/>
  <c r="R270" i="1" s="1"/>
  <c r="V270" i="1" s="1"/>
  <c r="Q260" i="1"/>
  <c r="R260" i="1" s="1"/>
  <c r="V260" i="1" s="1"/>
  <c r="Q250" i="1"/>
  <c r="R250" i="1" s="1"/>
  <c r="V250" i="1" s="1"/>
  <c r="Q240" i="1"/>
  <c r="R240" i="1" s="1"/>
  <c r="V240" i="1" s="1"/>
  <c r="Q230" i="1"/>
  <c r="R230" i="1" s="1"/>
  <c r="V230" i="1" s="1"/>
  <c r="Q210" i="1"/>
  <c r="R210" i="1" s="1"/>
  <c r="V210" i="1" s="1"/>
  <c r="Q200" i="1"/>
  <c r="R200" i="1" s="1"/>
  <c r="V200" i="1" s="1"/>
  <c r="Q190" i="1"/>
  <c r="R190" i="1" s="1"/>
  <c r="V190" i="1" s="1"/>
  <c r="Q180" i="1"/>
  <c r="R180" i="1" s="1"/>
  <c r="V180" i="1" s="1"/>
  <c r="Q170" i="1"/>
  <c r="R170" i="1" s="1"/>
  <c r="V170" i="1" s="1"/>
  <c r="Q160" i="1"/>
  <c r="R160" i="1" s="1"/>
  <c r="V160" i="1" s="1"/>
  <c r="Q150" i="1"/>
  <c r="R150" i="1" s="1"/>
  <c r="V150" i="1" s="1"/>
  <c r="Q140" i="1"/>
  <c r="R140" i="1" s="1"/>
  <c r="V140" i="1" s="1"/>
  <c r="Q130" i="1"/>
  <c r="R130" i="1" s="1"/>
  <c r="V130" i="1" s="1"/>
  <c r="Q120" i="1"/>
  <c r="R120" i="1" s="1"/>
  <c r="V120" i="1" s="1"/>
  <c r="Q110" i="1"/>
  <c r="R110" i="1" s="1"/>
  <c r="V110" i="1" s="1"/>
  <c r="Q100" i="1"/>
  <c r="R100" i="1" s="1"/>
  <c r="V100" i="1" s="1"/>
  <c r="Q90" i="1"/>
  <c r="R90" i="1" s="1"/>
  <c r="V90" i="1" s="1"/>
  <c r="Q80" i="1"/>
  <c r="R80" i="1" s="1"/>
  <c r="V80" i="1" s="1"/>
  <c r="Q70" i="1"/>
  <c r="R70" i="1" s="1"/>
  <c r="V70" i="1" s="1"/>
  <c r="Q60" i="1"/>
  <c r="R60" i="1" s="1"/>
  <c r="V60" i="1" s="1"/>
  <c r="Q50" i="1"/>
  <c r="R50" i="1" s="1"/>
  <c r="V50" i="1" s="1"/>
  <c r="Q40" i="1"/>
  <c r="R40" i="1" s="1"/>
  <c r="V40" i="1" s="1"/>
  <c r="Q30" i="1"/>
  <c r="R30" i="1" s="1"/>
  <c r="V30" i="1" s="1"/>
  <c r="Q20" i="1"/>
  <c r="R20" i="1" s="1"/>
  <c r="V20" i="1" s="1"/>
  <c r="Q10" i="1"/>
  <c r="R10" i="1" s="1"/>
  <c r="V10" i="1" s="1"/>
  <c r="Q410" i="1"/>
  <c r="R410" i="1" s="1"/>
  <c r="V410" i="1" s="1"/>
  <c r="Q390" i="1"/>
  <c r="R390" i="1" s="1"/>
  <c r="V390" i="1" s="1"/>
  <c r="Q350" i="1"/>
  <c r="R350" i="1" s="1"/>
  <c r="V350" i="1" s="1"/>
  <c r="Q330" i="1"/>
  <c r="R330" i="1" s="1"/>
  <c r="V330" i="1" s="1"/>
  <c r="Q320" i="1"/>
  <c r="R320" i="1" s="1"/>
  <c r="V320" i="1" s="1"/>
  <c r="Q310" i="1"/>
  <c r="R310" i="1" s="1"/>
  <c r="V310" i="1" s="1"/>
  <c r="Q220" i="1"/>
  <c r="R220" i="1" s="1"/>
  <c r="V220" i="1" s="1"/>
  <c r="Q773" i="1"/>
  <c r="R773" i="1" s="1"/>
  <c r="V773" i="1" s="1"/>
  <c r="Q763" i="1"/>
  <c r="R763" i="1" s="1"/>
  <c r="V763" i="1" s="1"/>
  <c r="Q753" i="1"/>
  <c r="R753" i="1" s="1"/>
  <c r="V753" i="1" s="1"/>
  <c r="Q743" i="1"/>
  <c r="R743" i="1" s="1"/>
  <c r="V743" i="1" s="1"/>
  <c r="Q733" i="1"/>
  <c r="R733" i="1" s="1"/>
  <c r="V733" i="1" s="1"/>
  <c r="Q723" i="1"/>
  <c r="R723" i="1" s="1"/>
  <c r="V723" i="1" s="1"/>
  <c r="Q713" i="1"/>
  <c r="R713" i="1" s="1"/>
  <c r="V713" i="1" s="1"/>
  <c r="Q703" i="1"/>
  <c r="R703" i="1" s="1"/>
  <c r="V703" i="1" s="1"/>
  <c r="Q693" i="1"/>
  <c r="R693" i="1" s="1"/>
  <c r="V693" i="1" s="1"/>
  <c r="Q683" i="1"/>
  <c r="R683" i="1" s="1"/>
  <c r="V683" i="1" s="1"/>
  <c r="Q673" i="1"/>
  <c r="R673" i="1" s="1"/>
  <c r="V673" i="1" s="1"/>
  <c r="Q663" i="1"/>
  <c r="R663" i="1" s="1"/>
  <c r="V663" i="1" s="1"/>
  <c r="Q653" i="1"/>
  <c r="R653" i="1" s="1"/>
  <c r="V653" i="1" s="1"/>
  <c r="Q643" i="1"/>
  <c r="R643" i="1" s="1"/>
  <c r="V643" i="1" s="1"/>
  <c r="Q633" i="1"/>
  <c r="R633" i="1" s="1"/>
  <c r="V633" i="1" s="1"/>
  <c r="Q623" i="1"/>
  <c r="R623" i="1" s="1"/>
  <c r="V623" i="1" s="1"/>
  <c r="Q613" i="1"/>
  <c r="R613" i="1" s="1"/>
  <c r="V613" i="1" s="1"/>
  <c r="Q603" i="1"/>
  <c r="R603" i="1" s="1"/>
  <c r="V603" i="1" s="1"/>
  <c r="Q593" i="1"/>
  <c r="R593" i="1" s="1"/>
  <c r="V593" i="1" s="1"/>
  <c r="Q583" i="1"/>
  <c r="R583" i="1" s="1"/>
  <c r="V583" i="1" s="1"/>
  <c r="Q573" i="1"/>
  <c r="R573" i="1" s="1"/>
  <c r="V573" i="1" s="1"/>
  <c r="Q563" i="1"/>
  <c r="R563" i="1" s="1"/>
  <c r="V563" i="1" s="1"/>
  <c r="Q553" i="1"/>
  <c r="R553" i="1" s="1"/>
  <c r="V553" i="1" s="1"/>
  <c r="Q543" i="1"/>
  <c r="R543" i="1" s="1"/>
  <c r="V543" i="1" s="1"/>
  <c r="Q533" i="1"/>
  <c r="R533" i="1" s="1"/>
  <c r="V533" i="1" s="1"/>
  <c r="Q523" i="1"/>
  <c r="R523" i="1" s="1"/>
  <c r="V523" i="1" s="1"/>
  <c r="Q513" i="1"/>
  <c r="R513" i="1" s="1"/>
  <c r="V513" i="1" s="1"/>
  <c r="Q503" i="1"/>
  <c r="R503" i="1" s="1"/>
  <c r="V503" i="1" s="1"/>
  <c r="Q493" i="1"/>
  <c r="R493" i="1" s="1"/>
  <c r="V493" i="1" s="1"/>
  <c r="Q483" i="1"/>
  <c r="R483" i="1" s="1"/>
  <c r="V483" i="1" s="1"/>
  <c r="Q473" i="1"/>
  <c r="R473" i="1" s="1"/>
  <c r="V473" i="1" s="1"/>
  <c r="Q463" i="1"/>
  <c r="R463" i="1" s="1"/>
  <c r="V463" i="1" s="1"/>
  <c r="Q453" i="1"/>
  <c r="R453" i="1" s="1"/>
  <c r="V453" i="1" s="1"/>
  <c r="Q443" i="1"/>
  <c r="R443" i="1" s="1"/>
  <c r="V443" i="1" s="1"/>
  <c r="Q433" i="1"/>
  <c r="R433" i="1" s="1"/>
  <c r="V433" i="1" s="1"/>
  <c r="Q423" i="1"/>
  <c r="R423" i="1" s="1"/>
  <c r="V423" i="1" s="1"/>
  <c r="Q413" i="1"/>
  <c r="R413" i="1" s="1"/>
  <c r="V413" i="1" s="1"/>
  <c r="Q403" i="1"/>
  <c r="R403" i="1" s="1"/>
  <c r="V403" i="1" s="1"/>
  <c r="Q393" i="1"/>
  <c r="R393" i="1" s="1"/>
  <c r="V393" i="1" s="1"/>
  <c r="Q383" i="1"/>
  <c r="R383" i="1" s="1"/>
  <c r="V383" i="1" s="1"/>
  <c r="Q373" i="1"/>
  <c r="R373" i="1" s="1"/>
  <c r="V373" i="1" s="1"/>
  <c r="Q363" i="1"/>
  <c r="R363" i="1" s="1"/>
  <c r="V363" i="1" s="1"/>
  <c r="Q353" i="1"/>
  <c r="R353" i="1" s="1"/>
  <c r="V353" i="1" s="1"/>
  <c r="Q343" i="1"/>
  <c r="R343" i="1" s="1"/>
  <c r="V343" i="1" s="1"/>
  <c r="Q333" i="1"/>
  <c r="R333" i="1" s="1"/>
  <c r="V333" i="1" s="1"/>
  <c r="Q323" i="1"/>
  <c r="R323" i="1" s="1"/>
  <c r="V323" i="1" s="1"/>
  <c r="Q313" i="1"/>
  <c r="R313" i="1" s="1"/>
  <c r="V313" i="1" s="1"/>
  <c r="Q303" i="1"/>
  <c r="R303" i="1" s="1"/>
  <c r="V303" i="1" s="1"/>
  <c r="Q293" i="1"/>
  <c r="R293" i="1" s="1"/>
  <c r="V293" i="1" s="1"/>
  <c r="Q283" i="1"/>
  <c r="R283" i="1" s="1"/>
  <c r="V283" i="1" s="1"/>
  <c r="Q273" i="1"/>
  <c r="R273" i="1" s="1"/>
  <c r="V273" i="1" s="1"/>
  <c r="Q263" i="1"/>
  <c r="R263" i="1" s="1"/>
  <c r="V263" i="1" s="1"/>
  <c r="Q253" i="1"/>
  <c r="R253" i="1" s="1"/>
  <c r="V253" i="1" s="1"/>
  <c r="Q243" i="1"/>
  <c r="R243" i="1" s="1"/>
  <c r="V243" i="1" s="1"/>
  <c r="Q233" i="1"/>
  <c r="R233" i="1" s="1"/>
  <c r="V233" i="1" s="1"/>
  <c r="Q223" i="1"/>
  <c r="R223" i="1" s="1"/>
  <c r="V223" i="1" s="1"/>
  <c r="Q213" i="1"/>
  <c r="R213" i="1" s="1"/>
  <c r="V213" i="1" s="1"/>
  <c r="Q203" i="1"/>
  <c r="R203" i="1" s="1"/>
  <c r="V203" i="1" s="1"/>
  <c r="Q193" i="1"/>
  <c r="R193" i="1" s="1"/>
  <c r="V193" i="1" s="1"/>
  <c r="Q183" i="1"/>
  <c r="R183" i="1" s="1"/>
  <c r="V183" i="1" s="1"/>
  <c r="Q173" i="1"/>
  <c r="R173" i="1" s="1"/>
  <c r="V173" i="1" s="1"/>
  <c r="Q163" i="1"/>
  <c r="R163" i="1" s="1"/>
  <c r="V163" i="1" s="1"/>
  <c r="Q153" i="1"/>
  <c r="R153" i="1" s="1"/>
  <c r="V153" i="1" s="1"/>
  <c r="Q143" i="1"/>
  <c r="R143" i="1" s="1"/>
  <c r="V143" i="1" s="1"/>
  <c r="Q133" i="1"/>
  <c r="R133" i="1" s="1"/>
  <c r="V133" i="1" s="1"/>
  <c r="Q123" i="1"/>
  <c r="R123" i="1" s="1"/>
  <c r="V123" i="1" s="1"/>
  <c r="Q113" i="1"/>
  <c r="R113" i="1" s="1"/>
  <c r="V113" i="1" s="1"/>
  <c r="Q103" i="1"/>
  <c r="R103" i="1" s="1"/>
  <c r="V103" i="1" s="1"/>
  <c r="Q93" i="1"/>
  <c r="R93" i="1" s="1"/>
  <c r="V93" i="1" s="1"/>
  <c r="Q83" i="1"/>
  <c r="R83" i="1" s="1"/>
  <c r="V83" i="1" s="1"/>
  <c r="Q73" i="1"/>
  <c r="R73" i="1" s="1"/>
  <c r="V73" i="1" s="1"/>
  <c r="Q63" i="1"/>
  <c r="R63" i="1" s="1"/>
  <c r="V63" i="1" s="1"/>
  <c r="Q53" i="1"/>
  <c r="R53" i="1" s="1"/>
  <c r="V53" i="1" s="1"/>
  <c r="Q43" i="1"/>
  <c r="R43" i="1" s="1"/>
  <c r="V43" i="1" s="1"/>
  <c r="Q33" i="1"/>
  <c r="R33" i="1" s="1"/>
  <c r="V33" i="1" s="1"/>
  <c r="Q23" i="1"/>
  <c r="R23" i="1" s="1"/>
  <c r="V23" i="1" s="1"/>
  <c r="Q13" i="1"/>
  <c r="R13" i="1" s="1"/>
  <c r="V13" i="1" s="1"/>
  <c r="Q3" i="1"/>
  <c r="R3" i="1" s="1"/>
  <c r="V3" i="1" s="1"/>
  <c r="Q2" i="1"/>
  <c r="R2" i="1" l="1"/>
  <c r="V2" i="1" s="1"/>
</calcChain>
</file>

<file path=xl/sharedStrings.xml><?xml version="1.0" encoding="utf-8"?>
<sst xmlns="http://schemas.openxmlformats.org/spreadsheetml/2006/main" count="48" uniqueCount="30">
  <si>
    <t>product_id</t>
  </si>
  <si>
    <t>tn_lgbm</t>
  </si>
  <si>
    <t>tn_reg</t>
  </si>
  <si>
    <t>tn_auto</t>
  </si>
  <si>
    <t>tn_pred_ridge</t>
  </si>
  <si>
    <t>Kaggle</t>
  </si>
  <si>
    <t>Variac.</t>
  </si>
  <si>
    <t>Variab.</t>
  </si>
  <si>
    <t>tn_lag_11</t>
  </si>
  <si>
    <t>tn_lag_10</t>
  </si>
  <si>
    <t>tn_lag_9</t>
  </si>
  <si>
    <t>tn_lag_8</t>
  </si>
  <si>
    <t>tn_lag_7</t>
  </si>
  <si>
    <t>tn_lag_6</t>
  </si>
  <si>
    <t>tn_lag_5</t>
  </si>
  <si>
    <t>tn_lag_4</t>
  </si>
  <si>
    <t>tn_lag_3</t>
  </si>
  <si>
    <t>tn_lag_2</t>
  </si>
  <si>
    <t>tn_lag_1</t>
  </si>
  <si>
    <t>tn_t_plus_2</t>
  </si>
  <si>
    <t>periodo_target</t>
  </si>
  <si>
    <t>tn</t>
  </si>
  <si>
    <t>cust_request_qty</t>
  </si>
  <si>
    <t>periodo</t>
  </si>
  <si>
    <t>2019 12</t>
  </si>
  <si>
    <t>Pred.</t>
  </si>
  <si>
    <t>lgbm</t>
  </si>
  <si>
    <t>reg</t>
  </si>
  <si>
    <t>auto</t>
  </si>
  <si>
    <t>tn_lgbm (sin neg.)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</si>
</sst>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 (Cuerpo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 vertical="top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 vertical="top"/>
    </xf>
    <xf numFmtId="4" fontId="1" fillId="2" borderId="1" xfId="0" applyNumberFormat="1" applyFont="1" applyFill="1" applyBorder="1" applyAlignment="1">
      <alignment horizontal="right" vertical="top"/>
    </xf>
    <xf numFmtId="4" fontId="1" fillId="3" borderId="1" xfId="0" applyNumberFormat="1" applyFont="1" applyFill="1" applyBorder="1" applyAlignment="1">
      <alignment horizontal="right" vertical="top"/>
    </xf>
    <xf numFmtId="4" fontId="0" fillId="2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1" fillId="4" borderId="1" xfId="0" applyNumberFormat="1" applyFont="1" applyFill="1" applyBorder="1" applyAlignment="1">
      <alignment horizontal="right" vertical="top"/>
    </xf>
    <xf numFmtId="4" fontId="0" fillId="4" borderId="0" xfId="0" applyNumberFormat="1" applyFill="1" applyAlignment="1">
      <alignment horizontal="right"/>
    </xf>
    <xf numFmtId="9" fontId="0" fillId="0" borderId="0" xfId="1" applyFont="1" applyAlignment="1">
      <alignment horizontal="right"/>
    </xf>
    <xf numFmtId="4" fontId="3" fillId="0" borderId="1" xfId="0" applyNumberFormat="1" applyFont="1" applyBorder="1" applyAlignment="1">
      <alignment horizontal="right" vertical="top"/>
    </xf>
    <xf numFmtId="4" fontId="3" fillId="0" borderId="0" xfId="0" applyNumberFormat="1" applyFont="1" applyAlignment="1">
      <alignment horizontal="right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33267522211251E-2"/>
          <c:y val="1.6194690265486724E-2"/>
          <c:w val="0.94302073050345503"/>
          <c:h val="0.89914454277286138"/>
        </c:manualLayout>
      </c:layout>
      <c:lineChart>
        <c:grouping val="standard"/>
        <c:varyColors val="0"/>
        <c:ser>
          <c:idx val="0"/>
          <c:order val="0"/>
          <c:tx>
            <c:strRef>
              <c:f>Valid!$U$2</c:f>
              <c:strCache>
                <c:ptCount val="1"/>
                <c:pt idx="0">
                  <c:v>20001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Valid!$V$2:$AH$2</c:f>
              <c:numCache>
                <c:formatCode>#,##0.00</c:formatCode>
                <c:ptCount val="13"/>
                <c:pt idx="0">
                  <c:v>1162.7075252208499</c:v>
                </c:pt>
                <c:pt idx="1">
                  <c:v>1504.6885600000001</c:v>
                </c:pt>
                <c:pt idx="2">
                  <c:v>1397.37231</c:v>
                </c:pt>
                <c:pt idx="3">
                  <c:v>1561.5055199999999</c:v>
                </c:pt>
                <c:pt idx="4">
                  <c:v>1660.0056099999999</c:v>
                </c:pt>
                <c:pt idx="5">
                  <c:v>1261.34529</c:v>
                </c:pt>
                <c:pt idx="6">
                  <c:v>1678.9931799999999</c:v>
                </c:pt>
                <c:pt idx="7">
                  <c:v>1109.93769</c:v>
                </c:pt>
                <c:pt idx="8">
                  <c:v>1629.78233</c:v>
                </c:pt>
                <c:pt idx="9">
                  <c:v>1647.6384800000001</c:v>
                </c:pt>
                <c:pt idx="10">
                  <c:v>1470.65653</c:v>
                </c:pt>
                <c:pt idx="11">
                  <c:v>1259.0936300000001</c:v>
                </c:pt>
                <c:pt idx="12">
                  <c:v>1275.77351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0-1844-964C-AA6BEC3465C9}"/>
            </c:ext>
          </c:extLst>
        </c:ser>
        <c:ser>
          <c:idx val="1"/>
          <c:order val="1"/>
          <c:tx>
            <c:strRef>
              <c:f>Valid!$U$3</c:f>
              <c:strCache>
                <c:ptCount val="1"/>
                <c:pt idx="0">
                  <c:v>20002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Valid!$V$3:$AH$3</c:f>
              <c:numCache>
                <c:formatCode>#,##0.00</c:formatCode>
                <c:ptCount val="13"/>
                <c:pt idx="0">
                  <c:v>1183.640604197152</c:v>
                </c:pt>
                <c:pt idx="1">
                  <c:v>1087.30855</c:v>
                </c:pt>
                <c:pt idx="2">
                  <c:v>1423.5773899999999</c:v>
                </c:pt>
                <c:pt idx="3">
                  <c:v>1979.5363500000001</c:v>
                </c:pt>
                <c:pt idx="4">
                  <c:v>1090.1877099999999</c:v>
                </c:pt>
                <c:pt idx="5">
                  <c:v>813.78215</c:v>
                </c:pt>
                <c:pt idx="6">
                  <c:v>1066.4499900000001</c:v>
                </c:pt>
                <c:pt idx="7">
                  <c:v>928.36431000000005</c:v>
                </c:pt>
                <c:pt idx="8">
                  <c:v>1034.98927</c:v>
                </c:pt>
                <c:pt idx="9">
                  <c:v>1287.62346</c:v>
                </c:pt>
                <c:pt idx="10">
                  <c:v>1083.6255200000001</c:v>
                </c:pt>
                <c:pt idx="11">
                  <c:v>1043.01349</c:v>
                </c:pt>
                <c:pt idx="12">
                  <c:v>1266.7875100000001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0-1844-964C-AA6BEC3465C9}"/>
            </c:ext>
          </c:extLst>
        </c:ser>
        <c:ser>
          <c:idx val="2"/>
          <c:order val="2"/>
          <c:tx>
            <c:strRef>
              <c:f>Valid!$U$4</c:f>
              <c:strCache>
                <c:ptCount val="1"/>
                <c:pt idx="0">
                  <c:v>20003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Valid!$V$4:$AH$4</c:f>
              <c:numCache>
                <c:formatCode>#,##0.00</c:formatCode>
                <c:ptCount val="13"/>
                <c:pt idx="0">
                  <c:v>684.76393051383855</c:v>
                </c:pt>
                <c:pt idx="1">
                  <c:v>892.50129000000004</c:v>
                </c:pt>
                <c:pt idx="2">
                  <c:v>948.29393000000005</c:v>
                </c:pt>
                <c:pt idx="3">
                  <c:v>1081.36645</c:v>
                </c:pt>
                <c:pt idx="4">
                  <c:v>967.77116000000001</c:v>
                </c:pt>
                <c:pt idx="5">
                  <c:v>635.59563000000003</c:v>
                </c:pt>
                <c:pt idx="6">
                  <c:v>715.20313999999996</c:v>
                </c:pt>
                <c:pt idx="7">
                  <c:v>662.38653999999997</c:v>
                </c:pt>
                <c:pt idx="8">
                  <c:v>590.12514999999996</c:v>
                </c:pt>
                <c:pt idx="9">
                  <c:v>565.33774000000005</c:v>
                </c:pt>
                <c:pt idx="10">
                  <c:v>638.04010000000005</c:v>
                </c:pt>
                <c:pt idx="11">
                  <c:v>758.32657000000006</c:v>
                </c:pt>
                <c:pt idx="12">
                  <c:v>964.76919000000009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F0-1844-964C-AA6BEC3465C9}"/>
            </c:ext>
          </c:extLst>
        </c:ser>
        <c:ser>
          <c:idx val="3"/>
          <c:order val="3"/>
          <c:tx>
            <c:strRef>
              <c:f>Valid!$U$5</c:f>
              <c:strCache>
                <c:ptCount val="1"/>
                <c:pt idx="0">
                  <c:v>20004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Valid!$V$5:$AH$5</c:f>
              <c:numCache>
                <c:formatCode>#,##0.00</c:formatCode>
                <c:ptCount val="13"/>
                <c:pt idx="0">
                  <c:v>627.21532833333333</c:v>
                </c:pt>
                <c:pt idx="1">
                  <c:v>637.90002000000004</c:v>
                </c:pt>
                <c:pt idx="2">
                  <c:v>723.94205999999997</c:v>
                </c:pt>
                <c:pt idx="3">
                  <c:v>1064.69633</c:v>
                </c:pt>
                <c:pt idx="4">
                  <c:v>786.17139999999995</c:v>
                </c:pt>
                <c:pt idx="5">
                  <c:v>482.13371999999998</c:v>
                </c:pt>
                <c:pt idx="6">
                  <c:v>521.71519000000001</c:v>
                </c:pt>
                <c:pt idx="7">
                  <c:v>667.19411000000002</c:v>
                </c:pt>
                <c:pt idx="8">
                  <c:v>603.31080999999995</c:v>
                </c:pt>
                <c:pt idx="9">
                  <c:v>466.70900999999998</c:v>
                </c:pt>
                <c:pt idx="10">
                  <c:v>619.77084000000002</c:v>
                </c:pt>
                <c:pt idx="11">
                  <c:v>441.70332000000002</c:v>
                </c:pt>
                <c:pt idx="12">
                  <c:v>511.33713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F0-1844-964C-AA6BEC3465C9}"/>
            </c:ext>
          </c:extLst>
        </c:ser>
        <c:ser>
          <c:idx val="4"/>
          <c:order val="4"/>
          <c:tx>
            <c:strRef>
              <c:f>Valid!$U$6</c:f>
              <c:strCache>
                <c:ptCount val="1"/>
                <c:pt idx="0">
                  <c:v>20005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Valid!$V$6:$AH$6</c:f>
              <c:numCache>
                <c:formatCode>#,##0.00</c:formatCode>
                <c:ptCount val="13"/>
                <c:pt idx="0">
                  <c:v>414.6657911117224</c:v>
                </c:pt>
                <c:pt idx="1">
                  <c:v>593.24442999999997</c:v>
                </c:pt>
                <c:pt idx="2">
                  <c:v>606.91173000000003</c:v>
                </c:pt>
                <c:pt idx="3">
                  <c:v>996.78274999999996</c:v>
                </c:pt>
                <c:pt idx="4">
                  <c:v>879.52808000000005</c:v>
                </c:pt>
                <c:pt idx="5">
                  <c:v>536.66800000000001</c:v>
                </c:pt>
                <c:pt idx="6">
                  <c:v>745.74977999999999</c:v>
                </c:pt>
                <c:pt idx="7">
                  <c:v>876.39696000000004</c:v>
                </c:pt>
                <c:pt idx="8">
                  <c:v>897.26297</c:v>
                </c:pt>
                <c:pt idx="9">
                  <c:v>624.99879999999996</c:v>
                </c:pt>
                <c:pt idx="10">
                  <c:v>488.21386999999999</c:v>
                </c:pt>
                <c:pt idx="11">
                  <c:v>409.89949999999999</c:v>
                </c:pt>
                <c:pt idx="12">
                  <c:v>363.58438000000001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F0-1844-964C-AA6BEC3465C9}"/>
            </c:ext>
          </c:extLst>
        </c:ser>
        <c:ser>
          <c:idx val="5"/>
          <c:order val="5"/>
          <c:tx>
            <c:strRef>
              <c:f>Valid!$U$7</c:f>
              <c:strCache>
                <c:ptCount val="1"/>
                <c:pt idx="0">
                  <c:v>20032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Valid!$V$7:$AH$7</c:f>
              <c:numCache>
                <c:formatCode>#,##0.00</c:formatCode>
                <c:ptCount val="13"/>
                <c:pt idx="0">
                  <c:v>590.33366000000001</c:v>
                </c:pt>
                <c:pt idx="1">
                  <c:v>527.79810999999995</c:v>
                </c:pt>
                <c:pt idx="2">
                  <c:v>906.69822999999997</c:v>
                </c:pt>
                <c:pt idx="3">
                  <c:v>751.16808000000003</c:v>
                </c:pt>
                <c:pt idx="4">
                  <c:v>629.90071999999998</c:v>
                </c:pt>
                <c:pt idx="5">
                  <c:v>703.14058999999997</c:v>
                </c:pt>
                <c:pt idx="6">
                  <c:v>698.02627000000007</c:v>
                </c:pt>
                <c:pt idx="7">
                  <c:v>605.54930999999999</c:v>
                </c:pt>
                <c:pt idx="8">
                  <c:v>488.43471</c:v>
                </c:pt>
                <c:pt idx="9">
                  <c:v>361.38220000000001</c:v>
                </c:pt>
                <c:pt idx="10">
                  <c:v>573.57324000000006</c:v>
                </c:pt>
                <c:pt idx="11">
                  <c:v>247.99879999999999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F0-1844-964C-AA6BEC3465C9}"/>
            </c:ext>
          </c:extLst>
        </c:ser>
        <c:ser>
          <c:idx val="6"/>
          <c:order val="6"/>
          <c:tx>
            <c:strRef>
              <c:f>Valid!$U$8</c:f>
              <c:strCache>
                <c:ptCount val="1"/>
                <c:pt idx="0">
                  <c:v>20009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Valid!$V$8:$AH$8</c:f>
              <c:numCache>
                <c:formatCode>#,##0.00</c:formatCode>
                <c:ptCount val="13"/>
                <c:pt idx="0">
                  <c:v>425.59097996064253</c:v>
                </c:pt>
                <c:pt idx="1">
                  <c:v>495.03573999999998</c:v>
                </c:pt>
                <c:pt idx="2">
                  <c:v>711.89025000000004</c:v>
                </c:pt>
                <c:pt idx="3">
                  <c:v>556.15182000000004</c:v>
                </c:pt>
                <c:pt idx="4">
                  <c:v>558.45718999999997</c:v>
                </c:pt>
                <c:pt idx="5">
                  <c:v>520.41758000000004</c:v>
                </c:pt>
                <c:pt idx="6">
                  <c:v>716.07987000000003</c:v>
                </c:pt>
                <c:pt idx="7">
                  <c:v>610.39589999999998</c:v>
                </c:pt>
                <c:pt idx="8">
                  <c:v>578.48563999999999</c:v>
                </c:pt>
                <c:pt idx="9">
                  <c:v>391.28032999999999</c:v>
                </c:pt>
                <c:pt idx="10">
                  <c:v>525.47181999999998</c:v>
                </c:pt>
                <c:pt idx="11">
                  <c:v>366.72969000000001</c:v>
                </c:pt>
                <c:pt idx="12">
                  <c:v>465.47521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3F0-1844-964C-AA6BEC3465C9}"/>
            </c:ext>
          </c:extLst>
        </c:ser>
        <c:ser>
          <c:idx val="7"/>
          <c:order val="7"/>
          <c:tx>
            <c:strRef>
              <c:f>Valid!$U$9</c:f>
              <c:strCache>
                <c:ptCount val="1"/>
                <c:pt idx="0">
                  <c:v>20006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Valid!$V$9:$AH$9</c:f>
              <c:numCache>
                <c:formatCode>#,##0.00</c:formatCode>
                <c:ptCount val="13"/>
                <c:pt idx="0">
                  <c:v>393.16193632308472</c:v>
                </c:pt>
                <c:pt idx="1">
                  <c:v>417.23228</c:v>
                </c:pt>
                <c:pt idx="2">
                  <c:v>399.61419999999998</c:v>
                </c:pt>
                <c:pt idx="3">
                  <c:v>528.32629999999995</c:v>
                </c:pt>
                <c:pt idx="4">
                  <c:v>409.95501000000002</c:v>
                </c:pt>
                <c:pt idx="5">
                  <c:v>262.73593</c:v>
                </c:pt>
                <c:pt idx="6">
                  <c:v>343.11052999999998</c:v>
                </c:pt>
                <c:pt idx="7">
                  <c:v>458.04180000000002</c:v>
                </c:pt>
                <c:pt idx="8">
                  <c:v>527.68845999999996</c:v>
                </c:pt>
                <c:pt idx="9">
                  <c:v>835.47883000000002</c:v>
                </c:pt>
                <c:pt idx="10">
                  <c:v>502.43741</c:v>
                </c:pt>
                <c:pt idx="11">
                  <c:v>479.99914000000001</c:v>
                </c:pt>
                <c:pt idx="12">
                  <c:v>578.74460999999997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F0-1844-964C-AA6BEC3465C9}"/>
            </c:ext>
          </c:extLst>
        </c:ser>
        <c:ser>
          <c:idx val="8"/>
          <c:order val="8"/>
          <c:tx>
            <c:strRef>
              <c:f>Valid!$U$10</c:f>
              <c:strCache>
                <c:ptCount val="1"/>
                <c:pt idx="0">
                  <c:v>20011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Valid!$V$10:$AH$10</c:f>
              <c:numCache>
                <c:formatCode>#,##0.00</c:formatCode>
                <c:ptCount val="13"/>
                <c:pt idx="0">
                  <c:v>327.00128887652448</c:v>
                </c:pt>
                <c:pt idx="1">
                  <c:v>392.38290000000001</c:v>
                </c:pt>
                <c:pt idx="2">
                  <c:v>294.15204</c:v>
                </c:pt>
                <c:pt idx="3">
                  <c:v>423.68508000000003</c:v>
                </c:pt>
                <c:pt idx="4">
                  <c:v>401.03154000000001</c:v>
                </c:pt>
                <c:pt idx="5">
                  <c:v>287.89488</c:v>
                </c:pt>
                <c:pt idx="6">
                  <c:v>428.27148</c:v>
                </c:pt>
                <c:pt idx="7">
                  <c:v>451.71125999999998</c:v>
                </c:pt>
                <c:pt idx="8">
                  <c:v>286.69914</c:v>
                </c:pt>
                <c:pt idx="9">
                  <c:v>377.42795999999998</c:v>
                </c:pt>
                <c:pt idx="10">
                  <c:v>453.34926000000002</c:v>
                </c:pt>
                <c:pt idx="11">
                  <c:v>431.62938000000003</c:v>
                </c:pt>
                <c:pt idx="12">
                  <c:v>303.39035999999999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F0-1844-964C-AA6BEC3465C9}"/>
            </c:ext>
          </c:extLst>
        </c:ser>
        <c:ser>
          <c:idx val="9"/>
          <c:order val="9"/>
          <c:tx>
            <c:strRef>
              <c:f>Valid!$U$11</c:f>
              <c:strCache>
                <c:ptCount val="1"/>
                <c:pt idx="0">
                  <c:v>20007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Valid!$V$11:$AH$11</c:f>
              <c:numCache>
                <c:formatCode>#,##0.00</c:formatCode>
                <c:ptCount val="13"/>
                <c:pt idx="0">
                  <c:v>398.48829309931602</c:v>
                </c:pt>
                <c:pt idx="1">
                  <c:v>390.43432000000001</c:v>
                </c:pt>
                <c:pt idx="2">
                  <c:v>357.85912999999999</c:v>
                </c:pt>
                <c:pt idx="3">
                  <c:v>445.34884</c:v>
                </c:pt>
                <c:pt idx="4">
                  <c:v>369.74894</c:v>
                </c:pt>
                <c:pt idx="5">
                  <c:v>307.82898999999998</c:v>
                </c:pt>
                <c:pt idx="6">
                  <c:v>573.37257</c:v>
                </c:pt>
                <c:pt idx="7">
                  <c:v>536.13688999999999</c:v>
                </c:pt>
                <c:pt idx="8">
                  <c:v>394.67651000000001</c:v>
                </c:pt>
                <c:pt idx="9">
                  <c:v>511.54995000000002</c:v>
                </c:pt>
                <c:pt idx="10">
                  <c:v>576.23305000000005</c:v>
                </c:pt>
                <c:pt idx="11">
                  <c:v>368.79545999999999</c:v>
                </c:pt>
                <c:pt idx="12">
                  <c:v>377.66901999999999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3F0-1844-964C-AA6BEC3465C9}"/>
            </c:ext>
          </c:extLst>
        </c:ser>
        <c:ser>
          <c:idx val="10"/>
          <c:order val="10"/>
          <c:tx>
            <c:strRef>
              <c:f>Valid!$U$12</c:f>
              <c:strCache>
                <c:ptCount val="1"/>
                <c:pt idx="0">
                  <c:v>20010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Valid!$V$1:$AH$1</c:f>
              <c:strCache>
                <c:ptCount val="13"/>
                <c:pt idx="0">
                  <c:v>Pred.</c:v>
                </c:pt>
                <c:pt idx="1">
                  <c:v>2019 12</c:v>
                </c:pt>
                <c:pt idx="2">
                  <c:v>tn_lag_1</c:v>
                </c:pt>
                <c:pt idx="3">
                  <c:v>tn_lag_2</c:v>
                </c:pt>
                <c:pt idx="4">
                  <c:v>tn_lag_3</c:v>
                </c:pt>
                <c:pt idx="5">
                  <c:v>tn_lag_4</c:v>
                </c:pt>
                <c:pt idx="6">
                  <c:v>tn_lag_5</c:v>
                </c:pt>
                <c:pt idx="7">
                  <c:v>tn_lag_6</c:v>
                </c:pt>
                <c:pt idx="8">
                  <c:v>tn_lag_7</c:v>
                </c:pt>
                <c:pt idx="9">
                  <c:v>tn_lag_8</c:v>
                </c:pt>
                <c:pt idx="10">
                  <c:v>tn_lag_9</c:v>
                </c:pt>
                <c:pt idx="11">
                  <c:v>tn_lag_10</c:v>
                </c:pt>
                <c:pt idx="12">
                  <c:v>tn_lag_11</c:v>
                </c:pt>
              </c:strCache>
            </c:strRef>
          </c:cat>
          <c:val>
            <c:numRef>
              <c:f>Valid!$V$12:$AH$12</c:f>
              <c:numCache>
                <c:formatCode>#,##0.00</c:formatCode>
                <c:ptCount val="13"/>
                <c:pt idx="0">
                  <c:v>359.53875079099947</c:v>
                </c:pt>
                <c:pt idx="1">
                  <c:v>359.59998000000002</c:v>
                </c:pt>
                <c:pt idx="2">
                  <c:v>470.96658000000002</c:v>
                </c:pt>
                <c:pt idx="3">
                  <c:v>448.82078000000001</c:v>
                </c:pt>
                <c:pt idx="4">
                  <c:v>524.94628</c:v>
                </c:pt>
                <c:pt idx="5">
                  <c:v>199.86232999999999</c:v>
                </c:pt>
                <c:pt idx="6">
                  <c:v>463.91662000000002</c:v>
                </c:pt>
                <c:pt idx="7">
                  <c:v>600.25059999999996</c:v>
                </c:pt>
                <c:pt idx="8">
                  <c:v>408.41680000000002</c:v>
                </c:pt>
                <c:pt idx="9">
                  <c:v>446.72413</c:v>
                </c:pt>
                <c:pt idx="10">
                  <c:v>522.87582999999995</c:v>
                </c:pt>
                <c:pt idx="11">
                  <c:v>337.76008999999999</c:v>
                </c:pt>
                <c:pt idx="12">
                  <c:v>370.75590999999997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3F0-1844-964C-AA6BEC34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95951"/>
        <c:axId val="1111697663"/>
      </c:lineChart>
      <c:catAx>
        <c:axId val="11116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1697663"/>
        <c:crosses val="autoZero"/>
        <c:auto val="1"/>
        <c:lblAlgn val="ctr"/>
        <c:lblOffset val="100"/>
        <c:noMultiLvlLbl val="0"/>
      </c:catAx>
      <c:valAx>
        <c:axId val="11116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16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660400</xdr:colOff>
      <xdr:row>1</xdr:row>
      <xdr:rowOff>177800</xdr:rowOff>
    </xdr:from>
    <xdr:to>
      <xdr:col>54</xdr:col>
      <xdr:colOff>63500</xdr:colOff>
      <xdr:row>24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85E2B3-54A3-44D7-573C-262D9B02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1"/>
  <sheetViews>
    <sheetView tabSelected="1" workbookViewId="0">
      <pane ySplit="1" topLeftCell="A2" activePane="bottomLeft" state="frozen"/>
      <selection pane="bottomLeft" activeCell="B2" sqref="B2:B26"/>
    </sheetView>
  </sheetViews>
  <sheetFormatPr baseColWidth="10" defaultColWidth="8.83203125" defaultRowHeight="15" x14ac:dyDescent="0.2"/>
  <cols>
    <col min="1" max="1" width="9.6640625" style="2" bestFit="1" customWidth="1"/>
    <col min="2" max="2" width="9.6640625" style="2" customWidth="1"/>
    <col min="3" max="17" width="12.83203125" style="5" customWidth="1"/>
    <col min="18" max="18" width="12.83203125" style="15" customWidth="1"/>
    <col min="19" max="34" width="12.83203125" style="5" customWidth="1"/>
  </cols>
  <sheetData>
    <row r="1" spans="1:34" x14ac:dyDescent="0.2">
      <c r="A1" s="1" t="s">
        <v>0</v>
      </c>
      <c r="B1" s="6" t="s">
        <v>29</v>
      </c>
      <c r="C1" s="6" t="s">
        <v>1</v>
      </c>
      <c r="D1" s="6" t="s">
        <v>2</v>
      </c>
      <c r="E1" s="6" t="s">
        <v>3</v>
      </c>
      <c r="F1" s="6"/>
      <c r="G1" s="7"/>
      <c r="H1" s="7"/>
      <c r="I1" s="7"/>
      <c r="J1" s="11"/>
      <c r="K1" s="11"/>
      <c r="L1" s="11"/>
      <c r="M1" s="8"/>
      <c r="N1" s="8"/>
      <c r="O1" s="8"/>
      <c r="P1" s="8"/>
      <c r="Q1" s="6"/>
      <c r="R1" s="14" t="s">
        <v>5</v>
      </c>
      <c r="S1" s="6" t="s">
        <v>6</v>
      </c>
      <c r="T1" s="6" t="s">
        <v>7</v>
      </c>
      <c r="U1" s="17" t="s">
        <v>0</v>
      </c>
      <c r="V1" s="6" t="s">
        <v>25</v>
      </c>
      <c r="W1" s="6" t="s">
        <v>24</v>
      </c>
      <c r="X1" s="17" t="s">
        <v>18</v>
      </c>
      <c r="Y1" s="17" t="s">
        <v>17</v>
      </c>
      <c r="Z1" s="17" t="s">
        <v>16</v>
      </c>
      <c r="AA1" s="17" t="s">
        <v>15</v>
      </c>
      <c r="AB1" s="17" t="s">
        <v>14</v>
      </c>
      <c r="AC1" s="17" t="s">
        <v>13</v>
      </c>
      <c r="AD1" s="17" t="s">
        <v>12</v>
      </c>
      <c r="AE1" s="17" t="s">
        <v>11</v>
      </c>
      <c r="AF1" s="17" t="s">
        <v>10</v>
      </c>
      <c r="AG1" s="17" t="s">
        <v>9</v>
      </c>
      <c r="AH1" s="17" t="s">
        <v>8</v>
      </c>
    </row>
    <row r="2" spans="1:34" x14ac:dyDescent="0.2">
      <c r="A2" s="2">
        <v>20001</v>
      </c>
      <c r="B2" s="5">
        <f>IF(C2&lt;0,0,C2)</f>
        <v>1406.588239825282</v>
      </c>
      <c r="C2" s="5">
        <v>1406.588239825282</v>
      </c>
      <c r="D2" s="5">
        <v>1487.208024878631</v>
      </c>
      <c r="E2" s="5">
        <v>1356.4781654174731</v>
      </c>
      <c r="F2" s="5" t="s">
        <v>26</v>
      </c>
      <c r="G2" s="9">
        <f>VLOOKUP($A2,Test!$A:$D,2,FALSE)</f>
        <v>1452.4913966689071</v>
      </c>
      <c r="H2" s="9">
        <f>VLOOKUP($A2,Test!$A:$D,3,FALSE)</f>
        <v>1162.7075252208499</v>
      </c>
      <c r="I2" s="9">
        <f>VLOOKUP($A2,Test!$A:$D,4,FALSE)</f>
        <v>1307.9852308852619</v>
      </c>
      <c r="J2" s="12">
        <f>IF(G2&lt;0,0,G2)</f>
        <v>1452.4913966689071</v>
      </c>
      <c r="K2" s="12">
        <f>IF(H2&lt;0,0,H2)</f>
        <v>1162.7075252208499</v>
      </c>
      <c r="L2" s="12">
        <f>IF(I2&lt;0,0,I2)</f>
        <v>1307.9852308852619</v>
      </c>
      <c r="M2" s="10">
        <f>ABS(B2-$W2)</f>
        <v>98.100320174718036</v>
      </c>
      <c r="N2" s="10">
        <f>ABS(C2-$W2)</f>
        <v>98.100320174718036</v>
      </c>
      <c r="O2" s="10">
        <f>ABS(D2-$W2)</f>
        <v>17.48053512136903</v>
      </c>
      <c r="P2" s="10">
        <f>ABS(E2-$W2)</f>
        <v>148.21039458252699</v>
      </c>
      <c r="Q2" s="5">
        <f>IF(MIN(N2:P2)=N2,G2,IF(MIN(N2:P2)=O2,H2,IF(MIN(N2:P2)=P2,I2,"")))</f>
        <v>1162.7075252208499</v>
      </c>
      <c r="R2" s="15">
        <f>IF(Q2&lt;0,MIN(J2:L2),Q2)</f>
        <v>1162.7075252208499</v>
      </c>
      <c r="S2" s="13">
        <f>MIN(C2:E2)/W2-1</f>
        <v>-9.8499050582618208E-2</v>
      </c>
      <c r="T2" s="13">
        <f>(MAX(C2:E2)-MIN(C2:E2))/W2</f>
        <v>8.6881673016214037E-2</v>
      </c>
      <c r="U2" s="18">
        <v>20001</v>
      </c>
      <c r="V2" s="5">
        <f>R2</f>
        <v>1162.7075252208499</v>
      </c>
      <c r="W2" s="5">
        <v>1504.6885600000001</v>
      </c>
      <c r="X2" s="5">
        <v>1397.37231</v>
      </c>
      <c r="Y2" s="5">
        <v>1561.5055199999999</v>
      </c>
      <c r="Z2" s="5">
        <v>1660.0056099999999</v>
      </c>
      <c r="AA2" s="5">
        <v>1261.34529</v>
      </c>
      <c r="AB2" s="5">
        <v>1678.9931799999999</v>
      </c>
      <c r="AC2" s="5">
        <v>1109.93769</v>
      </c>
      <c r="AD2" s="5">
        <v>1629.78233</v>
      </c>
      <c r="AE2" s="5">
        <v>1647.6384800000001</v>
      </c>
      <c r="AF2" s="5">
        <v>1470.65653</v>
      </c>
      <c r="AG2" s="5">
        <v>1259.0936300000001</v>
      </c>
      <c r="AH2" s="5">
        <v>1275.77351</v>
      </c>
    </row>
    <row r="3" spans="1:34" x14ac:dyDescent="0.2">
      <c r="A3" s="2">
        <v>20002</v>
      </c>
      <c r="B3" s="5">
        <f t="shared" ref="B3:B66" si="0">IF(C3&lt;0,0,C3)</f>
        <v>1121.951116703108</v>
      </c>
      <c r="C3" s="5">
        <v>1121.951116703108</v>
      </c>
      <c r="D3" s="5">
        <v>1098.322713468755</v>
      </c>
      <c r="E3" s="5">
        <v>1232.4649196438479</v>
      </c>
      <c r="F3" s="19">
        <f>SUM(M:M)/SUM(W:W)</f>
        <v>0.22115643312682773</v>
      </c>
      <c r="G3" s="9">
        <f>VLOOKUP($A3,Test!$A:$D,2,FALSE)</f>
        <v>1093.2645767193339</v>
      </c>
      <c r="H3" s="9">
        <f>VLOOKUP($A3,Test!$A:$D,3,FALSE)</f>
        <v>1183.640604197152</v>
      </c>
      <c r="I3" s="9">
        <f>VLOOKUP($A3,Test!$A:$D,4,FALSE)</f>
        <v>1084.3557674125041</v>
      </c>
      <c r="J3" s="12">
        <f t="shared" ref="J3:J66" si="1">IF(G3&lt;0,0,G3)</f>
        <v>1093.2645767193339</v>
      </c>
      <c r="K3" s="12">
        <f t="shared" ref="K3:K66" si="2">IF(H3&lt;0,0,H3)</f>
        <v>1183.640604197152</v>
      </c>
      <c r="L3" s="12">
        <f t="shared" ref="L3:L66" si="3">IF(I3&lt;0,0,I3)</f>
        <v>1084.3557674125041</v>
      </c>
      <c r="M3" s="10">
        <f t="shared" ref="M3:M66" si="4">ABS(B3-$W3)</f>
        <v>34.642566703108059</v>
      </c>
      <c r="N3" s="10">
        <f>ABS(C3-$W3)</f>
        <v>34.642566703108059</v>
      </c>
      <c r="O3" s="10">
        <f>ABS(D3-$W3)</f>
        <v>11.014163468754987</v>
      </c>
      <c r="P3" s="10">
        <f>ABS(E3-$W3)</f>
        <v>145.15636964384794</v>
      </c>
      <c r="Q3" s="5">
        <f>IF(MIN(N3:P3)=N3,G3,IF(MIN(N3:P3)=O3,H3,IF(MIN(N3:P3)=P3,I3,"")))</f>
        <v>1183.640604197152</v>
      </c>
      <c r="R3" s="15">
        <f>IF(Q3&lt;0,MIN(J3:L3),Q3)</f>
        <v>1183.640604197152</v>
      </c>
      <c r="S3" s="13">
        <f>MIN(C3:E3)/W3-1</f>
        <v>1.0129749709735014E-2</v>
      </c>
      <c r="T3" s="13">
        <f>(MAX(C3:E3)-MIN(C3:E3))/W3</f>
        <v>0.12337087404959057</v>
      </c>
      <c r="U3" s="18">
        <v>20002</v>
      </c>
      <c r="V3" s="5">
        <f>R3</f>
        <v>1183.640604197152</v>
      </c>
      <c r="W3" s="5">
        <v>1087.30855</v>
      </c>
      <c r="X3" s="5">
        <v>1423.5773899999999</v>
      </c>
      <c r="Y3" s="5">
        <v>1979.5363500000001</v>
      </c>
      <c r="Z3" s="5">
        <v>1090.1877099999999</v>
      </c>
      <c r="AA3" s="5">
        <v>813.78215</v>
      </c>
      <c r="AB3" s="5">
        <v>1066.4499900000001</v>
      </c>
      <c r="AC3" s="5">
        <v>928.36431000000005</v>
      </c>
      <c r="AD3" s="5">
        <v>1034.98927</v>
      </c>
      <c r="AE3" s="5">
        <v>1287.62346</v>
      </c>
      <c r="AF3" s="5">
        <v>1083.6255200000001</v>
      </c>
      <c r="AG3" s="5">
        <v>1043.01349</v>
      </c>
      <c r="AH3" s="5">
        <v>1266.7875100000001</v>
      </c>
    </row>
    <row r="4" spans="1:34" x14ac:dyDescent="0.2">
      <c r="A4" s="2">
        <v>20003</v>
      </c>
      <c r="B4" s="5">
        <f t="shared" si="0"/>
        <v>822.95131552285989</v>
      </c>
      <c r="C4" s="5">
        <v>822.95131552285989</v>
      </c>
      <c r="D4" s="5">
        <v>886.12817414617518</v>
      </c>
      <c r="E4" s="5">
        <v>886.10591001527109</v>
      </c>
      <c r="F4" s="5" t="s">
        <v>26</v>
      </c>
      <c r="G4" s="9">
        <f>VLOOKUP($A4,Test!$A:$D,2,FALSE)</f>
        <v>828.42654742620698</v>
      </c>
      <c r="H4" s="9">
        <f>VLOOKUP($A4,Test!$A:$D,3,FALSE)</f>
        <v>684.76393051383855</v>
      </c>
      <c r="I4" s="9">
        <f>VLOOKUP($A4,Test!$A:$D,4,FALSE)</f>
        <v>798.55438461604854</v>
      </c>
      <c r="J4" s="12">
        <f t="shared" si="1"/>
        <v>828.42654742620698</v>
      </c>
      <c r="K4" s="12">
        <f t="shared" si="2"/>
        <v>684.76393051383855</v>
      </c>
      <c r="L4" s="12">
        <f t="shared" si="3"/>
        <v>798.55438461604854</v>
      </c>
      <c r="M4" s="10">
        <f t="shared" si="4"/>
        <v>69.549974477140154</v>
      </c>
      <c r="N4" s="10">
        <f>ABS(C4-$W4)</f>
        <v>69.549974477140154</v>
      </c>
      <c r="O4" s="10">
        <f>ABS(D4-$W4)</f>
        <v>6.3731158538248565</v>
      </c>
      <c r="P4" s="10">
        <f>ABS(E4-$W4)</f>
        <v>6.3953799847289474</v>
      </c>
      <c r="Q4" s="5">
        <f>IF(MIN(N4:P4)=N4,G4,IF(MIN(N4:P4)=O4,H4,IF(MIN(N4:P4)=P4,I4,"")))</f>
        <v>684.76393051383855</v>
      </c>
      <c r="R4" s="15">
        <f>IF(Q4&lt;0,MIN(J4:L4),Q4)</f>
        <v>684.76393051383855</v>
      </c>
      <c r="S4" s="13">
        <f>MIN(C4:E4)/W4-1</f>
        <v>-7.7927029637279488E-2</v>
      </c>
      <c r="T4" s="13">
        <f>(MAX(C4:E4)-MIN(C4:E4))/W4</f>
        <v>7.0786293903637151E-2</v>
      </c>
      <c r="U4" s="18">
        <v>20003</v>
      </c>
      <c r="V4" s="5">
        <f>R4</f>
        <v>684.76393051383855</v>
      </c>
      <c r="W4" s="5">
        <v>892.50129000000004</v>
      </c>
      <c r="X4" s="5">
        <v>948.29393000000005</v>
      </c>
      <c r="Y4" s="5">
        <v>1081.36645</v>
      </c>
      <c r="Z4" s="5">
        <v>967.77116000000001</v>
      </c>
      <c r="AA4" s="5">
        <v>635.59563000000003</v>
      </c>
      <c r="AB4" s="5">
        <v>715.20313999999996</v>
      </c>
      <c r="AC4" s="5">
        <v>662.38653999999997</v>
      </c>
      <c r="AD4" s="5">
        <v>590.12514999999996</v>
      </c>
      <c r="AE4" s="5">
        <v>565.33774000000005</v>
      </c>
      <c r="AF4" s="5">
        <v>638.04010000000005</v>
      </c>
      <c r="AG4" s="5">
        <v>758.32657000000006</v>
      </c>
      <c r="AH4" s="5">
        <v>964.76919000000009</v>
      </c>
    </row>
    <row r="5" spans="1:34" x14ac:dyDescent="0.2">
      <c r="A5" s="2">
        <v>20004</v>
      </c>
      <c r="B5" s="5">
        <f t="shared" si="0"/>
        <v>614.40278822140908</v>
      </c>
      <c r="C5" s="5">
        <v>614.40278822140908</v>
      </c>
      <c r="D5" s="5">
        <v>629.38777666666658</v>
      </c>
      <c r="E5" s="5">
        <v>718.89083215906294</v>
      </c>
      <c r="F5" s="19">
        <f>SUM(N:N)/SUM(W:W)</f>
        <v>0.22235744974404781</v>
      </c>
      <c r="G5" s="9">
        <f>VLOOKUP($A5,Test!$A:$D,2,FALSE)</f>
        <v>584.66749508362977</v>
      </c>
      <c r="H5" s="9">
        <f>VLOOKUP($A5,Test!$A:$D,3,FALSE)</f>
        <v>627.21532833333333</v>
      </c>
      <c r="I5" s="9">
        <f>VLOOKUP($A5,Test!$A:$D,4,FALSE)</f>
        <v>631.77495283795599</v>
      </c>
      <c r="J5" s="12">
        <f t="shared" si="1"/>
        <v>584.66749508362977</v>
      </c>
      <c r="K5" s="12">
        <f t="shared" si="2"/>
        <v>627.21532833333333</v>
      </c>
      <c r="L5" s="12">
        <f t="shared" si="3"/>
        <v>631.77495283795599</v>
      </c>
      <c r="M5" s="10">
        <f t="shared" si="4"/>
        <v>23.497231778590958</v>
      </c>
      <c r="N5" s="10">
        <f>ABS(C5-$W5)</f>
        <v>23.497231778590958</v>
      </c>
      <c r="O5" s="10">
        <f>ABS(D5-$W5)</f>
        <v>8.5122433333334584</v>
      </c>
      <c r="P5" s="10">
        <f>ABS(E5-$W5)</f>
        <v>80.990812159062898</v>
      </c>
      <c r="Q5" s="5">
        <f>IF(MIN(N5:P5)=N5,G5,IF(MIN(N5:P5)=O5,H5,IF(MIN(N5:P5)=P5,I5,"")))</f>
        <v>627.21532833333333</v>
      </c>
      <c r="R5" s="15">
        <f>IF(Q5&lt;0,MIN(J5:L5),Q5)</f>
        <v>627.21532833333333</v>
      </c>
      <c r="S5" s="13">
        <f>MIN(C5:E5)/W5-1</f>
        <v>-3.6835289295947926E-2</v>
      </c>
      <c r="T5" s="13">
        <f>(MAX(C5:E5)-MIN(C5:E5))/W5</f>
        <v>0.16380003239011318</v>
      </c>
      <c r="U5" s="18">
        <v>20004</v>
      </c>
      <c r="V5" s="5">
        <f>R5</f>
        <v>627.21532833333333</v>
      </c>
      <c r="W5" s="5">
        <v>637.90002000000004</v>
      </c>
      <c r="X5" s="5">
        <v>723.94205999999997</v>
      </c>
      <c r="Y5" s="5">
        <v>1064.69633</v>
      </c>
      <c r="Z5" s="5">
        <v>786.17139999999995</v>
      </c>
      <c r="AA5" s="5">
        <v>482.13371999999998</v>
      </c>
      <c r="AB5" s="5">
        <v>521.71519000000001</v>
      </c>
      <c r="AC5" s="5">
        <v>667.19411000000002</v>
      </c>
      <c r="AD5" s="5">
        <v>603.31080999999995</v>
      </c>
      <c r="AE5" s="5">
        <v>466.70900999999998</v>
      </c>
      <c r="AF5" s="5">
        <v>619.77084000000002</v>
      </c>
      <c r="AG5" s="5">
        <v>441.70332000000002</v>
      </c>
      <c r="AH5" s="5">
        <v>511.33713</v>
      </c>
    </row>
    <row r="6" spans="1:34" x14ac:dyDescent="0.2">
      <c r="A6" s="2">
        <v>20005</v>
      </c>
      <c r="B6" s="5">
        <f t="shared" si="0"/>
        <v>562.72252230461902</v>
      </c>
      <c r="C6" s="5">
        <v>562.72252230461902</v>
      </c>
      <c r="D6" s="5">
        <v>638.41523416666666</v>
      </c>
      <c r="E6" s="5">
        <v>656.20953732041789</v>
      </c>
      <c r="G6" s="9">
        <f>VLOOKUP($A6,Test!$A:$D,2,FALSE)</f>
        <v>414.6657911117224</v>
      </c>
      <c r="H6" s="9">
        <f>VLOOKUP($A6,Test!$A:$D,3,FALSE)</f>
        <v>668.27010416666667</v>
      </c>
      <c r="I6" s="9">
        <f>VLOOKUP($A6,Test!$A:$D,4,FALSE)</f>
        <v>604.15657682002393</v>
      </c>
      <c r="J6" s="12">
        <f t="shared" si="1"/>
        <v>414.6657911117224</v>
      </c>
      <c r="K6" s="12">
        <f t="shared" si="2"/>
        <v>668.27010416666667</v>
      </c>
      <c r="L6" s="12">
        <f t="shared" si="3"/>
        <v>604.15657682002393</v>
      </c>
      <c r="M6" s="10">
        <f t="shared" si="4"/>
        <v>30.521907695380946</v>
      </c>
      <c r="N6" s="10">
        <f>ABS(C6-$W6)</f>
        <v>30.521907695380946</v>
      </c>
      <c r="O6" s="10">
        <f>ABS(D6-$W6)</f>
        <v>45.170804166666699</v>
      </c>
      <c r="P6" s="10">
        <f>ABS(E6-$W6)</f>
        <v>62.965107320417928</v>
      </c>
      <c r="Q6" s="5">
        <f>IF(MIN(N6:P6)=N6,G6,IF(MIN(N6:P6)=O6,H6,IF(MIN(N6:P6)=P6,I6,"")))</f>
        <v>414.6657911117224</v>
      </c>
      <c r="R6" s="15">
        <f>IF(Q6&lt;0,MIN(J6:L6),Q6)</f>
        <v>414.6657911117224</v>
      </c>
      <c r="S6" s="13">
        <f>MIN(C6:E6)/W6-1</f>
        <v>-5.1449126450931804E-2</v>
      </c>
      <c r="T6" s="13">
        <f>(MAX(C6:E6)-MIN(C6:E6))/W6</f>
        <v>0.15758599708352741</v>
      </c>
      <c r="U6" s="18">
        <v>20005</v>
      </c>
      <c r="V6" s="5">
        <f>R6</f>
        <v>414.6657911117224</v>
      </c>
      <c r="W6" s="5">
        <v>593.24442999999997</v>
      </c>
      <c r="X6" s="5">
        <v>606.91173000000003</v>
      </c>
      <c r="Y6" s="5">
        <v>996.78274999999996</v>
      </c>
      <c r="Z6" s="5">
        <v>879.52808000000005</v>
      </c>
      <c r="AA6" s="5">
        <v>536.66800000000001</v>
      </c>
      <c r="AB6" s="5">
        <v>745.74977999999999</v>
      </c>
      <c r="AC6" s="5">
        <v>876.39696000000004</v>
      </c>
      <c r="AD6" s="5">
        <v>897.26297</v>
      </c>
      <c r="AE6" s="5">
        <v>624.99879999999996</v>
      </c>
      <c r="AF6" s="5">
        <v>488.21386999999999</v>
      </c>
      <c r="AG6" s="5">
        <v>409.89949999999999</v>
      </c>
      <c r="AH6" s="5">
        <v>363.58438000000001</v>
      </c>
    </row>
    <row r="7" spans="1:34" x14ac:dyDescent="0.2">
      <c r="A7" s="2">
        <v>20032</v>
      </c>
      <c r="B7" s="5">
        <f t="shared" si="0"/>
        <v>453.79249580075009</v>
      </c>
      <c r="C7" s="5">
        <v>453.79249580075009</v>
      </c>
      <c r="D7" s="5">
        <v>562.13043555555555</v>
      </c>
      <c r="E7" s="5">
        <v>637.60589652216095</v>
      </c>
      <c r="F7" s="5" t="s">
        <v>27</v>
      </c>
      <c r="G7" s="9">
        <f>VLOOKUP($A7,Test!$A:$D,2,FALSE)</f>
        <v>519.41659808775046</v>
      </c>
      <c r="H7" s="9">
        <f>VLOOKUP($A7,Test!$A:$D,3,FALSE)</f>
        <v>590.33366000000001</v>
      </c>
      <c r="I7" s="9">
        <f>VLOOKUP($A7,Test!$A:$D,4,FALSE)</f>
        <v>571.85202891278504</v>
      </c>
      <c r="J7" s="12">
        <f t="shared" si="1"/>
        <v>519.41659808775046</v>
      </c>
      <c r="K7" s="12">
        <f t="shared" si="2"/>
        <v>590.33366000000001</v>
      </c>
      <c r="L7" s="12">
        <f t="shared" si="3"/>
        <v>571.85202891278504</v>
      </c>
      <c r="M7" s="10">
        <f t="shared" si="4"/>
        <v>74.005614199249862</v>
      </c>
      <c r="N7" s="10">
        <f>ABS(C7-$W7)</f>
        <v>74.005614199249862</v>
      </c>
      <c r="O7" s="10">
        <f>ABS(D7-$W7)</f>
        <v>34.332325555555599</v>
      </c>
      <c r="P7" s="10">
        <f>ABS(E7-$W7)</f>
        <v>109.807786522161</v>
      </c>
      <c r="Q7" s="5">
        <f>IF(MIN(N7:P7)=N7,G7,IF(MIN(N7:P7)=O7,H7,IF(MIN(N7:P7)=P7,I7,"")))</f>
        <v>590.33366000000001</v>
      </c>
      <c r="R7" s="15">
        <f>IF(Q7&lt;0,MIN(J7:L7),Q7)</f>
        <v>590.33366000000001</v>
      </c>
      <c r="S7" s="13">
        <f>MIN(C7:E7)/W7-1</f>
        <v>-0.140215762044411</v>
      </c>
      <c r="T7" s="13">
        <f>(MAX(C7:E7)-MIN(C7:E7))/W7</f>
        <v>0.3482646058005226</v>
      </c>
      <c r="U7" s="18">
        <v>20032</v>
      </c>
      <c r="V7" s="5">
        <f>R7</f>
        <v>590.33366000000001</v>
      </c>
      <c r="W7" s="5">
        <v>527.79810999999995</v>
      </c>
      <c r="X7" s="5">
        <v>906.69822999999997</v>
      </c>
      <c r="Y7" s="5">
        <v>751.16808000000003</v>
      </c>
      <c r="Z7" s="5">
        <v>629.90071999999998</v>
      </c>
      <c r="AA7" s="5">
        <v>703.14058999999997</v>
      </c>
      <c r="AB7" s="5">
        <v>698.02627000000007</v>
      </c>
      <c r="AC7" s="5">
        <v>605.54930999999999</v>
      </c>
      <c r="AD7" s="5">
        <v>488.43471</v>
      </c>
      <c r="AE7" s="5">
        <v>361.38220000000001</v>
      </c>
      <c r="AF7" s="5">
        <v>573.57324000000006</v>
      </c>
      <c r="AG7" s="5">
        <v>247.99879999999999</v>
      </c>
      <c r="AH7" s="5">
        <v>0</v>
      </c>
    </row>
    <row r="8" spans="1:34" x14ac:dyDescent="0.2">
      <c r="A8" s="2">
        <v>20009</v>
      </c>
      <c r="B8" s="5">
        <f t="shared" si="0"/>
        <v>480.0914258745978</v>
      </c>
      <c r="C8" s="5">
        <v>480.0914258745978</v>
      </c>
      <c r="D8" s="5">
        <v>533.01531749999992</v>
      </c>
      <c r="E8" s="5">
        <v>475.36130423660552</v>
      </c>
      <c r="F8" s="19">
        <f>SUM(O:O)/SUM(W:W)</f>
        <v>0.26747969024320312</v>
      </c>
      <c r="G8" s="9">
        <f>VLOOKUP($A8,Test!$A:$D,2,FALSE)</f>
        <v>425.59097996064253</v>
      </c>
      <c r="H8" s="9">
        <f>VLOOKUP($A8,Test!$A:$D,3,FALSE)</f>
        <v>541.32258666666667</v>
      </c>
      <c r="I8" s="9">
        <f>VLOOKUP($A8,Test!$A:$D,4,FALSE)</f>
        <v>454.05339946002249</v>
      </c>
      <c r="J8" s="12">
        <f t="shared" si="1"/>
        <v>425.59097996064253</v>
      </c>
      <c r="K8" s="12">
        <f t="shared" si="2"/>
        <v>541.32258666666667</v>
      </c>
      <c r="L8" s="12">
        <f t="shared" si="3"/>
        <v>454.05339946002249</v>
      </c>
      <c r="M8" s="10">
        <f t="shared" si="4"/>
        <v>14.944314125402173</v>
      </c>
      <c r="N8" s="10">
        <f>ABS(C8-$W8)</f>
        <v>14.944314125402173</v>
      </c>
      <c r="O8" s="10">
        <f>ABS(D8-$W8)</f>
        <v>37.979577499999948</v>
      </c>
      <c r="P8" s="10">
        <f>ABS(E8-$W8)</f>
        <v>19.674435763394456</v>
      </c>
      <c r="Q8" s="5">
        <f>IF(MIN(N8:P8)=N8,G8,IF(MIN(N8:P8)=O8,H8,IF(MIN(N8:P8)=P8,I8,"")))</f>
        <v>425.59097996064253</v>
      </c>
      <c r="R8" s="15">
        <f>IF(Q8&lt;0,MIN(J8:L8),Q8)</f>
        <v>425.59097996064253</v>
      </c>
      <c r="S8" s="13">
        <f>MIN(C8:E8)/W8-1</f>
        <v>-3.9743465317058635E-2</v>
      </c>
      <c r="T8" s="13">
        <f>(MAX(C8:E8)-MIN(C8:E8))/W8</f>
        <v>0.11646434510646525</v>
      </c>
      <c r="U8" s="18">
        <v>20009</v>
      </c>
      <c r="V8" s="5">
        <f>R8</f>
        <v>425.59097996064253</v>
      </c>
      <c r="W8" s="5">
        <v>495.03573999999998</v>
      </c>
      <c r="X8" s="5">
        <v>711.89025000000004</v>
      </c>
      <c r="Y8" s="5">
        <v>556.15182000000004</v>
      </c>
      <c r="Z8" s="5">
        <v>558.45718999999997</v>
      </c>
      <c r="AA8" s="5">
        <v>520.41758000000004</v>
      </c>
      <c r="AB8" s="5">
        <v>716.07987000000003</v>
      </c>
      <c r="AC8" s="5">
        <v>610.39589999999998</v>
      </c>
      <c r="AD8" s="5">
        <v>578.48563999999999</v>
      </c>
      <c r="AE8" s="5">
        <v>391.28032999999999</v>
      </c>
      <c r="AF8" s="5">
        <v>525.47181999999998</v>
      </c>
      <c r="AG8" s="5">
        <v>366.72969000000001</v>
      </c>
      <c r="AH8" s="5">
        <v>465.47521</v>
      </c>
    </row>
    <row r="9" spans="1:34" x14ac:dyDescent="0.2">
      <c r="A9" s="2">
        <v>20006</v>
      </c>
      <c r="B9" s="5">
        <f t="shared" si="0"/>
        <v>422.6688387402229</v>
      </c>
      <c r="C9" s="5">
        <v>422.6688387402229</v>
      </c>
      <c r="D9" s="5">
        <v>394.78015125011223</v>
      </c>
      <c r="E9" s="5">
        <v>407.25887730074328</v>
      </c>
      <c r="G9" s="9">
        <f>VLOOKUP($A9,Test!$A:$D,2,FALSE)</f>
        <v>393.16193632308472</v>
      </c>
      <c r="H9" s="9">
        <f>VLOOKUP($A9,Test!$A:$D,3,FALSE)</f>
        <v>482.88686657402673</v>
      </c>
      <c r="I9" s="9">
        <f>VLOOKUP($A9,Test!$A:$D,4,FALSE)</f>
        <v>433.17603586526741</v>
      </c>
      <c r="J9" s="12">
        <f t="shared" si="1"/>
        <v>393.16193632308472</v>
      </c>
      <c r="K9" s="12">
        <f t="shared" si="2"/>
        <v>482.88686657402673</v>
      </c>
      <c r="L9" s="12">
        <f t="shared" si="3"/>
        <v>433.17603586526741</v>
      </c>
      <c r="M9" s="10">
        <f t="shared" si="4"/>
        <v>5.4365587402228925</v>
      </c>
      <c r="N9" s="10">
        <f>ABS(C9-$W9)</f>
        <v>5.4365587402228925</v>
      </c>
      <c r="O9" s="10">
        <f>ABS(D9-$W9)</f>
        <v>22.452128749887777</v>
      </c>
      <c r="P9" s="10">
        <f>ABS(E9-$W9)</f>
        <v>9.9734026992567237</v>
      </c>
      <c r="Q9" s="5">
        <f>IF(MIN(N9:P9)=N9,G9,IF(MIN(N9:P9)=O9,H9,IF(MIN(N9:P9)=P9,I9,"")))</f>
        <v>393.16193632308472</v>
      </c>
      <c r="R9" s="15">
        <f>IF(Q9&lt;0,MIN(J9:L9),Q9)</f>
        <v>393.16193632308472</v>
      </c>
      <c r="S9" s="13">
        <f>MIN(C9:E9)/W9-1</f>
        <v>-5.3812060634157444E-2</v>
      </c>
      <c r="T9" s="13">
        <f>(MAX(C9:E9)-MIN(C9:E9))/W9</f>
        <v>6.6842113678526188E-2</v>
      </c>
      <c r="U9" s="18">
        <v>20006</v>
      </c>
      <c r="V9" s="5">
        <f>R9</f>
        <v>393.16193632308472</v>
      </c>
      <c r="W9" s="5">
        <v>417.23228</v>
      </c>
      <c r="X9" s="5">
        <v>399.61419999999998</v>
      </c>
      <c r="Y9" s="5">
        <v>528.32629999999995</v>
      </c>
      <c r="Z9" s="5">
        <v>409.95501000000002</v>
      </c>
      <c r="AA9" s="5">
        <v>262.73593</v>
      </c>
      <c r="AB9" s="5">
        <v>343.11052999999998</v>
      </c>
      <c r="AC9" s="5">
        <v>458.04180000000002</v>
      </c>
      <c r="AD9" s="5">
        <v>527.68845999999996</v>
      </c>
      <c r="AE9" s="5">
        <v>835.47883000000002</v>
      </c>
      <c r="AF9" s="5">
        <v>502.43741</v>
      </c>
      <c r="AG9" s="5">
        <v>479.99914000000001</v>
      </c>
      <c r="AH9" s="5">
        <v>578.74460999999997</v>
      </c>
    </row>
    <row r="10" spans="1:34" x14ac:dyDescent="0.2">
      <c r="A10" s="2">
        <v>20011</v>
      </c>
      <c r="B10" s="5">
        <f t="shared" si="0"/>
        <v>356.16148191217422</v>
      </c>
      <c r="C10" s="5">
        <v>356.16148191217422</v>
      </c>
      <c r="D10" s="5">
        <v>380.69286524310928</v>
      </c>
      <c r="E10" s="5">
        <v>363.33661600634792</v>
      </c>
      <c r="F10" s="5" t="s">
        <v>28</v>
      </c>
      <c r="G10" s="9">
        <f>VLOOKUP($A10,Test!$A:$D,2,FALSE)</f>
        <v>343.72392595713291</v>
      </c>
      <c r="H10" s="9">
        <f>VLOOKUP($A10,Test!$A:$D,3,FALSE)</f>
        <v>327.00128887652448</v>
      </c>
      <c r="I10" s="9">
        <f>VLOOKUP($A10,Test!$A:$D,4,FALSE)</f>
        <v>381.4017064660859</v>
      </c>
      <c r="J10" s="12">
        <f t="shared" si="1"/>
        <v>343.72392595713291</v>
      </c>
      <c r="K10" s="12">
        <f t="shared" si="2"/>
        <v>327.00128887652448</v>
      </c>
      <c r="L10" s="12">
        <f t="shared" si="3"/>
        <v>381.4017064660859</v>
      </c>
      <c r="M10" s="10">
        <f t="shared" si="4"/>
        <v>36.221418087825782</v>
      </c>
      <c r="N10" s="10">
        <f>ABS(C10-$W10)</f>
        <v>36.221418087825782</v>
      </c>
      <c r="O10" s="10">
        <f>ABS(D10-$W10)</f>
        <v>11.690034756890725</v>
      </c>
      <c r="P10" s="10">
        <f>ABS(E10-$W10)</f>
        <v>29.046283993652082</v>
      </c>
      <c r="Q10" s="5">
        <f>IF(MIN(N10:P10)=N10,G10,IF(MIN(N10:P10)=O10,H10,IF(MIN(N10:P10)=P10,I10,"")))</f>
        <v>327.00128887652448</v>
      </c>
      <c r="R10" s="15">
        <f>IF(Q10&lt;0,MIN(J10:L10),Q10)</f>
        <v>327.00128887652448</v>
      </c>
      <c r="S10" s="13">
        <f>MIN(C10:E10)/W10-1</f>
        <v>-9.2311408289774577E-2</v>
      </c>
      <c r="T10" s="13">
        <f>(MAX(C10:E10)-MIN(C10:E10))/W10</f>
        <v>6.2518991859571493E-2</v>
      </c>
      <c r="U10" s="18">
        <v>20011</v>
      </c>
      <c r="V10" s="5">
        <f>R10</f>
        <v>327.00128887652448</v>
      </c>
      <c r="W10" s="5">
        <v>392.38290000000001</v>
      </c>
      <c r="X10" s="5">
        <v>294.15204</v>
      </c>
      <c r="Y10" s="5">
        <v>423.68508000000003</v>
      </c>
      <c r="Z10" s="5">
        <v>401.03154000000001</v>
      </c>
      <c r="AA10" s="5">
        <v>287.89488</v>
      </c>
      <c r="AB10" s="5">
        <v>428.27148</v>
      </c>
      <c r="AC10" s="5">
        <v>451.71125999999998</v>
      </c>
      <c r="AD10" s="5">
        <v>286.69914</v>
      </c>
      <c r="AE10" s="5">
        <v>377.42795999999998</v>
      </c>
      <c r="AF10" s="5">
        <v>453.34926000000002</v>
      </c>
      <c r="AG10" s="5">
        <v>431.62938000000003</v>
      </c>
      <c r="AH10" s="5">
        <v>303.39035999999999</v>
      </c>
    </row>
    <row r="11" spans="1:34" x14ac:dyDescent="0.2">
      <c r="A11" s="2">
        <v>20007</v>
      </c>
      <c r="B11" s="5">
        <f t="shared" si="0"/>
        <v>401.76515180498382</v>
      </c>
      <c r="C11" s="5">
        <v>401.76515180498382</v>
      </c>
      <c r="D11" s="5">
        <v>439.20457499999998</v>
      </c>
      <c r="E11" s="5">
        <v>351.14882511636148</v>
      </c>
      <c r="F11" s="19">
        <f>SUM(P:P)/SUM(W:W)</f>
        <v>0.23415596731981159</v>
      </c>
      <c r="G11" s="9">
        <f>VLOOKUP($A11,Test!$A:$D,2,FALSE)</f>
        <v>398.48829309931602</v>
      </c>
      <c r="H11" s="9">
        <f>VLOOKUP($A11,Test!$A:$D,3,FALSE)</f>
        <v>434.13780583333329</v>
      </c>
      <c r="I11" s="9">
        <f>VLOOKUP($A11,Test!$A:$D,4,FALSE)</f>
        <v>371.3491913126133</v>
      </c>
      <c r="J11" s="12">
        <f t="shared" si="1"/>
        <v>398.48829309931602</v>
      </c>
      <c r="K11" s="12">
        <f t="shared" si="2"/>
        <v>434.13780583333329</v>
      </c>
      <c r="L11" s="12">
        <f t="shared" si="3"/>
        <v>371.3491913126133</v>
      </c>
      <c r="M11" s="10">
        <f t="shared" si="4"/>
        <v>11.330831804983802</v>
      </c>
      <c r="N11" s="10">
        <f>ABS(C11-$W11)</f>
        <v>11.330831804983802</v>
      </c>
      <c r="O11" s="10">
        <f>ABS(D11-$W11)</f>
        <v>48.770254999999963</v>
      </c>
      <c r="P11" s="10">
        <f>ABS(E11-$W11)</f>
        <v>39.285494883638535</v>
      </c>
      <c r="Q11" s="5">
        <f>IF(MIN(N11:P11)=N11,G11,IF(MIN(N11:P11)=O11,H11,IF(MIN(N11:P11)=P11,I11,"")))</f>
        <v>398.48829309931602</v>
      </c>
      <c r="R11" s="15">
        <f>IF(Q11&lt;0,MIN(J11:L11),Q11)</f>
        <v>398.48829309931602</v>
      </c>
      <c r="S11" s="13">
        <f>MIN(C11:E11)/W11-1</f>
        <v>-0.10061998362141555</v>
      </c>
      <c r="T11" s="13">
        <f>(MAX(C11:E11)-MIN(C11:E11))/W11</f>
        <v>0.22553281146913134</v>
      </c>
      <c r="U11" s="18">
        <v>20007</v>
      </c>
      <c r="V11" s="5">
        <f>R11</f>
        <v>398.48829309931602</v>
      </c>
      <c r="W11" s="5">
        <v>390.43432000000001</v>
      </c>
      <c r="X11" s="5">
        <v>357.85912999999999</v>
      </c>
      <c r="Y11" s="5">
        <v>445.34884</v>
      </c>
      <c r="Z11" s="5">
        <v>369.74894</v>
      </c>
      <c r="AA11" s="5">
        <v>307.82898999999998</v>
      </c>
      <c r="AB11" s="5">
        <v>573.37257</v>
      </c>
      <c r="AC11" s="5">
        <v>536.13688999999999</v>
      </c>
      <c r="AD11" s="5">
        <v>394.67651000000001</v>
      </c>
      <c r="AE11" s="5">
        <v>511.54995000000002</v>
      </c>
      <c r="AF11" s="5">
        <v>576.23305000000005</v>
      </c>
      <c r="AG11" s="5">
        <v>368.79545999999999</v>
      </c>
      <c r="AH11" s="5">
        <v>377.66901999999999</v>
      </c>
    </row>
    <row r="12" spans="1:34" x14ac:dyDescent="0.2">
      <c r="A12" s="2">
        <v>20010</v>
      </c>
      <c r="B12" s="5">
        <f t="shared" si="0"/>
        <v>351.18597437025159</v>
      </c>
      <c r="C12" s="5">
        <v>351.18597437025159</v>
      </c>
      <c r="D12" s="5">
        <v>320.29881595034033</v>
      </c>
      <c r="E12" s="5">
        <v>366.95440742592501</v>
      </c>
      <c r="G12" s="9">
        <f>VLOOKUP($A12,Test!$A:$D,2,FALSE)</f>
        <v>420.07859076650328</v>
      </c>
      <c r="H12" s="9">
        <f>VLOOKUP($A12,Test!$A:$D,3,FALSE)</f>
        <v>418.68988843005093</v>
      </c>
      <c r="I12" s="9">
        <f>VLOOKUP($A12,Test!$A:$D,4,FALSE)</f>
        <v>359.53875079099947</v>
      </c>
      <c r="J12" s="12">
        <f t="shared" si="1"/>
        <v>420.07859076650328</v>
      </c>
      <c r="K12" s="12">
        <f t="shared" si="2"/>
        <v>418.68988843005093</v>
      </c>
      <c r="L12" s="12">
        <f t="shared" si="3"/>
        <v>359.53875079099947</v>
      </c>
      <c r="M12" s="10">
        <f t="shared" si="4"/>
        <v>8.4140056297484307</v>
      </c>
      <c r="N12" s="10">
        <f>ABS(C12-$W12)</f>
        <v>8.4140056297484307</v>
      </c>
      <c r="O12" s="10">
        <f>ABS(D12-$W12)</f>
        <v>39.30116404965969</v>
      </c>
      <c r="P12" s="10">
        <f>ABS(E12-$W12)</f>
        <v>7.354427425924996</v>
      </c>
      <c r="Q12" s="5">
        <f>IF(MIN(N12:P12)=N12,G12,IF(MIN(N12:P12)=O12,H12,IF(MIN(N12:P12)=P12,I12,"")))</f>
        <v>359.53875079099947</v>
      </c>
      <c r="R12" s="15">
        <f>IF(Q12&lt;0,MIN(J12:L12),Q12)</f>
        <v>359.53875079099947</v>
      </c>
      <c r="S12" s="13">
        <f>MIN(C12:E12)/W12-1</f>
        <v>-0.10929134103305482</v>
      </c>
      <c r="T12" s="13">
        <f>(MAX(C12:E12)-MIN(C12:E12))/W12</f>
        <v>0.12974303134161655</v>
      </c>
      <c r="U12" s="18">
        <v>20010</v>
      </c>
      <c r="V12" s="5">
        <f>R12</f>
        <v>359.53875079099947</v>
      </c>
      <c r="W12" s="5">
        <v>359.59998000000002</v>
      </c>
      <c r="X12" s="5">
        <v>470.96658000000002</v>
      </c>
      <c r="Y12" s="5">
        <v>448.82078000000001</v>
      </c>
      <c r="Z12" s="5">
        <v>524.94628</v>
      </c>
      <c r="AA12" s="5">
        <v>199.86232999999999</v>
      </c>
      <c r="AB12" s="5">
        <v>463.91662000000002</v>
      </c>
      <c r="AC12" s="5">
        <v>600.25059999999996</v>
      </c>
      <c r="AD12" s="5">
        <v>408.41680000000002</v>
      </c>
      <c r="AE12" s="5">
        <v>446.72413</v>
      </c>
      <c r="AF12" s="5">
        <v>522.87582999999995</v>
      </c>
      <c r="AG12" s="5">
        <v>337.76008999999999</v>
      </c>
      <c r="AH12" s="5">
        <v>370.75590999999997</v>
      </c>
    </row>
    <row r="13" spans="1:34" x14ac:dyDescent="0.2">
      <c r="A13" s="2">
        <v>20019</v>
      </c>
      <c r="B13" s="5">
        <f t="shared" si="0"/>
        <v>335.50117586670717</v>
      </c>
      <c r="C13" s="5">
        <v>335.50117586670717</v>
      </c>
      <c r="D13" s="5">
        <v>341.73278375288749</v>
      </c>
      <c r="E13" s="5">
        <v>377.37942605320609</v>
      </c>
      <c r="G13" s="9">
        <f>VLOOKUP($A13,Test!$A:$D,2,FALSE)</f>
        <v>445.39057540149543</v>
      </c>
      <c r="H13" s="9">
        <f>VLOOKUP($A13,Test!$A:$D,3,FALSE)</f>
        <v>288.52170579330118</v>
      </c>
      <c r="I13" s="9">
        <f>VLOOKUP($A13,Test!$A:$D,4,FALSE)</f>
        <v>338.85810450352102</v>
      </c>
      <c r="J13" s="12">
        <f t="shared" si="1"/>
        <v>445.39057540149543</v>
      </c>
      <c r="K13" s="12">
        <f t="shared" si="2"/>
        <v>288.52170579330118</v>
      </c>
      <c r="L13" s="12">
        <f t="shared" si="3"/>
        <v>338.85810450352102</v>
      </c>
      <c r="M13" s="10">
        <f t="shared" si="4"/>
        <v>16.045904133292822</v>
      </c>
      <c r="N13" s="10">
        <f>ABS(C13-$W13)</f>
        <v>16.045904133292822</v>
      </c>
      <c r="O13" s="10">
        <f>ABS(D13-$W13)</f>
        <v>9.8142962471125088</v>
      </c>
      <c r="P13" s="10">
        <f>ABS(E13-$W13)</f>
        <v>25.832346053206095</v>
      </c>
      <c r="Q13" s="5">
        <f>IF(MIN(N13:P13)=N13,G13,IF(MIN(N13:P13)=O13,H13,IF(MIN(N13:P13)=P13,I13,"")))</f>
        <v>288.52170579330118</v>
      </c>
      <c r="R13" s="15">
        <f>IF(Q13&lt;0,MIN(J13:L13),Q13)</f>
        <v>288.52170579330118</v>
      </c>
      <c r="S13" s="13">
        <f>MIN(C13:E13)/W13-1</f>
        <v>-4.5643684860909195E-2</v>
      </c>
      <c r="T13" s="13">
        <f>(MAX(C13:E13)-MIN(C13:E13))/W13</f>
        <v>0.11912558109286221</v>
      </c>
      <c r="U13" s="18">
        <v>20019</v>
      </c>
      <c r="V13" s="5">
        <f>R13</f>
        <v>288.52170579330118</v>
      </c>
      <c r="W13" s="5">
        <v>351.54707999999999</v>
      </c>
      <c r="X13" s="5">
        <v>375.38655999999997</v>
      </c>
      <c r="Y13" s="5">
        <v>455.61905999999999</v>
      </c>
      <c r="Z13" s="5">
        <v>349.51373999999998</v>
      </c>
      <c r="AA13" s="5">
        <v>231.82420999999999</v>
      </c>
      <c r="AB13" s="5">
        <v>235.61417</v>
      </c>
      <c r="AC13" s="5">
        <v>264.79277000000002</v>
      </c>
      <c r="AD13" s="5">
        <v>213.78728000000001</v>
      </c>
      <c r="AE13" s="5">
        <v>270.96186999999998</v>
      </c>
      <c r="AF13" s="5">
        <v>244.63961</v>
      </c>
      <c r="AG13" s="5">
        <v>323.66178000000002</v>
      </c>
      <c r="AH13" s="5">
        <v>360.91140000000001</v>
      </c>
    </row>
    <row r="14" spans="1:34" x14ac:dyDescent="0.2">
      <c r="A14" s="2">
        <v>20013</v>
      </c>
      <c r="B14" s="5">
        <f t="shared" si="0"/>
        <v>327.23240469014462</v>
      </c>
      <c r="C14" s="5">
        <v>327.23240469014462</v>
      </c>
      <c r="D14" s="5">
        <v>419.99957999999998</v>
      </c>
      <c r="E14" s="5">
        <v>407.0923875976423</v>
      </c>
      <c r="G14" s="9">
        <f>VLOOKUP($A14,Test!$A:$D,2,FALSE)</f>
        <v>399.54916063539127</v>
      </c>
      <c r="H14" s="9">
        <f>VLOOKUP($A14,Test!$A:$D,3,FALSE)</f>
        <v>416.06292000000002</v>
      </c>
      <c r="I14" s="9">
        <f>VLOOKUP($A14,Test!$A:$D,4,FALSE)</f>
        <v>400.06350861671979</v>
      </c>
      <c r="J14" s="12">
        <f t="shared" si="1"/>
        <v>399.54916063539127</v>
      </c>
      <c r="K14" s="12">
        <f t="shared" si="2"/>
        <v>416.06292000000002</v>
      </c>
      <c r="L14" s="12">
        <f t="shared" si="3"/>
        <v>400.06350861671979</v>
      </c>
      <c r="M14" s="10">
        <f t="shared" si="4"/>
        <v>9.1409946901446233</v>
      </c>
      <c r="N14" s="10">
        <f>ABS(C14-$W14)</f>
        <v>9.1409946901446233</v>
      </c>
      <c r="O14" s="10">
        <f>ABS(D14-$W14)</f>
        <v>101.90816999999998</v>
      </c>
      <c r="P14" s="10">
        <f>ABS(E14-$W14)</f>
        <v>89.000977597642304</v>
      </c>
      <c r="Q14" s="5">
        <f>IF(MIN(N14:P14)=N14,G14,IF(MIN(N14:P14)=O14,H14,IF(MIN(N14:P14)=P14,I14,"")))</f>
        <v>399.54916063539127</v>
      </c>
      <c r="R14" s="15">
        <f>IF(Q14&lt;0,MIN(J14:L14),Q14)</f>
        <v>399.54916063539127</v>
      </c>
      <c r="S14" s="13">
        <f>MIN(C14:E14)/W14-1</f>
        <v>2.8737005787564662E-2</v>
      </c>
      <c r="T14" s="13">
        <f>(MAX(C14:E14)-MIN(C14:E14))/W14</f>
        <v>0.29163684523846578</v>
      </c>
      <c r="U14" s="18">
        <v>20013</v>
      </c>
      <c r="V14" s="5">
        <f>R14</f>
        <v>399.54916063539127</v>
      </c>
      <c r="W14" s="5">
        <v>318.09141</v>
      </c>
      <c r="X14" s="5">
        <v>336.1995</v>
      </c>
      <c r="Y14" s="5">
        <v>527.29677000000004</v>
      </c>
      <c r="Z14" s="5">
        <v>486.28944000000001</v>
      </c>
      <c r="AA14" s="5">
        <v>192.57147000000001</v>
      </c>
      <c r="AB14" s="5">
        <v>585.41300999999999</v>
      </c>
      <c r="AC14" s="5">
        <v>391.79322000000002</v>
      </c>
      <c r="AD14" s="5">
        <v>417.87837000000002</v>
      </c>
      <c r="AE14" s="5">
        <v>392.76783</v>
      </c>
      <c r="AF14" s="5">
        <v>480.42540000000002</v>
      </c>
      <c r="AG14" s="5">
        <v>377.10854999999998</v>
      </c>
      <c r="AH14" s="5">
        <v>486.92007000000001</v>
      </c>
    </row>
    <row r="15" spans="1:34" x14ac:dyDescent="0.2">
      <c r="A15" s="2">
        <v>20015</v>
      </c>
      <c r="B15" s="5">
        <f t="shared" si="0"/>
        <v>288.96218531887018</v>
      </c>
      <c r="C15" s="5">
        <v>288.96218531887018</v>
      </c>
      <c r="D15" s="5">
        <v>392.39567249999999</v>
      </c>
      <c r="E15" s="5">
        <v>380.28719128424427</v>
      </c>
      <c r="G15" s="9">
        <f>VLOOKUP($A15,Test!$A:$D,2,FALSE)</f>
        <v>303.34907807044328</v>
      </c>
      <c r="H15" s="9">
        <f>VLOOKUP($A15,Test!$A:$D,3,FALSE)</f>
        <v>369.02365166666658</v>
      </c>
      <c r="I15" s="9">
        <f>VLOOKUP($A15,Test!$A:$D,4,FALSE)</f>
        <v>365.18153748409509</v>
      </c>
      <c r="J15" s="12">
        <f t="shared" si="1"/>
        <v>303.34907807044328</v>
      </c>
      <c r="K15" s="12">
        <f t="shared" si="2"/>
        <v>369.02365166666658</v>
      </c>
      <c r="L15" s="12">
        <f t="shared" si="3"/>
        <v>365.18153748409509</v>
      </c>
      <c r="M15" s="10">
        <f t="shared" si="4"/>
        <v>8.314444681129828</v>
      </c>
      <c r="N15" s="10">
        <f>ABS(C15-$W15)</f>
        <v>8.314444681129828</v>
      </c>
      <c r="O15" s="10">
        <f>ABS(D15-$W15)</f>
        <v>95.119042499999978</v>
      </c>
      <c r="P15" s="10">
        <f>ABS(E15-$W15)</f>
        <v>83.010561284244261</v>
      </c>
      <c r="Q15" s="5">
        <f>IF(MIN(N15:P15)=N15,G15,IF(MIN(N15:P15)=O15,H15,IF(MIN(N15:P15)=P15,I15,"")))</f>
        <v>303.34907807044328</v>
      </c>
      <c r="R15" s="15">
        <f>IF(Q15&lt;0,MIN(J15:L15),Q15)</f>
        <v>303.34907807044328</v>
      </c>
      <c r="S15" s="13">
        <f>MIN(C15:E15)/W15-1</f>
        <v>-2.7968712781525462E-2</v>
      </c>
      <c r="T15" s="13">
        <f>(MAX(C15:E15)-MIN(C15:E15))/W15</f>
        <v>0.34793682631941097</v>
      </c>
      <c r="U15" s="18">
        <v>20015</v>
      </c>
      <c r="V15" s="5">
        <f>R15</f>
        <v>303.34907807044328</v>
      </c>
      <c r="W15" s="5">
        <v>297.27663000000001</v>
      </c>
      <c r="X15" s="5">
        <v>322.45922999999999</v>
      </c>
      <c r="Y15" s="5">
        <v>472.56925000000001</v>
      </c>
      <c r="Z15" s="5">
        <v>405.00241</v>
      </c>
      <c r="AA15" s="5">
        <v>277.54757999999998</v>
      </c>
      <c r="AB15" s="5">
        <v>474.26299</v>
      </c>
      <c r="AC15" s="5">
        <v>465.07657</v>
      </c>
      <c r="AD15" s="5">
        <v>312.36838999999998</v>
      </c>
      <c r="AE15" s="5">
        <v>315.31223999999997</v>
      </c>
      <c r="AF15" s="5">
        <v>336.64643999999998</v>
      </c>
      <c r="AG15" s="5">
        <v>424.16406999999998</v>
      </c>
      <c r="AH15" s="5">
        <v>325.59802000000002</v>
      </c>
    </row>
    <row r="16" spans="1:34" x14ac:dyDescent="0.2">
      <c r="A16" s="2">
        <v>20016</v>
      </c>
      <c r="B16" s="5">
        <f t="shared" si="0"/>
        <v>290.2298867237082</v>
      </c>
      <c r="C16" s="5">
        <v>290.2298867237082</v>
      </c>
      <c r="D16" s="5">
        <v>285.73135500000001</v>
      </c>
      <c r="E16" s="5">
        <v>248.9748104683899</v>
      </c>
      <c r="G16" s="9">
        <f>VLOOKUP($A16,Test!$A:$D,2,FALSE)</f>
        <v>260.12727713007058</v>
      </c>
      <c r="H16" s="9">
        <f>VLOOKUP($A16,Test!$A:$D,3,FALSE)</f>
        <v>288.51459</v>
      </c>
      <c r="I16" s="9">
        <f>VLOOKUP($A16,Test!$A:$D,4,FALSE)</f>
        <v>256.93266085121189</v>
      </c>
      <c r="J16" s="12">
        <f t="shared" si="1"/>
        <v>260.12727713007058</v>
      </c>
      <c r="K16" s="12">
        <f t="shared" si="2"/>
        <v>288.51459</v>
      </c>
      <c r="L16" s="12">
        <f t="shared" si="3"/>
        <v>256.93266085121189</v>
      </c>
      <c r="M16" s="10">
        <f t="shared" si="4"/>
        <v>17.0278667237082</v>
      </c>
      <c r="N16" s="10">
        <f>ABS(C16-$W16)</f>
        <v>17.0278667237082</v>
      </c>
      <c r="O16" s="10">
        <f>ABS(D16-$W16)</f>
        <v>12.529335000000003</v>
      </c>
      <c r="P16" s="10">
        <f>ABS(E16-$W16)</f>
        <v>24.2272095316101</v>
      </c>
      <c r="Q16" s="5">
        <f>IF(MIN(N16:P16)=N16,G16,IF(MIN(N16:P16)=O16,H16,IF(MIN(N16:P16)=P16,I16,"")))</f>
        <v>288.51459</v>
      </c>
      <c r="R16" s="15">
        <f>IF(Q16&lt;0,MIN(J16:L16),Q16)</f>
        <v>288.51459</v>
      </c>
      <c r="S16" s="13">
        <f>MIN(C16:E16)/W16-1</f>
        <v>-8.8678734994748987E-2</v>
      </c>
      <c r="T16" s="13">
        <f>(MAX(C16:E16)-MIN(C16:E16))/W16</f>
        <v>0.15100575118484957</v>
      </c>
      <c r="U16" s="18">
        <v>20016</v>
      </c>
      <c r="V16" s="5">
        <f t="shared" ref="V16:V79" si="5">R16</f>
        <v>288.51459</v>
      </c>
      <c r="W16" s="5">
        <v>273.20202</v>
      </c>
      <c r="X16" s="5">
        <v>302.11272000000002</v>
      </c>
      <c r="Y16" s="5">
        <v>268.73027999999999</v>
      </c>
      <c r="Z16" s="5">
        <v>361.39193999999998</v>
      </c>
      <c r="AA16" s="5">
        <v>184.25862000000001</v>
      </c>
      <c r="AB16" s="5">
        <v>313.12007999999997</v>
      </c>
      <c r="AC16" s="5">
        <v>326.30597999999998</v>
      </c>
      <c r="AD16" s="5">
        <v>297.47717999999998</v>
      </c>
      <c r="AE16" s="5">
        <v>303.45587999999998</v>
      </c>
      <c r="AF16" s="5">
        <v>292.57956000000001</v>
      </c>
      <c r="AG16" s="5">
        <v>292.64508000000001</v>
      </c>
      <c r="AH16" s="5">
        <v>246.89573999999999</v>
      </c>
    </row>
    <row r="17" spans="1:34" x14ac:dyDescent="0.2">
      <c r="A17" s="2">
        <v>20014</v>
      </c>
      <c r="B17" s="5">
        <f t="shared" si="0"/>
        <v>335.52303237719963</v>
      </c>
      <c r="C17" s="5">
        <v>335.52303237719963</v>
      </c>
      <c r="D17" s="5">
        <v>434.28384999999997</v>
      </c>
      <c r="E17" s="5">
        <v>403.40055283810898</v>
      </c>
      <c r="G17" s="9">
        <f>VLOOKUP($A17,Test!$A:$D,2,FALSE)</f>
        <v>365.2648543715062</v>
      </c>
      <c r="H17" s="9">
        <f>VLOOKUP($A17,Test!$A:$D,3,FALSE)</f>
        <v>414.7052000000001</v>
      </c>
      <c r="I17" s="9">
        <f>VLOOKUP($A17,Test!$A:$D,4,FALSE)</f>
        <v>400.39150225067368</v>
      </c>
      <c r="J17" s="12">
        <f t="shared" si="1"/>
        <v>365.2648543715062</v>
      </c>
      <c r="K17" s="12">
        <f t="shared" si="2"/>
        <v>414.7052000000001</v>
      </c>
      <c r="L17" s="12">
        <f t="shared" si="3"/>
        <v>400.39150225067368</v>
      </c>
      <c r="M17" s="10">
        <f t="shared" si="4"/>
        <v>63.494912377199626</v>
      </c>
      <c r="N17" s="10">
        <f>ABS(C17-$W17)</f>
        <v>63.494912377199626</v>
      </c>
      <c r="O17" s="10">
        <f>ABS(D17-$W17)</f>
        <v>162.25572999999997</v>
      </c>
      <c r="P17" s="10">
        <f>ABS(E17-$W17)</f>
        <v>131.37243283810898</v>
      </c>
      <c r="Q17" s="5">
        <f>IF(MIN(N17:P17)=N17,G17,IF(MIN(N17:P17)=O17,H17,IF(MIN(N17:P17)=P17,I17,"")))</f>
        <v>365.2648543715062</v>
      </c>
      <c r="R17" s="15">
        <f>IF(Q17&lt;0,MIN(J17:L17),Q17)</f>
        <v>365.2648543715062</v>
      </c>
      <c r="S17" s="13">
        <f>MIN(C17:E17)/W17-1</f>
        <v>0.23341304706733856</v>
      </c>
      <c r="T17" s="13">
        <f>(MAX(C17:E17)-MIN(C17:E17))/W17</f>
        <v>0.36305370791372726</v>
      </c>
      <c r="U17" s="18">
        <v>20014</v>
      </c>
      <c r="V17" s="5">
        <f t="shared" si="5"/>
        <v>365.2648543715062</v>
      </c>
      <c r="W17" s="5">
        <v>272.02812</v>
      </c>
      <c r="X17" s="5">
        <v>415.85543999999999</v>
      </c>
      <c r="Y17" s="5">
        <v>512.00603999999998</v>
      </c>
      <c r="Z17" s="5">
        <v>503.64132000000001</v>
      </c>
      <c r="AA17" s="5">
        <v>262.11275999999998</v>
      </c>
      <c r="AB17" s="5">
        <v>523.35192000000006</v>
      </c>
      <c r="AC17" s="5">
        <v>455.82263999999998</v>
      </c>
      <c r="AD17" s="5">
        <v>438.05579999999998</v>
      </c>
      <c r="AE17" s="5">
        <v>563.16624000000002</v>
      </c>
      <c r="AF17" s="5">
        <v>410.47188</v>
      </c>
      <c r="AG17" s="5">
        <v>332.43756000000002</v>
      </c>
      <c r="AH17" s="5">
        <v>287.51267999999999</v>
      </c>
    </row>
    <row r="18" spans="1:34" x14ac:dyDescent="0.2">
      <c r="A18" s="2">
        <v>20024</v>
      </c>
      <c r="B18" s="5">
        <f t="shared" si="0"/>
        <v>207.41895098751661</v>
      </c>
      <c r="C18" s="5">
        <v>207.41895098751661</v>
      </c>
      <c r="D18" s="5">
        <v>216.90942000000001</v>
      </c>
      <c r="E18" s="5">
        <v>187.4264003956111</v>
      </c>
      <c r="G18" s="9">
        <f>VLOOKUP($A18,Test!$A:$D,2,FALSE)</f>
        <v>182.7305759215657</v>
      </c>
      <c r="H18" s="9">
        <f>VLOOKUP($A18,Test!$A:$D,3,FALSE)</f>
        <v>222.11553000000001</v>
      </c>
      <c r="I18" s="9">
        <f>VLOOKUP($A18,Test!$A:$D,4,FALSE)</f>
        <v>197.816968898384</v>
      </c>
      <c r="J18" s="12">
        <f t="shared" si="1"/>
        <v>182.7305759215657</v>
      </c>
      <c r="K18" s="12">
        <f t="shared" si="2"/>
        <v>222.11553000000001</v>
      </c>
      <c r="L18" s="12">
        <f t="shared" si="3"/>
        <v>197.816968898384</v>
      </c>
      <c r="M18" s="10">
        <f t="shared" si="4"/>
        <v>63.031229012483379</v>
      </c>
      <c r="N18" s="10">
        <f>ABS(C18-$W18)</f>
        <v>63.031229012483379</v>
      </c>
      <c r="O18" s="10">
        <f>ABS(D18-$W18)</f>
        <v>53.540759999999977</v>
      </c>
      <c r="P18" s="10">
        <f>ABS(E18-$W18)</f>
        <v>83.023779604388892</v>
      </c>
      <c r="Q18" s="5">
        <f>IF(MIN(N18:P18)=N18,G18,IF(MIN(N18:P18)=O18,H18,IF(MIN(N18:P18)=P18,I18,"")))</f>
        <v>222.11553000000001</v>
      </c>
      <c r="R18" s="15">
        <f>IF(Q18&lt;0,MIN(J18:L18),Q18)</f>
        <v>222.11553000000001</v>
      </c>
      <c r="S18" s="13">
        <f>MIN(C18:E18)/W18-1</f>
        <v>-0.30698363596721912</v>
      </c>
      <c r="T18" s="13">
        <f>(MAX(C18:E18)-MIN(C18:E18))/W18</f>
        <v>0.10901460522004058</v>
      </c>
      <c r="U18" s="18">
        <v>20024</v>
      </c>
      <c r="V18" s="5">
        <f t="shared" si="5"/>
        <v>222.11553000000001</v>
      </c>
      <c r="W18" s="5">
        <v>270.45017999999999</v>
      </c>
      <c r="X18" s="5">
        <v>158.47649999999999</v>
      </c>
      <c r="Y18" s="5">
        <v>201.83436</v>
      </c>
      <c r="Z18" s="5">
        <v>278.77122000000003</v>
      </c>
      <c r="AA18" s="5">
        <v>193.15296000000001</v>
      </c>
      <c r="AB18" s="5">
        <v>265.60169999999999</v>
      </c>
      <c r="AC18" s="5">
        <v>202.47318000000001</v>
      </c>
      <c r="AD18" s="5">
        <v>185.33969999999999</v>
      </c>
      <c r="AE18" s="5">
        <v>186.40440000000001</v>
      </c>
      <c r="AF18" s="5">
        <v>306.92844000000002</v>
      </c>
      <c r="AG18" s="5">
        <v>212.08824000000001</v>
      </c>
      <c r="AH18" s="5">
        <v>203.86547999999999</v>
      </c>
    </row>
    <row r="19" spans="1:34" x14ac:dyDescent="0.2">
      <c r="A19" s="2">
        <v>20020</v>
      </c>
      <c r="B19" s="5">
        <f t="shared" si="0"/>
        <v>248.8600515966607</v>
      </c>
      <c r="C19" s="5">
        <v>248.8600515966607</v>
      </c>
      <c r="D19" s="5">
        <v>262.66966833333328</v>
      </c>
      <c r="E19" s="5">
        <v>225.07851060356279</v>
      </c>
      <c r="G19" s="9">
        <f>VLOOKUP($A19,Test!$A:$D,2,FALSE)</f>
        <v>248.74628240385701</v>
      </c>
      <c r="H19" s="9">
        <f>VLOOKUP($A19,Test!$A:$D,3,FALSE)</f>
        <v>280.10235416666671</v>
      </c>
      <c r="I19" s="9">
        <f>VLOOKUP($A19,Test!$A:$D,4,FALSE)</f>
        <v>252.87646801199881</v>
      </c>
      <c r="J19" s="12">
        <f t="shared" si="1"/>
        <v>248.74628240385701</v>
      </c>
      <c r="K19" s="12">
        <f t="shared" si="2"/>
        <v>280.10235416666671</v>
      </c>
      <c r="L19" s="12">
        <f t="shared" si="3"/>
        <v>252.87646801199881</v>
      </c>
      <c r="M19" s="10">
        <f t="shared" si="4"/>
        <v>17.203528403339305</v>
      </c>
      <c r="N19" s="10">
        <f>ABS(C19-$W19)</f>
        <v>17.203528403339305</v>
      </c>
      <c r="O19" s="10">
        <f>ABS(D19-$W19)</f>
        <v>3.3939116666667246</v>
      </c>
      <c r="P19" s="10">
        <f>ABS(E19-$W19)</f>
        <v>40.985069396437211</v>
      </c>
      <c r="Q19" s="5">
        <f>IF(MIN(N19:P19)=N19,G19,IF(MIN(N19:P19)=O19,H19,IF(MIN(N19:P19)=P19,I19,"")))</f>
        <v>280.10235416666671</v>
      </c>
      <c r="R19" s="15">
        <f>IF(Q19&lt;0,MIN(J19:L19),Q19)</f>
        <v>280.10235416666671</v>
      </c>
      <c r="S19" s="13">
        <f>MIN(C19:E19)/W19-1</f>
        <v>-0.15404238865175468</v>
      </c>
      <c r="T19" s="13">
        <f>(MAX(C19:E19)-MIN(C19:E19))/W19</f>
        <v>0.14128637121161222</v>
      </c>
      <c r="U19" s="18">
        <v>20020</v>
      </c>
      <c r="V19" s="5">
        <f t="shared" si="5"/>
        <v>280.10235416666671</v>
      </c>
      <c r="W19" s="5">
        <v>266.06358</v>
      </c>
      <c r="X19" s="5">
        <v>320.50637999999998</v>
      </c>
      <c r="Y19" s="5">
        <v>239.20917</v>
      </c>
      <c r="Z19" s="5">
        <v>297.79275999999999</v>
      </c>
      <c r="AA19" s="5">
        <v>235.55749</v>
      </c>
      <c r="AB19" s="5">
        <v>334.15195999999997</v>
      </c>
      <c r="AC19" s="5">
        <v>247.66559000000001</v>
      </c>
      <c r="AD19" s="5">
        <v>246.35518999999999</v>
      </c>
      <c r="AE19" s="5">
        <v>312.04993000000002</v>
      </c>
      <c r="AF19" s="5">
        <v>376.69627000000003</v>
      </c>
      <c r="AG19" s="5">
        <v>210.74725000000001</v>
      </c>
      <c r="AH19" s="5">
        <v>274.43268</v>
      </c>
    </row>
    <row r="20" spans="1:34" x14ac:dyDescent="0.2">
      <c r="A20" s="2">
        <v>20025</v>
      </c>
      <c r="B20" s="5">
        <f t="shared" si="0"/>
        <v>170.99207825076229</v>
      </c>
      <c r="C20" s="5">
        <v>170.99207825076229</v>
      </c>
      <c r="D20" s="5">
        <v>209.67901499999999</v>
      </c>
      <c r="E20" s="5">
        <v>179.5562561731783</v>
      </c>
      <c r="G20" s="9">
        <f>VLOOKUP($A20,Test!$A:$D,2,FALSE)</f>
        <v>195.347187192853</v>
      </c>
      <c r="H20" s="9">
        <f>VLOOKUP($A20,Test!$A:$D,3,FALSE)</f>
        <v>222.86218500000001</v>
      </c>
      <c r="I20" s="9">
        <f>VLOOKUP($A20,Test!$A:$D,4,FALSE)</f>
        <v>186.32074883670461</v>
      </c>
      <c r="J20" s="12">
        <f t="shared" si="1"/>
        <v>195.347187192853</v>
      </c>
      <c r="K20" s="12">
        <f t="shared" si="2"/>
        <v>222.86218500000001</v>
      </c>
      <c r="L20" s="12">
        <f t="shared" si="3"/>
        <v>186.32074883670461</v>
      </c>
      <c r="M20" s="10">
        <f t="shared" si="4"/>
        <v>70.842241749237701</v>
      </c>
      <c r="N20" s="10">
        <f>ABS(C20-$W20)</f>
        <v>70.842241749237701</v>
      </c>
      <c r="O20" s="10">
        <f>ABS(D20-$W20)</f>
        <v>32.155304999999998</v>
      </c>
      <c r="P20" s="10">
        <f>ABS(E20-$W20)</f>
        <v>62.278063826821693</v>
      </c>
      <c r="Q20" s="5">
        <f>IF(MIN(N20:P20)=N20,G20,IF(MIN(N20:P20)=O20,H20,IF(MIN(N20:P20)=P20,I20,"")))</f>
        <v>222.86218500000001</v>
      </c>
      <c r="R20" s="15">
        <f>IF(Q20&lt;0,MIN(J20:L20),Q20)</f>
        <v>222.86218500000001</v>
      </c>
      <c r="S20" s="13">
        <f>MIN(C20:E20)/W20-1</f>
        <v>-0.29293708911637395</v>
      </c>
      <c r="T20" s="13">
        <f>(MAX(C20:E20)-MIN(C20:E20))/W20</f>
        <v>0.1599728969371994</v>
      </c>
      <c r="U20" s="18">
        <v>20025</v>
      </c>
      <c r="V20" s="5">
        <f t="shared" si="5"/>
        <v>222.86218500000001</v>
      </c>
      <c r="W20" s="5">
        <v>241.83431999999999</v>
      </c>
      <c r="X20" s="5">
        <v>243.78353999999999</v>
      </c>
      <c r="Y20" s="5">
        <v>144.56988000000001</v>
      </c>
      <c r="Z20" s="5">
        <v>302.21100000000001</v>
      </c>
      <c r="AA20" s="5">
        <v>200.39292</v>
      </c>
      <c r="AB20" s="5">
        <v>232.90722</v>
      </c>
      <c r="AC20" s="5">
        <v>259.88508000000002</v>
      </c>
      <c r="AD20" s="5">
        <v>147.97692000000001</v>
      </c>
      <c r="AE20" s="5">
        <v>260.67131999999998</v>
      </c>
      <c r="AF20" s="5">
        <v>253.13651999999999</v>
      </c>
      <c r="AG20" s="5">
        <v>224.88102000000001</v>
      </c>
      <c r="AH20" s="5">
        <v>162.09648000000001</v>
      </c>
    </row>
    <row r="21" spans="1:34" x14ac:dyDescent="0.2">
      <c r="A21" s="2">
        <v>20026</v>
      </c>
      <c r="B21" s="5">
        <f t="shared" si="0"/>
        <v>209.72629141527619</v>
      </c>
      <c r="C21" s="5">
        <v>209.72629141527619</v>
      </c>
      <c r="D21" s="5">
        <v>178.74492360493269</v>
      </c>
      <c r="E21" s="5">
        <v>233.99453755649299</v>
      </c>
      <c r="G21" s="9">
        <f>VLOOKUP($A21,Test!$A:$D,2,FALSE)</f>
        <v>235.0756977971607</v>
      </c>
      <c r="H21" s="9">
        <f>VLOOKUP($A21,Test!$A:$D,3,FALSE)</f>
        <v>255.01378598445089</v>
      </c>
      <c r="I21" s="9">
        <f>VLOOKUP($A21,Test!$A:$D,4,FALSE)</f>
        <v>219.8345918183102</v>
      </c>
      <c r="J21" s="12">
        <f t="shared" si="1"/>
        <v>235.0756977971607</v>
      </c>
      <c r="K21" s="12">
        <f t="shared" si="2"/>
        <v>255.01378598445089</v>
      </c>
      <c r="L21" s="12">
        <f t="shared" si="3"/>
        <v>219.8345918183102</v>
      </c>
      <c r="M21" s="10">
        <f t="shared" si="4"/>
        <v>25.377898584723795</v>
      </c>
      <c r="N21" s="10">
        <f>ABS(C21-$W21)</f>
        <v>25.377898584723795</v>
      </c>
      <c r="O21" s="10">
        <f>ABS(D21-$W21)</f>
        <v>56.359266395067294</v>
      </c>
      <c r="P21" s="10">
        <f>ABS(E21-$W21)</f>
        <v>1.1096524435070023</v>
      </c>
      <c r="Q21" s="5">
        <f>IF(MIN(N21:P21)=N21,G21,IF(MIN(N21:P21)=O21,H21,IF(MIN(N21:P21)=P21,I21,"")))</f>
        <v>219.8345918183102</v>
      </c>
      <c r="R21" s="15">
        <f>IF(Q21&lt;0,MIN(J21:L21),Q21)</f>
        <v>219.8345918183102</v>
      </c>
      <c r="S21" s="13">
        <f>MIN(C21:E21)/W21-1</f>
        <v>-0.23972038267402762</v>
      </c>
      <c r="T21" s="13">
        <f>(MAX(C21:E21)-MIN(C21:E21))/W21</f>
        <v>0.23500054997556741</v>
      </c>
      <c r="U21" s="18">
        <v>20026</v>
      </c>
      <c r="V21" s="5">
        <f t="shared" si="5"/>
        <v>219.8345918183102</v>
      </c>
      <c r="W21" s="5">
        <v>235.10418999999999</v>
      </c>
      <c r="X21" s="5">
        <v>310.41325999999998</v>
      </c>
      <c r="Y21" s="5">
        <v>374.10811000000001</v>
      </c>
      <c r="Z21" s="5">
        <v>209.49244999999999</v>
      </c>
      <c r="AA21" s="5">
        <v>119.35544</v>
      </c>
      <c r="AB21" s="5">
        <v>231.15919</v>
      </c>
      <c r="AC21" s="5">
        <v>243.76351</v>
      </c>
      <c r="AD21" s="5">
        <v>195.64338000000001</v>
      </c>
      <c r="AE21" s="5">
        <v>215.64690999999999</v>
      </c>
      <c r="AF21" s="5">
        <v>255.16211999999999</v>
      </c>
      <c r="AG21" s="5">
        <v>263.67957000000001</v>
      </c>
      <c r="AH21" s="5">
        <v>191.74673000000001</v>
      </c>
    </row>
    <row r="22" spans="1:34" x14ac:dyDescent="0.2">
      <c r="A22" s="2">
        <v>20085</v>
      </c>
      <c r="B22" s="5">
        <f t="shared" si="0"/>
        <v>169.76835728040911</v>
      </c>
      <c r="C22" s="5">
        <v>169.76835728040911</v>
      </c>
      <c r="D22" s="5">
        <v>172.6291641666667</v>
      </c>
      <c r="E22" s="5">
        <v>170.6928883141405</v>
      </c>
      <c r="G22" s="9">
        <f>VLOOKUP($A22,Test!$A:$D,2,FALSE)</f>
        <v>165.05277928071851</v>
      </c>
      <c r="H22" s="9">
        <f>VLOOKUP($A22,Test!$A:$D,3,FALSE)</f>
        <v>190.7971225</v>
      </c>
      <c r="I22" s="9">
        <f>VLOOKUP($A22,Test!$A:$D,4,FALSE)</f>
        <v>168.63744181106591</v>
      </c>
      <c r="J22" s="12">
        <f t="shared" si="1"/>
        <v>165.05277928071851</v>
      </c>
      <c r="K22" s="12">
        <f t="shared" si="2"/>
        <v>190.7971225</v>
      </c>
      <c r="L22" s="12">
        <f t="shared" si="3"/>
        <v>168.63744181106591</v>
      </c>
      <c r="M22" s="10">
        <f t="shared" si="4"/>
        <v>51.7956827195909</v>
      </c>
      <c r="N22" s="10">
        <f>ABS(C22-$W22)</f>
        <v>51.7956827195909</v>
      </c>
      <c r="O22" s="10">
        <f>ABS(D22-$W22)</f>
        <v>48.934875833333308</v>
      </c>
      <c r="P22" s="10">
        <f>ABS(E22-$W22)</f>
        <v>50.871151685859502</v>
      </c>
      <c r="Q22" s="5">
        <f>IF(MIN(N22:P22)=N22,G22,IF(MIN(N22:P22)=O22,H22,IF(MIN(N22:P22)=P22,I22,"")))</f>
        <v>190.7971225</v>
      </c>
      <c r="R22" s="15">
        <f>IF(Q22&lt;0,MIN(J22:L22),Q22)</f>
        <v>190.7971225</v>
      </c>
      <c r="S22" s="13">
        <f>MIN(C22:E22)/W22-1</f>
        <v>-0.23377296568337935</v>
      </c>
      <c r="T22" s="13">
        <f>(MAX(C22:E22)-MIN(C22:E22))/W22</f>
        <v>1.2911873633725002E-2</v>
      </c>
      <c r="U22" s="18">
        <v>20085</v>
      </c>
      <c r="V22" s="5">
        <f t="shared" si="5"/>
        <v>190.7971225</v>
      </c>
      <c r="W22" s="5">
        <v>221.56404000000001</v>
      </c>
      <c r="X22" s="5">
        <v>236.02771999999999</v>
      </c>
      <c r="Y22" s="5">
        <v>171.16448</v>
      </c>
      <c r="Z22" s="5">
        <v>250.33498</v>
      </c>
      <c r="AA22" s="5">
        <v>170.37200999999999</v>
      </c>
      <c r="AB22" s="5">
        <v>207.87034</v>
      </c>
      <c r="AC22" s="5">
        <v>115.93239</v>
      </c>
      <c r="AD22" s="5">
        <v>219.0641</v>
      </c>
      <c r="AE22" s="5">
        <v>138.38682</v>
      </c>
      <c r="AF22" s="5">
        <v>192.12332000000001</v>
      </c>
      <c r="AG22" s="5">
        <v>163.80987999999999</v>
      </c>
      <c r="AH22" s="5">
        <v>202.91539</v>
      </c>
    </row>
    <row r="23" spans="1:34" x14ac:dyDescent="0.2">
      <c r="A23" s="2">
        <v>20017</v>
      </c>
      <c r="B23" s="5">
        <f t="shared" si="0"/>
        <v>241.66021389992909</v>
      </c>
      <c r="C23" s="5">
        <v>241.66021389992909</v>
      </c>
      <c r="D23" s="5">
        <v>191.0317333844954</v>
      </c>
      <c r="E23" s="5">
        <v>230.16743853201089</v>
      </c>
      <c r="G23" s="9">
        <f>VLOOKUP($A23,Test!$A:$D,2,FALSE)</f>
        <v>286.41724890216068</v>
      </c>
      <c r="H23" s="9">
        <f>VLOOKUP($A23,Test!$A:$D,3,FALSE)</f>
        <v>270.82722874344188</v>
      </c>
      <c r="I23" s="9">
        <f>VLOOKUP($A23,Test!$A:$D,4,FALSE)</f>
        <v>254.42910231204311</v>
      </c>
      <c r="J23" s="12">
        <f t="shared" si="1"/>
        <v>286.41724890216068</v>
      </c>
      <c r="K23" s="12">
        <f t="shared" si="2"/>
        <v>270.82722874344188</v>
      </c>
      <c r="L23" s="12">
        <f t="shared" si="3"/>
        <v>254.42910231204311</v>
      </c>
      <c r="M23" s="10">
        <f t="shared" si="4"/>
        <v>24.752483899929103</v>
      </c>
      <c r="N23" s="10">
        <f>ABS(C23-$W23)</f>
        <v>24.752483899929103</v>
      </c>
      <c r="O23" s="10">
        <f>ABS(D23-$W23)</f>
        <v>25.87599661550459</v>
      </c>
      <c r="P23" s="10">
        <f>ABS(E23-$W23)</f>
        <v>13.259708532010904</v>
      </c>
      <c r="Q23" s="5">
        <f>IF(MIN(N23:P23)=N23,G23,IF(MIN(N23:P23)=O23,H23,IF(MIN(N23:P23)=P23,I23,"")))</f>
        <v>254.42910231204311</v>
      </c>
      <c r="R23" s="15">
        <f>IF(Q23&lt;0,MIN(J23:L23),Q23)</f>
        <v>254.42910231204311</v>
      </c>
      <c r="S23" s="13">
        <f>MIN(C23:E23)/W23-1</f>
        <v>-0.11929494912654603</v>
      </c>
      <c r="T23" s="13">
        <f>(MAX(C23:E23)-MIN(C23:E23))/W23</f>
        <v>0.23341021786283825</v>
      </c>
      <c r="U23" s="18">
        <v>20017</v>
      </c>
      <c r="V23" s="5">
        <f t="shared" si="5"/>
        <v>254.42910231204311</v>
      </c>
      <c r="W23" s="5">
        <v>216.90772999999999</v>
      </c>
      <c r="X23" s="5">
        <v>216.83455000000001</v>
      </c>
      <c r="Y23" s="5">
        <v>302.15469000000002</v>
      </c>
      <c r="Z23" s="5">
        <v>257.60210000000001</v>
      </c>
      <c r="AA23" s="5">
        <v>165.10919999999999</v>
      </c>
      <c r="AB23" s="5">
        <v>237.77776</v>
      </c>
      <c r="AC23" s="5">
        <v>262.44326999999998</v>
      </c>
      <c r="AD23" s="5">
        <v>437.91406000000001</v>
      </c>
      <c r="AE23" s="5">
        <v>389.34645</v>
      </c>
      <c r="AF23" s="5">
        <v>327.82398999999998</v>
      </c>
      <c r="AG23" s="5">
        <v>308.7106</v>
      </c>
      <c r="AH23" s="5">
        <v>326.00461999999999</v>
      </c>
    </row>
    <row r="24" spans="1:34" x14ac:dyDescent="0.2">
      <c r="A24" s="2">
        <v>20022</v>
      </c>
      <c r="B24" s="5">
        <f t="shared" si="0"/>
        <v>235.86854226840711</v>
      </c>
      <c r="C24" s="5">
        <v>235.86854226840711</v>
      </c>
      <c r="D24" s="5">
        <v>270.80725333333328</v>
      </c>
      <c r="E24" s="5">
        <v>216.266236961088</v>
      </c>
      <c r="G24" s="9">
        <f>VLOOKUP($A24,Test!$A:$D,2,FALSE)</f>
        <v>234.34947745789231</v>
      </c>
      <c r="H24" s="9">
        <f>VLOOKUP($A24,Test!$A:$D,3,FALSE)</f>
        <v>279.20400333333328</v>
      </c>
      <c r="I24" s="9">
        <f>VLOOKUP($A24,Test!$A:$D,4,FALSE)</f>
        <v>221.50629202836791</v>
      </c>
      <c r="J24" s="12">
        <f t="shared" si="1"/>
        <v>234.34947745789231</v>
      </c>
      <c r="K24" s="12">
        <f t="shared" si="2"/>
        <v>279.20400333333328</v>
      </c>
      <c r="L24" s="12">
        <f t="shared" si="3"/>
        <v>221.50629202836791</v>
      </c>
      <c r="M24" s="10">
        <f t="shared" si="4"/>
        <v>25.033942268407117</v>
      </c>
      <c r="N24" s="10">
        <f>ABS(C24-$W24)</f>
        <v>25.033942268407117</v>
      </c>
      <c r="O24" s="10">
        <f>ABS(D24-$W24)</f>
        <v>59.972653333333284</v>
      </c>
      <c r="P24" s="10">
        <f>ABS(E24-$W24)</f>
        <v>5.4316369610880031</v>
      </c>
      <c r="Q24" s="5">
        <f>IF(MIN(N24:P24)=N24,G24,IF(MIN(N24:P24)=O24,H24,IF(MIN(N24:P24)=P24,I24,"")))</f>
        <v>221.50629202836791</v>
      </c>
      <c r="R24" s="15">
        <f>IF(Q24&lt;0,MIN(J24:L24),Q24)</f>
        <v>221.50629202836791</v>
      </c>
      <c r="S24" s="13">
        <f>MIN(C24:E24)/W24-1</f>
        <v>2.5762550174819543E-2</v>
      </c>
      <c r="T24" s="13">
        <f>(MAX(C24:E24)-MIN(C24:E24))/W24</f>
        <v>0.25869101358242569</v>
      </c>
      <c r="U24" s="18">
        <v>20022</v>
      </c>
      <c r="V24" s="5">
        <f t="shared" si="5"/>
        <v>221.50629202836791</v>
      </c>
      <c r="W24" s="5">
        <v>210.83459999999999</v>
      </c>
      <c r="X24" s="5">
        <v>346.19018</v>
      </c>
      <c r="Y24" s="5">
        <v>166.05386999999999</v>
      </c>
      <c r="Z24" s="5">
        <v>312.15474999999998</v>
      </c>
      <c r="AA24" s="5">
        <v>242.56377000000001</v>
      </c>
      <c r="AB24" s="5">
        <v>340.12743999999998</v>
      </c>
      <c r="AC24" s="5">
        <v>366.85959000000003</v>
      </c>
      <c r="AD24" s="5">
        <v>401.78609</v>
      </c>
      <c r="AE24" s="5">
        <v>145.17484999999999</v>
      </c>
      <c r="AF24" s="5">
        <v>316.0335</v>
      </c>
      <c r="AG24" s="5">
        <v>238.35300000000001</v>
      </c>
      <c r="AH24" s="5">
        <v>264.31639999999999</v>
      </c>
    </row>
    <row r="25" spans="1:34" x14ac:dyDescent="0.2">
      <c r="A25" s="2">
        <v>20021</v>
      </c>
      <c r="B25" s="5">
        <f t="shared" si="0"/>
        <v>232.95415499578479</v>
      </c>
      <c r="C25" s="5">
        <v>232.95415499578479</v>
      </c>
      <c r="D25" s="5">
        <v>223.11740787043709</v>
      </c>
      <c r="E25" s="5">
        <v>226.228625489015</v>
      </c>
      <c r="G25" s="9">
        <f>VLOOKUP($A25,Test!$A:$D,2,FALSE)</f>
        <v>243.74049821091839</v>
      </c>
      <c r="H25" s="9">
        <f>VLOOKUP($A25,Test!$A:$D,3,FALSE)</f>
        <v>238.87717117525321</v>
      </c>
      <c r="I25" s="9">
        <f>VLOOKUP($A25,Test!$A:$D,4,FALSE)</f>
        <v>226.9125294116989</v>
      </c>
      <c r="J25" s="12">
        <f t="shared" si="1"/>
        <v>243.74049821091839</v>
      </c>
      <c r="K25" s="12">
        <f t="shared" si="2"/>
        <v>238.87717117525321</v>
      </c>
      <c r="L25" s="12">
        <f t="shared" si="3"/>
        <v>226.9125294116989</v>
      </c>
      <c r="M25" s="10">
        <f t="shared" si="4"/>
        <v>29.186944995784785</v>
      </c>
      <c r="N25" s="10">
        <f>ABS(C25-$W25)</f>
        <v>29.186944995784785</v>
      </c>
      <c r="O25" s="10">
        <f>ABS(D25-$W25)</f>
        <v>19.350197870437086</v>
      </c>
      <c r="P25" s="10">
        <f>ABS(E25-$W25)</f>
        <v>22.461415489014996</v>
      </c>
      <c r="Q25" s="5">
        <f>IF(MIN(N25:P25)=N25,G25,IF(MIN(N25:P25)=O25,H25,IF(MIN(N25:P25)=P25,I25,"")))</f>
        <v>238.87717117525321</v>
      </c>
      <c r="R25" s="15">
        <f>IF(Q25&lt;0,MIN(J25:L25),Q25)</f>
        <v>238.87717117525321</v>
      </c>
      <c r="S25" s="13">
        <f>MIN(C25:E25)/W25-1</f>
        <v>9.4962275188618772E-2</v>
      </c>
      <c r="T25" s="13">
        <f>(MAX(C25:E25)-MIN(C25:E25))/W25</f>
        <v>4.8274435937694288E-2</v>
      </c>
      <c r="U25" s="18">
        <v>20021</v>
      </c>
      <c r="V25" s="5">
        <f t="shared" si="5"/>
        <v>238.87717117525321</v>
      </c>
      <c r="W25" s="5">
        <v>203.76721000000001</v>
      </c>
      <c r="X25" s="5">
        <v>284.14722</v>
      </c>
      <c r="Y25" s="5">
        <v>246.39018999999999</v>
      </c>
      <c r="Z25" s="5">
        <v>317.98178000000001</v>
      </c>
      <c r="AA25" s="5">
        <v>187.75422</v>
      </c>
      <c r="AB25" s="5">
        <v>221.07327000000001</v>
      </c>
      <c r="AC25" s="5">
        <v>379.40454</v>
      </c>
      <c r="AD25" s="5">
        <v>298.79746999999998</v>
      </c>
      <c r="AE25" s="5">
        <v>237.49697</v>
      </c>
      <c r="AF25" s="5">
        <v>324.14064999999999</v>
      </c>
      <c r="AG25" s="5">
        <v>219.88515000000001</v>
      </c>
      <c r="AH25" s="5">
        <v>193.10930999999999</v>
      </c>
    </row>
    <row r="26" spans="1:34" x14ac:dyDescent="0.2">
      <c r="A26" s="2">
        <v>20008</v>
      </c>
      <c r="B26" s="5">
        <f t="shared" si="0"/>
        <v>290.29591768856932</v>
      </c>
      <c r="C26" s="5">
        <v>290.29591768856932</v>
      </c>
      <c r="D26" s="5">
        <v>228.9526410963278</v>
      </c>
      <c r="E26" s="5">
        <v>349.21849630368138</v>
      </c>
      <c r="G26" s="9">
        <f>VLOOKUP($A26,Test!$A:$D,2,FALSE)</f>
        <v>380.09327299611232</v>
      </c>
      <c r="H26" s="9">
        <f>VLOOKUP($A26,Test!$A:$D,3,FALSE)</f>
        <v>422.34019872517212</v>
      </c>
      <c r="I26" s="9">
        <f>VLOOKUP($A26,Test!$A:$D,4,FALSE)</f>
        <v>372.37620219194008</v>
      </c>
      <c r="J26" s="12">
        <f t="shared" si="1"/>
        <v>380.09327299611232</v>
      </c>
      <c r="K26" s="12">
        <f t="shared" si="2"/>
        <v>422.34019872517212</v>
      </c>
      <c r="L26" s="12">
        <f t="shared" si="3"/>
        <v>372.37620219194008</v>
      </c>
      <c r="M26" s="10">
        <f t="shared" si="4"/>
        <v>94.927377688569322</v>
      </c>
      <c r="N26" s="10">
        <f>ABS(C26-$W26)</f>
        <v>94.927377688569322</v>
      </c>
      <c r="O26" s="10">
        <f>ABS(D26-$W26)</f>
        <v>33.584101096327799</v>
      </c>
      <c r="P26" s="10">
        <f>ABS(E26-$W26)</f>
        <v>153.84995630368138</v>
      </c>
      <c r="Q26" s="5">
        <f>IF(MIN(N26:P26)=N26,G26,IF(MIN(N26:P26)=O26,H26,IF(MIN(N26:P26)=P26,I26,"")))</f>
        <v>422.34019872517212</v>
      </c>
      <c r="R26" s="15">
        <f>IF(Q26&lt;0,MIN(J26:L26),Q26)</f>
        <v>422.34019872517212</v>
      </c>
      <c r="S26" s="13">
        <f>MIN(C26:E26)/W26-1</f>
        <v>0.17190127487428519</v>
      </c>
      <c r="T26" s="13">
        <f>(MAX(C26:E26)-MIN(C26:E26))/W26</f>
        <v>0.61558455218713093</v>
      </c>
      <c r="U26" s="18">
        <v>20008</v>
      </c>
      <c r="V26" s="5">
        <f t="shared" si="5"/>
        <v>422.34019872517212</v>
      </c>
      <c r="W26" s="5">
        <v>195.36854</v>
      </c>
      <c r="X26" s="5">
        <v>396.49833000000001</v>
      </c>
      <c r="Y26" s="5">
        <v>452.77197000000001</v>
      </c>
      <c r="Z26" s="5">
        <v>330.56342999999998</v>
      </c>
      <c r="AA26" s="5">
        <v>233.00982999999999</v>
      </c>
      <c r="AB26" s="5">
        <v>524.04993999999999</v>
      </c>
      <c r="AC26" s="5">
        <v>567.42091000000005</v>
      </c>
      <c r="AD26" s="5">
        <v>486.36682000000002</v>
      </c>
      <c r="AE26" s="5">
        <v>403.69191000000001</v>
      </c>
      <c r="AF26" s="5">
        <v>454.57037000000003</v>
      </c>
      <c r="AG26" s="5">
        <v>476.98786999999999</v>
      </c>
      <c r="AH26" s="5">
        <v>543.27828</v>
      </c>
    </row>
    <row r="27" spans="1:34" x14ac:dyDescent="0.2">
      <c r="A27" s="2">
        <v>20023</v>
      </c>
      <c r="B27" s="5">
        <f t="shared" si="0"/>
        <v>233.70790391042709</v>
      </c>
      <c r="C27" s="5">
        <v>233.70790391042709</v>
      </c>
      <c r="D27" s="5">
        <v>287.07633499999997</v>
      </c>
      <c r="E27" s="5">
        <v>284.69048594385629</v>
      </c>
      <c r="G27" s="9">
        <f>VLOOKUP($A27,Test!$A:$D,2,FALSE)</f>
        <v>229.8713635094926</v>
      </c>
      <c r="H27" s="9">
        <f>VLOOKUP($A27,Test!$A:$D,3,FALSE)</f>
        <v>266.90118000000001</v>
      </c>
      <c r="I27" s="9">
        <f>VLOOKUP($A27,Test!$A:$D,4,FALSE)</f>
        <v>259.25562659637927</v>
      </c>
      <c r="J27" s="12">
        <f t="shared" si="1"/>
        <v>229.8713635094926</v>
      </c>
      <c r="K27" s="12">
        <f t="shared" si="2"/>
        <v>266.90118000000001</v>
      </c>
      <c r="L27" s="12">
        <f t="shared" si="3"/>
        <v>259.25562659637927</v>
      </c>
      <c r="M27" s="10">
        <f t="shared" si="4"/>
        <v>52.575133910427098</v>
      </c>
      <c r="N27" s="10">
        <f>ABS(C27-$W27)</f>
        <v>52.575133910427098</v>
      </c>
      <c r="O27" s="10">
        <f>ABS(D27-$W27)</f>
        <v>105.94356499999998</v>
      </c>
      <c r="P27" s="10">
        <f>ABS(E27-$W27)</f>
        <v>103.55771594385629</v>
      </c>
      <c r="Q27" s="5">
        <f>IF(MIN(N27:P27)=N27,G27,IF(MIN(N27:P27)=O27,H27,IF(MIN(N27:P27)=P27,I27,"")))</f>
        <v>229.8713635094926</v>
      </c>
      <c r="R27" s="15">
        <f>IF(Q27&lt;0,MIN(J27:L27),Q27)</f>
        <v>229.8713635094926</v>
      </c>
      <c r="S27" s="13">
        <f>MIN(C27:E27)/W27-1</f>
        <v>0.29025743884128263</v>
      </c>
      <c r="T27" s="13">
        <f>(MAX(C27:E27)-MIN(C27:E27))/W27</f>
        <v>0.29463708355794971</v>
      </c>
      <c r="U27" s="18">
        <v>20023</v>
      </c>
      <c r="V27" s="5">
        <f t="shared" si="5"/>
        <v>229.8713635094926</v>
      </c>
      <c r="W27" s="5">
        <v>181.13276999999999</v>
      </c>
      <c r="X27" s="5">
        <v>276.31695000000002</v>
      </c>
      <c r="Y27" s="5">
        <v>386.37963000000002</v>
      </c>
      <c r="Z27" s="5">
        <v>366.12576000000001</v>
      </c>
      <c r="AA27" s="5">
        <v>262.68878999999998</v>
      </c>
      <c r="AB27" s="5">
        <v>297.79386</v>
      </c>
      <c r="AC27" s="5">
        <v>252.34755000000001</v>
      </c>
      <c r="AD27" s="5">
        <v>263.55419999999998</v>
      </c>
      <c r="AE27" s="5">
        <v>255.55529999999999</v>
      </c>
      <c r="AF27" s="5">
        <v>256.08492000000001</v>
      </c>
      <c r="AG27" s="5">
        <v>175.61816999999999</v>
      </c>
      <c r="AH27" s="5">
        <v>229.21626000000001</v>
      </c>
    </row>
    <row r="28" spans="1:34" x14ac:dyDescent="0.2">
      <c r="A28" s="2">
        <v>20035</v>
      </c>
      <c r="B28" s="5">
        <f t="shared" si="0"/>
        <v>163.9182668031298</v>
      </c>
      <c r="C28" s="5">
        <v>163.9182668031298</v>
      </c>
      <c r="D28" s="5">
        <v>142.01011956367151</v>
      </c>
      <c r="E28" s="5">
        <v>135.98205410006099</v>
      </c>
      <c r="G28" s="9">
        <f>VLOOKUP($A28,Test!$A:$D,2,FALSE)</f>
        <v>146.26762546300341</v>
      </c>
      <c r="H28" s="9">
        <f>VLOOKUP($A28,Test!$A:$D,3,FALSE)</f>
        <v>152.99186419233621</v>
      </c>
      <c r="I28" s="9">
        <f>VLOOKUP($A28,Test!$A:$D,4,FALSE)</f>
        <v>141.68486401893429</v>
      </c>
      <c r="J28" s="12">
        <f t="shared" si="1"/>
        <v>146.26762546300341</v>
      </c>
      <c r="K28" s="12">
        <f t="shared" si="2"/>
        <v>152.99186419233621</v>
      </c>
      <c r="L28" s="12">
        <f t="shared" si="3"/>
        <v>141.68486401893429</v>
      </c>
      <c r="M28" s="10">
        <f t="shared" si="4"/>
        <v>16.060853196870198</v>
      </c>
      <c r="N28" s="10">
        <f>ABS(C28-$W28)</f>
        <v>16.060853196870198</v>
      </c>
      <c r="O28" s="10">
        <f>ABS(D28-$W28)</f>
        <v>37.969000436328486</v>
      </c>
      <c r="P28" s="10">
        <f>ABS(E28-$W28)</f>
        <v>43.997065899939003</v>
      </c>
      <c r="Q28" s="5">
        <f>IF(MIN(N28:P28)=N28,G28,IF(MIN(N28:P28)=O28,H28,IF(MIN(N28:P28)=P28,I28,"")))</f>
        <v>146.26762546300341</v>
      </c>
      <c r="R28" s="15">
        <f>IF(Q28&lt;0,MIN(J28:L28),Q28)</f>
        <v>146.26762546300341</v>
      </c>
      <c r="S28" s="13">
        <f>MIN(C28:E28)/W28-1</f>
        <v>-0.24445650084264781</v>
      </c>
      <c r="T28" s="13">
        <f>(MAX(C28:E28)-MIN(C28:E28))/W28</f>
        <v>0.15521918710942029</v>
      </c>
      <c r="U28" s="18">
        <v>20035</v>
      </c>
      <c r="V28" s="5">
        <f t="shared" si="5"/>
        <v>146.26762546300341</v>
      </c>
      <c r="W28" s="5">
        <v>179.97911999999999</v>
      </c>
      <c r="X28" s="5">
        <v>189.03836000000001</v>
      </c>
      <c r="Y28" s="5">
        <v>137.66197</v>
      </c>
      <c r="Z28" s="5">
        <v>203.09464</v>
      </c>
      <c r="AA28" s="5">
        <v>122.06823</v>
      </c>
      <c r="AB28" s="5">
        <v>146.25818000000001</v>
      </c>
      <c r="AC28" s="5">
        <v>219.22125</v>
      </c>
      <c r="AD28" s="5">
        <v>181.35943</v>
      </c>
      <c r="AE28" s="5">
        <v>178.97452999999999</v>
      </c>
      <c r="AF28" s="5">
        <v>185.39546000000001</v>
      </c>
      <c r="AG28" s="5">
        <v>147.80444</v>
      </c>
      <c r="AH28" s="5">
        <v>175.43643</v>
      </c>
    </row>
    <row r="29" spans="1:34" x14ac:dyDescent="0.2">
      <c r="A29" s="2">
        <v>20012</v>
      </c>
      <c r="B29" s="5">
        <f t="shared" si="0"/>
        <v>239.5663769027318</v>
      </c>
      <c r="C29" s="5">
        <v>239.5663769027318</v>
      </c>
      <c r="D29" s="5">
        <v>343.87997666666672</v>
      </c>
      <c r="E29" s="5">
        <v>257.18823716499651</v>
      </c>
      <c r="G29" s="9">
        <f>VLOOKUP($A29,Test!$A:$D,2,FALSE)</f>
        <v>297.61151609274702</v>
      </c>
      <c r="H29" s="9">
        <f>VLOOKUP($A29,Test!$A:$D,3,FALSE)</f>
        <v>332.22888499999999</v>
      </c>
      <c r="I29" s="9">
        <f>VLOOKUP($A29,Test!$A:$D,4,FALSE)</f>
        <v>285.66934540897302</v>
      </c>
      <c r="J29" s="12">
        <f t="shared" si="1"/>
        <v>297.61151609274702</v>
      </c>
      <c r="K29" s="12">
        <f t="shared" si="2"/>
        <v>332.22888499999999</v>
      </c>
      <c r="L29" s="12">
        <f t="shared" si="3"/>
        <v>285.66934540897302</v>
      </c>
      <c r="M29" s="10">
        <f t="shared" si="4"/>
        <v>66.436336902731796</v>
      </c>
      <c r="N29" s="10">
        <f>ABS(C29-$W29)</f>
        <v>66.436336902731796</v>
      </c>
      <c r="O29" s="10">
        <f>ABS(D29-$W29)</f>
        <v>170.74993666666671</v>
      </c>
      <c r="P29" s="10">
        <f>ABS(E29-$W29)</f>
        <v>84.0581971649965</v>
      </c>
      <c r="Q29" s="5">
        <f>IF(MIN(N29:P29)=N29,G29,IF(MIN(N29:P29)=O29,H29,IF(MIN(N29:P29)=P29,I29,"")))</f>
        <v>297.61151609274702</v>
      </c>
      <c r="R29" s="15">
        <f>IF(Q29&lt;0,MIN(J29:L29),Q29)</f>
        <v>297.61151609274702</v>
      </c>
      <c r="S29" s="13">
        <f>MIN(C29:E29)/W29-1</f>
        <v>0.38373662307668721</v>
      </c>
      <c r="T29" s="13">
        <f>(MAX(C29:E29)-MIN(C29:E29))/W29</f>
        <v>0.60251588784901167</v>
      </c>
      <c r="U29" s="18">
        <v>20012</v>
      </c>
      <c r="V29" s="5">
        <f t="shared" si="5"/>
        <v>297.61151609274702</v>
      </c>
      <c r="W29" s="5">
        <v>173.13004000000001</v>
      </c>
      <c r="X29" s="5">
        <v>357.11018000000001</v>
      </c>
      <c r="Y29" s="5">
        <v>282.29946999999999</v>
      </c>
      <c r="Z29" s="5">
        <v>330.62376</v>
      </c>
      <c r="AA29" s="5">
        <v>301.48372999999998</v>
      </c>
      <c r="AB29" s="5">
        <v>427.69486999999998</v>
      </c>
      <c r="AC29" s="5">
        <v>258.41741999999999</v>
      </c>
      <c r="AD29" s="5">
        <v>329.06108999999998</v>
      </c>
      <c r="AE29" s="5">
        <v>493.50315999999998</v>
      </c>
      <c r="AF29" s="5">
        <v>431.85210999999998</v>
      </c>
      <c r="AG29" s="5">
        <v>330.26011999999997</v>
      </c>
      <c r="AH29" s="5">
        <v>271.31067000000002</v>
      </c>
    </row>
    <row r="30" spans="1:34" x14ac:dyDescent="0.2">
      <c r="A30" s="2">
        <v>20127</v>
      </c>
      <c r="B30" s="5">
        <f t="shared" si="0"/>
        <v>108.2480856154118</v>
      </c>
      <c r="C30" s="5">
        <v>108.2480856154118</v>
      </c>
      <c r="D30" s="5">
        <v>99.810670000000002</v>
      </c>
      <c r="E30" s="5">
        <v>160.50959978264041</v>
      </c>
      <c r="G30" s="9">
        <f>VLOOKUP($A30,Test!$A:$D,2,FALSE)</f>
        <v>263.11410364811621</v>
      </c>
      <c r="H30" s="9">
        <f>VLOOKUP($A30,Test!$A:$D,3,FALSE)</f>
        <v>208.43745000000001</v>
      </c>
      <c r="I30" s="9">
        <f>VLOOKUP($A30,Test!$A:$D,4,FALSE)</f>
        <v>168.45672948013859</v>
      </c>
      <c r="J30" s="12">
        <f t="shared" si="1"/>
        <v>263.11410364811621</v>
      </c>
      <c r="K30" s="12">
        <f t="shared" si="2"/>
        <v>208.43745000000001</v>
      </c>
      <c r="L30" s="12">
        <f t="shared" si="3"/>
        <v>168.45672948013859</v>
      </c>
      <c r="M30" s="10">
        <f t="shared" si="4"/>
        <v>62.07983438458821</v>
      </c>
      <c r="N30" s="10">
        <f>ABS(C30-$W30)</f>
        <v>62.07983438458821</v>
      </c>
      <c r="O30" s="10">
        <f>ABS(D30-$W30)</f>
        <v>70.517250000000004</v>
      </c>
      <c r="P30" s="10">
        <f>ABS(E30-$W30)</f>
        <v>9.8183202173595987</v>
      </c>
      <c r="Q30" s="5">
        <f>IF(MIN(N30:P30)=N30,G30,IF(MIN(N30:P30)=O30,H30,IF(MIN(N30:P30)=P30,I30,"")))</f>
        <v>168.45672948013859</v>
      </c>
      <c r="R30" s="15">
        <f>IF(Q30&lt;0,MIN(J30:L30),Q30)</f>
        <v>168.45672948013859</v>
      </c>
      <c r="S30" s="13">
        <f>MIN(C30:E30)/W30-1</f>
        <v>-0.41400875440738083</v>
      </c>
      <c r="T30" s="13">
        <f>(MAX(C30:E30)-MIN(C30:E30))/W30</f>
        <v>0.35636512077785254</v>
      </c>
      <c r="U30" s="18">
        <v>20127</v>
      </c>
      <c r="V30" s="5">
        <f t="shared" si="5"/>
        <v>168.45672948013859</v>
      </c>
      <c r="W30" s="5">
        <v>170.32792000000001</v>
      </c>
      <c r="X30" s="5">
        <v>463.80054000000001</v>
      </c>
      <c r="Y30" s="5">
        <v>186.81735</v>
      </c>
      <c r="Z30" s="5">
        <v>12.803990000000001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2">
      <c r="A31" s="2">
        <v>20038</v>
      </c>
      <c r="B31" s="5">
        <f t="shared" si="0"/>
        <v>151.04181805157</v>
      </c>
      <c r="C31" s="5">
        <v>151.04181805157</v>
      </c>
      <c r="D31" s="5">
        <v>173.3673583333333</v>
      </c>
      <c r="E31" s="5">
        <v>142.0664768398274</v>
      </c>
      <c r="G31" s="9">
        <f>VLOOKUP($A31,Test!$A:$D,2,FALSE)</f>
        <v>157.51269479874281</v>
      </c>
      <c r="H31" s="9">
        <f>VLOOKUP($A31,Test!$A:$D,3,FALSE)</f>
        <v>175.941565</v>
      </c>
      <c r="I31" s="9">
        <f>VLOOKUP($A31,Test!$A:$D,4,FALSE)</f>
        <v>155.145444235832</v>
      </c>
      <c r="J31" s="12">
        <f t="shared" si="1"/>
        <v>157.51269479874281</v>
      </c>
      <c r="K31" s="12">
        <f t="shared" si="2"/>
        <v>175.941565</v>
      </c>
      <c r="L31" s="12">
        <f t="shared" si="3"/>
        <v>155.145444235832</v>
      </c>
      <c r="M31" s="10">
        <f t="shared" si="4"/>
        <v>6.6429519484299817</v>
      </c>
      <c r="N31" s="10">
        <f>ABS(C31-$W31)</f>
        <v>6.6429519484299817</v>
      </c>
      <c r="O31" s="10">
        <f>ABS(D31-$W31)</f>
        <v>15.682588333333314</v>
      </c>
      <c r="P31" s="10">
        <f>ABS(E31-$W31)</f>
        <v>15.618293160172584</v>
      </c>
      <c r="Q31" s="5">
        <f>IF(MIN(N31:P31)=N31,G31,IF(MIN(N31:P31)=O31,H31,IF(MIN(N31:P31)=P31,I31,"")))</f>
        <v>157.51269479874281</v>
      </c>
      <c r="R31" s="15">
        <f>IF(Q31&lt;0,MIN(J31:L31),Q31)</f>
        <v>157.51269479874281</v>
      </c>
      <c r="S31" s="13">
        <f>MIN(C31:E31)/W31-1</f>
        <v>-9.9047569148070447E-2</v>
      </c>
      <c r="T31" s="13">
        <f>(MAX(C31:E31)-MIN(C31:E31))/W31</f>
        <v>0.19850288327468721</v>
      </c>
      <c r="U31" s="18">
        <v>20038</v>
      </c>
      <c r="V31" s="5">
        <f t="shared" si="5"/>
        <v>157.51269479874281</v>
      </c>
      <c r="W31" s="5">
        <v>157.68476999999999</v>
      </c>
      <c r="X31" s="5">
        <v>135.39051000000001</v>
      </c>
      <c r="Y31" s="5">
        <v>165.05801</v>
      </c>
      <c r="Z31" s="5">
        <v>192.99567999999999</v>
      </c>
      <c r="AA31" s="5">
        <v>116.57316</v>
      </c>
      <c r="AB31" s="5">
        <v>147.1841</v>
      </c>
      <c r="AC31" s="5">
        <v>201.90643</v>
      </c>
      <c r="AD31" s="5">
        <v>240.79909000000001</v>
      </c>
      <c r="AE31" s="5">
        <v>197.15404000000001</v>
      </c>
      <c r="AF31" s="5">
        <v>142.58895000000001</v>
      </c>
      <c r="AG31" s="5">
        <v>215.67431999999999</v>
      </c>
      <c r="AH31" s="5">
        <v>198.28971999999999</v>
      </c>
    </row>
    <row r="32" spans="1:34" x14ac:dyDescent="0.2">
      <c r="A32" s="2">
        <v>20027</v>
      </c>
      <c r="B32" s="5">
        <f t="shared" si="0"/>
        <v>203.31787787777569</v>
      </c>
      <c r="C32" s="5">
        <v>203.31787787777569</v>
      </c>
      <c r="D32" s="5">
        <v>229.68898083333329</v>
      </c>
      <c r="E32" s="5">
        <v>206.57021371682831</v>
      </c>
      <c r="G32" s="9">
        <f>VLOOKUP($A32,Test!$A:$D,2,FALSE)</f>
        <v>210.50735879116439</v>
      </c>
      <c r="H32" s="9">
        <f>VLOOKUP($A32,Test!$A:$D,3,FALSE)</f>
        <v>230.0149175</v>
      </c>
      <c r="I32" s="9">
        <f>VLOOKUP($A32,Test!$A:$D,4,FALSE)</f>
        <v>209.51456510800111</v>
      </c>
      <c r="J32" s="12">
        <f t="shared" si="1"/>
        <v>210.50735879116439</v>
      </c>
      <c r="K32" s="12">
        <f t="shared" si="2"/>
        <v>230.0149175</v>
      </c>
      <c r="L32" s="12">
        <f t="shared" si="3"/>
        <v>209.51456510800111</v>
      </c>
      <c r="M32" s="10">
        <f t="shared" si="4"/>
        <v>48.059117877775691</v>
      </c>
      <c r="N32" s="10">
        <f>ABS(C32-$W32)</f>
        <v>48.059117877775691</v>
      </c>
      <c r="O32" s="10">
        <f>ABS(D32-$W32)</f>
        <v>74.430220833333294</v>
      </c>
      <c r="P32" s="10">
        <f>ABS(E32-$W32)</f>
        <v>51.311453716828311</v>
      </c>
      <c r="Q32" s="5">
        <f>IF(MIN(N32:P32)=N32,G32,IF(MIN(N32:P32)=O32,H32,IF(MIN(N32:P32)=P32,I32,"")))</f>
        <v>210.50735879116439</v>
      </c>
      <c r="R32" s="15">
        <f>IF(Q32&lt;0,MIN(J32:L32),Q32)</f>
        <v>210.50735879116439</v>
      </c>
      <c r="S32" s="13">
        <f>MIN(C32:E32)/W32-1</f>
        <v>0.30954206949595431</v>
      </c>
      <c r="T32" s="13">
        <f>(MAX(C32:E32)-MIN(C32:E32))/W32</f>
        <v>0.16985259289432431</v>
      </c>
      <c r="U32" s="18">
        <v>20027</v>
      </c>
      <c r="V32" s="5">
        <f t="shared" si="5"/>
        <v>210.50735879116439</v>
      </c>
      <c r="W32" s="5">
        <v>155.25876</v>
      </c>
      <c r="X32" s="5">
        <v>280.99034</v>
      </c>
      <c r="Y32" s="5">
        <v>212.75596999999999</v>
      </c>
      <c r="Z32" s="5">
        <v>245.26007000000001</v>
      </c>
      <c r="AA32" s="5">
        <v>217.37718000000001</v>
      </c>
      <c r="AB32" s="5">
        <v>213.67774</v>
      </c>
      <c r="AC32" s="5">
        <v>210.70695000000001</v>
      </c>
      <c r="AD32" s="5">
        <v>222.47176999999999</v>
      </c>
      <c r="AE32" s="5">
        <v>258.15217000000001</v>
      </c>
      <c r="AF32" s="5">
        <v>255.81045</v>
      </c>
      <c r="AG32" s="5">
        <v>241.8596</v>
      </c>
      <c r="AH32" s="5">
        <v>245.85801000000001</v>
      </c>
    </row>
    <row r="33" spans="1:34" x14ac:dyDescent="0.2">
      <c r="A33" s="2">
        <v>20029</v>
      </c>
      <c r="B33" s="5">
        <f t="shared" si="0"/>
        <v>158.30922010037381</v>
      </c>
      <c r="C33" s="5">
        <v>158.30922010037381</v>
      </c>
      <c r="D33" s="5">
        <v>186.3956716666666</v>
      </c>
      <c r="E33" s="5">
        <v>143.59327694294521</v>
      </c>
      <c r="G33" s="9">
        <f>VLOOKUP($A33,Test!$A:$D,2,FALSE)</f>
        <v>191.54176516035579</v>
      </c>
      <c r="H33" s="9">
        <f>VLOOKUP($A33,Test!$A:$D,3,FALSE)</f>
        <v>185.1627483333333</v>
      </c>
      <c r="I33" s="9">
        <f>VLOOKUP($A33,Test!$A:$D,4,FALSE)</f>
        <v>161.8300193737233</v>
      </c>
      <c r="J33" s="12">
        <f t="shared" si="1"/>
        <v>191.54176516035579</v>
      </c>
      <c r="K33" s="12">
        <f t="shared" si="2"/>
        <v>185.1627483333333</v>
      </c>
      <c r="L33" s="12">
        <f t="shared" si="3"/>
        <v>161.8300193737233</v>
      </c>
      <c r="M33" s="10">
        <f t="shared" si="4"/>
        <v>7.6605301003738191</v>
      </c>
      <c r="N33" s="10">
        <f>ABS(C33-$W33)</f>
        <v>7.6605301003738191</v>
      </c>
      <c r="O33" s="10">
        <f>ABS(D33-$W33)</f>
        <v>35.746981666666613</v>
      </c>
      <c r="P33" s="10">
        <f>ABS(E33-$W33)</f>
        <v>7.0554130570547784</v>
      </c>
      <c r="Q33" s="5">
        <f>IF(MIN(N33:P33)=N33,G33,IF(MIN(N33:P33)=O33,H33,IF(MIN(N33:P33)=P33,I33,"")))</f>
        <v>161.8300193737233</v>
      </c>
      <c r="R33" s="15">
        <f>IF(Q33&lt;0,MIN(J33:L33),Q33)</f>
        <v>161.8300193737233</v>
      </c>
      <c r="S33" s="13">
        <f>MIN(C33:E33)/W33-1</f>
        <v>-4.6833550673788027E-2</v>
      </c>
      <c r="T33" s="13">
        <f>(MAX(C33:E33)-MIN(C33:E33))/W33</f>
        <v>0.2841205902535322</v>
      </c>
      <c r="U33" s="18">
        <v>20029</v>
      </c>
      <c r="V33" s="5">
        <f t="shared" si="5"/>
        <v>161.8300193737233</v>
      </c>
      <c r="W33" s="5">
        <v>150.64868999999999</v>
      </c>
      <c r="X33" s="5">
        <v>160.46681000000001</v>
      </c>
      <c r="Y33" s="5">
        <v>197.41795999999999</v>
      </c>
      <c r="Z33" s="5">
        <v>139.94184000000001</v>
      </c>
      <c r="AA33" s="5">
        <v>91.499650000000003</v>
      </c>
      <c r="AB33" s="5">
        <v>147.87787</v>
      </c>
      <c r="AC33" s="5">
        <v>170.14894000000001</v>
      </c>
      <c r="AD33" s="5">
        <v>204.15151</v>
      </c>
      <c r="AE33" s="5">
        <v>315.15138999999999</v>
      </c>
      <c r="AF33" s="5">
        <v>174.95867000000001</v>
      </c>
      <c r="AG33" s="5">
        <v>198.87129999999999</v>
      </c>
      <c r="AH33" s="5">
        <v>270.81835000000001</v>
      </c>
    </row>
    <row r="34" spans="1:34" x14ac:dyDescent="0.2">
      <c r="A34" s="2">
        <v>20046</v>
      </c>
      <c r="B34" s="5">
        <f t="shared" si="0"/>
        <v>144.40969865846259</v>
      </c>
      <c r="C34" s="5">
        <v>144.40969865846259</v>
      </c>
      <c r="D34" s="5">
        <v>208.4282857979733</v>
      </c>
      <c r="E34" s="5">
        <v>168.14589315603061</v>
      </c>
      <c r="G34" s="9">
        <f>VLOOKUP($A34,Test!$A:$D,2,FALSE)</f>
        <v>142.6642322619677</v>
      </c>
      <c r="H34" s="9">
        <f>VLOOKUP($A34,Test!$A:$D,3,FALSE)</f>
        <v>126.9564028244927</v>
      </c>
      <c r="I34" s="9">
        <f>VLOOKUP($A34,Test!$A:$D,4,FALSE)</f>
        <v>155.14380610606679</v>
      </c>
      <c r="J34" s="12">
        <f t="shared" si="1"/>
        <v>142.6642322619677</v>
      </c>
      <c r="K34" s="12">
        <f t="shared" si="2"/>
        <v>126.9564028244927</v>
      </c>
      <c r="L34" s="12">
        <f t="shared" si="3"/>
        <v>155.14380610606679</v>
      </c>
      <c r="M34" s="10">
        <f t="shared" si="4"/>
        <v>5.5466013415374107</v>
      </c>
      <c r="N34" s="10">
        <f>ABS(C34-$W34)</f>
        <v>5.5466013415374107</v>
      </c>
      <c r="O34" s="10">
        <f>ABS(D34-$W34)</f>
        <v>58.471985797973304</v>
      </c>
      <c r="P34" s="10">
        <f>ABS(E34-$W34)</f>
        <v>18.189593156030611</v>
      </c>
      <c r="Q34" s="5">
        <f>IF(MIN(N34:P34)=N34,G34,IF(MIN(N34:P34)=O34,H34,IF(MIN(N34:P34)=P34,I34,"")))</f>
        <v>142.6642322619677</v>
      </c>
      <c r="R34" s="15">
        <f>IF(Q34&lt;0,MIN(J34:L34),Q34)</f>
        <v>142.6642322619677</v>
      </c>
      <c r="S34" s="13">
        <f>MIN(C34:E34)/W34-1</f>
        <v>-3.6988118148670091E-2</v>
      </c>
      <c r="T34" s="13">
        <f>(MAX(C34:E34)-MIN(C34:E34))/W34</f>
        <v>0.42691495548710334</v>
      </c>
      <c r="U34" s="18">
        <v>20046</v>
      </c>
      <c r="V34" s="5">
        <f t="shared" si="5"/>
        <v>142.6642322619677</v>
      </c>
      <c r="W34" s="5">
        <v>149.9563</v>
      </c>
      <c r="X34" s="5">
        <v>145.50198</v>
      </c>
      <c r="Y34" s="5">
        <v>245.69546</v>
      </c>
      <c r="Z34" s="5">
        <v>203.49919</v>
      </c>
      <c r="AA34" s="5">
        <v>155.45456999999999</v>
      </c>
      <c r="AB34" s="5">
        <v>130.74503000000001</v>
      </c>
      <c r="AC34" s="5">
        <v>91.654510000000002</v>
      </c>
      <c r="AD34" s="5">
        <v>137.63078999999999</v>
      </c>
      <c r="AE34" s="5">
        <v>132.95600999999999</v>
      </c>
      <c r="AF34" s="5">
        <v>182.36866000000001</v>
      </c>
      <c r="AG34" s="5">
        <v>157.39975000000001</v>
      </c>
      <c r="AH34" s="5">
        <v>139.13494</v>
      </c>
    </row>
    <row r="35" spans="1:34" x14ac:dyDescent="0.2">
      <c r="A35" s="2">
        <v>20045</v>
      </c>
      <c r="B35" s="5">
        <f t="shared" si="0"/>
        <v>144.07082659313761</v>
      </c>
      <c r="C35" s="5">
        <v>144.07082659313761</v>
      </c>
      <c r="D35" s="5">
        <v>139.2636132416477</v>
      </c>
      <c r="E35" s="5">
        <v>146.74189469513951</v>
      </c>
      <c r="G35" s="9">
        <f>VLOOKUP($A35,Test!$A:$D,2,FALSE)</f>
        <v>119.752582375739</v>
      </c>
      <c r="H35" s="9">
        <f>VLOOKUP($A35,Test!$A:$D,3,FALSE)</f>
        <v>139.44296127337401</v>
      </c>
      <c r="I35" s="9">
        <f>VLOOKUP($A35,Test!$A:$D,4,FALSE)</f>
        <v>142.76143367643641</v>
      </c>
      <c r="J35" s="12">
        <f t="shared" si="1"/>
        <v>119.752582375739</v>
      </c>
      <c r="K35" s="12">
        <f t="shared" si="2"/>
        <v>139.44296127337401</v>
      </c>
      <c r="L35" s="12">
        <f t="shared" si="3"/>
        <v>142.76143367643641</v>
      </c>
      <c r="M35" s="10">
        <f t="shared" si="4"/>
        <v>5.8287834068623852</v>
      </c>
      <c r="N35" s="10">
        <f>ABS(C35-$W35)</f>
        <v>5.8287834068623852</v>
      </c>
      <c r="O35" s="10">
        <f>ABS(D35-$W35)</f>
        <v>10.635996758352292</v>
      </c>
      <c r="P35" s="10">
        <f>ABS(E35-$W35)</f>
        <v>3.1577153048604885</v>
      </c>
      <c r="Q35" s="5">
        <f>IF(MIN(N35:P35)=N35,G35,IF(MIN(N35:P35)=O35,H35,IF(MIN(N35:P35)=P35,I35,"")))</f>
        <v>142.76143367643641</v>
      </c>
      <c r="R35" s="15">
        <f>IF(Q35&lt;0,MIN(J35:L35),Q35)</f>
        <v>142.76143367643641</v>
      </c>
      <c r="S35" s="13">
        <f>MIN(C35:E35)/W35-1</f>
        <v>-7.0954132291286776E-2</v>
      </c>
      <c r="T35" s="13">
        <f>(MAX(C35:E35)-MIN(C35:E35))/W35</f>
        <v>4.988859846594533E-2</v>
      </c>
      <c r="U35" s="18">
        <v>20045</v>
      </c>
      <c r="V35" s="5">
        <f t="shared" si="5"/>
        <v>142.76143367643641</v>
      </c>
      <c r="W35" s="5">
        <v>149.89961</v>
      </c>
      <c r="X35" s="5">
        <v>137.49552</v>
      </c>
      <c r="Y35" s="5">
        <v>216.41113000000001</v>
      </c>
      <c r="Z35" s="5">
        <v>124.00682</v>
      </c>
      <c r="AA35" s="5">
        <v>115.12475999999999</v>
      </c>
      <c r="AB35" s="5">
        <v>158.52176</v>
      </c>
      <c r="AC35" s="5">
        <v>106.41325999999999</v>
      </c>
      <c r="AD35" s="5">
        <v>176.33924999999999</v>
      </c>
      <c r="AE35" s="5">
        <v>127.96818</v>
      </c>
      <c r="AF35" s="5">
        <v>220.13955000000001</v>
      </c>
      <c r="AG35" s="5">
        <v>148.1163</v>
      </c>
      <c r="AH35" s="5">
        <v>172.66469000000001</v>
      </c>
    </row>
    <row r="36" spans="1:34" x14ac:dyDescent="0.2">
      <c r="A36" s="2">
        <v>20053</v>
      </c>
      <c r="B36" s="5">
        <f t="shared" si="0"/>
        <v>131.67883370737181</v>
      </c>
      <c r="C36" s="5">
        <v>131.67883370737181</v>
      </c>
      <c r="D36" s="5">
        <v>102.7495721845831</v>
      </c>
      <c r="E36" s="5">
        <v>130.35987208488331</v>
      </c>
      <c r="G36" s="9">
        <f>VLOOKUP($A36,Test!$A:$D,2,FALSE)</f>
        <v>140.33792814509789</v>
      </c>
      <c r="H36" s="9">
        <f>VLOOKUP($A36,Test!$A:$D,3,FALSE)</f>
        <v>144.2853962806368</v>
      </c>
      <c r="I36" s="9">
        <f>VLOOKUP($A36,Test!$A:$D,4,FALSE)</f>
        <v>132.84914270656449</v>
      </c>
      <c r="J36" s="12">
        <f t="shared" si="1"/>
        <v>140.33792814509789</v>
      </c>
      <c r="K36" s="12">
        <f t="shared" si="2"/>
        <v>144.2853962806368</v>
      </c>
      <c r="L36" s="12">
        <f t="shared" si="3"/>
        <v>132.84914270656449</v>
      </c>
      <c r="M36" s="10">
        <f t="shared" si="4"/>
        <v>14.687006292628183</v>
      </c>
      <c r="N36" s="10">
        <f>ABS(C36-$W36)</f>
        <v>14.687006292628183</v>
      </c>
      <c r="O36" s="10">
        <f>ABS(D36-$W36)</f>
        <v>43.61626781541689</v>
      </c>
      <c r="P36" s="10">
        <f>ABS(E36-$W36)</f>
        <v>16.005967915116685</v>
      </c>
      <c r="Q36" s="5">
        <f>IF(MIN(N36:P36)=N36,G36,IF(MIN(N36:P36)=O36,H36,IF(MIN(N36:P36)=P36,I36,"")))</f>
        <v>140.33792814509789</v>
      </c>
      <c r="R36" s="15">
        <f>IF(Q36&lt;0,MIN(J36:L36),Q36)</f>
        <v>140.33792814509789</v>
      </c>
      <c r="S36" s="13">
        <f>MIN(C36:E36)/W36-1</f>
        <v>-0.29799485874174525</v>
      </c>
      <c r="T36" s="13">
        <f>(MAX(C36:E36)-MIN(C36:E36))/W36</f>
        <v>0.19765036379245804</v>
      </c>
      <c r="U36" s="18">
        <v>20053</v>
      </c>
      <c r="V36" s="5">
        <f t="shared" si="5"/>
        <v>140.33792814509789</v>
      </c>
      <c r="W36" s="5">
        <v>146.36583999999999</v>
      </c>
      <c r="X36" s="5">
        <v>174.10463999999999</v>
      </c>
      <c r="Y36" s="5">
        <v>151.88416000000001</v>
      </c>
      <c r="Z36" s="5">
        <v>128.92975999999999</v>
      </c>
      <c r="AA36" s="5">
        <v>101.27047</v>
      </c>
      <c r="AB36" s="5">
        <v>112.33781</v>
      </c>
      <c r="AC36" s="5">
        <v>197.59135000000001</v>
      </c>
      <c r="AD36" s="5">
        <v>148.99028000000001</v>
      </c>
      <c r="AE36" s="5">
        <v>132.33134999999999</v>
      </c>
      <c r="AF36" s="5">
        <v>163.58802</v>
      </c>
      <c r="AG36" s="5">
        <v>144.51833999999999</v>
      </c>
      <c r="AH36" s="5">
        <v>150.87501</v>
      </c>
    </row>
    <row r="37" spans="1:34" x14ac:dyDescent="0.2">
      <c r="A37" s="2">
        <v>20018</v>
      </c>
      <c r="B37" s="5">
        <f t="shared" si="0"/>
        <v>208.68570762885381</v>
      </c>
      <c r="C37" s="5">
        <v>208.68570762885381</v>
      </c>
      <c r="D37" s="5">
        <v>172.71231673323169</v>
      </c>
      <c r="E37" s="5">
        <v>219.51482518496769</v>
      </c>
      <c r="G37" s="9">
        <f>VLOOKUP($A37,Test!$A:$D,2,FALSE)</f>
        <v>260.17089629560058</v>
      </c>
      <c r="H37" s="9">
        <f>VLOOKUP($A37,Test!$A:$D,3,FALSE)</f>
        <v>290.81790007998529</v>
      </c>
      <c r="I37" s="9">
        <f>VLOOKUP($A37,Test!$A:$D,4,FALSE)</f>
        <v>244.26221038650351</v>
      </c>
      <c r="J37" s="12">
        <f t="shared" si="1"/>
        <v>260.17089629560058</v>
      </c>
      <c r="K37" s="12">
        <f t="shared" si="2"/>
        <v>290.81790007998529</v>
      </c>
      <c r="L37" s="12">
        <f t="shared" si="3"/>
        <v>244.26221038650351</v>
      </c>
      <c r="M37" s="10">
        <f t="shared" si="4"/>
        <v>67.050007628853791</v>
      </c>
      <c r="N37" s="10">
        <f>ABS(C37-$W37)</f>
        <v>67.050007628853791</v>
      </c>
      <c r="O37" s="10">
        <f>ABS(D37-$W37)</f>
        <v>31.076616733231674</v>
      </c>
      <c r="P37" s="10">
        <f>ABS(E37-$W37)</f>
        <v>77.879125184967677</v>
      </c>
      <c r="Q37" s="5">
        <f>IF(MIN(N37:P37)=N37,G37,IF(MIN(N37:P37)=O37,H37,IF(MIN(N37:P37)=P37,I37,"")))</f>
        <v>290.81790007998529</v>
      </c>
      <c r="R37" s="15">
        <f>IF(Q37&lt;0,MIN(J37:L37),Q37)</f>
        <v>290.81790007998529</v>
      </c>
      <c r="S37" s="13">
        <f>MIN(C37:E37)/W37-1</f>
        <v>0.2194123143616451</v>
      </c>
      <c r="T37" s="13">
        <f>(MAX(C37:E37)-MIN(C37:E37))/W37</f>
        <v>0.33044287882035389</v>
      </c>
      <c r="U37" s="18">
        <v>20018</v>
      </c>
      <c r="V37" s="5">
        <f t="shared" si="5"/>
        <v>290.81790007998529</v>
      </c>
      <c r="W37" s="5">
        <v>141.63570000000001</v>
      </c>
      <c r="X37" s="5">
        <v>254.22485</v>
      </c>
      <c r="Y37" s="5">
        <v>277.84472</v>
      </c>
      <c r="Z37" s="5">
        <v>233.08304999999999</v>
      </c>
      <c r="AA37" s="5">
        <v>127.56209</v>
      </c>
      <c r="AB37" s="5">
        <v>230.73043999999999</v>
      </c>
      <c r="AC37" s="5">
        <v>288.46796000000001</v>
      </c>
      <c r="AD37" s="5">
        <v>368.42415999999997</v>
      </c>
      <c r="AE37" s="5">
        <v>499.09161999999998</v>
      </c>
      <c r="AF37" s="5">
        <v>291.76161000000002</v>
      </c>
      <c r="AG37" s="5">
        <v>265.84134999999998</v>
      </c>
      <c r="AH37" s="5">
        <v>326.67378000000002</v>
      </c>
    </row>
    <row r="38" spans="1:34" x14ac:dyDescent="0.2">
      <c r="A38" s="2">
        <v>20057</v>
      </c>
      <c r="B38" s="5">
        <f t="shared" si="0"/>
        <v>126.7641924582437</v>
      </c>
      <c r="C38" s="5">
        <v>126.7641924582437</v>
      </c>
      <c r="D38" s="5">
        <v>140.0832133333333</v>
      </c>
      <c r="E38" s="5">
        <v>122.98548369144081</v>
      </c>
      <c r="G38" s="9">
        <f>VLOOKUP($A38,Test!$A:$D,2,FALSE)</f>
        <v>126.306894674286</v>
      </c>
      <c r="H38" s="9">
        <f>VLOOKUP($A38,Test!$A:$D,3,FALSE)</f>
        <v>136.17113416666669</v>
      </c>
      <c r="I38" s="9">
        <f>VLOOKUP($A38,Test!$A:$D,4,FALSE)</f>
        <v>127.04741620221149</v>
      </c>
      <c r="J38" s="12">
        <f t="shared" si="1"/>
        <v>126.306894674286</v>
      </c>
      <c r="K38" s="12">
        <f t="shared" si="2"/>
        <v>136.17113416666669</v>
      </c>
      <c r="L38" s="12">
        <f t="shared" si="3"/>
        <v>127.04741620221149</v>
      </c>
      <c r="M38" s="10">
        <f t="shared" si="4"/>
        <v>14.603547541756299</v>
      </c>
      <c r="N38" s="10">
        <f>ABS(C38-$W38)</f>
        <v>14.603547541756299</v>
      </c>
      <c r="O38" s="10">
        <f>ABS(D38-$W38)</f>
        <v>1.284526666666693</v>
      </c>
      <c r="P38" s="10">
        <f>ABS(E38-$W38)</f>
        <v>18.382256308559192</v>
      </c>
      <c r="Q38" s="5">
        <f>IF(MIN(N38:P38)=N38,G38,IF(MIN(N38:P38)=O38,H38,IF(MIN(N38:P38)=P38,I38,"")))</f>
        <v>136.17113416666669</v>
      </c>
      <c r="R38" s="15">
        <f>IF(Q38&lt;0,MIN(J38:L38),Q38)</f>
        <v>136.17113416666669</v>
      </c>
      <c r="S38" s="13">
        <f>MIN(C38:E38)/W38-1</f>
        <v>-0.13003147895382072</v>
      </c>
      <c r="T38" s="13">
        <f>(MAX(C38:E38)-MIN(C38:E38))/W38</f>
        <v>0.12094505890730445</v>
      </c>
      <c r="U38" s="18">
        <v>20057</v>
      </c>
      <c r="V38" s="5">
        <f t="shared" si="5"/>
        <v>136.17113416666669</v>
      </c>
      <c r="W38" s="5">
        <v>141.36774</v>
      </c>
      <c r="X38" s="5">
        <v>97.301450000000003</v>
      </c>
      <c r="Y38" s="5">
        <v>137.25630000000001</v>
      </c>
      <c r="Z38" s="5">
        <v>138.61994000000001</v>
      </c>
      <c r="AA38" s="5">
        <v>76.855050000000006</v>
      </c>
      <c r="AB38" s="5">
        <v>164.24646000000001</v>
      </c>
      <c r="AC38" s="5">
        <v>191.19976</v>
      </c>
      <c r="AD38" s="5">
        <v>108.23502000000001</v>
      </c>
      <c r="AE38" s="5">
        <v>146.14240000000001</v>
      </c>
      <c r="AF38" s="5">
        <v>205.18007</v>
      </c>
      <c r="AG38" s="5">
        <v>113.75512000000001</v>
      </c>
      <c r="AH38" s="5">
        <v>113.8943</v>
      </c>
    </row>
    <row r="39" spans="1:34" x14ac:dyDescent="0.2">
      <c r="A39" s="2">
        <v>20031</v>
      </c>
      <c r="B39" s="5">
        <f t="shared" si="0"/>
        <v>152.14571456541191</v>
      </c>
      <c r="C39" s="5">
        <v>152.14571456541191</v>
      </c>
      <c r="D39" s="5">
        <v>172.45736083333341</v>
      </c>
      <c r="E39" s="5">
        <v>125.9189292473837</v>
      </c>
      <c r="G39" s="9">
        <f>VLOOKUP($A39,Test!$A:$D,2,FALSE)</f>
        <v>165.8921896013253</v>
      </c>
      <c r="H39" s="9">
        <f>VLOOKUP($A39,Test!$A:$D,3,FALSE)</f>
        <v>185.9078866666666</v>
      </c>
      <c r="I39" s="9">
        <f>VLOOKUP($A39,Test!$A:$D,4,FALSE)</f>
        <v>132.4526973651835</v>
      </c>
      <c r="J39" s="12">
        <f t="shared" si="1"/>
        <v>165.8921896013253</v>
      </c>
      <c r="K39" s="12">
        <f t="shared" si="2"/>
        <v>185.9078866666666</v>
      </c>
      <c r="L39" s="12">
        <f t="shared" si="3"/>
        <v>132.4526973651835</v>
      </c>
      <c r="M39" s="10">
        <f t="shared" si="4"/>
        <v>12.229944565411898</v>
      </c>
      <c r="N39" s="10">
        <f>ABS(C39-$W39)</f>
        <v>12.229944565411898</v>
      </c>
      <c r="O39" s="10">
        <f>ABS(D39-$W39)</f>
        <v>32.541590833333402</v>
      </c>
      <c r="P39" s="10">
        <f>ABS(E39-$W39)</f>
        <v>13.996840752616308</v>
      </c>
      <c r="Q39" s="5">
        <f>IF(MIN(N39:P39)=N39,G39,IF(MIN(N39:P39)=O39,H39,IF(MIN(N39:P39)=P39,I39,"")))</f>
        <v>165.8921896013253</v>
      </c>
      <c r="R39" s="15">
        <f>IF(Q39&lt;0,MIN(J39:L39),Q39)</f>
        <v>165.8921896013253</v>
      </c>
      <c r="S39" s="13">
        <f>MIN(C39:E39)/W39-1</f>
        <v>-0.10003762086729973</v>
      </c>
      <c r="T39" s="13">
        <f>(MAX(C39:E39)-MIN(C39:E39))/W39</f>
        <v>0.33261748540532426</v>
      </c>
      <c r="U39" s="18">
        <v>20031</v>
      </c>
      <c r="V39" s="5">
        <f t="shared" si="5"/>
        <v>165.8921896013253</v>
      </c>
      <c r="W39" s="5">
        <v>139.91577000000001</v>
      </c>
      <c r="X39" s="5">
        <v>349.59721000000002</v>
      </c>
      <c r="Y39" s="5">
        <v>113.88248</v>
      </c>
      <c r="Z39" s="5">
        <v>166.9624</v>
      </c>
      <c r="AA39" s="5">
        <v>127.38835</v>
      </c>
      <c r="AB39" s="5">
        <v>212.84388000000001</v>
      </c>
      <c r="AC39" s="5">
        <v>190.30502999999999</v>
      </c>
      <c r="AD39" s="5">
        <v>136.36897999999999</v>
      </c>
      <c r="AE39" s="5">
        <v>299.66223000000002</v>
      </c>
      <c r="AF39" s="5">
        <v>182.52996999999999</v>
      </c>
      <c r="AG39" s="5">
        <v>159.71151</v>
      </c>
      <c r="AH39" s="5">
        <v>151.72683000000001</v>
      </c>
    </row>
    <row r="40" spans="1:34" x14ac:dyDescent="0.2">
      <c r="A40" s="2">
        <v>20069</v>
      </c>
      <c r="B40" s="5">
        <f t="shared" si="0"/>
        <v>121.172679452216</v>
      </c>
      <c r="C40" s="5">
        <v>121.172679452216</v>
      </c>
      <c r="D40" s="5">
        <v>130.14099666666669</v>
      </c>
      <c r="E40" s="5">
        <v>102.42539947977281</v>
      </c>
      <c r="G40" s="9">
        <f>VLOOKUP($A40,Test!$A:$D,2,FALSE)</f>
        <v>107.9721617026689</v>
      </c>
      <c r="H40" s="9">
        <f>VLOOKUP($A40,Test!$A:$D,3,FALSE)</f>
        <v>132.38833249999999</v>
      </c>
      <c r="I40" s="9">
        <f>VLOOKUP($A40,Test!$A:$D,4,FALSE)</f>
        <v>110.0951183460532</v>
      </c>
      <c r="J40" s="12">
        <f t="shared" si="1"/>
        <v>107.9721617026689</v>
      </c>
      <c r="K40" s="12">
        <f t="shared" si="2"/>
        <v>132.38833249999999</v>
      </c>
      <c r="L40" s="12">
        <f t="shared" si="3"/>
        <v>110.0951183460532</v>
      </c>
      <c r="M40" s="10">
        <f t="shared" si="4"/>
        <v>15.46716054778399</v>
      </c>
      <c r="N40" s="10">
        <f>ABS(C40-$W40)</f>
        <v>15.46716054778399</v>
      </c>
      <c r="O40" s="10">
        <f>ABS(D40-$W40)</f>
        <v>6.4988433333332978</v>
      </c>
      <c r="P40" s="10">
        <f>ABS(E40-$W40)</f>
        <v>34.214440520227186</v>
      </c>
      <c r="Q40" s="5">
        <f>IF(MIN(N40:P40)=N40,G40,IF(MIN(N40:P40)=O40,H40,IF(MIN(N40:P40)=P40,I40,"")))</f>
        <v>132.38833249999999</v>
      </c>
      <c r="R40" s="15">
        <f>IF(Q40&lt;0,MIN(J40:L40),Q40)</f>
        <v>132.38833249999999</v>
      </c>
      <c r="S40" s="13">
        <f>MIN(C40:E40)/W40-1</f>
        <v>-0.25039871621795806</v>
      </c>
      <c r="T40" s="13">
        <f>(MAX(C40:E40)-MIN(C40:E40))/W40</f>
        <v>0.20283686798004075</v>
      </c>
      <c r="U40" s="18">
        <v>20069</v>
      </c>
      <c r="V40" s="5">
        <f t="shared" si="5"/>
        <v>132.38833249999999</v>
      </c>
      <c r="W40" s="5">
        <v>136.63983999999999</v>
      </c>
      <c r="X40" s="5">
        <v>111.48893</v>
      </c>
      <c r="Y40" s="5">
        <v>93.833439999999996</v>
      </c>
      <c r="Z40" s="5">
        <v>157.69363999999999</v>
      </c>
      <c r="AA40" s="5">
        <v>66.778030000000001</v>
      </c>
      <c r="AB40" s="5">
        <v>105.38247</v>
      </c>
      <c r="AC40" s="5">
        <v>209.71648999999999</v>
      </c>
      <c r="AD40" s="5">
        <v>161.30153999999999</v>
      </c>
      <c r="AE40" s="5">
        <v>127.12635</v>
      </c>
      <c r="AF40" s="5">
        <v>155.78919999999999</v>
      </c>
      <c r="AG40" s="5">
        <v>126.80309</v>
      </c>
      <c r="AH40" s="5">
        <v>136.10696999999999</v>
      </c>
    </row>
    <row r="41" spans="1:34" x14ac:dyDescent="0.2">
      <c r="A41" s="2">
        <v>20051</v>
      </c>
      <c r="B41" s="5">
        <f t="shared" si="0"/>
        <v>136.82283564123119</v>
      </c>
      <c r="C41" s="5">
        <v>136.82283564123119</v>
      </c>
      <c r="D41" s="5">
        <v>131.2407675004105</v>
      </c>
      <c r="E41" s="5">
        <v>124.4731018859725</v>
      </c>
      <c r="G41" s="9">
        <f>VLOOKUP($A41,Test!$A:$D,2,FALSE)</f>
        <v>142.54362576921409</v>
      </c>
      <c r="H41" s="9">
        <f>VLOOKUP($A41,Test!$A:$D,3,FALSE)</f>
        <v>132.88870039196181</v>
      </c>
      <c r="I41" s="9">
        <f>VLOOKUP($A41,Test!$A:$D,4,FALSE)</f>
        <v>129.14988374139401</v>
      </c>
      <c r="J41" s="12">
        <f t="shared" si="1"/>
        <v>142.54362576921409</v>
      </c>
      <c r="K41" s="12">
        <f t="shared" si="2"/>
        <v>132.88870039196181</v>
      </c>
      <c r="L41" s="12">
        <f t="shared" si="3"/>
        <v>129.14988374139401</v>
      </c>
      <c r="M41" s="10">
        <f t="shared" si="4"/>
        <v>4.3624556412312074</v>
      </c>
      <c r="N41" s="10">
        <f>ABS(C41-$W41)</f>
        <v>4.3624556412312074</v>
      </c>
      <c r="O41" s="10">
        <f>ABS(D41-$W41)</f>
        <v>1.2196124995894877</v>
      </c>
      <c r="P41" s="10">
        <f>ABS(E41-$W41)</f>
        <v>7.9872781140274896</v>
      </c>
      <c r="Q41" s="5">
        <f>IF(MIN(N41:P41)=N41,G41,IF(MIN(N41:P41)=O41,H41,IF(MIN(N41:P41)=P41,I41,"")))</f>
        <v>132.88870039196181</v>
      </c>
      <c r="R41" s="15">
        <f>IF(Q41&lt;0,MIN(J41:L41),Q41)</f>
        <v>132.88870039196181</v>
      </c>
      <c r="S41" s="13">
        <f>MIN(C41:E41)/W41-1</f>
        <v>-6.0299374907632708E-2</v>
      </c>
      <c r="T41" s="13">
        <f>(MAX(C41:E41)-MIN(C41:E41))/W41</f>
        <v>9.323341632613992E-2</v>
      </c>
      <c r="U41" s="18">
        <v>20051</v>
      </c>
      <c r="V41" s="5">
        <f t="shared" si="5"/>
        <v>132.88870039196181</v>
      </c>
      <c r="W41" s="5">
        <v>132.46037999999999</v>
      </c>
      <c r="X41" s="5">
        <v>105.18797000000001</v>
      </c>
      <c r="Y41" s="5">
        <v>172.57611</v>
      </c>
      <c r="Z41" s="5">
        <v>132.11015</v>
      </c>
      <c r="AA41" s="5">
        <v>128.83116000000001</v>
      </c>
      <c r="AB41" s="5">
        <v>175.49517</v>
      </c>
      <c r="AC41" s="5">
        <v>154.91658000000001</v>
      </c>
      <c r="AD41" s="5">
        <v>128.52975000000001</v>
      </c>
      <c r="AE41" s="5">
        <v>246.20079999999999</v>
      </c>
      <c r="AF41" s="5">
        <v>156.95024000000001</v>
      </c>
      <c r="AG41" s="5">
        <v>133.21934999999999</v>
      </c>
      <c r="AH41" s="5">
        <v>144.04848999999999</v>
      </c>
    </row>
    <row r="42" spans="1:34" x14ac:dyDescent="0.2">
      <c r="A42" s="2">
        <v>20039</v>
      </c>
      <c r="B42" s="5">
        <f t="shared" si="0"/>
        <v>122.8860866007539</v>
      </c>
      <c r="C42" s="5">
        <v>122.8860866007539</v>
      </c>
      <c r="D42" s="5">
        <v>142.67667016327081</v>
      </c>
      <c r="E42" s="5">
        <v>150.18189701768341</v>
      </c>
      <c r="G42" s="9">
        <f>VLOOKUP($A42,Test!$A:$D,2,FALSE)</f>
        <v>130.89250833612959</v>
      </c>
      <c r="H42" s="9">
        <f>VLOOKUP($A42,Test!$A:$D,3,FALSE)</f>
        <v>126.58030387642771</v>
      </c>
      <c r="I42" s="9">
        <f>VLOOKUP($A42,Test!$A:$D,4,FALSE)</f>
        <v>153.14847953763839</v>
      </c>
      <c r="J42" s="12">
        <f t="shared" si="1"/>
        <v>130.89250833612959</v>
      </c>
      <c r="K42" s="12">
        <f t="shared" si="2"/>
        <v>126.58030387642771</v>
      </c>
      <c r="L42" s="12">
        <f t="shared" si="3"/>
        <v>153.14847953763839</v>
      </c>
      <c r="M42" s="10">
        <f t="shared" si="4"/>
        <v>5.517853399246107</v>
      </c>
      <c r="N42" s="10">
        <f>ABS(C42-$W42)</f>
        <v>5.517853399246107</v>
      </c>
      <c r="O42" s="10">
        <f>ABS(D42-$W42)</f>
        <v>14.272730163270808</v>
      </c>
      <c r="P42" s="10">
        <f>ABS(E42-$W42)</f>
        <v>21.777957017683406</v>
      </c>
      <c r="Q42" s="5">
        <f>IF(MIN(N42:P42)=N42,G42,IF(MIN(N42:P42)=O42,H42,IF(MIN(N42:P42)=P42,I42,"")))</f>
        <v>130.89250833612959</v>
      </c>
      <c r="R42" s="15">
        <f>IF(Q42&lt;0,MIN(J42:L42),Q42)</f>
        <v>130.89250833612959</v>
      </c>
      <c r="S42" s="13">
        <f>MIN(C42:E42)/W42-1</f>
        <v>-4.297261750103698E-2</v>
      </c>
      <c r="T42" s="13">
        <f>(MAX(C42:E42)-MIN(C42:E42))/W42</f>
        <v>0.21257767025629831</v>
      </c>
      <c r="U42" s="18">
        <v>20039</v>
      </c>
      <c r="V42" s="5">
        <f t="shared" si="5"/>
        <v>130.89250833612959</v>
      </c>
      <c r="W42" s="5">
        <v>128.40394000000001</v>
      </c>
      <c r="X42" s="5">
        <v>114.01793000000001</v>
      </c>
      <c r="Y42" s="5">
        <v>203.83493000000001</v>
      </c>
      <c r="Z42" s="5">
        <v>178.41098</v>
      </c>
      <c r="AA42" s="5">
        <v>118.13038</v>
      </c>
      <c r="AB42" s="5">
        <v>125.85084999999999</v>
      </c>
      <c r="AC42" s="5">
        <v>105.77768</v>
      </c>
      <c r="AD42" s="5">
        <v>148.09484</v>
      </c>
      <c r="AE42" s="5">
        <v>225.84960000000001</v>
      </c>
      <c r="AF42" s="5">
        <v>118.02339000000001</v>
      </c>
      <c r="AG42" s="5">
        <v>156.62558999999999</v>
      </c>
      <c r="AH42" s="5">
        <v>109.46210000000001</v>
      </c>
    </row>
    <row r="43" spans="1:34" x14ac:dyDescent="0.2">
      <c r="A43" s="2">
        <v>20049</v>
      </c>
      <c r="B43" s="5">
        <f t="shared" si="0"/>
        <v>173.36194226602561</v>
      </c>
      <c r="C43" s="5">
        <v>173.36194226602561</v>
      </c>
      <c r="D43" s="5">
        <v>200.30151821442021</v>
      </c>
      <c r="E43" s="5">
        <v>203.53482145905909</v>
      </c>
      <c r="G43" s="9">
        <f>VLOOKUP($A43,Test!$A:$D,2,FALSE)</f>
        <v>192.87908219684221</v>
      </c>
      <c r="H43" s="9">
        <f>VLOOKUP($A43,Test!$A:$D,3,FALSE)</f>
        <v>167.6829428728575</v>
      </c>
      <c r="I43" s="9">
        <f>VLOOKUP($A43,Test!$A:$D,4,FALSE)</f>
        <v>201.95241084757629</v>
      </c>
      <c r="J43" s="12">
        <f t="shared" si="1"/>
        <v>192.87908219684221</v>
      </c>
      <c r="K43" s="12">
        <f t="shared" si="2"/>
        <v>167.6829428728575</v>
      </c>
      <c r="L43" s="12">
        <f t="shared" si="3"/>
        <v>201.95241084757629</v>
      </c>
      <c r="M43" s="10">
        <f t="shared" si="4"/>
        <v>48.513582266025608</v>
      </c>
      <c r="N43" s="10">
        <f>ABS(C43-$W43)</f>
        <v>48.513582266025608</v>
      </c>
      <c r="O43" s="10">
        <f>ABS(D43-$W43)</f>
        <v>75.453158214420213</v>
      </c>
      <c r="P43" s="10">
        <f>ABS(E43-$W43)</f>
        <v>78.686461459059089</v>
      </c>
      <c r="Q43" s="5">
        <f>IF(MIN(N43:P43)=N43,G43,IF(MIN(N43:P43)=O43,H43,IF(MIN(N43:P43)=P43,I43,"")))</f>
        <v>192.87908219684221</v>
      </c>
      <c r="R43" s="15">
        <f>IF(Q43&lt;0,MIN(J43:L43),Q43)</f>
        <v>192.87908219684221</v>
      </c>
      <c r="S43" s="13">
        <f>MIN(C43:E43)/W43-1</f>
        <v>0.38858005236132542</v>
      </c>
      <c r="T43" s="13">
        <f>(MAX(C43:E43)-MIN(C43:E43))/W43</f>
        <v>0.24167621579517329</v>
      </c>
      <c r="U43" s="18">
        <v>20049</v>
      </c>
      <c r="V43" s="5">
        <f t="shared" si="5"/>
        <v>192.87908219684221</v>
      </c>
      <c r="W43" s="5">
        <v>124.84836</v>
      </c>
      <c r="X43" s="5">
        <v>153.36048</v>
      </c>
      <c r="Y43" s="5">
        <v>260.55119999999999</v>
      </c>
      <c r="Z43" s="5">
        <v>220.82424</v>
      </c>
      <c r="AA43" s="5">
        <v>211.35659999999999</v>
      </c>
      <c r="AB43" s="5">
        <v>251.03988000000001</v>
      </c>
      <c r="AC43" s="5">
        <v>224.96292</v>
      </c>
      <c r="AD43" s="5">
        <v>213.72623999999999</v>
      </c>
      <c r="AE43" s="5">
        <v>271.66775999999999</v>
      </c>
      <c r="AF43" s="5">
        <v>222.06912</v>
      </c>
      <c r="AG43" s="5">
        <v>155.36976000000001</v>
      </c>
      <c r="AH43" s="5">
        <v>138.06155999999999</v>
      </c>
    </row>
    <row r="44" spans="1:34" x14ac:dyDescent="0.2">
      <c r="A44" s="2">
        <v>20042</v>
      </c>
      <c r="B44" s="5">
        <f t="shared" si="0"/>
        <v>119.1186893140395</v>
      </c>
      <c r="C44" s="5">
        <v>119.1186893140395</v>
      </c>
      <c r="D44" s="5">
        <v>172.96217315956449</v>
      </c>
      <c r="E44" s="5">
        <v>162.3876305127674</v>
      </c>
      <c r="G44" s="9">
        <f>VLOOKUP($A44,Test!$A:$D,2,FALSE)</f>
        <v>157.15352858434289</v>
      </c>
      <c r="H44" s="9">
        <f>VLOOKUP($A44,Test!$A:$D,3,FALSE)</f>
        <v>159.33659371030939</v>
      </c>
      <c r="I44" s="9">
        <f>VLOOKUP($A44,Test!$A:$D,4,FALSE)</f>
        <v>156.12772786245091</v>
      </c>
      <c r="J44" s="12">
        <f t="shared" si="1"/>
        <v>157.15352858434289</v>
      </c>
      <c r="K44" s="12">
        <f t="shared" si="2"/>
        <v>159.33659371030939</v>
      </c>
      <c r="L44" s="12">
        <f t="shared" si="3"/>
        <v>156.12772786245091</v>
      </c>
      <c r="M44" s="10">
        <f t="shared" si="4"/>
        <v>5.0821706859605058</v>
      </c>
      <c r="N44" s="10">
        <f>ABS(C44-$W44)</f>
        <v>5.0821706859605058</v>
      </c>
      <c r="O44" s="10">
        <f>ABS(D44-$W44)</f>
        <v>48.76131315956448</v>
      </c>
      <c r="P44" s="10">
        <f>ABS(E44-$W44)</f>
        <v>38.186770512767396</v>
      </c>
      <c r="Q44" s="5">
        <f>IF(MIN(N44:P44)=N44,G44,IF(MIN(N44:P44)=O44,H44,IF(MIN(N44:P44)=P44,I44,"")))</f>
        <v>157.15352858434289</v>
      </c>
      <c r="R44" s="15">
        <f>IF(Q44&lt;0,MIN(J44:L44),Q44)</f>
        <v>157.15352858434289</v>
      </c>
      <c r="S44" s="13">
        <f>MIN(C44:E44)/W44-1</f>
        <v>-4.0918965343400227E-2</v>
      </c>
      <c r="T44" s="13">
        <f>(MAX(C44:E44)-MIN(C44:E44))/W44</f>
        <v>0.43351941238993824</v>
      </c>
      <c r="U44" s="18">
        <v>20042</v>
      </c>
      <c r="V44" s="5">
        <f t="shared" si="5"/>
        <v>157.15352858434289</v>
      </c>
      <c r="W44" s="5">
        <v>124.20086000000001</v>
      </c>
      <c r="X44" s="5">
        <v>204.14113</v>
      </c>
      <c r="Y44" s="5">
        <v>215.63947999999999</v>
      </c>
      <c r="Z44" s="5">
        <v>249.79444000000001</v>
      </c>
      <c r="AA44" s="5">
        <v>119.02719999999999</v>
      </c>
      <c r="AB44" s="5">
        <v>145.5283</v>
      </c>
      <c r="AC44" s="5">
        <v>159.74844999999999</v>
      </c>
      <c r="AD44" s="5">
        <v>182.48013</v>
      </c>
      <c r="AE44" s="5">
        <v>192.47621000000001</v>
      </c>
      <c r="AF44" s="5">
        <v>199.9057</v>
      </c>
      <c r="AG44" s="5">
        <v>107.68438</v>
      </c>
      <c r="AH44" s="5">
        <v>195.00261</v>
      </c>
    </row>
    <row r="45" spans="1:34" x14ac:dyDescent="0.2">
      <c r="A45" s="2">
        <v>20073</v>
      </c>
      <c r="B45" s="5">
        <f t="shared" si="0"/>
        <v>96.741994973748575</v>
      </c>
      <c r="C45" s="5">
        <v>96.741994973748575</v>
      </c>
      <c r="D45" s="5">
        <v>107.4258141666667</v>
      </c>
      <c r="E45" s="5">
        <v>90.57387609101778</v>
      </c>
      <c r="G45" s="9">
        <f>VLOOKUP($A45,Test!$A:$D,2,FALSE)</f>
        <v>101.54046071261131</v>
      </c>
      <c r="H45" s="9">
        <f>VLOOKUP($A45,Test!$A:$D,3,FALSE)</f>
        <v>110.9960775</v>
      </c>
      <c r="I45" s="9">
        <f>VLOOKUP($A45,Test!$A:$D,4,FALSE)</f>
        <v>89.999034525556652</v>
      </c>
      <c r="J45" s="12">
        <f t="shared" si="1"/>
        <v>101.54046071261131</v>
      </c>
      <c r="K45" s="12">
        <f t="shared" si="2"/>
        <v>110.9960775</v>
      </c>
      <c r="L45" s="12">
        <f t="shared" si="3"/>
        <v>89.999034525556652</v>
      </c>
      <c r="M45" s="10">
        <f t="shared" si="4"/>
        <v>25.728195026251427</v>
      </c>
      <c r="N45" s="10">
        <f>ABS(C45-$W45)</f>
        <v>25.728195026251427</v>
      </c>
      <c r="O45" s="10">
        <f>ABS(D45-$W45)</f>
        <v>15.044375833333305</v>
      </c>
      <c r="P45" s="10">
        <f>ABS(E45-$W45)</f>
        <v>31.896313908982222</v>
      </c>
      <c r="Q45" s="5">
        <f>IF(MIN(N45:P45)=N45,G45,IF(MIN(N45:P45)=O45,H45,IF(MIN(N45:P45)=P45,I45,"")))</f>
        <v>110.9960775</v>
      </c>
      <c r="R45" s="15">
        <f>IF(Q45&lt;0,MIN(J45:L45),Q45)</f>
        <v>110.9960775</v>
      </c>
      <c r="S45" s="13">
        <f>MIN(C45:E45)/W45-1</f>
        <v>-0.26044145035605992</v>
      </c>
      <c r="T45" s="13">
        <f>(MAX(C45:E45)-MIN(C45:E45))/W45</f>
        <v>0.13760032605198796</v>
      </c>
      <c r="U45" s="18">
        <v>20073</v>
      </c>
      <c r="V45" s="5">
        <f t="shared" si="5"/>
        <v>110.9960775</v>
      </c>
      <c r="W45" s="5">
        <v>122.47019</v>
      </c>
      <c r="X45" s="5">
        <v>120.61878</v>
      </c>
      <c r="Y45" s="5">
        <v>110.5326</v>
      </c>
      <c r="Z45" s="5">
        <v>105.07537000000001</v>
      </c>
      <c r="AA45" s="5">
        <v>104.53151</v>
      </c>
      <c r="AB45" s="5">
        <v>132.18084999999999</v>
      </c>
      <c r="AC45" s="5">
        <v>86.748159999999999</v>
      </c>
      <c r="AD45" s="5">
        <v>117.27188</v>
      </c>
      <c r="AE45" s="5">
        <v>108.88184</v>
      </c>
      <c r="AF45" s="5">
        <v>130.59476000000001</v>
      </c>
      <c r="AG45" s="5">
        <v>110.29313</v>
      </c>
      <c r="AH45" s="5">
        <v>82.753860000000003</v>
      </c>
    </row>
    <row r="46" spans="1:34" x14ac:dyDescent="0.2">
      <c r="A46" s="2">
        <v>20054</v>
      </c>
      <c r="B46" s="5">
        <f t="shared" si="0"/>
        <v>115.1013566131662</v>
      </c>
      <c r="C46" s="5">
        <v>115.1013566131662</v>
      </c>
      <c r="D46" s="5">
        <v>129.27856750000001</v>
      </c>
      <c r="E46" s="5">
        <v>127.9468056330243</v>
      </c>
      <c r="G46" s="9">
        <f>VLOOKUP($A46,Test!$A:$D,2,FALSE)</f>
        <v>139.45773591975879</v>
      </c>
      <c r="H46" s="9">
        <f>VLOOKUP($A46,Test!$A:$D,3,FALSE)</f>
        <v>137.87184250000001</v>
      </c>
      <c r="I46" s="9">
        <f>VLOOKUP($A46,Test!$A:$D,4,FALSE)</f>
        <v>126.8557900844673</v>
      </c>
      <c r="J46" s="12">
        <f t="shared" si="1"/>
        <v>139.45773591975879</v>
      </c>
      <c r="K46" s="12">
        <f t="shared" si="2"/>
        <v>137.87184250000001</v>
      </c>
      <c r="L46" s="12">
        <f t="shared" si="3"/>
        <v>126.8557900844673</v>
      </c>
      <c r="M46" s="10">
        <f t="shared" si="4"/>
        <v>6.1077433868338034</v>
      </c>
      <c r="N46" s="10">
        <f>ABS(C46-$W46)</f>
        <v>6.1077433868338034</v>
      </c>
      <c r="O46" s="10">
        <f>ABS(D46-$W46)</f>
        <v>8.0694675000000018</v>
      </c>
      <c r="P46" s="10">
        <f>ABS(E46-$W46)</f>
        <v>6.7377056330242908</v>
      </c>
      <c r="Q46" s="5">
        <f>IF(MIN(N46:P46)=N46,G46,IF(MIN(N46:P46)=O46,H46,IF(MIN(N46:P46)=P46,I46,"")))</f>
        <v>139.45773591975879</v>
      </c>
      <c r="R46" s="15">
        <f>IF(Q46&lt;0,MIN(J46:L46),Q46)</f>
        <v>139.45773591975879</v>
      </c>
      <c r="S46" s="13">
        <f>MIN(C46:E46)/W46-1</f>
        <v>-5.0390138915591298E-2</v>
      </c>
      <c r="T46" s="13">
        <f>(MAX(C46:E46)-MIN(C46:E46))/W46</f>
        <v>0.11696490516664017</v>
      </c>
      <c r="U46" s="18">
        <v>20054</v>
      </c>
      <c r="V46" s="5">
        <f t="shared" si="5"/>
        <v>139.45773591975879</v>
      </c>
      <c r="W46" s="5">
        <v>121.20910000000001</v>
      </c>
      <c r="X46" s="5">
        <v>170.27656999999999</v>
      </c>
      <c r="Y46" s="5">
        <v>181.84173000000001</v>
      </c>
      <c r="Z46" s="5">
        <v>141.86806000000001</v>
      </c>
      <c r="AA46" s="5">
        <v>70.370379999999997</v>
      </c>
      <c r="AB46" s="5">
        <v>114.80359</v>
      </c>
      <c r="AC46" s="5">
        <v>156.66046</v>
      </c>
      <c r="AD46" s="5">
        <v>206.95987</v>
      </c>
      <c r="AE46" s="5">
        <v>158.95653999999999</v>
      </c>
      <c r="AF46" s="5">
        <v>123.20452</v>
      </c>
      <c r="AG46" s="5">
        <v>127.84587000000001</v>
      </c>
      <c r="AH46" s="5">
        <v>80.465419999999995</v>
      </c>
    </row>
    <row r="47" spans="1:34" x14ac:dyDescent="0.2">
      <c r="A47" s="2">
        <v>20066</v>
      </c>
      <c r="B47" s="5">
        <f t="shared" si="0"/>
        <v>105.1932211596217</v>
      </c>
      <c r="C47" s="5">
        <v>105.1932211596217</v>
      </c>
      <c r="D47" s="5">
        <v>113.131185</v>
      </c>
      <c r="E47" s="5">
        <v>74.137697080073693</v>
      </c>
      <c r="G47" s="9">
        <f>VLOOKUP($A47,Test!$A:$D,2,FALSE)</f>
        <v>114.57310439254201</v>
      </c>
      <c r="H47" s="9">
        <f>VLOOKUP($A47,Test!$A:$D,3,FALSE)</f>
        <v>118.4150058333333</v>
      </c>
      <c r="I47" s="9">
        <f>VLOOKUP($A47,Test!$A:$D,4,FALSE)</f>
        <v>84.063109425273637</v>
      </c>
      <c r="J47" s="12">
        <f t="shared" si="1"/>
        <v>114.57310439254201</v>
      </c>
      <c r="K47" s="12">
        <f t="shared" si="2"/>
        <v>118.4150058333333</v>
      </c>
      <c r="L47" s="12">
        <f t="shared" si="3"/>
        <v>84.063109425273637</v>
      </c>
      <c r="M47" s="10">
        <f t="shared" si="4"/>
        <v>14.0881188403783</v>
      </c>
      <c r="N47" s="10">
        <f>ABS(C47-$W47)</f>
        <v>14.0881188403783</v>
      </c>
      <c r="O47" s="10">
        <f>ABS(D47-$W47)</f>
        <v>6.150154999999998</v>
      </c>
      <c r="P47" s="10">
        <f>ABS(E47-$W47)</f>
        <v>45.143642919926307</v>
      </c>
      <c r="Q47" s="5">
        <f>IF(MIN(N47:P47)=N47,G47,IF(MIN(N47:P47)=O47,H47,IF(MIN(N47:P47)=P47,I47,"")))</f>
        <v>118.4150058333333</v>
      </c>
      <c r="R47" s="15">
        <f>IF(Q47&lt;0,MIN(J47:L47),Q47)</f>
        <v>118.4150058333333</v>
      </c>
      <c r="S47" s="13">
        <f>MIN(C47:E47)/W47-1</f>
        <v>-0.37846357963388333</v>
      </c>
      <c r="T47" s="13">
        <f>(MAX(C47:E47)-MIN(C47:E47))/W47</f>
        <v>0.32690350326317852</v>
      </c>
      <c r="U47" s="18">
        <v>20066</v>
      </c>
      <c r="V47" s="5">
        <f t="shared" si="5"/>
        <v>118.4150058333333</v>
      </c>
      <c r="W47" s="5">
        <v>119.28134</v>
      </c>
      <c r="X47" s="5">
        <v>136.40387999999999</v>
      </c>
      <c r="Y47" s="5">
        <v>41.862870000000001</v>
      </c>
      <c r="Z47" s="5">
        <v>136.43883</v>
      </c>
      <c r="AA47" s="5">
        <v>74.360770000000002</v>
      </c>
      <c r="AB47" s="5">
        <v>89.788589999999999</v>
      </c>
      <c r="AC47" s="5">
        <v>159.34465</v>
      </c>
      <c r="AD47" s="5">
        <v>132.01841999999999</v>
      </c>
      <c r="AE47" s="5">
        <v>151.72685000000001</v>
      </c>
      <c r="AF47" s="5">
        <v>179.29766000000001</v>
      </c>
      <c r="AG47" s="5">
        <v>90.854370000000003</v>
      </c>
      <c r="AH47" s="5">
        <v>109.60184</v>
      </c>
    </row>
    <row r="48" spans="1:34" x14ac:dyDescent="0.2">
      <c r="A48" s="2">
        <v>20116</v>
      </c>
      <c r="B48" s="5">
        <f t="shared" si="0"/>
        <v>117.1119882239188</v>
      </c>
      <c r="C48" s="5">
        <v>117.1119882239188</v>
      </c>
      <c r="D48" s="5">
        <v>102.1078225</v>
      </c>
      <c r="E48" s="5">
        <v>104.7114540080521</v>
      </c>
      <c r="G48" s="9">
        <f>VLOOKUP($A48,Test!$A:$D,2,FALSE)</f>
        <v>79.40931731638409</v>
      </c>
      <c r="H48" s="9">
        <f>VLOOKUP($A48,Test!$A:$D,3,FALSE)</f>
        <v>103.98761083333331</v>
      </c>
      <c r="I48" s="9">
        <f>VLOOKUP($A48,Test!$A:$D,4,FALSE)</f>
        <v>87.250882650792946</v>
      </c>
      <c r="J48" s="12">
        <f t="shared" si="1"/>
        <v>79.40931731638409</v>
      </c>
      <c r="K48" s="12">
        <f t="shared" si="2"/>
        <v>103.98761083333331</v>
      </c>
      <c r="L48" s="12">
        <f t="shared" si="3"/>
        <v>87.250882650792946</v>
      </c>
      <c r="M48" s="10">
        <f t="shared" si="4"/>
        <v>1.4900617760812054</v>
      </c>
      <c r="N48" s="10">
        <f>ABS(C48-$W48)</f>
        <v>1.4900617760812054</v>
      </c>
      <c r="O48" s="10">
        <f>ABS(D48-$W48)</f>
        <v>16.494227500000008</v>
      </c>
      <c r="P48" s="10">
        <f>ABS(E48-$W48)</f>
        <v>13.890595991947905</v>
      </c>
      <c r="Q48" s="5">
        <f>IF(MIN(N48:P48)=N48,G48,IF(MIN(N48:P48)=O48,H48,IF(MIN(N48:P48)=P48,I48,"")))</f>
        <v>79.40931731638409</v>
      </c>
      <c r="R48" s="15">
        <f>IF(Q48&lt;0,MIN(J48:L48),Q48)</f>
        <v>79.40931731638409</v>
      </c>
      <c r="S48" s="13">
        <f>MIN(C48:E48)/W48-1</f>
        <v>-0.13907202700121968</v>
      </c>
      <c r="T48" s="13">
        <f>(MAX(C48:E48)-MIN(C48:E48))/W48</f>
        <v>0.12650848551031624</v>
      </c>
      <c r="U48" s="18">
        <v>20116</v>
      </c>
      <c r="V48" s="5">
        <f t="shared" si="5"/>
        <v>79.40931731638409</v>
      </c>
      <c r="W48" s="5">
        <v>118.60205000000001</v>
      </c>
      <c r="X48" s="5">
        <v>131.53194999999999</v>
      </c>
      <c r="Y48" s="5">
        <v>131.36886999999999</v>
      </c>
      <c r="Z48" s="5">
        <v>245.1054</v>
      </c>
      <c r="AA48" s="5">
        <v>129.17420000000001</v>
      </c>
      <c r="AB48" s="5">
        <v>43.636859999999999</v>
      </c>
      <c r="AC48" s="5">
        <v>60.68432</v>
      </c>
      <c r="AD48" s="5">
        <v>90.15437</v>
      </c>
      <c r="AE48" s="5">
        <v>51.776290000000003</v>
      </c>
      <c r="AF48" s="5">
        <v>87.993340000000003</v>
      </c>
      <c r="AG48" s="5">
        <v>77.201139999999995</v>
      </c>
      <c r="AH48" s="5">
        <v>80.622540000000001</v>
      </c>
    </row>
    <row r="49" spans="1:34" x14ac:dyDescent="0.2">
      <c r="A49" s="2">
        <v>20058</v>
      </c>
      <c r="B49" s="5">
        <f t="shared" si="0"/>
        <v>113.6026572736894</v>
      </c>
      <c r="C49" s="5">
        <v>113.6026572736894</v>
      </c>
      <c r="D49" s="5">
        <v>122.3428491666667</v>
      </c>
      <c r="E49" s="5">
        <v>109.49746212330319</v>
      </c>
      <c r="G49" s="9">
        <f>VLOOKUP($A49,Test!$A:$D,2,FALSE)</f>
        <v>110.1581617008095</v>
      </c>
      <c r="H49" s="9">
        <f>VLOOKUP($A49,Test!$A:$D,3,FALSE)</f>
        <v>124.82638249999999</v>
      </c>
      <c r="I49" s="9">
        <f>VLOOKUP($A49,Test!$A:$D,4,FALSE)</f>
        <v>110.8725504715248</v>
      </c>
      <c r="J49" s="12">
        <f t="shared" si="1"/>
        <v>110.1581617008095</v>
      </c>
      <c r="K49" s="12">
        <f t="shared" si="2"/>
        <v>124.82638249999999</v>
      </c>
      <c r="L49" s="12">
        <f t="shared" si="3"/>
        <v>110.8725504715248</v>
      </c>
      <c r="M49" s="10">
        <f t="shared" si="4"/>
        <v>4.2271927263105908</v>
      </c>
      <c r="N49" s="10">
        <f>ABS(C49-$W49)</f>
        <v>4.2271927263105908</v>
      </c>
      <c r="O49" s="10">
        <f>ABS(D49-$W49)</f>
        <v>4.5129991666667024</v>
      </c>
      <c r="P49" s="10">
        <f>ABS(E49-$W49)</f>
        <v>8.3323878766967994</v>
      </c>
      <c r="Q49" s="5">
        <f>IF(MIN(N49:P49)=N49,G49,IF(MIN(N49:P49)=O49,H49,IF(MIN(N49:P49)=P49,I49,"")))</f>
        <v>110.1581617008095</v>
      </c>
      <c r="R49" s="15">
        <f>IF(Q49&lt;0,MIN(J49:L49),Q49)</f>
        <v>110.1581617008095</v>
      </c>
      <c r="S49" s="13">
        <f>MIN(C49:E49)/W49-1</f>
        <v>-7.0715424628791435E-2</v>
      </c>
      <c r="T49" s="13">
        <f>(MAX(C49:E49)-MIN(C49:E49))/W49</f>
        <v>0.1090164083495269</v>
      </c>
      <c r="U49" s="18">
        <v>20058</v>
      </c>
      <c r="V49" s="5">
        <f t="shared" si="5"/>
        <v>110.1581617008095</v>
      </c>
      <c r="W49" s="5">
        <v>117.82984999999999</v>
      </c>
      <c r="X49" s="5">
        <v>111.97627</v>
      </c>
      <c r="Y49" s="5">
        <v>139.02287999999999</v>
      </c>
      <c r="Z49" s="5">
        <v>104.21214000000001</v>
      </c>
      <c r="AA49" s="5">
        <v>128.53841</v>
      </c>
      <c r="AB49" s="5">
        <v>158.89904000000001</v>
      </c>
      <c r="AC49" s="5">
        <v>129.28926999999999</v>
      </c>
      <c r="AD49" s="5">
        <v>134.24657999999999</v>
      </c>
      <c r="AE49" s="5">
        <v>90.83426</v>
      </c>
      <c r="AF49" s="5">
        <v>145.3758</v>
      </c>
      <c r="AG49" s="5">
        <v>107.77382</v>
      </c>
      <c r="AH49" s="5">
        <v>129.91827000000001</v>
      </c>
    </row>
    <row r="50" spans="1:34" x14ac:dyDescent="0.2">
      <c r="A50" s="2">
        <v>20050</v>
      </c>
      <c r="B50" s="5">
        <f t="shared" si="0"/>
        <v>120.2186822538076</v>
      </c>
      <c r="C50" s="5">
        <v>120.2186822538076</v>
      </c>
      <c r="D50" s="5">
        <v>128.1265291666667</v>
      </c>
      <c r="E50" s="5">
        <v>111.77312638416041</v>
      </c>
      <c r="G50" s="9">
        <f>VLOOKUP($A50,Test!$A:$D,2,FALSE)</f>
        <v>133.15578260604451</v>
      </c>
      <c r="H50" s="9">
        <f>VLOOKUP($A50,Test!$A:$D,3,FALSE)</f>
        <v>131.337005</v>
      </c>
      <c r="I50" s="9">
        <f>VLOOKUP($A50,Test!$A:$D,4,FALSE)</f>
        <v>115.8717147875231</v>
      </c>
      <c r="J50" s="12">
        <f t="shared" si="1"/>
        <v>133.15578260604451</v>
      </c>
      <c r="K50" s="12">
        <f t="shared" si="2"/>
        <v>131.337005</v>
      </c>
      <c r="L50" s="12">
        <f t="shared" si="3"/>
        <v>115.8717147875231</v>
      </c>
      <c r="M50" s="10">
        <f t="shared" si="4"/>
        <v>3.1912622538075937</v>
      </c>
      <c r="N50" s="10">
        <f>ABS(C50-$W50)</f>
        <v>3.1912622538075937</v>
      </c>
      <c r="O50" s="10">
        <f>ABS(D50-$W50)</f>
        <v>11.099109166666693</v>
      </c>
      <c r="P50" s="10">
        <f>ABS(E50-$W50)</f>
        <v>5.2542936158396003</v>
      </c>
      <c r="Q50" s="5">
        <f>IF(MIN(N50:P50)=N50,G50,IF(MIN(N50:P50)=O50,H50,IF(MIN(N50:P50)=P50,I50,"")))</f>
        <v>133.15578260604451</v>
      </c>
      <c r="R50" s="15">
        <f>IF(Q50&lt;0,MIN(J50:L50),Q50)</f>
        <v>133.15578260604451</v>
      </c>
      <c r="S50" s="13">
        <f>MIN(C50:E50)/W50-1</f>
        <v>-4.489797020082642E-2</v>
      </c>
      <c r="T50" s="13">
        <f>(MAX(C50:E50)-MIN(C50:E50))/W50</f>
        <v>0.13973992404947741</v>
      </c>
      <c r="U50" s="18">
        <v>20050</v>
      </c>
      <c r="V50" s="5">
        <f t="shared" si="5"/>
        <v>133.15578260604451</v>
      </c>
      <c r="W50" s="5">
        <v>117.02742000000001</v>
      </c>
      <c r="X50" s="5">
        <v>145.10495</v>
      </c>
      <c r="Y50" s="5">
        <v>139.26927000000001</v>
      </c>
      <c r="Z50" s="5">
        <v>131.42438000000001</v>
      </c>
      <c r="AA50" s="5">
        <v>109.82896</v>
      </c>
      <c r="AB50" s="5">
        <v>151.46476000000001</v>
      </c>
      <c r="AC50" s="5">
        <v>129.69463999999999</v>
      </c>
      <c r="AD50" s="5">
        <v>190.56711000000001</v>
      </c>
      <c r="AE50" s="5">
        <v>19.74334</v>
      </c>
      <c r="AF50" s="5">
        <v>197.95773</v>
      </c>
      <c r="AG50" s="5">
        <v>138.53546</v>
      </c>
      <c r="AH50" s="5">
        <v>105.42604</v>
      </c>
    </row>
    <row r="51" spans="1:34" x14ac:dyDescent="0.2">
      <c r="A51" s="2">
        <v>20041</v>
      </c>
      <c r="B51" s="5">
        <f t="shared" si="0"/>
        <v>137.0444901325279</v>
      </c>
      <c r="C51" s="5">
        <v>137.0444901325279</v>
      </c>
      <c r="D51" s="5">
        <v>151.43209083333329</v>
      </c>
      <c r="E51" s="5">
        <v>145.25754374691709</v>
      </c>
      <c r="G51" s="9">
        <f>VLOOKUP($A51,Test!$A:$D,2,FALSE)</f>
        <v>127.9554296245435</v>
      </c>
      <c r="H51" s="9">
        <f>VLOOKUP($A51,Test!$A:$D,3,FALSE)</f>
        <v>144.2379908333333</v>
      </c>
      <c r="I51" s="9">
        <f>VLOOKUP($A51,Test!$A:$D,4,FALSE)</f>
        <v>138.6615722865719</v>
      </c>
      <c r="J51" s="12">
        <f t="shared" si="1"/>
        <v>127.9554296245435</v>
      </c>
      <c r="K51" s="12">
        <f t="shared" si="2"/>
        <v>144.2379908333333</v>
      </c>
      <c r="L51" s="12">
        <f t="shared" si="3"/>
        <v>138.6615722865719</v>
      </c>
      <c r="M51" s="10">
        <f t="shared" si="4"/>
        <v>23.930700132527903</v>
      </c>
      <c r="N51" s="10">
        <f>ABS(C51-$W51)</f>
        <v>23.930700132527903</v>
      </c>
      <c r="O51" s="10">
        <f>ABS(D51-$W51)</f>
        <v>38.318300833333296</v>
      </c>
      <c r="P51" s="10">
        <f>ABS(E51-$W51)</f>
        <v>32.143753746917099</v>
      </c>
      <c r="Q51" s="5">
        <f>IF(MIN(N51:P51)=N51,G51,IF(MIN(N51:P51)=O51,H51,IF(MIN(N51:P51)=P51,I51,"")))</f>
        <v>127.9554296245435</v>
      </c>
      <c r="R51" s="15">
        <f>IF(Q51&lt;0,MIN(J51:L51),Q51)</f>
        <v>127.9554296245435</v>
      </c>
      <c r="S51" s="13">
        <f>MIN(C51:E51)/W51-1</f>
        <v>0.21156306523305335</v>
      </c>
      <c r="T51" s="13">
        <f>(MAX(C51:E51)-MIN(C51:E51))/W51</f>
        <v>0.12719581494710233</v>
      </c>
      <c r="U51" s="18">
        <v>20041</v>
      </c>
      <c r="V51" s="5">
        <f t="shared" si="5"/>
        <v>127.9554296245435</v>
      </c>
      <c r="W51" s="5">
        <v>113.11378999999999</v>
      </c>
      <c r="X51" s="5">
        <v>97.96553999999999</v>
      </c>
      <c r="Y51" s="5">
        <v>227.76510999999999</v>
      </c>
      <c r="Z51" s="5">
        <v>138.94619</v>
      </c>
      <c r="AA51" s="5">
        <v>112.5198</v>
      </c>
      <c r="AB51" s="5">
        <v>143.54999000000001</v>
      </c>
      <c r="AC51" s="5">
        <v>184.95868999999999</v>
      </c>
      <c r="AD51" s="5">
        <v>112.61584999999999</v>
      </c>
      <c r="AE51" s="5">
        <v>173.89017999999999</v>
      </c>
      <c r="AF51" s="5">
        <v>159.91252</v>
      </c>
      <c r="AG51" s="5">
        <v>142.46680000000001</v>
      </c>
      <c r="AH51" s="5">
        <v>123.15143</v>
      </c>
    </row>
    <row r="52" spans="1:34" x14ac:dyDescent="0.2">
      <c r="A52" s="2">
        <v>20059</v>
      </c>
      <c r="B52" s="5">
        <f t="shared" si="0"/>
        <v>112.3458155969215</v>
      </c>
      <c r="C52" s="5">
        <v>112.3458155969215</v>
      </c>
      <c r="D52" s="5">
        <v>136.20889416666671</v>
      </c>
      <c r="E52" s="5">
        <v>128.57142171432989</v>
      </c>
      <c r="G52" s="9">
        <f>VLOOKUP($A52,Test!$A:$D,2,FALSE)</f>
        <v>121.24059234105709</v>
      </c>
      <c r="H52" s="9">
        <f>VLOOKUP($A52,Test!$A:$D,3,FALSE)</f>
        <v>138.1340983333333</v>
      </c>
      <c r="I52" s="9">
        <f>VLOOKUP($A52,Test!$A:$D,4,FALSE)</f>
        <v>129.83369523641471</v>
      </c>
      <c r="J52" s="12">
        <f t="shared" si="1"/>
        <v>121.24059234105709</v>
      </c>
      <c r="K52" s="12">
        <f t="shared" si="2"/>
        <v>138.1340983333333</v>
      </c>
      <c r="L52" s="12">
        <f t="shared" si="3"/>
        <v>129.83369523641471</v>
      </c>
      <c r="M52" s="10">
        <f t="shared" si="4"/>
        <v>0.83442559692149132</v>
      </c>
      <c r="N52" s="10">
        <f>ABS(C52-$W52)</f>
        <v>0.83442559692149132</v>
      </c>
      <c r="O52" s="10">
        <f>ABS(D52-$W52)</f>
        <v>24.697504166666704</v>
      </c>
      <c r="P52" s="10">
        <f>ABS(E52-$W52)</f>
        <v>17.060031714329881</v>
      </c>
      <c r="Q52" s="5">
        <f>IF(MIN(N52:P52)=N52,G52,IF(MIN(N52:P52)=O52,H52,IF(MIN(N52:P52)=P52,I52,"")))</f>
        <v>121.24059234105709</v>
      </c>
      <c r="R52" s="15">
        <f>IF(Q52&lt;0,MIN(J52:L52),Q52)</f>
        <v>121.24059234105709</v>
      </c>
      <c r="S52" s="13">
        <f>MIN(C52:E52)/W52-1</f>
        <v>7.482873246593913E-3</v>
      </c>
      <c r="T52" s="13">
        <f>(MAX(C52:E52)-MIN(C52:E52))/W52</f>
        <v>0.2139967815820896</v>
      </c>
      <c r="U52" s="18">
        <v>20059</v>
      </c>
      <c r="V52" s="5">
        <f t="shared" si="5"/>
        <v>121.24059234105709</v>
      </c>
      <c r="W52" s="5">
        <v>111.51139000000001</v>
      </c>
      <c r="X52" s="5">
        <v>154.81016</v>
      </c>
      <c r="Y52" s="5">
        <v>178.32401999999999</v>
      </c>
      <c r="Z52" s="5">
        <v>115.55855</v>
      </c>
      <c r="AA52" s="5">
        <v>103.88128</v>
      </c>
      <c r="AB52" s="5">
        <v>116.38800000000001</v>
      </c>
      <c r="AC52" s="5">
        <v>146.14505</v>
      </c>
      <c r="AD52" s="5">
        <v>180.30103</v>
      </c>
      <c r="AE52" s="5">
        <v>152.18934999999999</v>
      </c>
      <c r="AF52" s="5">
        <v>132.55037999999999</v>
      </c>
      <c r="AG52" s="5">
        <v>155.46707000000001</v>
      </c>
      <c r="AH52" s="5">
        <v>110.4829</v>
      </c>
    </row>
    <row r="53" spans="1:34" x14ac:dyDescent="0.2">
      <c r="A53" s="2">
        <v>20028</v>
      </c>
      <c r="B53" s="5">
        <f t="shared" si="0"/>
        <v>175.33373866032079</v>
      </c>
      <c r="C53" s="5">
        <v>175.33373866032079</v>
      </c>
      <c r="D53" s="5">
        <v>171.6095338333003</v>
      </c>
      <c r="E53" s="5">
        <v>138.60862870629609</v>
      </c>
      <c r="G53" s="9">
        <f>VLOOKUP($A53,Test!$A:$D,2,FALSE)</f>
        <v>192.21341076090081</v>
      </c>
      <c r="H53" s="9">
        <f>VLOOKUP($A53,Test!$A:$D,3,FALSE)</f>
        <v>224.13475881483089</v>
      </c>
      <c r="I53" s="9">
        <f>VLOOKUP($A53,Test!$A:$D,4,FALSE)</f>
        <v>146.85248951799471</v>
      </c>
      <c r="J53" s="12">
        <f t="shared" si="1"/>
        <v>192.21341076090081</v>
      </c>
      <c r="K53" s="12">
        <f t="shared" si="2"/>
        <v>224.13475881483089</v>
      </c>
      <c r="L53" s="12">
        <f t="shared" si="3"/>
        <v>146.85248951799471</v>
      </c>
      <c r="M53" s="10">
        <f t="shared" si="4"/>
        <v>65.407558660320788</v>
      </c>
      <c r="N53" s="10">
        <f>ABS(C53-$W53)</f>
        <v>65.407558660320788</v>
      </c>
      <c r="O53" s="10">
        <f>ABS(D53-$W53)</f>
        <v>61.683353833300302</v>
      </c>
      <c r="P53" s="10">
        <f>ABS(E53-$W53)</f>
        <v>28.682448706296086</v>
      </c>
      <c r="Q53" s="5">
        <f>IF(MIN(N53:P53)=N53,G53,IF(MIN(N53:P53)=O53,H53,IF(MIN(N53:P53)=P53,I53,"")))</f>
        <v>146.85248951799471</v>
      </c>
      <c r="R53" s="15">
        <f>IF(Q53&lt;0,MIN(J53:L53),Q53)</f>
        <v>146.85248951799471</v>
      </c>
      <c r="S53" s="13">
        <f>MIN(C53:E53)/W53-1</f>
        <v>0.26092463784601705</v>
      </c>
      <c r="T53" s="13">
        <f>(MAX(C53:E53)-MIN(C53:E53))/W53</f>
        <v>0.33408883992898419</v>
      </c>
      <c r="U53" s="18">
        <v>20028</v>
      </c>
      <c r="V53" s="5">
        <f t="shared" si="5"/>
        <v>146.85248951799471</v>
      </c>
      <c r="W53" s="5">
        <v>109.92618</v>
      </c>
      <c r="X53" s="5">
        <v>320.29451999999998</v>
      </c>
      <c r="Y53" s="5">
        <v>83.570760000000007</v>
      </c>
      <c r="Z53" s="5">
        <v>271.00709999999998</v>
      </c>
      <c r="AA53" s="5">
        <v>61.670699999999997</v>
      </c>
      <c r="AB53" s="5">
        <v>218.03417999999999</v>
      </c>
      <c r="AC53" s="5">
        <v>273.52962000000002</v>
      </c>
      <c r="AD53" s="5">
        <v>214.31592000000001</v>
      </c>
      <c r="AE53" s="5">
        <v>213.89004</v>
      </c>
      <c r="AF53" s="5">
        <v>284.68439999999998</v>
      </c>
      <c r="AG53" s="5">
        <v>277.49358000000001</v>
      </c>
      <c r="AH53" s="5">
        <v>230.31917999999999</v>
      </c>
    </row>
    <row r="54" spans="1:34" x14ac:dyDescent="0.2">
      <c r="A54" s="2">
        <v>20112</v>
      </c>
      <c r="B54" s="5">
        <f t="shared" si="0"/>
        <v>74.736612680186937</v>
      </c>
      <c r="C54" s="5">
        <v>74.736612680186937</v>
      </c>
      <c r="D54" s="5">
        <v>79.371314999999996</v>
      </c>
      <c r="E54" s="5">
        <v>75.669238407543858</v>
      </c>
      <c r="G54" s="9">
        <f>VLOOKUP($A54,Test!$A:$D,2,FALSE)</f>
        <v>79.057031882900986</v>
      </c>
      <c r="H54" s="9">
        <f>VLOOKUP($A54,Test!$A:$D,3,FALSE)</f>
        <v>84.437544166666669</v>
      </c>
      <c r="I54" s="9">
        <f>VLOOKUP($A54,Test!$A:$D,4,FALSE)</f>
        <v>75.629443250104288</v>
      </c>
      <c r="J54" s="12">
        <f t="shared" si="1"/>
        <v>79.057031882900986</v>
      </c>
      <c r="K54" s="12">
        <f t="shared" si="2"/>
        <v>84.437544166666669</v>
      </c>
      <c r="L54" s="12">
        <f t="shared" si="3"/>
        <v>75.629443250104288</v>
      </c>
      <c r="M54" s="10">
        <f t="shared" si="4"/>
        <v>32.326017319813062</v>
      </c>
      <c r="N54" s="10">
        <f>ABS(C54-$W54)</f>
        <v>32.326017319813062</v>
      </c>
      <c r="O54" s="10">
        <f>ABS(D54-$W54)</f>
        <v>27.691315000000003</v>
      </c>
      <c r="P54" s="10">
        <f>ABS(E54-$W54)</f>
        <v>31.39339159245614</v>
      </c>
      <c r="Q54" s="5">
        <f>IF(MIN(N54:P54)=N54,G54,IF(MIN(N54:P54)=O54,H54,IF(MIN(N54:P54)=P54,I54,"")))</f>
        <v>84.437544166666669</v>
      </c>
      <c r="R54" s="15">
        <f>IF(Q54&lt;0,MIN(J54:L54),Q54)</f>
        <v>84.437544166666669</v>
      </c>
      <c r="S54" s="13">
        <f>MIN(C54:E54)/W54-1</f>
        <v>-0.30193558032165901</v>
      </c>
      <c r="T54" s="13">
        <f>(MAX(C54:E54)-MIN(C54:E54))/W54</f>
        <v>4.3289636354095343E-2</v>
      </c>
      <c r="U54" s="18">
        <v>20112</v>
      </c>
      <c r="V54" s="5">
        <f t="shared" si="5"/>
        <v>84.437544166666669</v>
      </c>
      <c r="W54" s="5">
        <v>107.06263</v>
      </c>
      <c r="X54" s="5">
        <v>88.619070000000008</v>
      </c>
      <c r="Y54" s="5">
        <v>91.596940000000004</v>
      </c>
      <c r="Z54" s="5">
        <v>84.611750000000001</v>
      </c>
      <c r="AA54" s="5">
        <v>87.382540000000006</v>
      </c>
      <c r="AB54" s="5">
        <v>105.63196000000001</v>
      </c>
      <c r="AC54" s="5">
        <v>82.857479999999995</v>
      </c>
      <c r="AD54" s="5">
        <v>63.306750000000001</v>
      </c>
      <c r="AE54" s="5">
        <v>88.198239999999998</v>
      </c>
      <c r="AF54" s="5">
        <v>78.18338</v>
      </c>
      <c r="AG54" s="5">
        <v>67.262219999999999</v>
      </c>
      <c r="AH54" s="5">
        <v>68.537570000000002</v>
      </c>
    </row>
    <row r="55" spans="1:34" x14ac:dyDescent="0.2">
      <c r="A55" s="2">
        <v>20061</v>
      </c>
      <c r="B55" s="5">
        <f t="shared" si="0"/>
        <v>109.78981184184239</v>
      </c>
      <c r="C55" s="5">
        <v>109.78981184184239</v>
      </c>
      <c r="D55" s="5">
        <v>132.16940249999999</v>
      </c>
      <c r="E55" s="5">
        <v>127.2683217351008</v>
      </c>
      <c r="G55" s="9">
        <f>VLOOKUP($A55,Test!$A:$D,2,FALSE)</f>
        <v>111.9588083858465</v>
      </c>
      <c r="H55" s="9">
        <f>VLOOKUP($A55,Test!$A:$D,3,FALSE)</f>
        <v>136.13092166666669</v>
      </c>
      <c r="I55" s="9">
        <f>VLOOKUP($A55,Test!$A:$D,4,FALSE)</f>
        <v>126.8431986017487</v>
      </c>
      <c r="J55" s="12">
        <f t="shared" si="1"/>
        <v>111.9588083858465</v>
      </c>
      <c r="K55" s="12">
        <f t="shared" si="2"/>
        <v>136.13092166666669</v>
      </c>
      <c r="L55" s="12">
        <f t="shared" si="3"/>
        <v>126.8431986017487</v>
      </c>
      <c r="M55" s="10">
        <f t="shared" si="4"/>
        <v>3.340861841842397</v>
      </c>
      <c r="N55" s="10">
        <f>ABS(C55-$W55)</f>
        <v>3.340861841842397</v>
      </c>
      <c r="O55" s="10">
        <f>ABS(D55-$W55)</f>
        <v>25.720452499999993</v>
      </c>
      <c r="P55" s="10">
        <f>ABS(E55-$W55)</f>
        <v>20.819371735100802</v>
      </c>
      <c r="Q55" s="5">
        <f>IF(MIN(N55:P55)=N55,G55,IF(MIN(N55:P55)=O55,H55,IF(MIN(N55:P55)=P55,I55,"")))</f>
        <v>111.9588083858465</v>
      </c>
      <c r="R55" s="15">
        <f>IF(Q55&lt;0,MIN(J55:L55),Q55)</f>
        <v>111.9588083858465</v>
      </c>
      <c r="S55" s="13">
        <f>MIN(C55:E55)/W55-1</f>
        <v>3.1384638757286032E-2</v>
      </c>
      <c r="T55" s="13">
        <f>(MAX(C55:E55)-MIN(C55:E55))/W55</f>
        <v>0.2102377774337614</v>
      </c>
      <c r="U55" s="18">
        <v>20061</v>
      </c>
      <c r="V55" s="5">
        <f t="shared" si="5"/>
        <v>111.9588083858465</v>
      </c>
      <c r="W55" s="5">
        <v>106.44895</v>
      </c>
      <c r="X55" s="5">
        <v>143.87592000000001</v>
      </c>
      <c r="Y55" s="5">
        <v>179.08686</v>
      </c>
      <c r="Z55" s="5">
        <v>121.92142</v>
      </c>
      <c r="AA55" s="5">
        <v>93.550939999999997</v>
      </c>
      <c r="AB55" s="5">
        <v>140.65815000000001</v>
      </c>
      <c r="AC55" s="5">
        <v>135.06491</v>
      </c>
      <c r="AD55" s="5">
        <v>175.76944</v>
      </c>
      <c r="AE55" s="5">
        <v>151.73149000000001</v>
      </c>
      <c r="AF55" s="5">
        <v>116.06283000000001</v>
      </c>
      <c r="AG55" s="5">
        <v>123.7593</v>
      </c>
      <c r="AH55" s="5">
        <v>145.64085</v>
      </c>
    </row>
    <row r="56" spans="1:34" x14ac:dyDescent="0.2">
      <c r="A56" s="2">
        <v>20075</v>
      </c>
      <c r="B56" s="5">
        <f t="shared" si="0"/>
        <v>91.139891089663919</v>
      </c>
      <c r="C56" s="5">
        <v>91.139891089663919</v>
      </c>
      <c r="D56" s="5">
        <v>109.277145</v>
      </c>
      <c r="E56" s="5">
        <v>103.7230268882937</v>
      </c>
      <c r="G56" s="9">
        <f>VLOOKUP($A56,Test!$A:$D,2,FALSE)</f>
        <v>109.9605471997023</v>
      </c>
      <c r="H56" s="9">
        <f>VLOOKUP($A56,Test!$A:$D,3,FALSE)</f>
        <v>117.6475575</v>
      </c>
      <c r="I56" s="9">
        <f>VLOOKUP($A56,Test!$A:$D,4,FALSE)</f>
        <v>109.1335932355359</v>
      </c>
      <c r="J56" s="12">
        <f t="shared" si="1"/>
        <v>109.9605471997023</v>
      </c>
      <c r="K56" s="12">
        <f t="shared" si="2"/>
        <v>117.6475575</v>
      </c>
      <c r="L56" s="12">
        <f t="shared" si="3"/>
        <v>109.1335932355359</v>
      </c>
      <c r="M56" s="10">
        <f t="shared" si="4"/>
        <v>14.289718910336077</v>
      </c>
      <c r="N56" s="10">
        <f>ABS(C56-$W56)</f>
        <v>14.289718910336077</v>
      </c>
      <c r="O56" s="10">
        <f>ABS(D56-$W56)</f>
        <v>3.8475350000000077</v>
      </c>
      <c r="P56" s="10">
        <f>ABS(E56-$W56)</f>
        <v>1.7065831117062942</v>
      </c>
      <c r="Q56" s="5">
        <f>IF(MIN(N56:P56)=N56,G56,IF(MIN(N56:P56)=O56,H56,IF(MIN(N56:P56)=P56,I56,"")))</f>
        <v>109.1335932355359</v>
      </c>
      <c r="R56" s="15">
        <f>IF(Q56&lt;0,MIN(J56:L56),Q56)</f>
        <v>109.1335932355359</v>
      </c>
      <c r="S56" s="13">
        <f>MIN(C56:E56)/W56-1</f>
        <v>-0.13553800408003103</v>
      </c>
      <c r="T56" s="13">
        <f>(MAX(C56:E56)-MIN(C56:E56))/W56</f>
        <v>0.17203187899809252</v>
      </c>
      <c r="U56" s="18">
        <v>20075</v>
      </c>
      <c r="V56" s="5">
        <f t="shared" si="5"/>
        <v>109.1335932355359</v>
      </c>
      <c r="W56" s="5">
        <v>105.42961</v>
      </c>
      <c r="X56" s="5">
        <v>167.86133000000001</v>
      </c>
      <c r="Y56" s="5">
        <v>132.81621000000001</v>
      </c>
      <c r="Z56" s="5">
        <v>99.759119999999996</v>
      </c>
      <c r="AA56" s="5">
        <v>84.82687</v>
      </c>
      <c r="AB56" s="5">
        <v>88.572069999999997</v>
      </c>
      <c r="AC56" s="5">
        <v>113.95650999999999</v>
      </c>
      <c r="AD56" s="5">
        <v>169.89157</v>
      </c>
      <c r="AE56" s="5">
        <v>123.64532</v>
      </c>
      <c r="AF56" s="5">
        <v>129.68002000000001</v>
      </c>
      <c r="AG56" s="5">
        <v>171.57883000000001</v>
      </c>
      <c r="AH56" s="5">
        <v>23.753229999999999</v>
      </c>
    </row>
    <row r="57" spans="1:34" x14ac:dyDescent="0.2">
      <c r="A57" s="2">
        <v>20071</v>
      </c>
      <c r="B57" s="5">
        <f t="shared" si="0"/>
        <v>99.816262832598255</v>
      </c>
      <c r="C57" s="5">
        <v>99.816262832598255</v>
      </c>
      <c r="D57" s="5">
        <v>124.36576333333331</v>
      </c>
      <c r="E57" s="5">
        <v>102.7533257924505</v>
      </c>
      <c r="G57" s="9">
        <f>VLOOKUP($A57,Test!$A:$D,2,FALSE)</f>
        <v>102.28718632705861</v>
      </c>
      <c r="H57" s="9">
        <f>VLOOKUP($A57,Test!$A:$D,3,FALSE)</f>
        <v>122.0441716666667</v>
      </c>
      <c r="I57" s="9">
        <f>VLOOKUP($A57,Test!$A:$D,4,FALSE)</f>
        <v>110.720669720432</v>
      </c>
      <c r="J57" s="12">
        <f t="shared" si="1"/>
        <v>102.28718632705861</v>
      </c>
      <c r="K57" s="12">
        <f t="shared" si="2"/>
        <v>122.0441716666667</v>
      </c>
      <c r="L57" s="12">
        <f t="shared" si="3"/>
        <v>110.720669720432</v>
      </c>
      <c r="M57" s="10">
        <f t="shared" si="4"/>
        <v>4.9546471674017454</v>
      </c>
      <c r="N57" s="10">
        <f>ABS(C57-$W57)</f>
        <v>4.9546471674017454</v>
      </c>
      <c r="O57" s="10">
        <f>ABS(D57-$W57)</f>
        <v>19.594853333333305</v>
      </c>
      <c r="P57" s="10">
        <f>ABS(E57-$W57)</f>
        <v>2.0175842075495041</v>
      </c>
      <c r="Q57" s="5">
        <f>IF(MIN(N57:P57)=N57,G57,IF(MIN(N57:P57)=O57,H57,IF(MIN(N57:P57)=P57,I57,"")))</f>
        <v>110.720669720432</v>
      </c>
      <c r="R57" s="15">
        <f>IF(Q57&lt;0,MIN(J57:L57),Q57)</f>
        <v>110.720669720432</v>
      </c>
      <c r="S57" s="13">
        <f>MIN(C57:E57)/W57-1</f>
        <v>-4.7290294294492052E-2</v>
      </c>
      <c r="T57" s="13">
        <f>(MAX(C57:E57)-MIN(C57:E57))/W57</f>
        <v>0.23431599955307297</v>
      </c>
      <c r="U57" s="18">
        <v>20071</v>
      </c>
      <c r="V57" s="5">
        <f t="shared" si="5"/>
        <v>110.720669720432</v>
      </c>
      <c r="W57" s="5">
        <v>104.77091</v>
      </c>
      <c r="X57" s="5">
        <v>79.375379999999993</v>
      </c>
      <c r="Y57" s="5">
        <v>116.4772</v>
      </c>
      <c r="Z57" s="5">
        <v>168.16810000000001</v>
      </c>
      <c r="AA57" s="5">
        <v>53.54298</v>
      </c>
      <c r="AB57" s="5">
        <v>92.828789999999998</v>
      </c>
      <c r="AC57" s="5">
        <v>202.62285</v>
      </c>
      <c r="AD57" s="5">
        <v>121.50036</v>
      </c>
      <c r="AE57" s="5">
        <v>120.38212</v>
      </c>
      <c r="AF57" s="5">
        <v>153.87599</v>
      </c>
      <c r="AG57" s="5">
        <v>137.71438000000001</v>
      </c>
      <c r="AH57" s="5">
        <v>113.271</v>
      </c>
    </row>
    <row r="58" spans="1:34" x14ac:dyDescent="0.2">
      <c r="A58" s="2">
        <v>20063</v>
      </c>
      <c r="B58" s="5">
        <f t="shared" si="0"/>
        <v>103.66257703079209</v>
      </c>
      <c r="C58" s="5">
        <v>103.66257703079209</v>
      </c>
      <c r="D58" s="5">
        <v>124.9921275</v>
      </c>
      <c r="E58" s="5">
        <v>118.7135872448666</v>
      </c>
      <c r="G58" s="9">
        <f>VLOOKUP($A58,Test!$A:$D,2,FALSE)</f>
        <v>111.50710671007231</v>
      </c>
      <c r="H58" s="9">
        <f>VLOOKUP($A58,Test!$A:$D,3,FALSE)</f>
        <v>127.2979</v>
      </c>
      <c r="I58" s="9">
        <f>VLOOKUP($A58,Test!$A:$D,4,FALSE)</f>
        <v>115.85421588556299</v>
      </c>
      <c r="J58" s="12">
        <f t="shared" si="1"/>
        <v>111.50710671007231</v>
      </c>
      <c r="K58" s="12">
        <f t="shared" si="2"/>
        <v>127.2979</v>
      </c>
      <c r="L58" s="12">
        <f t="shared" si="3"/>
        <v>115.85421588556299</v>
      </c>
      <c r="M58" s="10">
        <f t="shared" si="4"/>
        <v>0.13885703079209577</v>
      </c>
      <c r="N58" s="10">
        <f>ABS(C58-$W58)</f>
        <v>0.13885703079209577</v>
      </c>
      <c r="O58" s="10">
        <f>ABS(D58-$W58)</f>
        <v>21.468407499999998</v>
      </c>
      <c r="P58" s="10">
        <f>ABS(E58-$W58)</f>
        <v>15.189867244866605</v>
      </c>
      <c r="Q58" s="5">
        <f>IF(MIN(N58:P58)=N58,G58,IF(MIN(N58:P58)=O58,H58,IF(MIN(N58:P58)=P58,I58,"")))</f>
        <v>111.50710671007231</v>
      </c>
      <c r="R58" s="15">
        <f>IF(Q58&lt;0,MIN(J58:L58),Q58)</f>
        <v>111.50710671007231</v>
      </c>
      <c r="S58" s="13">
        <f>MIN(C58:E58)/W58-1</f>
        <v>1.3413064251563966E-3</v>
      </c>
      <c r="T58" s="13">
        <f>(MAX(C58:E58)-MIN(C58:E58))/W58</f>
        <v>0.20603539429618548</v>
      </c>
      <c r="U58" s="18">
        <v>20063</v>
      </c>
      <c r="V58" s="5">
        <f t="shared" si="5"/>
        <v>111.50710671007231</v>
      </c>
      <c r="W58" s="5">
        <v>103.52372</v>
      </c>
      <c r="X58" s="5">
        <v>143.55430999999999</v>
      </c>
      <c r="Y58" s="5">
        <v>139.54328000000001</v>
      </c>
      <c r="Z58" s="5">
        <v>187.69976</v>
      </c>
      <c r="AA58" s="5">
        <v>86.0578</v>
      </c>
      <c r="AB58" s="5">
        <v>140.80355</v>
      </c>
      <c r="AC58" s="5">
        <v>127.93586999999999</v>
      </c>
      <c r="AD58" s="5">
        <v>107.92032</v>
      </c>
      <c r="AE58" s="5">
        <v>116.54687</v>
      </c>
      <c r="AF58" s="5">
        <v>137.78796</v>
      </c>
      <c r="AG58" s="5">
        <v>100.61749</v>
      </c>
      <c r="AH58" s="5">
        <v>135.58386999999999</v>
      </c>
    </row>
    <row r="59" spans="1:34" x14ac:dyDescent="0.2">
      <c r="A59" s="2">
        <v>20030</v>
      </c>
      <c r="B59" s="5">
        <f t="shared" si="0"/>
        <v>113.5187460018542</v>
      </c>
      <c r="C59" s="5">
        <v>113.5187460018542</v>
      </c>
      <c r="D59" s="5">
        <v>137.07178333333329</v>
      </c>
      <c r="E59" s="5">
        <v>89.516535707466815</v>
      </c>
      <c r="G59" s="9">
        <f>VLOOKUP($A59,Test!$A:$D,2,FALSE)</f>
        <v>111.5708340060763</v>
      </c>
      <c r="H59" s="9">
        <f>VLOOKUP($A59,Test!$A:$D,3,FALSE)</f>
        <v>127.85045</v>
      </c>
      <c r="I59" s="9">
        <f>VLOOKUP($A59,Test!$A:$D,4,FALSE)</f>
        <v>111.38651861997501</v>
      </c>
      <c r="J59" s="12">
        <f t="shared" si="1"/>
        <v>111.5708340060763</v>
      </c>
      <c r="K59" s="12">
        <f t="shared" si="2"/>
        <v>127.85045</v>
      </c>
      <c r="L59" s="12">
        <f t="shared" si="3"/>
        <v>111.38651861997501</v>
      </c>
      <c r="M59" s="10">
        <f t="shared" si="4"/>
        <v>10.7615460018542</v>
      </c>
      <c r="N59" s="10">
        <f>ABS(C59-$W59)</f>
        <v>10.7615460018542</v>
      </c>
      <c r="O59" s="10">
        <f>ABS(D59-$W59)</f>
        <v>34.314583333333289</v>
      </c>
      <c r="P59" s="10">
        <f>ABS(E59-$W59)</f>
        <v>13.240664292533182</v>
      </c>
      <c r="Q59" s="5">
        <f>IF(MIN(N59:P59)=N59,G59,IF(MIN(N59:P59)=O59,H59,IF(MIN(N59:P59)=P59,I59,"")))</f>
        <v>111.5708340060763</v>
      </c>
      <c r="R59" s="15">
        <f>IF(Q59&lt;0,MIN(J59:L59),Q59)</f>
        <v>111.5708340060763</v>
      </c>
      <c r="S59" s="13">
        <f>MIN(C59:E59)/W59-1</f>
        <v>-0.12885388364545924</v>
      </c>
      <c r="T59" s="13">
        <f>(MAX(C59:E59)-MIN(C59:E59))/W59</f>
        <v>0.46279236516629951</v>
      </c>
      <c r="U59" s="18">
        <v>20030</v>
      </c>
      <c r="V59" s="5">
        <f t="shared" si="5"/>
        <v>111.5708340060763</v>
      </c>
      <c r="W59" s="5">
        <v>102.7572</v>
      </c>
      <c r="X59" s="5">
        <v>96.532799999999995</v>
      </c>
      <c r="Y59" s="5">
        <v>86.177000000000007</v>
      </c>
      <c r="Z59" s="5">
        <v>155.8648</v>
      </c>
      <c r="AA59" s="5">
        <v>113.9866</v>
      </c>
      <c r="AB59" s="5">
        <v>127.9278</v>
      </c>
      <c r="AC59" s="5">
        <v>156.93860000000001</v>
      </c>
      <c r="AD59" s="5">
        <v>129.25640000000001</v>
      </c>
      <c r="AE59" s="5">
        <v>159.55940000000001</v>
      </c>
      <c r="AF59" s="5">
        <v>132.02279999999999</v>
      </c>
      <c r="AG59" s="5">
        <v>114.7146</v>
      </c>
      <c r="AH59" s="5">
        <v>158.4674</v>
      </c>
    </row>
    <row r="60" spans="1:34" x14ac:dyDescent="0.2">
      <c r="A60" s="2">
        <v>20089</v>
      </c>
      <c r="B60" s="5">
        <f t="shared" si="0"/>
        <v>140.44307663379939</v>
      </c>
      <c r="C60" s="5">
        <v>140.44307663379939</v>
      </c>
      <c r="D60" s="5">
        <v>196.73409916666671</v>
      </c>
      <c r="E60" s="5">
        <v>196.57460343883741</v>
      </c>
      <c r="G60" s="9">
        <f>VLOOKUP($A60,Test!$A:$D,2,FALSE)</f>
        <v>169.78980082671939</v>
      </c>
      <c r="H60" s="9">
        <f>VLOOKUP($A60,Test!$A:$D,3,FALSE)</f>
        <v>196.34867333333329</v>
      </c>
      <c r="I60" s="9">
        <f>VLOOKUP($A60,Test!$A:$D,4,FALSE)</f>
        <v>186.18160315853319</v>
      </c>
      <c r="J60" s="12">
        <f t="shared" si="1"/>
        <v>169.78980082671939</v>
      </c>
      <c r="K60" s="12">
        <f t="shared" si="2"/>
        <v>196.34867333333329</v>
      </c>
      <c r="L60" s="12">
        <f t="shared" si="3"/>
        <v>186.18160315853319</v>
      </c>
      <c r="M60" s="10">
        <f t="shared" si="4"/>
        <v>38.106816633799397</v>
      </c>
      <c r="N60" s="10">
        <f>ABS(C60-$W60)</f>
        <v>38.106816633799397</v>
      </c>
      <c r="O60" s="10">
        <f>ABS(D60-$W60)</f>
        <v>94.397839166666714</v>
      </c>
      <c r="P60" s="10">
        <f>ABS(E60-$W60)</f>
        <v>94.238343438837418</v>
      </c>
      <c r="Q60" s="5">
        <f>IF(MIN(N60:P60)=N60,G60,IF(MIN(N60:P60)=O60,H60,IF(MIN(N60:P60)=P60,I60,"")))</f>
        <v>169.78980082671939</v>
      </c>
      <c r="R60" s="15">
        <f>IF(Q60&lt;0,MIN(J60:L60),Q60)</f>
        <v>169.78980082671939</v>
      </c>
      <c r="S60" s="13">
        <f>MIN(C60:E60)/W60-1</f>
        <v>0.37236866613846753</v>
      </c>
      <c r="T60" s="13">
        <f>(MAX(C60:E60)-MIN(C60:E60))/W60</f>
        <v>0.55005940741695392</v>
      </c>
      <c r="U60" s="18">
        <v>20089</v>
      </c>
      <c r="V60" s="5">
        <f t="shared" si="5"/>
        <v>169.78980082671939</v>
      </c>
      <c r="W60" s="5">
        <v>102.33626</v>
      </c>
      <c r="X60" s="5">
        <v>249.92921000000001</v>
      </c>
      <c r="Y60" s="5">
        <v>219.56979999999999</v>
      </c>
      <c r="Z60" s="5">
        <v>276.84555</v>
      </c>
      <c r="AA60" s="5">
        <v>288.20468</v>
      </c>
      <c r="AB60" s="5">
        <v>95.604069999999993</v>
      </c>
      <c r="AC60" s="5">
        <v>258.33789999999999</v>
      </c>
      <c r="AD60" s="5">
        <v>202.50088</v>
      </c>
      <c r="AE60" s="5">
        <v>174.42104</v>
      </c>
      <c r="AF60" s="5">
        <v>175.80132</v>
      </c>
      <c r="AG60" s="5">
        <v>199.63293999999999</v>
      </c>
      <c r="AH60" s="5">
        <v>113.00042999999999</v>
      </c>
    </row>
    <row r="61" spans="1:34" x14ac:dyDescent="0.2">
      <c r="A61" s="2">
        <v>20135</v>
      </c>
      <c r="B61" s="5">
        <f t="shared" si="0"/>
        <v>83.551325976056418</v>
      </c>
      <c r="C61" s="5">
        <v>83.551325976056418</v>
      </c>
      <c r="D61" s="5">
        <v>90.120883333333339</v>
      </c>
      <c r="E61" s="5">
        <v>76.263197740141209</v>
      </c>
      <c r="G61" s="9">
        <f>VLOOKUP($A61,Test!$A:$D,2,FALSE)</f>
        <v>86.341964229579901</v>
      </c>
      <c r="H61" s="9">
        <f>VLOOKUP($A61,Test!$A:$D,3,FALSE)</f>
        <v>95.030204166666678</v>
      </c>
      <c r="I61" s="9">
        <f>VLOOKUP($A61,Test!$A:$D,4,FALSE)</f>
        <v>73.132504989525728</v>
      </c>
      <c r="J61" s="12">
        <f t="shared" si="1"/>
        <v>86.341964229579901</v>
      </c>
      <c r="K61" s="12">
        <f t="shared" si="2"/>
        <v>95.030204166666678</v>
      </c>
      <c r="L61" s="12">
        <f t="shared" si="3"/>
        <v>73.132504989525728</v>
      </c>
      <c r="M61" s="10">
        <f t="shared" si="4"/>
        <v>17.480424023943584</v>
      </c>
      <c r="N61" s="10">
        <f>ABS(C61-$W61)</f>
        <v>17.480424023943584</v>
      </c>
      <c r="O61" s="10">
        <f>ABS(D61-$W61)</f>
        <v>10.910866666666664</v>
      </c>
      <c r="P61" s="10">
        <f>ABS(E61-$W61)</f>
        <v>24.768552259858794</v>
      </c>
      <c r="Q61" s="5">
        <f>IF(MIN(N61:P61)=N61,G61,IF(MIN(N61:P61)=O61,H61,IF(MIN(N61:P61)=P61,I61,"")))</f>
        <v>95.030204166666678</v>
      </c>
      <c r="R61" s="15">
        <f>IF(Q61&lt;0,MIN(J61:L61),Q61)</f>
        <v>95.030204166666678</v>
      </c>
      <c r="S61" s="13">
        <f>MIN(C61:E61)/W61-1</f>
        <v>-0.24515612428626443</v>
      </c>
      <c r="T61" s="13">
        <f>(MAX(C61:E61)-MIN(C61:E61))/W61</f>
        <v>0.13716169019335139</v>
      </c>
      <c r="U61" s="18">
        <v>20135</v>
      </c>
      <c r="V61" s="5">
        <f t="shared" si="5"/>
        <v>95.030204166666678</v>
      </c>
      <c r="W61" s="5">
        <v>101.03175</v>
      </c>
      <c r="X61" s="5">
        <v>132.40881999999999</v>
      </c>
      <c r="Y61" s="5">
        <v>98.130369999999999</v>
      </c>
      <c r="Z61" s="5">
        <v>137.46095</v>
      </c>
      <c r="AA61" s="5">
        <v>106.47589000000001</v>
      </c>
      <c r="AB61" s="5">
        <v>145.19042999999999</v>
      </c>
      <c r="AC61" s="5">
        <v>44.96519</v>
      </c>
      <c r="AD61" s="5">
        <v>66.865359999999995</v>
      </c>
      <c r="AE61" s="5">
        <v>113.52209000000001</v>
      </c>
      <c r="AF61" s="5">
        <v>64.38964</v>
      </c>
      <c r="AG61" s="5">
        <v>57.646009999999997</v>
      </c>
      <c r="AH61" s="5">
        <v>72.275950000000009</v>
      </c>
    </row>
    <row r="62" spans="1:34" x14ac:dyDescent="0.2">
      <c r="A62" s="2">
        <v>20074</v>
      </c>
      <c r="B62" s="5">
        <f t="shared" si="0"/>
        <v>89.176435910552925</v>
      </c>
      <c r="C62" s="5">
        <v>89.176435910552925</v>
      </c>
      <c r="D62" s="5">
        <v>95.711213333333319</v>
      </c>
      <c r="E62" s="5">
        <v>76.200649617645283</v>
      </c>
      <c r="G62" s="9">
        <f>VLOOKUP($A62,Test!$A:$D,2,FALSE)</f>
        <v>92.134375976894759</v>
      </c>
      <c r="H62" s="9">
        <f>VLOOKUP($A62,Test!$A:$D,3,FALSE)</f>
        <v>96.059844166666664</v>
      </c>
      <c r="I62" s="9">
        <f>VLOOKUP($A62,Test!$A:$D,4,FALSE)</f>
        <v>82.656264978802767</v>
      </c>
      <c r="J62" s="12">
        <f t="shared" si="1"/>
        <v>92.134375976894759</v>
      </c>
      <c r="K62" s="12">
        <f t="shared" si="2"/>
        <v>96.059844166666664</v>
      </c>
      <c r="L62" s="12">
        <f t="shared" si="3"/>
        <v>82.656264978802767</v>
      </c>
      <c r="M62" s="10">
        <f t="shared" si="4"/>
        <v>8.8990940894470754</v>
      </c>
      <c r="N62" s="10">
        <f>ABS(C62-$W62)</f>
        <v>8.8990940894470754</v>
      </c>
      <c r="O62" s="10">
        <f>ABS(D62-$W62)</f>
        <v>2.3643166666666815</v>
      </c>
      <c r="P62" s="10">
        <f>ABS(E62-$W62)</f>
        <v>21.874880382354718</v>
      </c>
      <c r="Q62" s="5">
        <f>IF(MIN(N62:P62)=N62,G62,IF(MIN(N62:P62)=O62,H62,IF(MIN(N62:P62)=P62,I62,"")))</f>
        <v>96.059844166666664</v>
      </c>
      <c r="R62" s="15">
        <f>IF(Q62&lt;0,MIN(J62:L62),Q62)</f>
        <v>96.059844166666664</v>
      </c>
      <c r="S62" s="13">
        <f>MIN(C62:E62)/W62-1</f>
        <v>-0.22304116411458308</v>
      </c>
      <c r="T62" s="13">
        <f>(MAX(C62:E62)-MIN(C62:E62))/W62</f>
        <v>0.19893406352928233</v>
      </c>
      <c r="U62" s="18">
        <v>20074</v>
      </c>
      <c r="V62" s="5">
        <f t="shared" si="5"/>
        <v>96.059844166666664</v>
      </c>
      <c r="W62" s="5">
        <v>98.075530000000001</v>
      </c>
      <c r="X62" s="5">
        <v>71.367379999999997</v>
      </c>
      <c r="Y62" s="5">
        <v>100.56634</v>
      </c>
      <c r="Z62" s="5">
        <v>95.925170000000008</v>
      </c>
      <c r="AA62" s="5">
        <v>85.018190000000004</v>
      </c>
      <c r="AB62" s="5">
        <v>103.86478</v>
      </c>
      <c r="AC62" s="5">
        <v>107.05606</v>
      </c>
      <c r="AD62" s="5">
        <v>75.191289999999995</v>
      </c>
      <c r="AE62" s="5">
        <v>141.21714</v>
      </c>
      <c r="AF62" s="5">
        <v>127.5468</v>
      </c>
      <c r="AG62" s="5">
        <v>59.263629999999999</v>
      </c>
      <c r="AH62" s="5">
        <v>87.625820000000004</v>
      </c>
    </row>
    <row r="63" spans="1:34" x14ac:dyDescent="0.2">
      <c r="A63" s="2">
        <v>20033</v>
      </c>
      <c r="B63" s="5">
        <f t="shared" si="0"/>
        <v>157.63222969981891</v>
      </c>
      <c r="C63" s="5">
        <v>157.63222969981891</v>
      </c>
      <c r="D63" s="5">
        <v>186.21307250000001</v>
      </c>
      <c r="E63" s="5">
        <v>176.33719254692119</v>
      </c>
      <c r="G63" s="9">
        <f>VLOOKUP($A63,Test!$A:$D,2,FALSE)</f>
        <v>148.67557724726291</v>
      </c>
      <c r="H63" s="9">
        <f>VLOOKUP($A63,Test!$A:$D,3,FALSE)</f>
        <v>176.03244749999999</v>
      </c>
      <c r="I63" s="9">
        <f>VLOOKUP($A63,Test!$A:$D,4,FALSE)</f>
        <v>167.1070760387467</v>
      </c>
      <c r="J63" s="12">
        <f t="shared" si="1"/>
        <v>148.67557724726291</v>
      </c>
      <c r="K63" s="12">
        <f t="shared" si="2"/>
        <v>176.03244749999999</v>
      </c>
      <c r="L63" s="12">
        <f t="shared" si="3"/>
        <v>167.1070760387467</v>
      </c>
      <c r="M63" s="10">
        <f t="shared" si="4"/>
        <v>60.870109699818912</v>
      </c>
      <c r="N63" s="10">
        <f>ABS(C63-$W63)</f>
        <v>60.870109699818912</v>
      </c>
      <c r="O63" s="10">
        <f>ABS(D63-$W63)</f>
        <v>89.450952500000014</v>
      </c>
      <c r="P63" s="10">
        <f>ABS(E63-$W63)</f>
        <v>79.575072546921191</v>
      </c>
      <c r="Q63" s="5">
        <f>IF(MIN(N63:P63)=N63,G63,IF(MIN(N63:P63)=O63,H63,IF(MIN(N63:P63)=P63,I63,"")))</f>
        <v>148.67557724726291</v>
      </c>
      <c r="R63" s="15">
        <f>IF(Q63&lt;0,MIN(J63:L63),Q63)</f>
        <v>148.67557724726291</v>
      </c>
      <c r="S63" s="13">
        <f>MIN(C63:E63)/W63-1</f>
        <v>0.6290696162901237</v>
      </c>
      <c r="T63" s="13">
        <f>(MAX(C63:E63)-MIN(C63:E63))/W63</f>
        <v>0.29537222624081722</v>
      </c>
      <c r="U63" s="18">
        <v>20033</v>
      </c>
      <c r="V63" s="5">
        <f t="shared" si="5"/>
        <v>148.67557724726291</v>
      </c>
      <c r="W63" s="5">
        <v>96.762119999999996</v>
      </c>
      <c r="X63" s="5">
        <v>184.6026</v>
      </c>
      <c r="Y63" s="5">
        <v>203.47782000000001</v>
      </c>
      <c r="Z63" s="5">
        <v>253.69890000000001</v>
      </c>
      <c r="AA63" s="5">
        <v>224.36505</v>
      </c>
      <c r="AB63" s="5">
        <v>257.59188</v>
      </c>
      <c r="AC63" s="5">
        <v>160.32744</v>
      </c>
      <c r="AD63" s="5">
        <v>137.28077999999999</v>
      </c>
      <c r="AE63" s="5">
        <v>151.11368999999999</v>
      </c>
      <c r="AF63" s="5">
        <v>187.54007999999999</v>
      </c>
      <c r="AG63" s="5">
        <v>132.55515</v>
      </c>
      <c r="AH63" s="5">
        <v>123.07386</v>
      </c>
    </row>
    <row r="64" spans="1:34" x14ac:dyDescent="0.2">
      <c r="A64" s="2">
        <v>20052</v>
      </c>
      <c r="B64" s="5">
        <f t="shared" si="0"/>
        <v>119.8319522439447</v>
      </c>
      <c r="C64" s="5">
        <v>119.8319522439447</v>
      </c>
      <c r="D64" s="5">
        <v>108.6905182917381</v>
      </c>
      <c r="E64" s="5">
        <v>129.2763804413959</v>
      </c>
      <c r="G64" s="9">
        <f>VLOOKUP($A64,Test!$A:$D,2,FALSE)</f>
        <v>115.26556597300581</v>
      </c>
      <c r="H64" s="9">
        <f>VLOOKUP($A64,Test!$A:$D,3,FALSE)</f>
        <v>91.250409239671754</v>
      </c>
      <c r="I64" s="9">
        <f>VLOOKUP($A64,Test!$A:$D,4,FALSE)</f>
        <v>127.8659949959539</v>
      </c>
      <c r="J64" s="12">
        <f t="shared" si="1"/>
        <v>115.26556597300581</v>
      </c>
      <c r="K64" s="12">
        <f t="shared" si="2"/>
        <v>91.250409239671754</v>
      </c>
      <c r="L64" s="12">
        <f t="shared" si="3"/>
        <v>127.8659949959539</v>
      </c>
      <c r="M64" s="10">
        <f t="shared" si="4"/>
        <v>24.321272243944705</v>
      </c>
      <c r="N64" s="10">
        <f>ABS(C64-$W64)</f>
        <v>24.321272243944705</v>
      </c>
      <c r="O64" s="10">
        <f>ABS(D64-$W64)</f>
        <v>13.179838291738108</v>
      </c>
      <c r="P64" s="10">
        <f>ABS(E64-$W64)</f>
        <v>33.765700441395907</v>
      </c>
      <c r="Q64" s="5">
        <f>IF(MIN(N64:P64)=N64,G64,IF(MIN(N64:P64)=O64,H64,IF(MIN(N64:P64)=P64,I64,"")))</f>
        <v>91.250409239671754</v>
      </c>
      <c r="R64" s="15">
        <f>IF(Q64&lt;0,MIN(J64:L64),Q64)</f>
        <v>91.250409239671754</v>
      </c>
      <c r="S64" s="13">
        <f>MIN(C64:E64)/W64-1</f>
        <v>0.13799334578853495</v>
      </c>
      <c r="T64" s="13">
        <f>(MAX(C64:E64)-MIN(C64:E64))/W64</f>
        <v>0.21553466219335682</v>
      </c>
      <c r="U64" s="18">
        <v>20052</v>
      </c>
      <c r="V64" s="5">
        <f t="shared" si="5"/>
        <v>91.250409239671754</v>
      </c>
      <c r="W64" s="5">
        <v>95.510679999999994</v>
      </c>
      <c r="X64" s="5">
        <v>79.259079999999997</v>
      </c>
      <c r="Y64" s="5">
        <v>169.18788000000001</v>
      </c>
      <c r="Z64" s="5">
        <v>151.38613000000001</v>
      </c>
      <c r="AA64" s="5">
        <v>110.35966000000001</v>
      </c>
      <c r="AB64" s="5">
        <v>122.6875</v>
      </c>
      <c r="AC64" s="5">
        <v>102.52916999999999</v>
      </c>
      <c r="AD64" s="5">
        <v>170.49388999999999</v>
      </c>
      <c r="AE64" s="5">
        <v>98.060299999999998</v>
      </c>
      <c r="AF64" s="5">
        <v>157.04177000000001</v>
      </c>
      <c r="AG64" s="5">
        <v>84.483140000000006</v>
      </c>
      <c r="AH64" s="5">
        <v>88.162809999999993</v>
      </c>
    </row>
    <row r="65" spans="1:34" x14ac:dyDescent="0.2">
      <c r="A65" s="2">
        <v>20126</v>
      </c>
      <c r="B65" s="5">
        <f t="shared" si="0"/>
        <v>86.491332641154912</v>
      </c>
      <c r="C65" s="5">
        <v>86.491332641154912</v>
      </c>
      <c r="D65" s="5">
        <v>100.7413116666667</v>
      </c>
      <c r="E65" s="5">
        <v>67.095778964441678</v>
      </c>
      <c r="G65" s="9">
        <f>VLOOKUP($A65,Test!$A:$D,2,FALSE)</f>
        <v>84.392580906912016</v>
      </c>
      <c r="H65" s="9">
        <f>VLOOKUP($A65,Test!$A:$D,3,FALSE)</f>
        <v>103.1833525</v>
      </c>
      <c r="I65" s="9">
        <f>VLOOKUP($A65,Test!$A:$D,4,FALSE)</f>
        <v>75.944485931314659</v>
      </c>
      <c r="J65" s="12">
        <f t="shared" si="1"/>
        <v>84.392580906912016</v>
      </c>
      <c r="K65" s="12">
        <f t="shared" si="2"/>
        <v>103.1833525</v>
      </c>
      <c r="L65" s="12">
        <f t="shared" si="3"/>
        <v>75.944485931314659</v>
      </c>
      <c r="M65" s="10">
        <f t="shared" si="4"/>
        <v>8.4615473588450811</v>
      </c>
      <c r="N65" s="10">
        <f>ABS(C65-$W65)</f>
        <v>8.4615473588450811</v>
      </c>
      <c r="O65" s="10">
        <f>ABS(D65-$W65)</f>
        <v>5.7884316666667104</v>
      </c>
      <c r="P65" s="10">
        <f>ABS(E65-$W65)</f>
        <v>27.857101035558316</v>
      </c>
      <c r="Q65" s="5">
        <f>IF(MIN(N65:P65)=N65,G65,IF(MIN(N65:P65)=O65,H65,IF(MIN(N65:P65)=P65,I65,"")))</f>
        <v>103.1833525</v>
      </c>
      <c r="R65" s="15">
        <f>IF(Q65&lt;0,MIN(J65:L65),Q65)</f>
        <v>103.1833525</v>
      </c>
      <c r="S65" s="13">
        <f>MIN(C65:E65)/W65-1</f>
        <v>-0.29337815804595202</v>
      </c>
      <c r="T65" s="13">
        <f>(MAX(C65:E65)-MIN(C65:E65))/W65</f>
        <v>0.35433925439886632</v>
      </c>
      <c r="U65" s="18">
        <v>20126</v>
      </c>
      <c r="V65" s="5">
        <f t="shared" si="5"/>
        <v>103.1833525</v>
      </c>
      <c r="W65" s="5">
        <v>94.952879999999993</v>
      </c>
      <c r="X65" s="5">
        <v>156.8135</v>
      </c>
      <c r="Y65" s="5">
        <v>47.429540000000003</v>
      </c>
      <c r="Z65" s="5">
        <v>92.441770000000005</v>
      </c>
      <c r="AA65" s="5">
        <v>47.356610000000003</v>
      </c>
      <c r="AB65" s="5">
        <v>92.993750000000006</v>
      </c>
      <c r="AC65" s="5">
        <v>87.01294</v>
      </c>
      <c r="AD65" s="5">
        <v>178.00421</v>
      </c>
      <c r="AE65" s="5">
        <v>109.48112999999999</v>
      </c>
      <c r="AF65" s="5">
        <v>99.617289999999997</v>
      </c>
      <c r="AG65" s="5">
        <v>127.54216</v>
      </c>
      <c r="AH65" s="5">
        <v>104.55445</v>
      </c>
    </row>
    <row r="66" spans="1:34" x14ac:dyDescent="0.2">
      <c r="A66" s="2">
        <v>20084</v>
      </c>
      <c r="B66" s="5">
        <f t="shared" si="0"/>
        <v>120.03760050307299</v>
      </c>
      <c r="C66" s="5">
        <v>120.03760050307299</v>
      </c>
      <c r="D66" s="5">
        <v>128.96194333333329</v>
      </c>
      <c r="E66" s="5">
        <v>132.91437813185229</v>
      </c>
      <c r="G66" s="9">
        <f>VLOOKUP($A66,Test!$A:$D,2,FALSE)</f>
        <v>111.28669496763671</v>
      </c>
      <c r="H66" s="9">
        <f>VLOOKUP($A66,Test!$A:$D,3,FALSE)</f>
        <v>123.8214191666667</v>
      </c>
      <c r="I66" s="9">
        <f>VLOOKUP($A66,Test!$A:$D,4,FALSE)</f>
        <v>113.9612816317043</v>
      </c>
      <c r="J66" s="12">
        <f t="shared" si="1"/>
        <v>111.28669496763671</v>
      </c>
      <c r="K66" s="12">
        <f t="shared" si="2"/>
        <v>123.8214191666667</v>
      </c>
      <c r="L66" s="12">
        <f t="shared" si="3"/>
        <v>113.9612816317043</v>
      </c>
      <c r="M66" s="10">
        <f t="shared" si="4"/>
        <v>25.355240503072991</v>
      </c>
      <c r="N66" s="10">
        <f>ABS(C66-$W66)</f>
        <v>25.355240503072991</v>
      </c>
      <c r="O66" s="10">
        <f>ABS(D66-$W66)</f>
        <v>34.279583333333292</v>
      </c>
      <c r="P66" s="10">
        <f>ABS(E66-$W66)</f>
        <v>38.232018131852286</v>
      </c>
      <c r="Q66" s="5">
        <f>IF(MIN(N66:P66)=N66,G66,IF(MIN(N66:P66)=O66,H66,IF(MIN(N66:P66)=P66,I66,"")))</f>
        <v>111.28669496763671</v>
      </c>
      <c r="R66" s="15">
        <f>IF(Q66&lt;0,MIN(J66:L66),Q66)</f>
        <v>111.28669496763671</v>
      </c>
      <c r="S66" s="13">
        <f>MIN(C66:E66)/W66-1</f>
        <v>0.26779265433469335</v>
      </c>
      <c r="T66" s="13">
        <f>(MAX(C66:E66)-MIN(C66:E66))/W66</f>
        <v>0.13599975358429273</v>
      </c>
      <c r="U66" s="18">
        <v>20084</v>
      </c>
      <c r="V66" s="5">
        <f t="shared" si="5"/>
        <v>111.28669496763671</v>
      </c>
      <c r="W66" s="5">
        <v>94.682360000000003</v>
      </c>
      <c r="X66" s="5">
        <v>167.48191</v>
      </c>
      <c r="Y66" s="5">
        <v>178.50434999999999</v>
      </c>
      <c r="Z66" s="5">
        <v>181.27287000000001</v>
      </c>
      <c r="AA66" s="5">
        <v>134.68065000000001</v>
      </c>
      <c r="AB66" s="5">
        <v>76.929829999999995</v>
      </c>
      <c r="AC66" s="5">
        <v>132.21033</v>
      </c>
      <c r="AD66" s="5">
        <v>79.413139999999999</v>
      </c>
      <c r="AE66" s="5">
        <v>110.10723</v>
      </c>
      <c r="AF66" s="5">
        <v>127.10755</v>
      </c>
      <c r="AG66" s="5">
        <v>86.415580000000006</v>
      </c>
      <c r="AH66" s="5">
        <v>117.05123</v>
      </c>
    </row>
    <row r="67" spans="1:34" x14ac:dyDescent="0.2">
      <c r="A67" s="2">
        <v>20081</v>
      </c>
      <c r="B67" s="5">
        <f t="shared" ref="B67:B130" si="6">IF(C67&lt;0,0,C67)</f>
        <v>79.238952689613981</v>
      </c>
      <c r="C67" s="5">
        <v>79.238952689613981</v>
      </c>
      <c r="D67" s="5">
        <v>88.346895000000004</v>
      </c>
      <c r="E67" s="5">
        <v>87.998990724578903</v>
      </c>
      <c r="G67" s="9">
        <f>VLOOKUP($A67,Test!$A:$D,2,FALSE)</f>
        <v>83.555154951226655</v>
      </c>
      <c r="H67" s="9">
        <f>VLOOKUP($A67,Test!$A:$D,3,FALSE)</f>
        <v>91.364227499999998</v>
      </c>
      <c r="I67" s="9">
        <f>VLOOKUP($A67,Test!$A:$D,4,FALSE)</f>
        <v>89.221811466156566</v>
      </c>
      <c r="J67" s="12">
        <f t="shared" ref="J67:J130" si="7">IF(G67&lt;0,0,G67)</f>
        <v>83.555154951226655</v>
      </c>
      <c r="K67" s="12">
        <f t="shared" ref="K67:K130" si="8">IF(H67&lt;0,0,H67)</f>
        <v>91.364227499999998</v>
      </c>
      <c r="L67" s="12">
        <f t="shared" ref="L67:L130" si="9">IF(I67&lt;0,0,I67)</f>
        <v>89.221811466156566</v>
      </c>
      <c r="M67" s="10">
        <f t="shared" ref="M67:M130" si="10">ABS(B67-$W67)</f>
        <v>15.019757310386012</v>
      </c>
      <c r="N67" s="10">
        <f>ABS(C67-$W67)</f>
        <v>15.019757310386012</v>
      </c>
      <c r="O67" s="10">
        <f>ABS(D67-$W67)</f>
        <v>5.9118149999999901</v>
      </c>
      <c r="P67" s="10">
        <f>ABS(E67-$W67)</f>
        <v>6.2597192754210909</v>
      </c>
      <c r="Q67" s="5">
        <f>IF(MIN(N67:P67)=N67,G67,IF(MIN(N67:P67)=O67,H67,IF(MIN(N67:P67)=P67,I67,"")))</f>
        <v>91.364227499999998</v>
      </c>
      <c r="R67" s="15">
        <f>IF(Q67&lt;0,MIN(J67:L67),Q67)</f>
        <v>91.364227499999998</v>
      </c>
      <c r="S67" s="13">
        <f>MIN(C67:E67)/W67-1</f>
        <v>-0.15934609449233939</v>
      </c>
      <c r="T67" s="13">
        <f>(MAX(C67:E67)-MIN(C67:E67))/W67</f>
        <v>9.6627063009731645E-2</v>
      </c>
      <c r="U67" s="18">
        <v>20081</v>
      </c>
      <c r="V67" s="5">
        <f t="shared" si="5"/>
        <v>91.364227499999998</v>
      </c>
      <c r="W67" s="5">
        <v>94.258709999999994</v>
      </c>
      <c r="X67" s="5">
        <v>95.782049999999998</v>
      </c>
      <c r="Y67" s="5">
        <v>112.82544</v>
      </c>
      <c r="Z67" s="5">
        <v>93.390569999999997</v>
      </c>
      <c r="AA67" s="5">
        <v>66.781260000000003</v>
      </c>
      <c r="AB67" s="5">
        <v>92.735370000000003</v>
      </c>
      <c r="AC67" s="5">
        <v>77.747669999999999</v>
      </c>
      <c r="AD67" s="5">
        <v>113.04657</v>
      </c>
      <c r="AE67" s="5">
        <v>84.766499999999994</v>
      </c>
      <c r="AF67" s="5">
        <v>93.734549999999999</v>
      </c>
      <c r="AG67" s="5">
        <v>98.550269999999998</v>
      </c>
      <c r="AH67" s="5">
        <v>72.751770000000008</v>
      </c>
    </row>
    <row r="68" spans="1:34" x14ac:dyDescent="0.2">
      <c r="A68" s="2">
        <v>20111</v>
      </c>
      <c r="B68" s="5">
        <f t="shared" si="6"/>
        <v>65.95560459657024</v>
      </c>
      <c r="C68" s="5">
        <v>65.95560459657024</v>
      </c>
      <c r="D68" s="5">
        <v>79.929185000000004</v>
      </c>
      <c r="E68" s="5">
        <v>73.39434403460379</v>
      </c>
      <c r="G68" s="9">
        <f>VLOOKUP($A68,Test!$A:$D,2,FALSE)</f>
        <v>74.45978880418275</v>
      </c>
      <c r="H68" s="9">
        <f>VLOOKUP($A68,Test!$A:$D,3,FALSE)</f>
        <v>80.717720833333331</v>
      </c>
      <c r="I68" s="9">
        <f>VLOOKUP($A68,Test!$A:$D,4,FALSE)</f>
        <v>72.958086279439897</v>
      </c>
      <c r="J68" s="12">
        <f t="shared" si="7"/>
        <v>74.45978880418275</v>
      </c>
      <c r="K68" s="12">
        <f t="shared" si="8"/>
        <v>80.717720833333331</v>
      </c>
      <c r="L68" s="12">
        <f t="shared" si="9"/>
        <v>72.958086279439897</v>
      </c>
      <c r="M68" s="10">
        <f t="shared" si="10"/>
        <v>27.932575403429766</v>
      </c>
      <c r="N68" s="10">
        <f>ABS(C68-$W68)</f>
        <v>27.932575403429766</v>
      </c>
      <c r="O68" s="10">
        <f>ABS(D68-$W68)</f>
        <v>13.958995000000002</v>
      </c>
      <c r="P68" s="10">
        <f>ABS(E68-$W68)</f>
        <v>20.493835965396215</v>
      </c>
      <c r="Q68" s="5">
        <f>IF(MIN(N68:P68)=N68,G68,IF(MIN(N68:P68)=O68,H68,IF(MIN(N68:P68)=P68,I68,"")))</f>
        <v>80.717720833333331</v>
      </c>
      <c r="R68" s="15">
        <f>IF(Q68&lt;0,MIN(J68:L68),Q68)</f>
        <v>80.717720833333331</v>
      </c>
      <c r="S68" s="13">
        <f>MIN(C68:E68)/W68-1</f>
        <v>-0.29750896655393433</v>
      </c>
      <c r="T68" s="13">
        <f>(MAX(C68:E68)-MIN(C68:E68))/W68</f>
        <v>0.14883215760950699</v>
      </c>
      <c r="U68" s="18">
        <v>20111</v>
      </c>
      <c r="V68" s="5">
        <f t="shared" si="5"/>
        <v>80.717720833333331</v>
      </c>
      <c r="W68" s="5">
        <v>93.888180000000006</v>
      </c>
      <c r="X68" s="5">
        <v>62.869680000000002</v>
      </c>
      <c r="Y68" s="5">
        <v>88.230559999999997</v>
      </c>
      <c r="Z68" s="5">
        <v>77.430140000000009</v>
      </c>
      <c r="AA68" s="5">
        <v>51.959940000000003</v>
      </c>
      <c r="AB68" s="5">
        <v>70.624040000000008</v>
      </c>
      <c r="AC68" s="5">
        <v>101.67131999999999</v>
      </c>
      <c r="AD68" s="5">
        <v>95.185469999999995</v>
      </c>
      <c r="AE68" s="5">
        <v>76.706209999999999</v>
      </c>
      <c r="AF68" s="5">
        <v>88.754689999999997</v>
      </c>
      <c r="AG68" s="5">
        <v>73.049490000000006</v>
      </c>
      <c r="AH68" s="5">
        <v>88.242930000000001</v>
      </c>
    </row>
    <row r="69" spans="1:34" x14ac:dyDescent="0.2">
      <c r="A69" s="2">
        <v>20043</v>
      </c>
      <c r="B69" s="5">
        <f t="shared" si="6"/>
        <v>124.6213491043931</v>
      </c>
      <c r="C69" s="5">
        <v>124.6213491043931</v>
      </c>
      <c r="D69" s="5">
        <v>145.879535</v>
      </c>
      <c r="E69" s="5">
        <v>124.40790502305759</v>
      </c>
      <c r="G69" s="9">
        <f>VLOOKUP($A69,Test!$A:$D,2,FALSE)</f>
        <v>129.37042463162069</v>
      </c>
      <c r="H69" s="9">
        <f>VLOOKUP($A69,Test!$A:$D,3,FALSE)</f>
        <v>137.1799383333333</v>
      </c>
      <c r="I69" s="9">
        <f>VLOOKUP($A69,Test!$A:$D,4,FALSE)</f>
        <v>127.23853089781539</v>
      </c>
      <c r="J69" s="12">
        <f t="shared" si="7"/>
        <v>129.37042463162069</v>
      </c>
      <c r="K69" s="12">
        <f t="shared" si="8"/>
        <v>137.1799383333333</v>
      </c>
      <c r="L69" s="12">
        <f t="shared" si="9"/>
        <v>127.23853089781539</v>
      </c>
      <c r="M69" s="10">
        <f t="shared" si="10"/>
        <v>30.8491291043931</v>
      </c>
      <c r="N69" s="10">
        <f>ABS(C69-$W69)</f>
        <v>30.8491291043931</v>
      </c>
      <c r="O69" s="10">
        <f>ABS(D69-$W69)</f>
        <v>52.107315</v>
      </c>
      <c r="P69" s="10">
        <f>ABS(E69-$W69)</f>
        <v>30.63568502305759</v>
      </c>
      <c r="Q69" s="5">
        <f>IF(MIN(N69:P69)=N69,G69,IF(MIN(N69:P69)=O69,H69,IF(MIN(N69:P69)=P69,I69,"")))</f>
        <v>127.23853089781539</v>
      </c>
      <c r="R69" s="15">
        <f>IF(Q69&lt;0,MIN(J69:L69),Q69)</f>
        <v>127.23853089781539</v>
      </c>
      <c r="S69" s="13">
        <f>MIN(C69:E69)/W69-1</f>
        <v>0.32670320722979129</v>
      </c>
      <c r="T69" s="13">
        <f>(MAX(C69:E69)-MIN(C69:E69))/W69</f>
        <v>0.22897644928255306</v>
      </c>
      <c r="U69" s="18">
        <v>20043</v>
      </c>
      <c r="V69" s="5">
        <f t="shared" si="5"/>
        <v>127.23853089781539</v>
      </c>
      <c r="W69" s="5">
        <v>93.772220000000004</v>
      </c>
      <c r="X69" s="5">
        <v>152.42572999999999</v>
      </c>
      <c r="Y69" s="5">
        <v>161.63345000000001</v>
      </c>
      <c r="Z69" s="5">
        <v>158.6807</v>
      </c>
      <c r="AA69" s="5">
        <v>79.392759999999996</v>
      </c>
      <c r="AB69" s="5">
        <v>147.8655</v>
      </c>
      <c r="AC69" s="5">
        <v>131.9136</v>
      </c>
      <c r="AD69" s="5">
        <v>115.3152</v>
      </c>
      <c r="AE69" s="5">
        <v>125.50135</v>
      </c>
      <c r="AF69" s="5">
        <v>222.54082</v>
      </c>
      <c r="AG69" s="5">
        <v>118.73971</v>
      </c>
      <c r="AH69" s="5">
        <v>138.37822</v>
      </c>
    </row>
    <row r="70" spans="1:34" x14ac:dyDescent="0.2">
      <c r="A70" s="2">
        <v>20068</v>
      </c>
      <c r="B70" s="5">
        <f t="shared" si="6"/>
        <v>95.059473431384106</v>
      </c>
      <c r="C70" s="5">
        <v>95.059473431384106</v>
      </c>
      <c r="D70" s="5">
        <v>111.70877666666669</v>
      </c>
      <c r="E70" s="5">
        <v>93.991861773139476</v>
      </c>
      <c r="G70" s="9">
        <f>VLOOKUP($A70,Test!$A:$D,2,FALSE)</f>
        <v>96.481717645713459</v>
      </c>
      <c r="H70" s="9">
        <f>VLOOKUP($A70,Test!$A:$D,3,FALSE)</f>
        <v>112.0359766666667</v>
      </c>
      <c r="I70" s="9">
        <f>VLOOKUP($A70,Test!$A:$D,4,FALSE)</f>
        <v>99.861077588163525</v>
      </c>
      <c r="J70" s="12">
        <f t="shared" si="7"/>
        <v>96.481717645713459</v>
      </c>
      <c r="K70" s="12">
        <f t="shared" si="8"/>
        <v>112.0359766666667</v>
      </c>
      <c r="L70" s="12">
        <f t="shared" si="9"/>
        <v>99.861077588163525</v>
      </c>
      <c r="M70" s="10">
        <f t="shared" si="10"/>
        <v>2.1321034313841096</v>
      </c>
      <c r="N70" s="10">
        <f>ABS(C70-$W70)</f>
        <v>2.1321034313841096</v>
      </c>
      <c r="O70" s="10">
        <f>ABS(D70-$W70)</f>
        <v>18.781406666666697</v>
      </c>
      <c r="P70" s="10">
        <f>ABS(E70-$W70)</f>
        <v>1.0644917731394798</v>
      </c>
      <c r="Q70" s="5">
        <f>IF(MIN(N70:P70)=N70,G70,IF(MIN(N70:P70)=O70,H70,IF(MIN(N70:P70)=P70,I70,"")))</f>
        <v>99.861077588163525</v>
      </c>
      <c r="R70" s="15">
        <f>IF(Q70&lt;0,MIN(J70:L70),Q70)</f>
        <v>99.861077588163525</v>
      </c>
      <c r="S70" s="13">
        <f>MIN(C70:E70)/W70-1</f>
        <v>1.1455094157291734E-2</v>
      </c>
      <c r="T70" s="13">
        <f>(MAX(C70:E70)-MIN(C70:E70))/W70</f>
        <v>0.19065335534113598</v>
      </c>
      <c r="U70" s="18">
        <v>20068</v>
      </c>
      <c r="V70" s="5">
        <f t="shared" si="5"/>
        <v>99.861077588163525</v>
      </c>
      <c r="W70" s="5">
        <v>92.927369999999996</v>
      </c>
      <c r="X70" s="5">
        <v>105.79264999999999</v>
      </c>
      <c r="Y70" s="5">
        <v>102.56383</v>
      </c>
      <c r="Z70" s="5">
        <v>122.63414</v>
      </c>
      <c r="AA70" s="5">
        <v>87.974460000000008</v>
      </c>
      <c r="AB70" s="5">
        <v>129.60987</v>
      </c>
      <c r="AC70" s="5">
        <v>101.82644999999999</v>
      </c>
      <c r="AD70" s="5">
        <v>94.212900000000005</v>
      </c>
      <c r="AE70" s="5">
        <v>133.97495000000001</v>
      </c>
      <c r="AF70" s="5">
        <v>144.70750000000001</v>
      </c>
      <c r="AG70" s="5">
        <v>120.62121</v>
      </c>
      <c r="AH70" s="5">
        <v>107.58638999999999</v>
      </c>
    </row>
    <row r="71" spans="1:34" x14ac:dyDescent="0.2">
      <c r="A71" s="2">
        <v>20091</v>
      </c>
      <c r="B71" s="5">
        <f t="shared" si="6"/>
        <v>86.342778317169632</v>
      </c>
      <c r="C71" s="5">
        <v>86.342778317169632</v>
      </c>
      <c r="D71" s="5">
        <v>98.257490000000004</v>
      </c>
      <c r="E71" s="5">
        <v>77.005033704330089</v>
      </c>
      <c r="G71" s="9">
        <f>VLOOKUP($A71,Test!$A:$D,2,FALSE)</f>
        <v>93.476661879244759</v>
      </c>
      <c r="H71" s="9">
        <f>VLOOKUP($A71,Test!$A:$D,3,FALSE)</f>
        <v>101.4031741666667</v>
      </c>
      <c r="I71" s="9">
        <f>VLOOKUP($A71,Test!$A:$D,4,FALSE)</f>
        <v>84.392066444080342</v>
      </c>
      <c r="J71" s="12">
        <f t="shared" si="7"/>
        <v>93.476661879244759</v>
      </c>
      <c r="K71" s="12">
        <f t="shared" si="8"/>
        <v>101.4031741666667</v>
      </c>
      <c r="L71" s="12">
        <f t="shared" si="9"/>
        <v>84.392066444080342</v>
      </c>
      <c r="M71" s="10">
        <f t="shared" si="10"/>
        <v>5.9006716828303638</v>
      </c>
      <c r="N71" s="10">
        <f>ABS(C71-$W71)</f>
        <v>5.9006716828303638</v>
      </c>
      <c r="O71" s="10">
        <f>ABS(D71-$W71)</f>
        <v>6.0140400000000085</v>
      </c>
      <c r="P71" s="10">
        <f>ABS(E71-$W71)</f>
        <v>15.238416295669907</v>
      </c>
      <c r="Q71" s="5">
        <f>IF(MIN(N71:P71)=N71,G71,IF(MIN(N71:P71)=O71,H71,IF(MIN(N71:P71)=P71,I71,"")))</f>
        <v>93.476661879244759</v>
      </c>
      <c r="R71" s="15">
        <f>IF(Q71&lt;0,MIN(J71:L71),Q71)</f>
        <v>93.476661879244759</v>
      </c>
      <c r="S71" s="13">
        <f>MIN(C71:E71)/W71-1</f>
        <v>-0.16519781399839129</v>
      </c>
      <c r="T71" s="13">
        <f>(MAX(C71:E71)-MIN(C71:E71))/W71</f>
        <v>0.23039528872423914</v>
      </c>
      <c r="U71" s="18">
        <v>20091</v>
      </c>
      <c r="V71" s="5">
        <f t="shared" si="5"/>
        <v>93.476661879244759</v>
      </c>
      <c r="W71" s="5">
        <v>92.243449999999996</v>
      </c>
      <c r="X71" s="5">
        <v>111.83834</v>
      </c>
      <c r="Y71" s="5">
        <v>69.966660000000005</v>
      </c>
      <c r="Z71" s="5">
        <v>110.62401</v>
      </c>
      <c r="AA71" s="5">
        <v>71.294510000000002</v>
      </c>
      <c r="AB71" s="5">
        <v>91.937709999999996</v>
      </c>
      <c r="AC71" s="5">
        <v>137.94150999999999</v>
      </c>
      <c r="AD71" s="5">
        <v>97.624880000000005</v>
      </c>
      <c r="AE71" s="5">
        <v>123.81544</v>
      </c>
      <c r="AF71" s="5">
        <v>107.04226</v>
      </c>
      <c r="AG71" s="5">
        <v>109.90764</v>
      </c>
      <c r="AH71" s="5">
        <v>92.601680000000002</v>
      </c>
    </row>
    <row r="72" spans="1:34" x14ac:dyDescent="0.2">
      <c r="A72" s="2">
        <v>20174</v>
      </c>
      <c r="B72" s="5">
        <f t="shared" si="6"/>
        <v>120.5248092679913</v>
      </c>
      <c r="C72" s="5">
        <v>120.5248092679913</v>
      </c>
      <c r="D72" s="5">
        <v>128.74339000000001</v>
      </c>
      <c r="E72" s="5">
        <v>125.9709143463425</v>
      </c>
      <c r="G72" s="9">
        <f>VLOOKUP($A72,Test!$A:$D,2,FALSE)</f>
        <v>131.48159035259371</v>
      </c>
      <c r="H72" s="9">
        <f>VLOOKUP($A72,Test!$A:$D,3,FALSE)</f>
        <v>114.8117585714286</v>
      </c>
      <c r="I72" s="9">
        <f>VLOOKUP($A72,Test!$A:$D,4,FALSE)</f>
        <v>135.8617923424099</v>
      </c>
      <c r="J72" s="12">
        <f t="shared" si="7"/>
        <v>131.48159035259371</v>
      </c>
      <c r="K72" s="12">
        <f t="shared" si="8"/>
        <v>114.8117585714286</v>
      </c>
      <c r="L72" s="12">
        <f t="shared" si="9"/>
        <v>135.8617923424099</v>
      </c>
      <c r="M72" s="10">
        <f t="shared" si="10"/>
        <v>29.407009267991299</v>
      </c>
      <c r="N72" s="10">
        <f>ABS(C72-$W72)</f>
        <v>29.407009267991299</v>
      </c>
      <c r="O72" s="10">
        <f>ABS(D72-$W72)</f>
        <v>37.625590000000003</v>
      </c>
      <c r="P72" s="10">
        <f>ABS(E72-$W72)</f>
        <v>34.853114346342494</v>
      </c>
      <c r="Q72" s="5">
        <f>IF(MIN(N72:P72)=N72,G72,IF(MIN(N72:P72)=O72,H72,IF(MIN(N72:P72)=P72,I72,"")))</f>
        <v>131.48159035259371</v>
      </c>
      <c r="R72" s="15">
        <f>IF(Q72&lt;0,MIN(J72:L72),Q72)</f>
        <v>131.48159035259371</v>
      </c>
      <c r="S72" s="13">
        <f>MIN(C72:E72)/W72-1</f>
        <v>0.3227361642619917</v>
      </c>
      <c r="T72" s="13">
        <f>(MAX(C72:E72)-MIN(C72:E72))/W72</f>
        <v>9.019731306077082E-2</v>
      </c>
      <c r="U72" s="18">
        <v>20174</v>
      </c>
      <c r="V72" s="5">
        <f t="shared" si="5"/>
        <v>131.48159035259371</v>
      </c>
      <c r="W72" s="5">
        <v>91.117800000000003</v>
      </c>
      <c r="X72" s="5">
        <v>68.847560000000001</v>
      </c>
      <c r="Y72" s="5">
        <v>147.51600999999999</v>
      </c>
      <c r="Z72" s="5">
        <v>129.99999</v>
      </c>
      <c r="AA72" s="5">
        <v>120.97136</v>
      </c>
      <c r="AB72" s="5">
        <v>171.23158000000001</v>
      </c>
      <c r="AC72" s="5">
        <v>73.998009999999994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</row>
    <row r="73" spans="1:34" x14ac:dyDescent="0.2">
      <c r="A73" s="2">
        <v>20062</v>
      </c>
      <c r="B73" s="5">
        <f t="shared" si="6"/>
        <v>86.812564307032616</v>
      </c>
      <c r="C73" s="5">
        <v>86.812564307032616</v>
      </c>
      <c r="D73" s="5">
        <v>95.883183333333321</v>
      </c>
      <c r="E73" s="5">
        <v>86.233121949640918</v>
      </c>
      <c r="G73" s="9">
        <f>VLOOKUP($A73,Test!$A:$D,2,FALSE)</f>
        <v>96.976124471524926</v>
      </c>
      <c r="H73" s="9">
        <f>VLOOKUP($A73,Test!$A:$D,3,FALSE)</f>
        <v>98.933160833333318</v>
      </c>
      <c r="I73" s="9">
        <f>VLOOKUP($A73,Test!$A:$D,4,FALSE)</f>
        <v>90.979314174107401</v>
      </c>
      <c r="J73" s="12">
        <f t="shared" si="7"/>
        <v>96.976124471524926</v>
      </c>
      <c r="K73" s="12">
        <f t="shared" si="8"/>
        <v>98.933160833333318</v>
      </c>
      <c r="L73" s="12">
        <f t="shared" si="9"/>
        <v>90.979314174107401</v>
      </c>
      <c r="M73" s="10">
        <f t="shared" si="10"/>
        <v>4.1638056929673866</v>
      </c>
      <c r="N73" s="10">
        <f>ABS(C73-$W73)</f>
        <v>4.1638056929673866</v>
      </c>
      <c r="O73" s="10">
        <f>ABS(D73-$W73)</f>
        <v>4.9068133333333179</v>
      </c>
      <c r="P73" s="10">
        <f>ABS(E73-$W73)</f>
        <v>4.7432480503590853</v>
      </c>
      <c r="Q73" s="5">
        <f>IF(MIN(N73:P73)=N73,G73,IF(MIN(N73:P73)=O73,H73,IF(MIN(N73:P73)=P73,I73,"")))</f>
        <v>96.976124471524926</v>
      </c>
      <c r="R73" s="15">
        <f>IF(Q73&lt;0,MIN(J73:L73),Q73)</f>
        <v>96.976124471524926</v>
      </c>
      <c r="S73" s="13">
        <f>MIN(C73:E73)/W73-1</f>
        <v>-5.21371434182204E-2</v>
      </c>
      <c r="T73" s="13">
        <f>(MAX(C73:E73)-MIN(C73:E73))/W73</f>
        <v>0.1060721743865182</v>
      </c>
      <c r="U73" s="18">
        <v>20062</v>
      </c>
      <c r="V73" s="5">
        <f t="shared" si="5"/>
        <v>96.976124471524926</v>
      </c>
      <c r="W73" s="5">
        <v>90.976370000000003</v>
      </c>
      <c r="X73" s="5">
        <v>108.98053</v>
      </c>
      <c r="Y73" s="5">
        <v>102.64409000000001</v>
      </c>
      <c r="Z73" s="5">
        <v>82.176910000000007</v>
      </c>
      <c r="AA73" s="5">
        <v>79.211420000000004</v>
      </c>
      <c r="AB73" s="5">
        <v>92.086550000000003</v>
      </c>
      <c r="AC73" s="5">
        <v>67.276240000000001</v>
      </c>
      <c r="AD73" s="5">
        <v>78.660430000000005</v>
      </c>
      <c r="AE73" s="5">
        <v>107.51383</v>
      </c>
      <c r="AF73" s="5">
        <v>136.56164000000001</v>
      </c>
      <c r="AG73" s="5">
        <v>120.62381000000001</v>
      </c>
      <c r="AH73" s="5">
        <v>120.48611</v>
      </c>
    </row>
    <row r="74" spans="1:34" x14ac:dyDescent="0.2">
      <c r="A74" s="2">
        <v>20087</v>
      </c>
      <c r="B74" s="5">
        <f t="shared" si="6"/>
        <v>72.332901002201737</v>
      </c>
      <c r="C74" s="5">
        <v>72.332901002201737</v>
      </c>
      <c r="D74" s="5">
        <v>79.914189166666674</v>
      </c>
      <c r="E74" s="5">
        <v>67.129886423360119</v>
      </c>
      <c r="G74" s="9">
        <f>VLOOKUP($A74,Test!$A:$D,2,FALSE)</f>
        <v>75.648797115639425</v>
      </c>
      <c r="H74" s="9">
        <f>VLOOKUP($A74,Test!$A:$D,3,FALSE)</f>
        <v>84.129578333333328</v>
      </c>
      <c r="I74" s="9">
        <f>VLOOKUP($A74,Test!$A:$D,4,FALSE)</f>
        <v>70.887438625997504</v>
      </c>
      <c r="J74" s="12">
        <f t="shared" si="7"/>
        <v>75.648797115639425</v>
      </c>
      <c r="K74" s="12">
        <f t="shared" si="8"/>
        <v>84.129578333333328</v>
      </c>
      <c r="L74" s="12">
        <f t="shared" si="9"/>
        <v>70.887438625997504</v>
      </c>
      <c r="M74" s="10">
        <f t="shared" si="10"/>
        <v>17.29717899779827</v>
      </c>
      <c r="N74" s="10">
        <f>ABS(C74-$W74)</f>
        <v>17.29717899779827</v>
      </c>
      <c r="O74" s="10">
        <f>ABS(D74-$W74)</f>
        <v>9.7158908333333329</v>
      </c>
      <c r="P74" s="10">
        <f>ABS(E74-$W74)</f>
        <v>22.500193576639887</v>
      </c>
      <c r="Q74" s="5">
        <f>IF(MIN(N74:P74)=N74,G74,IF(MIN(N74:P74)=O74,H74,IF(MIN(N74:P74)=P74,I74,"")))</f>
        <v>84.129578333333328</v>
      </c>
      <c r="R74" s="15">
        <f>IF(Q74&lt;0,MIN(J74:L74),Q74)</f>
        <v>84.129578333333328</v>
      </c>
      <c r="S74" s="13">
        <f>MIN(C74:E74)/W74-1</f>
        <v>-0.25103395619684687</v>
      </c>
      <c r="T74" s="13">
        <f>(MAX(C74:E74)-MIN(C74:E74))/W74</f>
        <v>0.14263406596654329</v>
      </c>
      <c r="U74" s="18">
        <v>20087</v>
      </c>
      <c r="V74" s="5">
        <f t="shared" si="5"/>
        <v>84.129578333333328</v>
      </c>
      <c r="W74" s="5">
        <v>89.630080000000007</v>
      </c>
      <c r="X74" s="5">
        <v>57.580390000000001</v>
      </c>
      <c r="Y74" s="5">
        <v>104.34153000000001</v>
      </c>
      <c r="Z74" s="5">
        <v>63.55444</v>
      </c>
      <c r="AA74" s="5">
        <v>70.978210000000004</v>
      </c>
      <c r="AB74" s="5">
        <v>134.84404000000001</v>
      </c>
      <c r="AC74" s="5">
        <v>70.034419999999997</v>
      </c>
      <c r="AD74" s="5">
        <v>58.22269</v>
      </c>
      <c r="AE74" s="5">
        <v>150.64510000000001</v>
      </c>
      <c r="AF74" s="5">
        <v>48.278889999999997</v>
      </c>
      <c r="AG74" s="5">
        <v>80.659289999999999</v>
      </c>
      <c r="AH74" s="5">
        <v>80.78586</v>
      </c>
    </row>
    <row r="75" spans="1:34" x14ac:dyDescent="0.2">
      <c r="A75" s="2">
        <v>20067</v>
      </c>
      <c r="B75" s="5">
        <f t="shared" si="6"/>
        <v>101.2552848649749</v>
      </c>
      <c r="C75" s="5">
        <v>101.2552848649749</v>
      </c>
      <c r="D75" s="5">
        <v>116.9983275</v>
      </c>
      <c r="E75" s="5">
        <v>77.264258534455152</v>
      </c>
      <c r="G75" s="9">
        <f>VLOOKUP($A75,Test!$A:$D,2,FALSE)</f>
        <v>112.2875798517189</v>
      </c>
      <c r="H75" s="9">
        <f>VLOOKUP($A75,Test!$A:$D,3,FALSE)</f>
        <v>115.90196083333331</v>
      </c>
      <c r="I75" s="9">
        <f>VLOOKUP($A75,Test!$A:$D,4,FALSE)</f>
        <v>86.481052580865239</v>
      </c>
      <c r="J75" s="12">
        <f t="shared" si="7"/>
        <v>112.2875798517189</v>
      </c>
      <c r="K75" s="12">
        <f t="shared" si="8"/>
        <v>115.90196083333331</v>
      </c>
      <c r="L75" s="12">
        <f t="shared" si="9"/>
        <v>86.481052580865239</v>
      </c>
      <c r="M75" s="10">
        <f t="shared" si="10"/>
        <v>12.759624864974896</v>
      </c>
      <c r="N75" s="10">
        <f>ABS(C75-$W75)</f>
        <v>12.759624864974896</v>
      </c>
      <c r="O75" s="10">
        <f>ABS(D75-$W75)</f>
        <v>28.502667500000001</v>
      </c>
      <c r="P75" s="10">
        <f>ABS(E75-$W75)</f>
        <v>11.231401465544849</v>
      </c>
      <c r="Q75" s="5">
        <f>IF(MIN(N75:P75)=N75,G75,IF(MIN(N75:P75)=O75,H75,IF(MIN(N75:P75)=P75,I75,"")))</f>
        <v>86.481052580865239</v>
      </c>
      <c r="R75" s="15">
        <f>IF(Q75&lt;0,MIN(J75:L75),Q75)</f>
        <v>86.481052580865239</v>
      </c>
      <c r="S75" s="13">
        <f>MIN(C75:E75)/W75-1</f>
        <v>-0.12691471497635987</v>
      </c>
      <c r="T75" s="13">
        <f>(MAX(C75:E75)-MIN(C75:E75))/W75</f>
        <v>0.44899454917387871</v>
      </c>
      <c r="U75" s="18">
        <v>20067</v>
      </c>
      <c r="V75" s="5">
        <f t="shared" si="5"/>
        <v>86.481052580865239</v>
      </c>
      <c r="W75" s="5">
        <v>88.495660000000001</v>
      </c>
      <c r="X75" s="5">
        <v>137.08534</v>
      </c>
      <c r="Y75" s="5">
        <v>61.501440000000002</v>
      </c>
      <c r="Z75" s="5">
        <v>104.41267000000001</v>
      </c>
      <c r="AA75" s="5">
        <v>72.85821</v>
      </c>
      <c r="AB75" s="5">
        <v>174.49285</v>
      </c>
      <c r="AC75" s="5">
        <v>49.375869999999999</v>
      </c>
      <c r="AD75" s="5">
        <v>82.328059999999994</v>
      </c>
      <c r="AE75" s="5">
        <v>227.90479999999999</v>
      </c>
      <c r="AF75" s="5">
        <v>184.88867999999999</v>
      </c>
      <c r="AG75" s="5">
        <v>96.358059999999995</v>
      </c>
      <c r="AH75" s="5">
        <v>111.12188999999999</v>
      </c>
    </row>
    <row r="76" spans="1:34" x14ac:dyDescent="0.2">
      <c r="A76" s="2">
        <v>20107</v>
      </c>
      <c r="B76" s="5">
        <f t="shared" si="6"/>
        <v>79.962674899483275</v>
      </c>
      <c r="C76" s="5">
        <v>79.962674899483275</v>
      </c>
      <c r="D76" s="5">
        <v>82.200970833333329</v>
      </c>
      <c r="E76" s="5">
        <v>83.569811679728929</v>
      </c>
      <c r="G76" s="9">
        <f>VLOOKUP($A76,Test!$A:$D,2,FALSE)</f>
        <v>75.225658930825659</v>
      </c>
      <c r="H76" s="9">
        <f>VLOOKUP($A76,Test!$A:$D,3,FALSE)</f>
        <v>79.421019166666667</v>
      </c>
      <c r="I76" s="9">
        <f>VLOOKUP($A76,Test!$A:$D,4,FALSE)</f>
        <v>78.232258644311003</v>
      </c>
      <c r="J76" s="12">
        <f t="shared" si="7"/>
        <v>75.225658930825659</v>
      </c>
      <c r="K76" s="12">
        <f t="shared" si="8"/>
        <v>79.421019166666667</v>
      </c>
      <c r="L76" s="12">
        <f t="shared" si="9"/>
        <v>78.232258644311003</v>
      </c>
      <c r="M76" s="10">
        <f t="shared" si="10"/>
        <v>6.0939851005167185</v>
      </c>
      <c r="N76" s="10">
        <f>ABS(C76-$W76)</f>
        <v>6.0939851005167185</v>
      </c>
      <c r="O76" s="10">
        <f>ABS(D76-$W76)</f>
        <v>3.8556891666666644</v>
      </c>
      <c r="P76" s="10">
        <f>ABS(E76-$W76)</f>
        <v>2.4868483202710649</v>
      </c>
      <c r="Q76" s="5">
        <f>IF(MIN(N76:P76)=N76,G76,IF(MIN(N76:P76)=O76,H76,IF(MIN(N76:P76)=P76,I76,"")))</f>
        <v>78.232258644311003</v>
      </c>
      <c r="R76" s="15">
        <f>IF(Q76&lt;0,MIN(J76:L76),Q76)</f>
        <v>78.232258644311003</v>
      </c>
      <c r="S76" s="13">
        <f>MIN(C76:E76)/W76-1</f>
        <v>-7.0813637207355229E-2</v>
      </c>
      <c r="T76" s="13">
        <f>(MAX(C76:E76)-MIN(C76:E76))/W76</f>
        <v>4.1915835221186297E-2</v>
      </c>
      <c r="U76" s="18">
        <v>20107</v>
      </c>
      <c r="V76" s="5">
        <f t="shared" si="5"/>
        <v>78.232258644311003</v>
      </c>
      <c r="W76" s="5">
        <v>86.056659999999994</v>
      </c>
      <c r="X76" s="5">
        <v>74.868520000000004</v>
      </c>
      <c r="Y76" s="5">
        <v>110.19414</v>
      </c>
      <c r="Z76" s="5">
        <v>101.21052</v>
      </c>
      <c r="AA76" s="5">
        <v>90.77704</v>
      </c>
      <c r="AB76" s="5">
        <v>40.65504</v>
      </c>
      <c r="AC76" s="5">
        <v>68.281319999999994</v>
      </c>
      <c r="AD76" s="5">
        <v>75.59675</v>
      </c>
      <c r="AE76" s="5">
        <v>65.315439999999995</v>
      </c>
      <c r="AF76" s="5">
        <v>83.660160000000005</v>
      </c>
      <c r="AG76" s="5">
        <v>94.179739999999995</v>
      </c>
      <c r="AH76" s="5">
        <v>62.256900000000002</v>
      </c>
    </row>
    <row r="77" spans="1:34" x14ac:dyDescent="0.2">
      <c r="A77" s="2">
        <v>20130</v>
      </c>
      <c r="B77" s="5">
        <f t="shared" si="6"/>
        <v>92.626313053128527</v>
      </c>
      <c r="C77" s="5">
        <v>92.626313053128527</v>
      </c>
      <c r="D77" s="5">
        <v>103.4190158333333</v>
      </c>
      <c r="E77" s="5">
        <v>89.886739713304905</v>
      </c>
      <c r="G77" s="9">
        <f>VLOOKUP($A77,Test!$A:$D,2,FALSE)</f>
        <v>93.907918543044914</v>
      </c>
      <c r="H77" s="9">
        <f>VLOOKUP($A77,Test!$A:$D,3,FALSE)</f>
        <v>110.5653258333334</v>
      </c>
      <c r="I77" s="9">
        <f>VLOOKUP($A77,Test!$A:$D,4,FALSE)</f>
        <v>88.029199629453927</v>
      </c>
      <c r="J77" s="12">
        <f t="shared" si="7"/>
        <v>93.907918543044914</v>
      </c>
      <c r="K77" s="12">
        <f t="shared" si="8"/>
        <v>110.5653258333334</v>
      </c>
      <c r="L77" s="12">
        <f t="shared" si="9"/>
        <v>88.029199629453927</v>
      </c>
      <c r="M77" s="10">
        <f t="shared" si="10"/>
        <v>9.3186130531285301</v>
      </c>
      <c r="N77" s="10">
        <f>ABS(C77-$W77)</f>
        <v>9.3186130531285301</v>
      </c>
      <c r="O77" s="10">
        <f>ABS(D77-$W77)</f>
        <v>20.111315833333308</v>
      </c>
      <c r="P77" s="10">
        <f>ABS(E77-$W77)</f>
        <v>6.5790397133049083</v>
      </c>
      <c r="Q77" s="5">
        <f>IF(MIN(N77:P77)=N77,G77,IF(MIN(N77:P77)=O77,H77,IF(MIN(N77:P77)=P77,I77,"")))</f>
        <v>88.029199629453927</v>
      </c>
      <c r="R77" s="15">
        <f>IF(Q77&lt;0,MIN(J77:L77),Q77)</f>
        <v>88.029199629453927</v>
      </c>
      <c r="S77" s="13">
        <f>MIN(C77:E77)/W77-1</f>
        <v>7.8972768583275066E-2</v>
      </c>
      <c r="T77" s="13">
        <f>(MAX(C77:E77)-MIN(C77:E77))/W77</f>
        <v>0.16243727914740655</v>
      </c>
      <c r="U77" s="18">
        <v>20130</v>
      </c>
      <c r="V77" s="5">
        <f t="shared" si="5"/>
        <v>88.029199629453927</v>
      </c>
      <c r="W77" s="5">
        <v>83.307699999999997</v>
      </c>
      <c r="X77" s="5">
        <v>145.63433000000001</v>
      </c>
      <c r="Y77" s="5">
        <v>126.46666</v>
      </c>
      <c r="Z77" s="5">
        <v>88.992170000000002</v>
      </c>
      <c r="AA77" s="5">
        <v>51.067880000000002</v>
      </c>
      <c r="AB77" s="5">
        <v>118.72933999999999</v>
      </c>
      <c r="AC77" s="5">
        <v>117.06341</v>
      </c>
      <c r="AD77" s="5">
        <v>151.49497</v>
      </c>
      <c r="AE77" s="5">
        <v>104.36581</v>
      </c>
      <c r="AF77" s="5">
        <v>111.02263000000001</v>
      </c>
      <c r="AG77" s="5">
        <v>89.232479999999995</v>
      </c>
      <c r="AH77" s="5">
        <v>139.40653</v>
      </c>
    </row>
    <row r="78" spans="1:34" x14ac:dyDescent="0.2">
      <c r="A78" s="2">
        <v>20121</v>
      </c>
      <c r="B78" s="5">
        <f t="shared" si="6"/>
        <v>80.127740627444808</v>
      </c>
      <c r="C78" s="5">
        <v>80.127740627444808</v>
      </c>
      <c r="D78" s="5">
        <v>88.104026666666655</v>
      </c>
      <c r="E78" s="5">
        <v>98.952921463706076</v>
      </c>
      <c r="G78" s="9">
        <f>VLOOKUP($A78,Test!$A:$D,2,FALSE)</f>
        <v>76.028710235199696</v>
      </c>
      <c r="H78" s="9">
        <f>VLOOKUP($A78,Test!$A:$D,3,FALSE)</f>
        <v>88.189899166666677</v>
      </c>
      <c r="I78" s="9">
        <f>VLOOKUP($A78,Test!$A:$D,4,FALSE)</f>
        <v>81.209809875141616</v>
      </c>
      <c r="J78" s="12">
        <f t="shared" si="7"/>
        <v>76.028710235199696</v>
      </c>
      <c r="K78" s="12">
        <f t="shared" si="8"/>
        <v>88.189899166666677</v>
      </c>
      <c r="L78" s="12">
        <f t="shared" si="9"/>
        <v>81.209809875141616</v>
      </c>
      <c r="M78" s="10">
        <f t="shared" si="10"/>
        <v>1.1608906274448003</v>
      </c>
      <c r="N78" s="10">
        <f>ABS(C78-$W78)</f>
        <v>1.1608906274448003</v>
      </c>
      <c r="O78" s="10">
        <f>ABS(D78-$W78)</f>
        <v>9.1371766666666474</v>
      </c>
      <c r="P78" s="10">
        <f>ABS(E78-$W78)</f>
        <v>19.986071463706068</v>
      </c>
      <c r="Q78" s="5">
        <f>IF(MIN(N78:P78)=N78,G78,IF(MIN(N78:P78)=O78,H78,IF(MIN(N78:P78)=P78,I78,"")))</f>
        <v>76.028710235199696</v>
      </c>
      <c r="R78" s="15">
        <f>IF(Q78&lt;0,MIN(J78:L78),Q78)</f>
        <v>76.028710235199696</v>
      </c>
      <c r="S78" s="13">
        <f>MIN(C78:E78)/W78-1</f>
        <v>1.4700986900766599E-2</v>
      </c>
      <c r="T78" s="13">
        <f>(MAX(C78:E78)-MIN(C78:E78))/W78</f>
        <v>0.23839346303241507</v>
      </c>
      <c r="U78" s="18">
        <v>20121</v>
      </c>
      <c r="V78" s="5">
        <f t="shared" si="5"/>
        <v>76.028710235199696</v>
      </c>
      <c r="W78" s="5">
        <v>78.966850000000008</v>
      </c>
      <c r="X78" s="5">
        <v>110.69745</v>
      </c>
      <c r="Y78" s="5">
        <v>136.43877000000001</v>
      </c>
      <c r="Z78" s="5">
        <v>138.68648999999999</v>
      </c>
      <c r="AA78" s="5">
        <v>85.488630000000001</v>
      </c>
      <c r="AB78" s="5">
        <v>54.428840000000001</v>
      </c>
      <c r="AC78" s="5">
        <v>45.168340000000001</v>
      </c>
      <c r="AD78" s="5">
        <v>94.762979999999999</v>
      </c>
      <c r="AE78" s="5">
        <v>68.993970000000004</v>
      </c>
      <c r="AF78" s="5">
        <v>62.07105</v>
      </c>
      <c r="AG78" s="5">
        <v>76.947410000000005</v>
      </c>
      <c r="AH78" s="5">
        <v>105.62801</v>
      </c>
    </row>
    <row r="79" spans="1:34" x14ac:dyDescent="0.2">
      <c r="A79" s="2">
        <v>20082</v>
      </c>
      <c r="B79" s="5">
        <f t="shared" si="6"/>
        <v>74.786767325548809</v>
      </c>
      <c r="C79" s="5">
        <v>74.786767325548809</v>
      </c>
      <c r="D79" s="5">
        <v>75.22334583333334</v>
      </c>
      <c r="E79" s="5">
        <v>62.497593730953511</v>
      </c>
      <c r="G79" s="9">
        <f>VLOOKUP($A79,Test!$A:$D,2,FALSE)</f>
        <v>72.995678597051523</v>
      </c>
      <c r="H79" s="9">
        <f>VLOOKUP($A79,Test!$A:$D,3,FALSE)</f>
        <v>72.707194166666667</v>
      </c>
      <c r="I79" s="9">
        <f>VLOOKUP($A79,Test!$A:$D,4,FALSE)</f>
        <v>69.593228306007617</v>
      </c>
      <c r="J79" s="12">
        <f t="shared" si="7"/>
        <v>72.995678597051523</v>
      </c>
      <c r="K79" s="12">
        <f t="shared" si="8"/>
        <v>72.707194166666667</v>
      </c>
      <c r="L79" s="12">
        <f t="shared" si="9"/>
        <v>69.593228306007617</v>
      </c>
      <c r="M79" s="10">
        <f t="shared" si="10"/>
        <v>4.0840526744511862</v>
      </c>
      <c r="N79" s="10">
        <f>ABS(C79-$W79)</f>
        <v>4.0840526744511862</v>
      </c>
      <c r="O79" s="10">
        <f>ABS(D79-$W79)</f>
        <v>3.6474741666666546</v>
      </c>
      <c r="P79" s="10">
        <f>ABS(E79-$W79)</f>
        <v>16.373226269046484</v>
      </c>
      <c r="Q79" s="5">
        <f>IF(MIN(N79:P79)=N79,G79,IF(MIN(N79:P79)=O79,H79,IF(MIN(N79:P79)=P79,I79,"")))</f>
        <v>72.707194166666667</v>
      </c>
      <c r="R79" s="15">
        <f>IF(Q79&lt;0,MIN(J79:L79),Q79)</f>
        <v>72.707194166666667</v>
      </c>
      <c r="S79" s="13">
        <f>MIN(C79:E79)/W79-1</f>
        <v>-0.20759548675982431</v>
      </c>
      <c r="T79" s="13">
        <f>(MAX(C79:E79)-MIN(C79:E79))/W79</f>
        <v>0.16134930640228959</v>
      </c>
      <c r="U79" s="18">
        <v>20082</v>
      </c>
      <c r="V79" s="5">
        <f t="shared" si="5"/>
        <v>72.707194166666667</v>
      </c>
      <c r="W79" s="5">
        <v>78.870819999999995</v>
      </c>
      <c r="X79" s="5">
        <v>39.290170000000003</v>
      </c>
      <c r="Y79" s="5">
        <v>77.601889999999997</v>
      </c>
      <c r="Z79" s="5">
        <v>56.290439999999997</v>
      </c>
      <c r="AA79" s="5">
        <v>95.290109999999999</v>
      </c>
      <c r="AB79" s="5">
        <v>51.184260000000002</v>
      </c>
      <c r="AC79" s="5">
        <v>72.327569999999994</v>
      </c>
      <c r="AD79" s="5">
        <v>51.902740000000001</v>
      </c>
      <c r="AE79" s="5">
        <v>118.28327</v>
      </c>
      <c r="AF79" s="5">
        <v>105.02858000000001</v>
      </c>
      <c r="AG79" s="5">
        <v>77.250280000000004</v>
      </c>
      <c r="AH79" s="5">
        <v>49.166200000000003</v>
      </c>
    </row>
    <row r="80" spans="1:34" x14ac:dyDescent="0.2">
      <c r="A80" s="2">
        <v>20065</v>
      </c>
      <c r="B80" s="5">
        <f t="shared" si="6"/>
        <v>107.76744896077869</v>
      </c>
      <c r="C80" s="5">
        <v>107.76744896077869</v>
      </c>
      <c r="D80" s="5">
        <v>129.63063750000001</v>
      </c>
      <c r="E80" s="5">
        <v>125.3178334923371</v>
      </c>
      <c r="G80" s="9">
        <f>VLOOKUP($A80,Test!$A:$D,2,FALSE)</f>
        <v>116.92511584910579</v>
      </c>
      <c r="H80" s="9">
        <f>VLOOKUP($A80,Test!$A:$D,3,FALSE)</f>
        <v>129.8244675</v>
      </c>
      <c r="I80" s="9">
        <f>VLOOKUP($A80,Test!$A:$D,4,FALSE)</f>
        <v>126.7649531722935</v>
      </c>
      <c r="J80" s="12">
        <f t="shared" si="7"/>
        <v>116.92511584910579</v>
      </c>
      <c r="K80" s="12">
        <f t="shared" si="8"/>
        <v>129.8244675</v>
      </c>
      <c r="L80" s="12">
        <f t="shared" si="9"/>
        <v>126.7649531722935</v>
      </c>
      <c r="M80" s="10">
        <f t="shared" si="10"/>
        <v>29.782268960778694</v>
      </c>
      <c r="N80" s="10">
        <f>ABS(C80-$W80)</f>
        <v>29.782268960778694</v>
      </c>
      <c r="O80" s="10">
        <f>ABS(D80-$W80)</f>
        <v>51.645457500000006</v>
      </c>
      <c r="P80" s="10">
        <f>ABS(E80-$W80)</f>
        <v>47.332653492337101</v>
      </c>
      <c r="Q80" s="5">
        <f>IF(MIN(N80:P80)=N80,G80,IF(MIN(N80:P80)=O80,H80,IF(MIN(N80:P80)=P80,I80,"")))</f>
        <v>116.92511584910579</v>
      </c>
      <c r="R80" s="15">
        <f>IF(Q80&lt;0,MIN(J80:L80),Q80)</f>
        <v>116.92511584910579</v>
      </c>
      <c r="S80" s="13">
        <f>MIN(C80:E80)/W80-1</f>
        <v>0.38189652137468544</v>
      </c>
      <c r="T80" s="13">
        <f>(MAX(C80:E80)-MIN(C80:E80))/W80</f>
        <v>0.2803505555699341</v>
      </c>
      <c r="U80" s="18">
        <v>20065</v>
      </c>
      <c r="V80" s="5">
        <f t="shared" ref="V80:V143" si="11">R80</f>
        <v>116.92511584910579</v>
      </c>
      <c r="W80" s="5">
        <v>77.98518</v>
      </c>
      <c r="X80" s="5">
        <v>108.86148</v>
      </c>
      <c r="Y80" s="5">
        <v>156.89582999999999</v>
      </c>
      <c r="Z80" s="5">
        <v>133.95563999999999</v>
      </c>
      <c r="AA80" s="5">
        <v>89.934389999999993</v>
      </c>
      <c r="AB80" s="5">
        <v>150.62228999999999</v>
      </c>
      <c r="AC80" s="5">
        <v>100.63052999999999</v>
      </c>
      <c r="AD80" s="5">
        <v>115.27424999999999</v>
      </c>
      <c r="AE80" s="5">
        <v>181.79343</v>
      </c>
      <c r="AF80" s="5">
        <v>132.65342999999999</v>
      </c>
      <c r="AG80" s="5">
        <v>137.95236</v>
      </c>
      <c r="AH80" s="5">
        <v>171.3348</v>
      </c>
    </row>
    <row r="81" spans="1:34" x14ac:dyDescent="0.2">
      <c r="A81" s="2">
        <v>20106</v>
      </c>
      <c r="B81" s="5">
        <f t="shared" si="6"/>
        <v>59.879642121031601</v>
      </c>
      <c r="C81" s="5">
        <v>59.879642121031601</v>
      </c>
      <c r="D81" s="5">
        <v>69.070364999999995</v>
      </c>
      <c r="E81" s="5">
        <v>69.035297025374661</v>
      </c>
      <c r="G81" s="9">
        <f>VLOOKUP($A81,Test!$A:$D,2,FALSE)</f>
        <v>65.629082323653421</v>
      </c>
      <c r="H81" s="9">
        <f>VLOOKUP($A81,Test!$A:$D,3,FALSE)</f>
        <v>69.984232500000005</v>
      </c>
      <c r="I81" s="9">
        <f>VLOOKUP($A81,Test!$A:$D,4,FALSE)</f>
        <v>69.311200881325107</v>
      </c>
      <c r="J81" s="12">
        <f t="shared" si="7"/>
        <v>65.629082323653421</v>
      </c>
      <c r="K81" s="12">
        <f t="shared" si="8"/>
        <v>69.984232500000005</v>
      </c>
      <c r="L81" s="12">
        <f t="shared" si="9"/>
        <v>69.311200881325107</v>
      </c>
      <c r="M81" s="10">
        <f t="shared" si="10"/>
        <v>14.632977878968397</v>
      </c>
      <c r="N81" s="10">
        <f>ABS(C81-$W81)</f>
        <v>14.632977878968397</v>
      </c>
      <c r="O81" s="10">
        <f>ABS(D81-$W81)</f>
        <v>5.442255000000003</v>
      </c>
      <c r="P81" s="10">
        <f>ABS(E81-$W81)</f>
        <v>5.4773229746253378</v>
      </c>
      <c r="Q81" s="5">
        <f>IF(MIN(N81:P81)=N81,G81,IF(MIN(N81:P81)=O81,H81,IF(MIN(N81:P81)=P81,I81,"")))</f>
        <v>69.984232500000005</v>
      </c>
      <c r="R81" s="15">
        <f>IF(Q81&lt;0,MIN(J81:L81),Q81)</f>
        <v>69.984232500000005</v>
      </c>
      <c r="S81" s="13">
        <f>MIN(C81:E81)/W81-1</f>
        <v>-0.19638254404379285</v>
      </c>
      <c r="T81" s="13">
        <f>(MAX(C81:E81)-MIN(C81:E81))/W81</f>
        <v>0.12334451370745511</v>
      </c>
      <c r="U81" s="18">
        <v>20106</v>
      </c>
      <c r="V81" s="5">
        <f t="shared" si="11"/>
        <v>69.984232500000005</v>
      </c>
      <c r="W81" s="5">
        <v>74.512619999999998</v>
      </c>
      <c r="X81" s="5">
        <v>63.775530000000003</v>
      </c>
      <c r="Y81" s="5">
        <v>95.839380000000006</v>
      </c>
      <c r="Z81" s="5">
        <v>62.8992</v>
      </c>
      <c r="AA81" s="5">
        <v>61.768979999999999</v>
      </c>
      <c r="AB81" s="5">
        <v>70.483140000000006</v>
      </c>
      <c r="AC81" s="5">
        <v>58.910670000000003</v>
      </c>
      <c r="AD81" s="5">
        <v>78.4602</v>
      </c>
      <c r="AE81" s="5">
        <v>70.565039999999996</v>
      </c>
      <c r="AF81" s="5">
        <v>72.899190000000004</v>
      </c>
      <c r="AG81" s="5">
        <v>73.194029999999998</v>
      </c>
      <c r="AH81" s="5">
        <v>56.502809999999997</v>
      </c>
    </row>
    <row r="82" spans="1:34" x14ac:dyDescent="0.2">
      <c r="A82" s="2">
        <v>20093</v>
      </c>
      <c r="B82" s="5">
        <f t="shared" si="6"/>
        <v>72.45235769210376</v>
      </c>
      <c r="C82" s="5">
        <v>72.45235769210376</v>
      </c>
      <c r="D82" s="5">
        <v>79.991730000000004</v>
      </c>
      <c r="E82" s="5">
        <v>77.494235814218399</v>
      </c>
      <c r="G82" s="9">
        <f>VLOOKUP($A82,Test!$A:$D,2,FALSE)</f>
        <v>77.964253711854639</v>
      </c>
      <c r="H82" s="9">
        <f>VLOOKUP($A82,Test!$A:$D,3,FALSE)</f>
        <v>81.448184999999995</v>
      </c>
      <c r="I82" s="9">
        <f>VLOOKUP($A82,Test!$A:$D,4,FALSE)</f>
        <v>76.361327539435123</v>
      </c>
      <c r="J82" s="12">
        <f t="shared" si="7"/>
        <v>77.964253711854639</v>
      </c>
      <c r="K82" s="12">
        <f t="shared" si="8"/>
        <v>81.448184999999995</v>
      </c>
      <c r="L82" s="12">
        <f t="shared" si="9"/>
        <v>76.361327539435123</v>
      </c>
      <c r="M82" s="10">
        <f t="shared" si="10"/>
        <v>0.83176230789624128</v>
      </c>
      <c r="N82" s="10">
        <f>ABS(C82-$W82)</f>
        <v>0.83176230789624128</v>
      </c>
      <c r="O82" s="10">
        <f>ABS(D82-$W82)</f>
        <v>6.7076100000000025</v>
      </c>
      <c r="P82" s="10">
        <f>ABS(E82-$W82)</f>
        <v>4.2101158142183976</v>
      </c>
      <c r="Q82" s="5">
        <f>IF(MIN(N82:P82)=N82,G82,IF(MIN(N82:P82)=O82,H82,IF(MIN(N82:P82)=P82,I82,"")))</f>
        <v>77.964253711854639</v>
      </c>
      <c r="R82" s="15">
        <f>IF(Q82&lt;0,MIN(J82:L82),Q82)</f>
        <v>77.964253711854639</v>
      </c>
      <c r="S82" s="13">
        <f>MIN(C82:E82)/W82-1</f>
        <v>-1.1349830057265309E-2</v>
      </c>
      <c r="T82" s="13">
        <f>(MAX(C82:E82)-MIN(C82:E82))/W82</f>
        <v>0.10287866331609417</v>
      </c>
      <c r="U82" s="18">
        <v>20093</v>
      </c>
      <c r="V82" s="5">
        <f t="shared" si="11"/>
        <v>77.964253711854639</v>
      </c>
      <c r="W82" s="5">
        <v>73.284120000000001</v>
      </c>
      <c r="X82" s="5">
        <v>102.90734999999999</v>
      </c>
      <c r="Y82" s="5">
        <v>110.41758</v>
      </c>
      <c r="Z82" s="5">
        <v>53.562600000000003</v>
      </c>
      <c r="AA82" s="5">
        <v>92.465099999999993</v>
      </c>
      <c r="AB82" s="5">
        <v>65.176019999999994</v>
      </c>
      <c r="AC82" s="5">
        <v>85.053150000000002</v>
      </c>
      <c r="AD82" s="5">
        <v>96.715710000000001</v>
      </c>
      <c r="AE82" s="5">
        <v>80.081819999999993</v>
      </c>
      <c r="AF82" s="5">
        <v>69.352919999999997</v>
      </c>
      <c r="AG82" s="5">
        <v>84.144059999999996</v>
      </c>
      <c r="AH82" s="5">
        <v>64.217789999999994</v>
      </c>
    </row>
    <row r="83" spans="1:34" x14ac:dyDescent="0.2">
      <c r="A83" s="2">
        <v>20101</v>
      </c>
      <c r="B83" s="5">
        <f t="shared" si="6"/>
        <v>67.867116926805366</v>
      </c>
      <c r="C83" s="5">
        <v>67.867116926805366</v>
      </c>
      <c r="D83" s="5">
        <v>74.116769999999988</v>
      </c>
      <c r="E83" s="5">
        <v>75.950824991505726</v>
      </c>
      <c r="G83" s="9">
        <f>VLOOKUP($A83,Test!$A:$D,2,FALSE)</f>
        <v>71.415308427012832</v>
      </c>
      <c r="H83" s="9">
        <f>VLOOKUP($A83,Test!$A:$D,3,FALSE)</f>
        <v>75.745897499999998</v>
      </c>
      <c r="I83" s="9">
        <f>VLOOKUP($A83,Test!$A:$D,4,FALSE)</f>
        <v>75.21742380611343</v>
      </c>
      <c r="J83" s="12">
        <f t="shared" si="7"/>
        <v>71.415308427012832</v>
      </c>
      <c r="K83" s="12">
        <f t="shared" si="8"/>
        <v>75.745897499999998</v>
      </c>
      <c r="L83" s="12">
        <f t="shared" si="9"/>
        <v>75.21742380611343</v>
      </c>
      <c r="M83" s="10">
        <f t="shared" si="10"/>
        <v>4.9337930731946358</v>
      </c>
      <c r="N83" s="10">
        <f>ABS(C83-$W83)</f>
        <v>4.9337930731946358</v>
      </c>
      <c r="O83" s="10">
        <f>ABS(D83-$W83)</f>
        <v>1.3158599999999865</v>
      </c>
      <c r="P83" s="10">
        <f>ABS(E83-$W83)</f>
        <v>3.1499149915057245</v>
      </c>
      <c r="Q83" s="5">
        <f>IF(MIN(N83:P83)=N83,G83,IF(MIN(N83:P83)=O83,H83,IF(MIN(N83:P83)=P83,I83,"")))</f>
        <v>75.745897499999998</v>
      </c>
      <c r="R83" s="15">
        <f>IF(Q83&lt;0,MIN(J83:L83),Q83)</f>
        <v>75.745897499999998</v>
      </c>
      <c r="S83" s="13">
        <f>MIN(C83:E83)/W83-1</f>
        <v>-6.7771035735605945E-2</v>
      </c>
      <c r="T83" s="13">
        <f>(MAX(C83:E83)-MIN(C83:E83))/W83</f>
        <v>0.11103855796171175</v>
      </c>
      <c r="U83" s="18">
        <v>20101</v>
      </c>
      <c r="V83" s="5">
        <f t="shared" si="11"/>
        <v>75.745897499999998</v>
      </c>
      <c r="W83" s="5">
        <v>72.800910000000002</v>
      </c>
      <c r="X83" s="5">
        <v>88.116209999999995</v>
      </c>
      <c r="Y83" s="5">
        <v>107.59202999999999</v>
      </c>
      <c r="Z83" s="5">
        <v>70.884450000000001</v>
      </c>
      <c r="AA83" s="5">
        <v>80.327519999999993</v>
      </c>
      <c r="AB83" s="5">
        <v>65.036789999999996</v>
      </c>
      <c r="AC83" s="5">
        <v>72.727199999999996</v>
      </c>
      <c r="AD83" s="5">
        <v>70.982730000000004</v>
      </c>
      <c r="AE83" s="5">
        <v>93.374189999999999</v>
      </c>
      <c r="AF83" s="5">
        <v>48.239100000000001</v>
      </c>
      <c r="AG83" s="5">
        <v>76.879530000000003</v>
      </c>
      <c r="AH83" s="5">
        <v>61.990110000000001</v>
      </c>
    </row>
    <row r="84" spans="1:34" x14ac:dyDescent="0.2">
      <c r="A84" s="2">
        <v>20120</v>
      </c>
      <c r="B84" s="5">
        <f t="shared" si="6"/>
        <v>64.084053598755077</v>
      </c>
      <c r="C84" s="5">
        <v>64.084053598755077</v>
      </c>
      <c r="D84" s="5">
        <v>69.242073333333337</v>
      </c>
      <c r="E84" s="5">
        <v>67.946669614106995</v>
      </c>
      <c r="G84" s="9">
        <f>VLOOKUP($A84,Test!$A:$D,2,FALSE)</f>
        <v>64.684751358280437</v>
      </c>
      <c r="H84" s="9">
        <f>VLOOKUP($A84,Test!$A:$D,3,FALSE)</f>
        <v>68.692160000000001</v>
      </c>
      <c r="I84" s="9">
        <f>VLOOKUP($A84,Test!$A:$D,4,FALSE)</f>
        <v>64.804871244400232</v>
      </c>
      <c r="J84" s="12">
        <f t="shared" si="7"/>
        <v>64.684751358280437</v>
      </c>
      <c r="K84" s="12">
        <f t="shared" si="8"/>
        <v>68.692160000000001</v>
      </c>
      <c r="L84" s="12">
        <f t="shared" si="9"/>
        <v>64.804871244400232</v>
      </c>
      <c r="M84" s="10">
        <f t="shared" si="10"/>
        <v>8.1266264012449199</v>
      </c>
      <c r="N84" s="10">
        <f>ABS(C84-$W84)</f>
        <v>8.1266264012449199</v>
      </c>
      <c r="O84" s="10">
        <f>ABS(D84-$W84)</f>
        <v>2.9686066666666591</v>
      </c>
      <c r="P84" s="10">
        <f>ABS(E84-$W84)</f>
        <v>4.2640103858930019</v>
      </c>
      <c r="Q84" s="5">
        <f>IF(MIN(N84:P84)=N84,G84,IF(MIN(N84:P84)=O84,H84,IF(MIN(N84:P84)=P84,I84,"")))</f>
        <v>68.692160000000001</v>
      </c>
      <c r="R84" s="15">
        <f>IF(Q84&lt;0,MIN(J84:L84),Q84)</f>
        <v>68.692160000000001</v>
      </c>
      <c r="S84" s="13">
        <f>MIN(C84:E84)/W84-1</f>
        <v>-0.11254050510596103</v>
      </c>
      <c r="T84" s="13">
        <f>(MAX(C84:E84)-MIN(C84:E84))/W84</f>
        <v>7.1430150423431288E-2</v>
      </c>
      <c r="U84" s="18">
        <v>20120</v>
      </c>
      <c r="V84" s="5">
        <f t="shared" si="11"/>
        <v>68.692160000000001</v>
      </c>
      <c r="W84" s="5">
        <v>72.210679999999996</v>
      </c>
      <c r="X84" s="5">
        <v>68.610380000000006</v>
      </c>
      <c r="Y84" s="5">
        <v>98.402270000000001</v>
      </c>
      <c r="Z84" s="5">
        <v>62.760489999999997</v>
      </c>
      <c r="AA84" s="5">
        <v>58.791130000000003</v>
      </c>
      <c r="AB84" s="5">
        <v>80.559039999999996</v>
      </c>
      <c r="AC84" s="5">
        <v>71.280270000000002</v>
      </c>
      <c r="AD84" s="5">
        <v>80.941199999999995</v>
      </c>
      <c r="AE84" s="5">
        <v>66.818380000000005</v>
      </c>
      <c r="AF84" s="5">
        <v>58.08128</v>
      </c>
      <c r="AG84" s="5">
        <v>34.163209999999999</v>
      </c>
      <c r="AH84" s="5">
        <v>71.68759</v>
      </c>
    </row>
    <row r="85" spans="1:34" x14ac:dyDescent="0.2">
      <c r="A85" s="2">
        <v>20047</v>
      </c>
      <c r="B85" s="5">
        <f t="shared" si="6"/>
        <v>123.3294175441127</v>
      </c>
      <c r="C85" s="5">
        <v>123.3294175441127</v>
      </c>
      <c r="D85" s="5">
        <v>161.33269250000001</v>
      </c>
      <c r="E85" s="5">
        <v>131.24829327792841</v>
      </c>
      <c r="G85" s="9">
        <f>VLOOKUP($A85,Test!$A:$D,2,FALSE)</f>
        <v>130.03880605289339</v>
      </c>
      <c r="H85" s="9">
        <f>VLOOKUP($A85,Test!$A:$D,3,FALSE)</f>
        <v>165.35396499999999</v>
      </c>
      <c r="I85" s="9">
        <f>VLOOKUP($A85,Test!$A:$D,4,FALSE)</f>
        <v>141.208484110001</v>
      </c>
      <c r="J85" s="12">
        <f t="shared" si="7"/>
        <v>130.03880605289339</v>
      </c>
      <c r="K85" s="12">
        <f t="shared" si="8"/>
        <v>165.35396499999999</v>
      </c>
      <c r="L85" s="12">
        <f t="shared" si="9"/>
        <v>141.208484110001</v>
      </c>
      <c r="M85" s="10">
        <f t="shared" si="10"/>
        <v>51.8317875441127</v>
      </c>
      <c r="N85" s="10">
        <f>ABS(C85-$W85)</f>
        <v>51.8317875441127</v>
      </c>
      <c r="O85" s="10">
        <f>ABS(D85-$W85)</f>
        <v>89.835062500000006</v>
      </c>
      <c r="P85" s="10">
        <f>ABS(E85-$W85)</f>
        <v>59.75066327792841</v>
      </c>
      <c r="Q85" s="5">
        <f>IF(MIN(N85:P85)=N85,G85,IF(MIN(N85:P85)=O85,H85,IF(MIN(N85:P85)=P85,I85,"")))</f>
        <v>130.03880605289339</v>
      </c>
      <c r="R85" s="15">
        <f>IF(Q85&lt;0,MIN(J85:L85),Q85)</f>
        <v>130.03880605289339</v>
      </c>
      <c r="S85" s="13">
        <f>MIN(C85:E85)/W85-1</f>
        <v>0.72494413512885258</v>
      </c>
      <c r="T85" s="13">
        <f>(MAX(C85:E85)-MIN(C85:E85))/W85</f>
        <v>0.53153195365898576</v>
      </c>
      <c r="U85" s="18">
        <v>20047</v>
      </c>
      <c r="V85" s="5">
        <f t="shared" si="11"/>
        <v>130.03880605289339</v>
      </c>
      <c r="W85" s="5">
        <v>71.497630000000001</v>
      </c>
      <c r="X85" s="5">
        <v>251.43491</v>
      </c>
      <c r="Y85" s="5">
        <v>117.63171</v>
      </c>
      <c r="Z85" s="5">
        <v>177.91431</v>
      </c>
      <c r="AA85" s="5">
        <v>113.47342999999999</v>
      </c>
      <c r="AB85" s="5">
        <v>129.98797999999999</v>
      </c>
      <c r="AC85" s="5">
        <v>186.79805999999999</v>
      </c>
      <c r="AD85" s="5">
        <v>248.19354999999999</v>
      </c>
      <c r="AE85" s="5">
        <v>156.05824999999999</v>
      </c>
      <c r="AF85" s="5">
        <v>186.5951</v>
      </c>
      <c r="AG85" s="5">
        <v>161.48384999999999</v>
      </c>
      <c r="AH85" s="5">
        <v>183.1788</v>
      </c>
    </row>
    <row r="86" spans="1:34" x14ac:dyDescent="0.2">
      <c r="A86" s="2">
        <v>20164</v>
      </c>
      <c r="B86" s="5">
        <f t="shared" si="6"/>
        <v>51.799084223342717</v>
      </c>
      <c r="C86" s="5">
        <v>51.799084223342717</v>
      </c>
      <c r="D86" s="5">
        <v>60.893408333333333</v>
      </c>
      <c r="E86" s="5">
        <v>55.949481243020408</v>
      </c>
      <c r="G86" s="9">
        <f>VLOOKUP($A86,Test!$A:$D,2,FALSE)</f>
        <v>55.765874302946067</v>
      </c>
      <c r="H86" s="9">
        <f>VLOOKUP($A86,Test!$A:$D,3,FALSE)</f>
        <v>65.394116666666676</v>
      </c>
      <c r="I86" s="9">
        <f>VLOOKUP($A86,Test!$A:$D,4,FALSE)</f>
        <v>59.653659994388221</v>
      </c>
      <c r="J86" s="12">
        <f t="shared" si="7"/>
        <v>55.765874302946067</v>
      </c>
      <c r="K86" s="12">
        <f t="shared" si="8"/>
        <v>65.394116666666676</v>
      </c>
      <c r="L86" s="12">
        <f t="shared" si="9"/>
        <v>59.653659994388221</v>
      </c>
      <c r="M86" s="10">
        <f t="shared" si="10"/>
        <v>19.535815776657287</v>
      </c>
      <c r="N86" s="10">
        <f>ABS(C86-$W86)</f>
        <v>19.535815776657287</v>
      </c>
      <c r="O86" s="10">
        <f>ABS(D86-$W86)</f>
        <v>10.441491666666671</v>
      </c>
      <c r="P86" s="10">
        <f>ABS(E86-$W86)</f>
        <v>15.385418756979597</v>
      </c>
      <c r="Q86" s="5">
        <f>IF(MIN(N86:P86)=N86,G86,IF(MIN(N86:P86)=O86,H86,IF(MIN(N86:P86)=P86,I86,"")))</f>
        <v>65.394116666666676</v>
      </c>
      <c r="R86" s="15">
        <f>IF(Q86&lt;0,MIN(J86:L86),Q86)</f>
        <v>65.394116666666676</v>
      </c>
      <c r="S86" s="13">
        <f>MIN(C86:E86)/W86-1</f>
        <v>-0.2738605616137022</v>
      </c>
      <c r="T86" s="13">
        <f>(MAX(C86:E86)-MIN(C86:E86))/W86</f>
        <v>0.12748772494235802</v>
      </c>
      <c r="U86" s="18">
        <v>20164</v>
      </c>
      <c r="V86" s="5">
        <f t="shared" si="11"/>
        <v>65.394116666666676</v>
      </c>
      <c r="W86" s="5">
        <v>71.334900000000005</v>
      </c>
      <c r="X86" s="5">
        <v>56.902299999999997</v>
      </c>
      <c r="Y86" s="5">
        <v>71.262100000000004</v>
      </c>
      <c r="Z86" s="5">
        <v>73.891999999999996</v>
      </c>
      <c r="AA86" s="5">
        <v>56.383600000000001</v>
      </c>
      <c r="AB86" s="5">
        <v>59.5595</v>
      </c>
      <c r="AC86" s="5">
        <v>80.835300000000004</v>
      </c>
      <c r="AD86" s="5">
        <v>60.214700000000001</v>
      </c>
      <c r="AE86" s="5">
        <v>76.103300000000004</v>
      </c>
      <c r="AF86" s="5">
        <v>55.628300000000003</v>
      </c>
      <c r="AG86" s="5">
        <v>71.926400000000001</v>
      </c>
      <c r="AH86" s="5">
        <v>50.686999999999998</v>
      </c>
    </row>
    <row r="87" spans="1:34" x14ac:dyDescent="0.2">
      <c r="A87" s="2">
        <v>20076</v>
      </c>
      <c r="B87" s="5">
        <f t="shared" si="6"/>
        <v>87.06451788828781</v>
      </c>
      <c r="C87" s="5">
        <v>87.06451788828781</v>
      </c>
      <c r="D87" s="5">
        <v>97.882937499999997</v>
      </c>
      <c r="E87" s="5">
        <v>85.841859885431248</v>
      </c>
      <c r="G87" s="9">
        <f>VLOOKUP($A87,Test!$A:$D,2,FALSE)</f>
        <v>88.134519816190064</v>
      </c>
      <c r="H87" s="9">
        <f>VLOOKUP($A87,Test!$A:$D,3,FALSE)</f>
        <v>99.810424999999995</v>
      </c>
      <c r="I87" s="9">
        <f>VLOOKUP($A87,Test!$A:$D,4,FALSE)</f>
        <v>90.025418955445375</v>
      </c>
      <c r="J87" s="12">
        <f t="shared" si="7"/>
        <v>88.134519816190064</v>
      </c>
      <c r="K87" s="12">
        <f t="shared" si="8"/>
        <v>99.810424999999995</v>
      </c>
      <c r="L87" s="12">
        <f t="shared" si="9"/>
        <v>90.025418955445375</v>
      </c>
      <c r="M87" s="10">
        <f t="shared" si="10"/>
        <v>18.605297888287808</v>
      </c>
      <c r="N87" s="10">
        <f>ABS(C87-$W87)</f>
        <v>18.605297888287808</v>
      </c>
      <c r="O87" s="10">
        <f>ABS(D87-$W87)</f>
        <v>29.423717499999995</v>
      </c>
      <c r="P87" s="10">
        <f>ABS(E87-$W87)</f>
        <v>17.382639885431246</v>
      </c>
      <c r="Q87" s="5">
        <f>IF(MIN(N87:P87)=N87,G87,IF(MIN(N87:P87)=O87,H87,IF(MIN(N87:P87)=P87,I87,"")))</f>
        <v>90.025418955445375</v>
      </c>
      <c r="R87" s="15">
        <f>IF(Q87&lt;0,MIN(J87:L87),Q87)</f>
        <v>90.025418955445375</v>
      </c>
      <c r="S87" s="13">
        <f>MIN(C87:E87)/W87-1</f>
        <v>0.25391232744736558</v>
      </c>
      <c r="T87" s="13">
        <f>(MAX(C87:E87)-MIN(C87:E87))/W87</f>
        <v>0.17588686541518803</v>
      </c>
      <c r="U87" s="18">
        <v>20076</v>
      </c>
      <c r="V87" s="5">
        <f t="shared" si="11"/>
        <v>90.025418955445375</v>
      </c>
      <c r="W87" s="5">
        <v>68.459220000000002</v>
      </c>
      <c r="X87" s="5">
        <v>138.51281</v>
      </c>
      <c r="Y87" s="5">
        <v>87.208839999999995</v>
      </c>
      <c r="Z87" s="5">
        <v>109.62514</v>
      </c>
      <c r="AA87" s="5">
        <v>86.768360000000001</v>
      </c>
      <c r="AB87" s="5">
        <v>79.043809999999993</v>
      </c>
      <c r="AC87" s="5">
        <v>81.401539999999997</v>
      </c>
      <c r="AD87" s="5">
        <v>111.47417</v>
      </c>
      <c r="AE87" s="5">
        <v>120.29056</v>
      </c>
      <c r="AF87" s="5">
        <v>81.041629999999998</v>
      </c>
      <c r="AG87" s="5">
        <v>131.93002000000001</v>
      </c>
      <c r="AH87" s="5">
        <v>101.96899999999999</v>
      </c>
    </row>
    <row r="88" spans="1:34" x14ac:dyDescent="0.2">
      <c r="A88" s="2">
        <v>20070</v>
      </c>
      <c r="B88" s="5">
        <f t="shared" si="6"/>
        <v>91.568313718707699</v>
      </c>
      <c r="C88" s="5">
        <v>91.568313718707699</v>
      </c>
      <c r="D88" s="5">
        <v>107.7285875</v>
      </c>
      <c r="E88" s="5">
        <v>103.73247649492529</v>
      </c>
      <c r="G88" s="9">
        <f>VLOOKUP($A88,Test!$A:$D,2,FALSE)</f>
        <v>104.21526657120749</v>
      </c>
      <c r="H88" s="9">
        <f>VLOOKUP($A88,Test!$A:$D,3,FALSE)</f>
        <v>107.45671249999999</v>
      </c>
      <c r="I88" s="9">
        <f>VLOOKUP($A88,Test!$A:$D,4,FALSE)</f>
        <v>104.2714282273339</v>
      </c>
      <c r="J88" s="12">
        <f t="shared" si="7"/>
        <v>104.21526657120749</v>
      </c>
      <c r="K88" s="12">
        <f t="shared" si="8"/>
        <v>107.45671249999999</v>
      </c>
      <c r="L88" s="12">
        <f t="shared" si="9"/>
        <v>104.2714282273339</v>
      </c>
      <c r="M88" s="10">
        <f t="shared" si="10"/>
        <v>23.125153718707693</v>
      </c>
      <c r="N88" s="10">
        <f>ABS(C88-$W88)</f>
        <v>23.125153718707693</v>
      </c>
      <c r="O88" s="10">
        <f>ABS(D88-$W88)</f>
        <v>39.285427499999997</v>
      </c>
      <c r="P88" s="10">
        <f>ABS(E88-$W88)</f>
        <v>35.289316494925288</v>
      </c>
      <c r="Q88" s="5">
        <f>IF(MIN(N88:P88)=N88,G88,IF(MIN(N88:P88)=O88,H88,IF(MIN(N88:P88)=P88,I88,"")))</f>
        <v>104.21526657120749</v>
      </c>
      <c r="R88" s="15">
        <f>IF(Q88&lt;0,MIN(J88:L88),Q88)</f>
        <v>104.21526657120749</v>
      </c>
      <c r="S88" s="13">
        <f>MIN(C88:E88)/W88-1</f>
        <v>0.33787384625005168</v>
      </c>
      <c r="T88" s="13">
        <f>(MAX(C88:E88)-MIN(C88:E88))/W88</f>
        <v>0.23611232709437002</v>
      </c>
      <c r="U88" s="18">
        <v>20070</v>
      </c>
      <c r="V88" s="5">
        <f t="shared" si="11"/>
        <v>104.21526657120749</v>
      </c>
      <c r="W88" s="5">
        <v>68.443160000000006</v>
      </c>
      <c r="X88" s="5">
        <v>123.68357</v>
      </c>
      <c r="Y88" s="5">
        <v>132.34255999999999</v>
      </c>
      <c r="Z88" s="5">
        <v>116.17437</v>
      </c>
      <c r="AA88" s="5">
        <v>74.184700000000007</v>
      </c>
      <c r="AB88" s="5">
        <v>79.501499999999993</v>
      </c>
      <c r="AC88" s="5">
        <v>83.696370000000002</v>
      </c>
      <c r="AD88" s="5">
        <v>116.44015</v>
      </c>
      <c r="AE88" s="5">
        <v>105.6165</v>
      </c>
      <c r="AF88" s="5">
        <v>162.40374</v>
      </c>
      <c r="AG88" s="5">
        <v>125.57226</v>
      </c>
      <c r="AH88" s="5">
        <v>101.42167000000001</v>
      </c>
    </row>
    <row r="89" spans="1:34" x14ac:dyDescent="0.2">
      <c r="A89" s="2">
        <v>20055</v>
      </c>
      <c r="B89" s="5">
        <f t="shared" si="6"/>
        <v>85.635826906919917</v>
      </c>
      <c r="C89" s="5">
        <v>85.635826906919917</v>
      </c>
      <c r="D89" s="5">
        <v>102.48940200957929</v>
      </c>
      <c r="E89" s="5">
        <v>105.8010978628385</v>
      </c>
      <c r="G89" s="9">
        <f>VLOOKUP($A89,Test!$A:$D,2,FALSE)</f>
        <v>92.725000504304845</v>
      </c>
      <c r="H89" s="9">
        <f>VLOOKUP($A89,Test!$A:$D,3,FALSE)</f>
        <v>94.017271706757882</v>
      </c>
      <c r="I89" s="9">
        <f>VLOOKUP($A89,Test!$A:$D,4,FALSE)</f>
        <v>109.3831724769892</v>
      </c>
      <c r="J89" s="12">
        <f t="shared" si="7"/>
        <v>92.725000504304845</v>
      </c>
      <c r="K89" s="12">
        <f t="shared" si="8"/>
        <v>94.017271706757882</v>
      </c>
      <c r="L89" s="12">
        <f t="shared" si="9"/>
        <v>109.3831724769892</v>
      </c>
      <c r="M89" s="10">
        <f t="shared" si="10"/>
        <v>19.77835690691991</v>
      </c>
      <c r="N89" s="10">
        <f>ABS(C89-$W89)</f>
        <v>19.77835690691991</v>
      </c>
      <c r="O89" s="10">
        <f>ABS(D89-$W89)</f>
        <v>36.631932009579288</v>
      </c>
      <c r="P89" s="10">
        <f>ABS(E89-$W89)</f>
        <v>39.943627862838497</v>
      </c>
      <c r="Q89" s="5">
        <f>IF(MIN(N89:P89)=N89,G89,IF(MIN(N89:P89)=O89,H89,IF(MIN(N89:P89)=P89,I89,"")))</f>
        <v>92.725000504304845</v>
      </c>
      <c r="R89" s="15">
        <f>IF(Q89&lt;0,MIN(J89:L89),Q89)</f>
        <v>92.725000504304845</v>
      </c>
      <c r="S89" s="13">
        <f>MIN(C89:E89)/W89-1</f>
        <v>0.30032063039955692</v>
      </c>
      <c r="T89" s="13">
        <f>(MAX(C89:E89)-MIN(C89:E89))/W89</f>
        <v>0.30619565185116565</v>
      </c>
      <c r="U89" s="18">
        <v>20055</v>
      </c>
      <c r="V89" s="5">
        <f t="shared" si="11"/>
        <v>92.725000504304845</v>
      </c>
      <c r="W89" s="5">
        <v>65.857470000000006</v>
      </c>
      <c r="X89" s="5">
        <v>59.184269999999998</v>
      </c>
      <c r="Y89" s="5">
        <v>171.09569999999999</v>
      </c>
      <c r="Z89" s="5">
        <v>81.837819999999994</v>
      </c>
      <c r="AA89" s="5">
        <v>113.07120999999999</v>
      </c>
      <c r="AB89" s="5">
        <v>121.4152</v>
      </c>
      <c r="AC89" s="5">
        <v>129.32669999999999</v>
      </c>
      <c r="AD89" s="5">
        <v>85.218580000000003</v>
      </c>
      <c r="AE89" s="5">
        <v>94.869740000000007</v>
      </c>
      <c r="AF89" s="5">
        <v>136.14734000000001</v>
      </c>
      <c r="AG89" s="5">
        <v>130.68292</v>
      </c>
      <c r="AH89" s="5">
        <v>90.633870000000002</v>
      </c>
    </row>
    <row r="90" spans="1:34" x14ac:dyDescent="0.2">
      <c r="A90" s="2">
        <v>20145</v>
      </c>
      <c r="B90" s="5">
        <f t="shared" si="6"/>
        <v>59.576294185356353</v>
      </c>
      <c r="C90" s="5">
        <v>59.576294185356353</v>
      </c>
      <c r="D90" s="5">
        <v>48.630683333333337</v>
      </c>
      <c r="E90" s="5">
        <v>48.38234309101891</v>
      </c>
      <c r="G90" s="9">
        <f>VLOOKUP($A90,Test!$A:$D,2,FALSE)</f>
        <v>58.746686705272623</v>
      </c>
      <c r="H90" s="9">
        <f>VLOOKUP($A90,Test!$A:$D,3,FALSE)</f>
        <v>56.0612025</v>
      </c>
      <c r="I90" s="9">
        <f>VLOOKUP($A90,Test!$A:$D,4,FALSE)</f>
        <v>46.537501170974927</v>
      </c>
      <c r="J90" s="12">
        <f t="shared" si="7"/>
        <v>58.746686705272623</v>
      </c>
      <c r="K90" s="12">
        <f t="shared" si="8"/>
        <v>56.0612025</v>
      </c>
      <c r="L90" s="12">
        <f t="shared" si="9"/>
        <v>46.537501170974927</v>
      </c>
      <c r="M90" s="10">
        <f t="shared" si="10"/>
        <v>5.8364458146436462</v>
      </c>
      <c r="N90" s="10">
        <f>ABS(C90-$W90)</f>
        <v>5.8364458146436462</v>
      </c>
      <c r="O90" s="10">
        <f>ABS(D90-$W90)</f>
        <v>16.782056666666662</v>
      </c>
      <c r="P90" s="10">
        <f>ABS(E90-$W90)</f>
        <v>17.030396908981089</v>
      </c>
      <c r="Q90" s="5">
        <f>IF(MIN(N90:P90)=N90,G90,IF(MIN(N90:P90)=O90,H90,IF(MIN(N90:P90)=P90,I90,"")))</f>
        <v>58.746686705272623</v>
      </c>
      <c r="R90" s="15">
        <f>IF(Q90&lt;0,MIN(J90:L90),Q90)</f>
        <v>58.746686705272623</v>
      </c>
      <c r="S90" s="13">
        <f>MIN(C90:E90)/W90-1</f>
        <v>-0.2603529053970387</v>
      </c>
      <c r="T90" s="13">
        <f>(MAX(C90:E90)-MIN(C90:E90))/W90</f>
        <v>0.1711279957747901</v>
      </c>
      <c r="U90" s="18">
        <v>20145</v>
      </c>
      <c r="V90" s="5">
        <f t="shared" si="11"/>
        <v>58.746686705272623</v>
      </c>
      <c r="W90" s="5">
        <v>65.412739999999999</v>
      </c>
      <c r="X90" s="5">
        <v>96.372770000000003</v>
      </c>
      <c r="Y90" s="5">
        <v>69.505750000000006</v>
      </c>
      <c r="Z90" s="5">
        <v>54.132849999999998</v>
      </c>
      <c r="AA90" s="5">
        <v>38.802069999999993</v>
      </c>
      <c r="AB90" s="5">
        <v>72.830129999999997</v>
      </c>
      <c r="AC90" s="5">
        <v>27.23987</v>
      </c>
      <c r="AD90" s="5">
        <v>52.602020000000003</v>
      </c>
      <c r="AE90" s="5">
        <v>30.41179</v>
      </c>
      <c r="AF90" s="5">
        <v>83.085229999999996</v>
      </c>
      <c r="AG90" s="5">
        <v>35.636620000000001</v>
      </c>
      <c r="AH90" s="5">
        <v>46.702590000000001</v>
      </c>
    </row>
    <row r="91" spans="1:34" x14ac:dyDescent="0.2">
      <c r="A91" s="2">
        <v>20122</v>
      </c>
      <c r="B91" s="5">
        <f t="shared" si="6"/>
        <v>58.667072640163781</v>
      </c>
      <c r="C91" s="5">
        <v>58.667072640163781</v>
      </c>
      <c r="D91" s="5">
        <v>66.130674999999997</v>
      </c>
      <c r="E91" s="5">
        <v>61.408952926029592</v>
      </c>
      <c r="G91" s="9">
        <f>VLOOKUP($A91,Test!$A:$D,2,FALSE)</f>
        <v>65.77721798736529</v>
      </c>
      <c r="H91" s="9">
        <f>VLOOKUP($A91,Test!$A:$D,3,FALSE)</f>
        <v>69.116208333333333</v>
      </c>
      <c r="I91" s="9">
        <f>VLOOKUP($A91,Test!$A:$D,4,FALSE)</f>
        <v>63.374416338238902</v>
      </c>
      <c r="J91" s="12">
        <f t="shared" si="7"/>
        <v>65.77721798736529</v>
      </c>
      <c r="K91" s="12">
        <f t="shared" si="8"/>
        <v>69.116208333333333</v>
      </c>
      <c r="L91" s="12">
        <f t="shared" si="9"/>
        <v>63.374416338238902</v>
      </c>
      <c r="M91" s="10">
        <f t="shared" si="10"/>
        <v>5.9554773598362232</v>
      </c>
      <c r="N91" s="10">
        <f>ABS(C91-$W91)</f>
        <v>5.9554773598362232</v>
      </c>
      <c r="O91" s="10">
        <f>ABS(D91-$W91)</f>
        <v>1.5081249999999926</v>
      </c>
      <c r="P91" s="10">
        <f>ABS(E91-$W91)</f>
        <v>3.2135970739704121</v>
      </c>
      <c r="Q91" s="5">
        <f>IF(MIN(N91:P91)=N91,G91,IF(MIN(N91:P91)=O91,H91,IF(MIN(N91:P91)=P91,I91,"")))</f>
        <v>69.116208333333333</v>
      </c>
      <c r="R91" s="15">
        <f>IF(Q91&lt;0,MIN(J91:L91),Q91)</f>
        <v>69.116208333333333</v>
      </c>
      <c r="S91" s="13">
        <f>MIN(C91:E91)/W91-1</f>
        <v>-9.215788234658373E-2</v>
      </c>
      <c r="T91" s="13">
        <f>(MAX(C91:E91)-MIN(C91:E91))/W91</f>
        <v>0.11549532415288805</v>
      </c>
      <c r="U91" s="18">
        <v>20122</v>
      </c>
      <c r="V91" s="5">
        <f t="shared" si="11"/>
        <v>69.116208333333333</v>
      </c>
      <c r="W91" s="5">
        <v>64.622550000000004</v>
      </c>
      <c r="X91" s="5">
        <v>83.833669999999998</v>
      </c>
      <c r="Y91" s="5">
        <v>78.704229999999995</v>
      </c>
      <c r="Z91" s="5">
        <v>63.678049999999999</v>
      </c>
      <c r="AA91" s="5">
        <v>52.869070000000001</v>
      </c>
      <c r="AB91" s="5">
        <v>69.231070000000003</v>
      </c>
      <c r="AC91" s="5">
        <v>72.869780000000006</v>
      </c>
      <c r="AD91" s="5">
        <v>67.643909999999991</v>
      </c>
      <c r="AE91" s="5">
        <v>79.868750000000006</v>
      </c>
      <c r="AF91" s="5">
        <v>82.904780000000002</v>
      </c>
      <c r="AG91" s="5">
        <v>65.876000000000005</v>
      </c>
      <c r="AH91" s="5">
        <v>47.292639999999999</v>
      </c>
    </row>
    <row r="92" spans="1:34" x14ac:dyDescent="0.2">
      <c r="A92" s="2">
        <v>20170</v>
      </c>
      <c r="B92" s="5">
        <f t="shared" si="6"/>
        <v>64.969333274773078</v>
      </c>
      <c r="C92" s="5">
        <v>64.969333274773078</v>
      </c>
      <c r="D92" s="5">
        <v>75.701077499999997</v>
      </c>
      <c r="E92" s="5">
        <v>65.307126187320335</v>
      </c>
      <c r="G92" s="9">
        <f>VLOOKUP($A92,Test!$A:$D,2,FALSE)</f>
        <v>68.620948967685635</v>
      </c>
      <c r="H92" s="9">
        <f>VLOOKUP($A92,Test!$A:$D,3,FALSE)</f>
        <v>79.863862499999996</v>
      </c>
      <c r="I92" s="9">
        <f>VLOOKUP($A92,Test!$A:$D,4,FALSE)</f>
        <v>64.288738250698174</v>
      </c>
      <c r="J92" s="12">
        <f t="shared" si="7"/>
        <v>68.620948967685635</v>
      </c>
      <c r="K92" s="12">
        <f t="shared" si="8"/>
        <v>79.863862499999996</v>
      </c>
      <c r="L92" s="12">
        <f t="shared" si="9"/>
        <v>64.288738250698174</v>
      </c>
      <c r="M92" s="10">
        <f t="shared" si="10"/>
        <v>0.55853327477308312</v>
      </c>
      <c r="N92" s="10">
        <f>ABS(C92-$W92)</f>
        <v>0.55853327477308312</v>
      </c>
      <c r="O92" s="10">
        <f>ABS(D92-$W92)</f>
        <v>11.290277500000002</v>
      </c>
      <c r="P92" s="10">
        <f>ABS(E92-$W92)</f>
        <v>0.89632618732034075</v>
      </c>
      <c r="Q92" s="5">
        <f>IF(MIN(N92:P92)=N92,G92,IF(MIN(N92:P92)=O92,H92,IF(MIN(N92:P92)=P92,I92,"")))</f>
        <v>68.620948967685635</v>
      </c>
      <c r="R92" s="15">
        <f>IF(Q92&lt;0,MIN(J92:L92),Q92)</f>
        <v>68.620948967685635</v>
      </c>
      <c r="S92" s="13">
        <f>MIN(C92:E92)/W92-1</f>
        <v>8.6714227237214558E-3</v>
      </c>
      <c r="T92" s="13">
        <f>(MAX(C92:E92)-MIN(C92:E92))/W92</f>
        <v>0.16661404958837522</v>
      </c>
      <c r="U92" s="18">
        <v>20170</v>
      </c>
      <c r="V92" s="5">
        <f t="shared" si="11"/>
        <v>68.620948967685635</v>
      </c>
      <c r="W92" s="5">
        <v>64.410799999999995</v>
      </c>
      <c r="X92" s="5">
        <v>113.28281</v>
      </c>
      <c r="Y92" s="5">
        <v>79.186549999999997</v>
      </c>
      <c r="Z92" s="5">
        <v>80.049109999999999</v>
      </c>
      <c r="AA92" s="5">
        <v>46.264600000000002</v>
      </c>
      <c r="AB92" s="5">
        <v>83.771249999999995</v>
      </c>
      <c r="AC92" s="5">
        <v>97.326040000000006</v>
      </c>
      <c r="AD92" s="5">
        <v>100.12609</v>
      </c>
      <c r="AE92" s="5">
        <v>107.76267</v>
      </c>
      <c r="AF92" s="5">
        <v>31.860469999999999</v>
      </c>
      <c r="AG92" s="5">
        <v>87.811849999999993</v>
      </c>
      <c r="AH92" s="5">
        <v>66.514110000000002</v>
      </c>
    </row>
    <row r="93" spans="1:34" x14ac:dyDescent="0.2">
      <c r="A93" s="2">
        <v>20103</v>
      </c>
      <c r="B93" s="5">
        <f t="shared" si="6"/>
        <v>64.646876496239599</v>
      </c>
      <c r="C93" s="5">
        <v>64.646876496239599</v>
      </c>
      <c r="D93" s="5">
        <v>74.027902499999996</v>
      </c>
      <c r="E93" s="5">
        <v>64.132043965920161</v>
      </c>
      <c r="G93" s="9">
        <f>VLOOKUP($A93,Test!$A:$D,2,FALSE)</f>
        <v>69.38211804368072</v>
      </c>
      <c r="H93" s="9">
        <f>VLOOKUP($A93,Test!$A:$D,3,FALSE)</f>
        <v>74.926426666666671</v>
      </c>
      <c r="I93" s="9">
        <f>VLOOKUP($A93,Test!$A:$D,4,FALSE)</f>
        <v>69.095044821000101</v>
      </c>
      <c r="J93" s="12">
        <f t="shared" si="7"/>
        <v>69.38211804368072</v>
      </c>
      <c r="K93" s="12">
        <f t="shared" si="8"/>
        <v>74.926426666666671</v>
      </c>
      <c r="L93" s="12">
        <f t="shared" si="9"/>
        <v>69.095044821000101</v>
      </c>
      <c r="M93" s="10">
        <f t="shared" si="10"/>
        <v>0.65065649623959843</v>
      </c>
      <c r="N93" s="10">
        <f>ABS(C93-$W93)</f>
        <v>0.65065649623959843</v>
      </c>
      <c r="O93" s="10">
        <f>ABS(D93-$W93)</f>
        <v>10.031682499999995</v>
      </c>
      <c r="P93" s="10">
        <f>ABS(E93-$W93)</f>
        <v>0.13582396592016011</v>
      </c>
      <c r="Q93" s="5">
        <f>IF(MIN(N93:P93)=N93,G93,IF(MIN(N93:P93)=O93,H93,IF(MIN(N93:P93)=P93,I93,"")))</f>
        <v>69.095044821000101</v>
      </c>
      <c r="R93" s="15">
        <f>IF(Q93&lt;0,MIN(J93:L93),Q93)</f>
        <v>69.095044821000101</v>
      </c>
      <c r="S93" s="13">
        <f>MIN(C93:E93)/W93-1</f>
        <v>2.1223748202652271E-3</v>
      </c>
      <c r="T93" s="13">
        <f>(MAX(C93:E93)-MIN(C93:E93))/W93</f>
        <v>0.1546319225429226</v>
      </c>
      <c r="U93" s="18">
        <v>20103</v>
      </c>
      <c r="V93" s="5">
        <f t="shared" si="11"/>
        <v>69.095044821000101</v>
      </c>
      <c r="W93" s="5">
        <v>63.996220000000001</v>
      </c>
      <c r="X93" s="5">
        <v>83.278509999999997</v>
      </c>
      <c r="Y93" s="5">
        <v>77.423019999999994</v>
      </c>
      <c r="Z93" s="5">
        <v>76.463250000000002</v>
      </c>
      <c r="AA93" s="5">
        <v>48.169870000000003</v>
      </c>
      <c r="AB93" s="5">
        <v>63.146859999999997</v>
      </c>
      <c r="AC93" s="5">
        <v>65.895210000000006</v>
      </c>
      <c r="AD93" s="5">
        <v>76.611760000000004</v>
      </c>
      <c r="AE93" s="5">
        <v>62.580640000000002</v>
      </c>
      <c r="AF93" s="5">
        <v>118.17332</v>
      </c>
      <c r="AG93" s="5">
        <v>90.350210000000004</v>
      </c>
      <c r="AH93" s="5">
        <v>73.02825</v>
      </c>
    </row>
    <row r="94" spans="1:34" x14ac:dyDescent="0.2">
      <c r="A94" s="2">
        <v>20056</v>
      </c>
      <c r="B94" s="5">
        <f t="shared" si="6"/>
        <v>84.344202912961066</v>
      </c>
      <c r="C94" s="5">
        <v>84.344202912961066</v>
      </c>
      <c r="D94" s="5">
        <v>121.4076408333333</v>
      </c>
      <c r="E94" s="5">
        <v>118.9446996611254</v>
      </c>
      <c r="G94" s="9">
        <f>VLOOKUP($A94,Test!$A:$D,2,FALSE)</f>
        <v>100.4218823006848</v>
      </c>
      <c r="H94" s="9">
        <f>VLOOKUP($A94,Test!$A:$D,3,FALSE)</f>
        <v>108.12801083333331</v>
      </c>
      <c r="I94" s="9">
        <f>VLOOKUP($A94,Test!$A:$D,4,FALSE)</f>
        <v>121.14648105263019</v>
      </c>
      <c r="J94" s="12">
        <f t="shared" si="7"/>
        <v>100.4218823006848</v>
      </c>
      <c r="K94" s="12">
        <f t="shared" si="8"/>
        <v>108.12801083333331</v>
      </c>
      <c r="L94" s="12">
        <f t="shared" si="9"/>
        <v>121.14648105263019</v>
      </c>
      <c r="M94" s="10">
        <f t="shared" si="10"/>
        <v>20.626002912961063</v>
      </c>
      <c r="N94" s="10">
        <f>ABS(C94-$W94)</f>
        <v>20.626002912961063</v>
      </c>
      <c r="O94" s="10">
        <f>ABS(D94-$W94)</f>
        <v>57.6894408333333</v>
      </c>
      <c r="P94" s="10">
        <f>ABS(E94-$W94)</f>
        <v>55.226499661125395</v>
      </c>
      <c r="Q94" s="5">
        <f>IF(MIN(N94:P94)=N94,G94,IF(MIN(N94:P94)=O94,H94,IF(MIN(N94:P94)=P94,I94,"")))</f>
        <v>100.4218823006848</v>
      </c>
      <c r="R94" s="15">
        <f>IF(Q94&lt;0,MIN(J94:L94),Q94)</f>
        <v>100.4218823006848</v>
      </c>
      <c r="S94" s="13">
        <f>MIN(C94:E94)/W94-1</f>
        <v>0.32370661620951413</v>
      </c>
      <c r="T94" s="13">
        <f>(MAX(C94:E94)-MIN(C94:E94))/W94</f>
        <v>0.58167741587760224</v>
      </c>
      <c r="U94" s="18">
        <v>20056</v>
      </c>
      <c r="V94" s="5">
        <f t="shared" si="11"/>
        <v>100.4218823006848</v>
      </c>
      <c r="W94" s="5">
        <v>63.718200000000003</v>
      </c>
      <c r="X94" s="5">
        <v>72.69444</v>
      </c>
      <c r="Y94" s="5">
        <v>183.44507999999999</v>
      </c>
      <c r="Z94" s="5">
        <v>91.32396</v>
      </c>
      <c r="AA94" s="5">
        <v>116.21064</v>
      </c>
      <c r="AB94" s="5">
        <v>163.48331999999999</v>
      </c>
      <c r="AC94" s="5">
        <v>84.739199999999997</v>
      </c>
      <c r="AD94" s="5">
        <v>85.940399999999997</v>
      </c>
      <c r="AE94" s="5">
        <v>98.946120000000008</v>
      </c>
      <c r="AF94" s="5">
        <v>117.92507999999999</v>
      </c>
      <c r="AG94" s="5">
        <v>134.23956000000001</v>
      </c>
      <c r="AH94" s="5">
        <v>84.870130000000003</v>
      </c>
    </row>
    <row r="95" spans="1:34" x14ac:dyDescent="0.2">
      <c r="A95" s="2">
        <v>20037</v>
      </c>
      <c r="B95" s="5">
        <f t="shared" si="6"/>
        <v>124.11516644078991</v>
      </c>
      <c r="C95" s="5">
        <v>124.11516644078991</v>
      </c>
      <c r="D95" s="5">
        <v>182.2041358333334</v>
      </c>
      <c r="E95" s="5">
        <v>93.600690805525716</v>
      </c>
      <c r="G95" s="9">
        <f>VLOOKUP($A95,Test!$A:$D,2,FALSE)</f>
        <v>160.83499771004131</v>
      </c>
      <c r="H95" s="9">
        <f>VLOOKUP($A95,Test!$A:$D,3,FALSE)</f>
        <v>179.65005833333339</v>
      </c>
      <c r="I95" s="9">
        <f>VLOOKUP($A95,Test!$A:$D,4,FALSE)</f>
        <v>156.44803721069511</v>
      </c>
      <c r="J95" s="12">
        <f t="shared" si="7"/>
        <v>160.83499771004131</v>
      </c>
      <c r="K95" s="12">
        <f t="shared" si="8"/>
        <v>179.65005833333339</v>
      </c>
      <c r="L95" s="12">
        <f t="shared" si="9"/>
        <v>156.44803721069511</v>
      </c>
      <c r="M95" s="10">
        <f t="shared" si="10"/>
        <v>60.742426440789906</v>
      </c>
      <c r="N95" s="10">
        <f>ABS(C95-$W95)</f>
        <v>60.742426440789906</v>
      </c>
      <c r="O95" s="10">
        <f>ABS(D95-$W95)</f>
        <v>118.8313958333334</v>
      </c>
      <c r="P95" s="10">
        <f>ABS(E95-$W95)</f>
        <v>30.227950805525715</v>
      </c>
      <c r="Q95" s="5">
        <f>IF(MIN(N95:P95)=N95,G95,IF(MIN(N95:P95)=O95,H95,IF(MIN(N95:P95)=P95,I95,"")))</f>
        <v>156.44803721069511</v>
      </c>
      <c r="R95" s="15">
        <f>IF(Q95&lt;0,MIN(J95:L95),Q95)</f>
        <v>156.44803721069511</v>
      </c>
      <c r="S95" s="13">
        <f>MIN(C95:E95)/W95-1</f>
        <v>0.47698664765837351</v>
      </c>
      <c r="T95" s="13">
        <f>(MAX(C95:E95)-MIN(C95:E95))/W95</f>
        <v>1.3981318312543798</v>
      </c>
      <c r="U95" s="18">
        <v>20037</v>
      </c>
      <c r="V95" s="5">
        <f t="shared" si="11"/>
        <v>156.44803721069511</v>
      </c>
      <c r="W95" s="5">
        <v>63.37274</v>
      </c>
      <c r="X95" s="5">
        <v>93.498869999999997</v>
      </c>
      <c r="Y95" s="5">
        <v>130.71243000000001</v>
      </c>
      <c r="Z95" s="5">
        <v>161.02945</v>
      </c>
      <c r="AA95" s="5">
        <v>101.30007000000001</v>
      </c>
      <c r="AB95" s="5">
        <v>180.96409</v>
      </c>
      <c r="AC95" s="5">
        <v>265.50803000000002</v>
      </c>
      <c r="AD95" s="5">
        <v>233.60592</v>
      </c>
      <c r="AE95" s="5">
        <v>249.67321000000001</v>
      </c>
      <c r="AF95" s="5">
        <v>337.62810000000002</v>
      </c>
      <c r="AG95" s="5">
        <v>212.89111</v>
      </c>
      <c r="AH95" s="5">
        <v>125.61668</v>
      </c>
    </row>
    <row r="96" spans="1:34" x14ac:dyDescent="0.2">
      <c r="A96" s="2">
        <v>20109</v>
      </c>
      <c r="B96" s="5">
        <f t="shared" si="6"/>
        <v>50.630683576462729</v>
      </c>
      <c r="C96" s="5">
        <v>50.630683576462729</v>
      </c>
      <c r="D96" s="5">
        <v>62.162657500000002</v>
      </c>
      <c r="E96" s="5">
        <v>45.116593145219781</v>
      </c>
      <c r="G96" s="9">
        <f>VLOOKUP($A96,Test!$A:$D,2,FALSE)</f>
        <v>50.392722129572292</v>
      </c>
      <c r="H96" s="9">
        <f>VLOOKUP($A96,Test!$A:$D,3,FALSE)</f>
        <v>60.440925</v>
      </c>
      <c r="I96" s="9">
        <f>VLOOKUP($A96,Test!$A:$D,4,FALSE)</f>
        <v>52.562582402127923</v>
      </c>
      <c r="J96" s="12">
        <f t="shared" si="7"/>
        <v>50.392722129572292</v>
      </c>
      <c r="K96" s="12">
        <f t="shared" si="8"/>
        <v>60.440925</v>
      </c>
      <c r="L96" s="12">
        <f t="shared" si="9"/>
        <v>52.562582402127923</v>
      </c>
      <c r="M96" s="10">
        <f t="shared" si="10"/>
        <v>11.212516423537274</v>
      </c>
      <c r="N96" s="10">
        <f>ABS(C96-$W96)</f>
        <v>11.212516423537274</v>
      </c>
      <c r="O96" s="10">
        <f>ABS(D96-$W96)</f>
        <v>0.31945749999999862</v>
      </c>
      <c r="P96" s="10">
        <f>ABS(E96-$W96)</f>
        <v>16.726606854780222</v>
      </c>
      <c r="Q96" s="5">
        <f>IF(MIN(N96:P96)=N96,G96,IF(MIN(N96:P96)=O96,H96,IF(MIN(N96:P96)=P96,I96,"")))</f>
        <v>60.440925</v>
      </c>
      <c r="R96" s="15">
        <f>IF(Q96&lt;0,MIN(J96:L96),Q96)</f>
        <v>60.440925</v>
      </c>
      <c r="S96" s="13">
        <f>MIN(C96:E96)/W96-1</f>
        <v>-0.27046800383518677</v>
      </c>
      <c r="T96" s="13">
        <f>(MAX(C96:E96)-MIN(C96:E96))/W96</f>
        <v>0.27563360813768079</v>
      </c>
      <c r="U96" s="18">
        <v>20109</v>
      </c>
      <c r="V96" s="5">
        <f t="shared" si="11"/>
        <v>60.440925</v>
      </c>
      <c r="W96" s="5">
        <v>61.843200000000003</v>
      </c>
      <c r="X96" s="5">
        <v>44.305149999999998</v>
      </c>
      <c r="Y96" s="5">
        <v>48.473529999999997</v>
      </c>
      <c r="Z96" s="5">
        <v>52.655949999999997</v>
      </c>
      <c r="AA96" s="5">
        <v>42.660069999999997</v>
      </c>
      <c r="AB96" s="5">
        <v>50.620519999999999</v>
      </c>
      <c r="AC96" s="5">
        <v>44.793080000000003</v>
      </c>
      <c r="AD96" s="5">
        <v>58.343879999999999</v>
      </c>
      <c r="AE96" s="5">
        <v>88.317520000000002</v>
      </c>
      <c r="AF96" s="5">
        <v>89.865020000000001</v>
      </c>
      <c r="AG96" s="5">
        <v>80.426839999999999</v>
      </c>
      <c r="AH96" s="5">
        <v>62.986339999999998</v>
      </c>
    </row>
    <row r="97" spans="1:34" x14ac:dyDescent="0.2">
      <c r="A97" s="2">
        <v>20159</v>
      </c>
      <c r="B97" s="5">
        <f t="shared" si="6"/>
        <v>70.26685512454867</v>
      </c>
      <c r="C97" s="5">
        <v>70.26685512454867</v>
      </c>
      <c r="D97" s="5">
        <v>79.767659166666661</v>
      </c>
      <c r="E97" s="5">
        <v>72.52719312832869</v>
      </c>
      <c r="G97" s="9">
        <f>VLOOKUP($A97,Test!$A:$D,2,FALSE)</f>
        <v>68.952739934183768</v>
      </c>
      <c r="H97" s="9">
        <f>VLOOKUP($A97,Test!$A:$D,3,FALSE)</f>
        <v>80.261384166666673</v>
      </c>
      <c r="I97" s="9">
        <f>VLOOKUP($A97,Test!$A:$D,4,FALSE)</f>
        <v>69.736048394507407</v>
      </c>
      <c r="J97" s="12">
        <f t="shared" si="7"/>
        <v>68.952739934183768</v>
      </c>
      <c r="K97" s="12">
        <f t="shared" si="8"/>
        <v>80.261384166666673</v>
      </c>
      <c r="L97" s="12">
        <f t="shared" si="9"/>
        <v>69.736048394507407</v>
      </c>
      <c r="M97" s="10">
        <f t="shared" si="10"/>
        <v>8.4834651245486725</v>
      </c>
      <c r="N97" s="10">
        <f>ABS(C97-$W97)</f>
        <v>8.4834651245486725</v>
      </c>
      <c r="O97" s="10">
        <f>ABS(D97-$W97)</f>
        <v>17.984269166666664</v>
      </c>
      <c r="P97" s="10">
        <f>ABS(E97-$W97)</f>
        <v>10.743803128328693</v>
      </c>
      <c r="Q97" s="5">
        <f>IF(MIN(N97:P97)=N97,G97,IF(MIN(N97:P97)=O97,H97,IF(MIN(N97:P97)=P97,I97,"")))</f>
        <v>68.952739934183768</v>
      </c>
      <c r="R97" s="15">
        <f>IF(Q97&lt;0,MIN(J97:L97),Q97)</f>
        <v>68.952739934183768</v>
      </c>
      <c r="S97" s="13">
        <f>MIN(C97:E97)/W97-1</f>
        <v>0.13730980324240338</v>
      </c>
      <c r="T97" s="13">
        <f>(MAX(C97:E97)-MIN(C97:E97))/W97</f>
        <v>0.15377602365486892</v>
      </c>
      <c r="U97" s="18">
        <v>20159</v>
      </c>
      <c r="V97" s="5">
        <f t="shared" si="11"/>
        <v>68.952739934183768</v>
      </c>
      <c r="W97" s="5">
        <v>61.783389999999997</v>
      </c>
      <c r="X97" s="5">
        <v>87.134960000000007</v>
      </c>
      <c r="Y97" s="5">
        <v>97.856819999999999</v>
      </c>
      <c r="Z97" s="5">
        <v>103.10513</v>
      </c>
      <c r="AA97" s="5">
        <v>50.278700000000001</v>
      </c>
      <c r="AB97" s="5">
        <v>24.654979999999998</v>
      </c>
      <c r="AC97" s="5">
        <v>98.035989999999998</v>
      </c>
      <c r="AD97" s="5">
        <v>114.95487</v>
      </c>
      <c r="AE97" s="5">
        <v>104.36574</v>
      </c>
      <c r="AF97" s="5">
        <v>52.076689999999999</v>
      </c>
      <c r="AG97" s="5">
        <v>68.458079999999995</v>
      </c>
      <c r="AH97" s="5">
        <v>100.43125999999999</v>
      </c>
    </row>
    <row r="98" spans="1:34" x14ac:dyDescent="0.2">
      <c r="A98" s="2">
        <v>20155</v>
      </c>
      <c r="B98" s="5">
        <f t="shared" si="6"/>
        <v>54.818263924216353</v>
      </c>
      <c r="C98" s="5">
        <v>54.818263924216353</v>
      </c>
      <c r="D98" s="5">
        <v>41.716646666666669</v>
      </c>
      <c r="E98" s="5">
        <v>38.311158734475391</v>
      </c>
      <c r="G98" s="9">
        <f>VLOOKUP($A98,Test!$A:$D,2,FALSE)</f>
        <v>62.843482534674052</v>
      </c>
      <c r="H98" s="9">
        <f>VLOOKUP($A98,Test!$A:$D,3,FALSE)</f>
        <v>48.802587499999987</v>
      </c>
      <c r="I98" s="9">
        <f>VLOOKUP($A98,Test!$A:$D,4,FALSE)</f>
        <v>38.938437465418552</v>
      </c>
      <c r="J98" s="12">
        <f t="shared" si="7"/>
        <v>62.843482534674052</v>
      </c>
      <c r="K98" s="12">
        <f t="shared" si="8"/>
        <v>48.802587499999987</v>
      </c>
      <c r="L98" s="12">
        <f t="shared" si="9"/>
        <v>38.938437465418552</v>
      </c>
      <c r="M98" s="10">
        <f t="shared" si="10"/>
        <v>6.4334860757836481</v>
      </c>
      <c r="N98" s="10">
        <f>ABS(C98-$W98)</f>
        <v>6.4334860757836481</v>
      </c>
      <c r="O98" s="10">
        <f>ABS(D98-$W98)</f>
        <v>19.535103333333332</v>
      </c>
      <c r="P98" s="10">
        <f>ABS(E98-$W98)</f>
        <v>22.94059126552461</v>
      </c>
      <c r="Q98" s="5">
        <f>IF(MIN(N98:P98)=N98,G98,IF(MIN(N98:P98)=O98,H98,IF(MIN(N98:P98)=P98,I98,"")))</f>
        <v>62.843482534674052</v>
      </c>
      <c r="R98" s="15">
        <f>IF(Q98&lt;0,MIN(J98:L98),Q98)</f>
        <v>62.843482534674052</v>
      </c>
      <c r="S98" s="13">
        <f>MIN(C98:E98)/W98-1</f>
        <v>-0.3745295647148793</v>
      </c>
      <c r="T98" s="13">
        <f>(MAX(C98:E98)-MIN(C98:E98))/W98</f>
        <v>0.26949605831247209</v>
      </c>
      <c r="U98" s="18">
        <v>20155</v>
      </c>
      <c r="V98" s="5">
        <f t="shared" si="11"/>
        <v>62.843482534674052</v>
      </c>
      <c r="W98" s="5">
        <v>61.251750000000001</v>
      </c>
      <c r="X98" s="5">
        <v>88.465789999999998</v>
      </c>
      <c r="Y98" s="5">
        <v>50.059370000000001</v>
      </c>
      <c r="Z98" s="5">
        <v>32.247509999999998</v>
      </c>
      <c r="AA98" s="5">
        <v>43.180420000000012</v>
      </c>
      <c r="AB98" s="5">
        <v>55.365299999999998</v>
      </c>
      <c r="AC98" s="5">
        <v>33.875509999999998</v>
      </c>
      <c r="AD98" s="5">
        <v>48.210700000000003</v>
      </c>
      <c r="AE98" s="5">
        <v>40.443129999999996</v>
      </c>
      <c r="AF98" s="5">
        <v>48.687420000000003</v>
      </c>
      <c r="AG98" s="5">
        <v>46.754489999999997</v>
      </c>
      <c r="AH98" s="5">
        <v>37.089660000000002</v>
      </c>
    </row>
    <row r="99" spans="1:34" x14ac:dyDescent="0.2">
      <c r="A99" s="2">
        <v>20118</v>
      </c>
      <c r="B99" s="5">
        <f t="shared" si="6"/>
        <v>58.056474562712921</v>
      </c>
      <c r="C99" s="5">
        <v>58.056474562712921</v>
      </c>
      <c r="D99" s="5">
        <v>61.596174166666657</v>
      </c>
      <c r="E99" s="5">
        <v>65.05073857284998</v>
      </c>
      <c r="G99" s="9">
        <f>VLOOKUP($A99,Test!$A:$D,2,FALSE)</f>
        <v>54.478014342637998</v>
      </c>
      <c r="H99" s="9">
        <f>VLOOKUP($A99,Test!$A:$D,3,FALSE)</f>
        <v>59.147334999999998</v>
      </c>
      <c r="I99" s="9">
        <f>VLOOKUP($A99,Test!$A:$D,4,FALSE)</f>
        <v>59.924511861856033</v>
      </c>
      <c r="J99" s="12">
        <f t="shared" si="7"/>
        <v>54.478014342637998</v>
      </c>
      <c r="K99" s="12">
        <f t="shared" si="8"/>
        <v>59.147334999999998</v>
      </c>
      <c r="L99" s="12">
        <f t="shared" si="9"/>
        <v>59.924511861856033</v>
      </c>
      <c r="M99" s="10">
        <f t="shared" si="10"/>
        <v>3.0947554372870769</v>
      </c>
      <c r="N99" s="10">
        <f>ABS(C99-$W99)</f>
        <v>3.0947554372870769</v>
      </c>
      <c r="O99" s="10">
        <f>ABS(D99-$W99)</f>
        <v>0.4449441666666587</v>
      </c>
      <c r="P99" s="10">
        <f>ABS(E99-$W99)</f>
        <v>3.8995085728499816</v>
      </c>
      <c r="Q99" s="5">
        <f>IF(MIN(N99:P99)=N99,G99,IF(MIN(N99:P99)=O99,H99,IF(MIN(N99:P99)=P99,I99,"")))</f>
        <v>59.147334999999998</v>
      </c>
      <c r="R99" s="15">
        <f>IF(Q99&lt;0,MIN(J99:L99),Q99)</f>
        <v>59.147334999999998</v>
      </c>
      <c r="S99" s="13">
        <f>MIN(C99:E99)/W99-1</f>
        <v>-5.0608228768040719E-2</v>
      </c>
      <c r="T99" s="13">
        <f>(MAX(C99:E99)-MIN(C99:E99))/W99</f>
        <v>0.11437650575690887</v>
      </c>
      <c r="U99" s="18">
        <v>20118</v>
      </c>
      <c r="V99" s="5">
        <f t="shared" si="11"/>
        <v>59.147334999999998</v>
      </c>
      <c r="W99" s="5">
        <v>61.151229999999998</v>
      </c>
      <c r="X99" s="5">
        <v>68.911000000000001</v>
      </c>
      <c r="Y99" s="5">
        <v>72.196119999999993</v>
      </c>
      <c r="Z99" s="5">
        <v>74.1464</v>
      </c>
      <c r="AA99" s="5">
        <v>57.589489999999998</v>
      </c>
      <c r="AB99" s="5">
        <v>50.64584</v>
      </c>
      <c r="AC99" s="5">
        <v>27.484179999999999</v>
      </c>
      <c r="AD99" s="5">
        <v>57.26446</v>
      </c>
      <c r="AE99" s="5">
        <v>54.124569999999999</v>
      </c>
      <c r="AF99" s="5">
        <v>54.027760000000001</v>
      </c>
      <c r="AG99" s="5">
        <v>83.821899999999999</v>
      </c>
      <c r="AH99" s="5">
        <v>48.405070000000002</v>
      </c>
    </row>
    <row r="100" spans="1:34" x14ac:dyDescent="0.2">
      <c r="A100" s="2">
        <v>20044</v>
      </c>
      <c r="B100" s="5">
        <f t="shared" si="6"/>
        <v>117.0081460836502</v>
      </c>
      <c r="C100" s="5">
        <v>117.0081460836502</v>
      </c>
      <c r="D100" s="5">
        <v>97.653218541307297</v>
      </c>
      <c r="E100" s="5">
        <v>161.14994679947119</v>
      </c>
      <c r="G100" s="9">
        <f>VLOOKUP($A100,Test!$A:$D,2,FALSE)</f>
        <v>151.72119322382011</v>
      </c>
      <c r="H100" s="9">
        <f>VLOOKUP($A100,Test!$A:$D,3,FALSE)</f>
        <v>185.44225906787759</v>
      </c>
      <c r="I100" s="9">
        <f>VLOOKUP($A100,Test!$A:$D,4,FALSE)</f>
        <v>157.68958185101161</v>
      </c>
      <c r="J100" s="12">
        <f t="shared" si="7"/>
        <v>151.72119322382011</v>
      </c>
      <c r="K100" s="12">
        <f t="shared" si="8"/>
        <v>185.44225906787759</v>
      </c>
      <c r="L100" s="12">
        <f t="shared" si="9"/>
        <v>157.68958185101161</v>
      </c>
      <c r="M100" s="10">
        <f t="shared" si="10"/>
        <v>57.390676083650206</v>
      </c>
      <c r="N100" s="10">
        <f>ABS(C100-$W100)</f>
        <v>57.390676083650206</v>
      </c>
      <c r="O100" s="10">
        <f>ABS(D100-$W100)</f>
        <v>38.035748541307299</v>
      </c>
      <c r="P100" s="10">
        <f>ABS(E100-$W100)</f>
        <v>101.5324767994712</v>
      </c>
      <c r="Q100" s="5">
        <f>IF(MIN(N100:P100)=N100,G100,IF(MIN(N100:P100)=O100,H100,IF(MIN(N100:P100)=P100,I100,"")))</f>
        <v>185.44225906787759</v>
      </c>
      <c r="R100" s="15">
        <f>IF(Q100&lt;0,MIN(J100:L100),Q100)</f>
        <v>185.44225906787759</v>
      </c>
      <c r="S100" s="13">
        <f>MIN(C100:E100)/W100-1</f>
        <v>0.63799669025383499</v>
      </c>
      <c r="T100" s="13">
        <f>(MAX(C100:E100)-MIN(C100:E100))/W100</f>
        <v>1.0650691526856793</v>
      </c>
      <c r="U100" s="18">
        <v>20044</v>
      </c>
      <c r="V100" s="5">
        <f t="shared" si="11"/>
        <v>185.44225906787759</v>
      </c>
      <c r="W100" s="5">
        <v>59.617469999999997</v>
      </c>
      <c r="X100" s="5">
        <v>228.48681999999999</v>
      </c>
      <c r="Y100" s="5">
        <v>205.70684</v>
      </c>
      <c r="Z100" s="5">
        <v>199.27309</v>
      </c>
      <c r="AA100" s="5">
        <v>67.962270000000004</v>
      </c>
      <c r="AB100" s="5">
        <v>157.58440999999999</v>
      </c>
      <c r="AC100" s="5">
        <v>187.3372</v>
      </c>
      <c r="AD100" s="5">
        <v>213.86238</v>
      </c>
      <c r="AE100" s="5">
        <v>218.14694</v>
      </c>
      <c r="AF100" s="5">
        <v>171.62775999999999</v>
      </c>
      <c r="AG100" s="5">
        <v>173.56001000000001</v>
      </c>
      <c r="AH100" s="5">
        <v>149.79987</v>
      </c>
    </row>
    <row r="101" spans="1:34" x14ac:dyDescent="0.2">
      <c r="A101" s="2">
        <v>20123</v>
      </c>
      <c r="B101" s="5">
        <f t="shared" si="6"/>
        <v>51.677146870391823</v>
      </c>
      <c r="C101" s="5">
        <v>51.677146870391823</v>
      </c>
      <c r="D101" s="5">
        <v>61.553310000000003</v>
      </c>
      <c r="E101" s="5">
        <v>61.088193080253511</v>
      </c>
      <c r="G101" s="9">
        <f>VLOOKUP($A101,Test!$A:$D,2,FALSE)</f>
        <v>56.730937371596333</v>
      </c>
      <c r="H101" s="9">
        <f>VLOOKUP($A101,Test!$A:$D,3,FALSE)</f>
        <v>62.369580000000013</v>
      </c>
      <c r="I101" s="9">
        <f>VLOOKUP($A101,Test!$A:$D,4,FALSE)</f>
        <v>60.741119886902887</v>
      </c>
      <c r="J101" s="12">
        <f t="shared" si="7"/>
        <v>56.730937371596333</v>
      </c>
      <c r="K101" s="12">
        <f t="shared" si="8"/>
        <v>62.369580000000013</v>
      </c>
      <c r="L101" s="12">
        <f t="shared" si="9"/>
        <v>60.741119886902887</v>
      </c>
      <c r="M101" s="10">
        <f t="shared" si="10"/>
        <v>7.4710331296081804</v>
      </c>
      <c r="N101" s="10">
        <f>ABS(C101-$W101)</f>
        <v>7.4710331296081804</v>
      </c>
      <c r="O101" s="10">
        <f>ABS(D101-$W101)</f>
        <v>2.4051299999999998</v>
      </c>
      <c r="P101" s="10">
        <f>ABS(E101-$W101)</f>
        <v>1.9400130802535074</v>
      </c>
      <c r="Q101" s="5">
        <f>IF(MIN(N101:P101)=N101,G101,IF(MIN(N101:P101)=O101,H101,IF(MIN(N101:P101)=P101,I101,"")))</f>
        <v>60.741119886902887</v>
      </c>
      <c r="R101" s="15">
        <f>IF(Q101&lt;0,MIN(J101:L101),Q101)</f>
        <v>60.741119886902887</v>
      </c>
      <c r="S101" s="13">
        <f>MIN(C101:E101)/W101-1</f>
        <v>-0.12631044826076099</v>
      </c>
      <c r="T101" s="13">
        <f>(MAX(C101:E101)-MIN(C101:E101))/W101</f>
        <v>0.16697323788505716</v>
      </c>
      <c r="U101" s="18">
        <v>20123</v>
      </c>
      <c r="V101" s="5">
        <f t="shared" si="11"/>
        <v>60.741119886902887</v>
      </c>
      <c r="W101" s="5">
        <v>59.148180000000004</v>
      </c>
      <c r="X101" s="5">
        <v>64.561769999999996</v>
      </c>
      <c r="Y101" s="5">
        <v>85.241519999999994</v>
      </c>
      <c r="Z101" s="5">
        <v>52.137540000000001</v>
      </c>
      <c r="AA101" s="5">
        <v>57.4938</v>
      </c>
      <c r="AB101" s="5">
        <v>69.025319999999994</v>
      </c>
      <c r="AC101" s="5">
        <v>46.879559999999998</v>
      </c>
      <c r="AD101" s="5">
        <v>70.540469999999999</v>
      </c>
      <c r="AE101" s="5">
        <v>62.907389999999999</v>
      </c>
      <c r="AF101" s="5">
        <v>62.014679999999998</v>
      </c>
      <c r="AG101" s="5">
        <v>63.456119999999999</v>
      </c>
      <c r="AH101" s="5">
        <v>55.02861</v>
      </c>
    </row>
    <row r="102" spans="1:34" x14ac:dyDescent="0.2">
      <c r="A102" s="2">
        <v>20094</v>
      </c>
      <c r="B102" s="5">
        <f t="shared" si="6"/>
        <v>72.71644705606974</v>
      </c>
      <c r="C102" s="5">
        <v>72.71644705606974</v>
      </c>
      <c r="D102" s="5">
        <v>87.990409999999997</v>
      </c>
      <c r="E102" s="5">
        <v>82.616487272108373</v>
      </c>
      <c r="G102" s="9">
        <f>VLOOKUP($A102,Test!$A:$D,2,FALSE)</f>
        <v>82.76220924968294</v>
      </c>
      <c r="H102" s="9">
        <f>VLOOKUP($A102,Test!$A:$D,3,FALSE)</f>
        <v>93.167775000000006</v>
      </c>
      <c r="I102" s="9">
        <f>VLOOKUP($A102,Test!$A:$D,4,FALSE)</f>
        <v>85.142351895297523</v>
      </c>
      <c r="J102" s="12">
        <f t="shared" si="7"/>
        <v>82.76220924968294</v>
      </c>
      <c r="K102" s="12">
        <f t="shared" si="8"/>
        <v>93.167775000000006</v>
      </c>
      <c r="L102" s="12">
        <f t="shared" si="9"/>
        <v>85.142351895297523</v>
      </c>
      <c r="M102" s="10">
        <f t="shared" si="10"/>
        <v>13.586907056069741</v>
      </c>
      <c r="N102" s="10">
        <f>ABS(C102-$W102)</f>
        <v>13.586907056069741</v>
      </c>
      <c r="O102" s="10">
        <f>ABS(D102-$W102)</f>
        <v>28.860869999999998</v>
      </c>
      <c r="P102" s="10">
        <f>ABS(E102-$W102)</f>
        <v>23.486947272108374</v>
      </c>
      <c r="Q102" s="5">
        <f>IF(MIN(N102:P102)=N102,G102,IF(MIN(N102:P102)=O102,H102,IF(MIN(N102:P102)=P102,I102,"")))</f>
        <v>82.76220924968294</v>
      </c>
      <c r="R102" s="15">
        <f>IF(Q102&lt;0,MIN(J102:L102),Q102)</f>
        <v>82.76220924968294</v>
      </c>
      <c r="S102" s="13">
        <f>MIN(C102:E102)/W102-1</f>
        <v>0.22978205235605986</v>
      </c>
      <c r="T102" s="13">
        <f>(MAX(C102:E102)-MIN(C102:E102))/W102</f>
        <v>0.25831357632632113</v>
      </c>
      <c r="U102" s="18">
        <v>20094</v>
      </c>
      <c r="V102" s="5">
        <f t="shared" si="11"/>
        <v>82.76220924968294</v>
      </c>
      <c r="W102" s="5">
        <v>59.129539999999999</v>
      </c>
      <c r="X102" s="5">
        <v>125.82259000000001</v>
      </c>
      <c r="Y102" s="5">
        <v>128.84809999999999</v>
      </c>
      <c r="Z102" s="5">
        <v>57.417729999999999</v>
      </c>
      <c r="AA102" s="5">
        <v>69.599239999999995</v>
      </c>
      <c r="AB102" s="5">
        <v>85.270780000000002</v>
      </c>
      <c r="AC102" s="5">
        <v>111.65732</v>
      </c>
      <c r="AD102" s="5">
        <v>141.80589000000001</v>
      </c>
      <c r="AE102" s="5">
        <v>103.82170000000001</v>
      </c>
      <c r="AF102" s="5">
        <v>90.764300000000006</v>
      </c>
      <c r="AG102" s="5">
        <v>133.57225</v>
      </c>
      <c r="AH102" s="5">
        <v>10.30386</v>
      </c>
    </row>
    <row r="103" spans="1:34" x14ac:dyDescent="0.2">
      <c r="A103" s="2">
        <v>20213</v>
      </c>
      <c r="B103" s="5">
        <f t="shared" si="6"/>
        <v>87.043154515402676</v>
      </c>
      <c r="C103" s="5">
        <v>87.043154515402676</v>
      </c>
      <c r="D103" s="5">
        <v>75.856683333333322</v>
      </c>
      <c r="E103" s="5">
        <v>88.982604970602921</v>
      </c>
      <c r="G103" s="9">
        <f>VLOOKUP($A103,Test!$A:$D,2,FALSE)</f>
        <v>75.385261356996011</v>
      </c>
      <c r="H103" s="9">
        <f>VLOOKUP($A103,Test!$A:$D,3,FALSE)</f>
        <v>78.120208000000005</v>
      </c>
      <c r="I103" s="9">
        <f>VLOOKUP($A103,Test!$A:$D,4,FALSE)</f>
        <v>83.834769925248736</v>
      </c>
      <c r="J103" s="12">
        <f t="shared" si="7"/>
        <v>75.385261356996011</v>
      </c>
      <c r="K103" s="12">
        <f t="shared" si="8"/>
        <v>78.120208000000005</v>
      </c>
      <c r="L103" s="12">
        <f t="shared" si="9"/>
        <v>83.834769925248736</v>
      </c>
      <c r="M103" s="10">
        <f t="shared" si="10"/>
        <v>28.202724515402679</v>
      </c>
      <c r="N103" s="10">
        <f>ABS(C103-$W103)</f>
        <v>28.202724515402679</v>
      </c>
      <c r="O103" s="10">
        <f>ABS(D103-$W103)</f>
        <v>17.016253333333324</v>
      </c>
      <c r="P103" s="10">
        <f>ABS(E103-$W103)</f>
        <v>30.142174970602923</v>
      </c>
      <c r="Q103" s="5">
        <f>IF(MIN(N103:P103)=N103,G103,IF(MIN(N103:P103)=O103,H103,IF(MIN(N103:P103)=P103,I103,"")))</f>
        <v>78.120208000000005</v>
      </c>
      <c r="R103" s="15">
        <f>IF(Q103&lt;0,MIN(J103:L103),Q103)</f>
        <v>78.120208000000005</v>
      </c>
      <c r="S103" s="13">
        <f>MIN(C103:E103)/W103-1</f>
        <v>0.28919321856304125</v>
      </c>
      <c r="T103" s="13">
        <f>(MAX(C103:E103)-MIN(C103:E103))/W103</f>
        <v>0.22307657570261807</v>
      </c>
      <c r="U103" s="18">
        <v>20213</v>
      </c>
      <c r="V103" s="5">
        <f t="shared" si="11"/>
        <v>78.120208000000005</v>
      </c>
      <c r="W103" s="5">
        <v>58.840429999999998</v>
      </c>
      <c r="X103" s="5">
        <v>104.19056</v>
      </c>
      <c r="Y103" s="5">
        <v>98.744119999999995</v>
      </c>
      <c r="Z103" s="5">
        <v>86.107889999999998</v>
      </c>
      <c r="AA103" s="5">
        <v>42.718040000000002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</row>
    <row r="104" spans="1:34" x14ac:dyDescent="0.2">
      <c r="A104" s="2">
        <v>20210</v>
      </c>
      <c r="B104" s="5">
        <f t="shared" si="6"/>
        <v>80.233137539883913</v>
      </c>
      <c r="C104" s="5">
        <v>80.233137539883913</v>
      </c>
      <c r="D104" s="5">
        <v>67.768474999999995</v>
      </c>
      <c r="E104" s="5">
        <v>109.36458306097261</v>
      </c>
      <c r="G104" s="9">
        <f>VLOOKUP($A104,Test!$A:$D,2,FALSE)</f>
        <v>133.81356365392719</v>
      </c>
      <c r="H104" s="9">
        <f>VLOOKUP($A104,Test!$A:$D,3,FALSE)</f>
        <v>82.177319999999995</v>
      </c>
      <c r="I104" s="9">
        <f>VLOOKUP($A104,Test!$A:$D,4,FALSE)</f>
        <v>114.52687390952561</v>
      </c>
      <c r="J104" s="12">
        <f t="shared" si="7"/>
        <v>133.81356365392719</v>
      </c>
      <c r="K104" s="12">
        <f t="shared" si="8"/>
        <v>82.177319999999995</v>
      </c>
      <c r="L104" s="12">
        <f t="shared" si="9"/>
        <v>114.52687390952561</v>
      </c>
      <c r="M104" s="10">
        <f t="shared" si="10"/>
        <v>21.450527539883915</v>
      </c>
      <c r="N104" s="10">
        <f>ABS(C104-$W104)</f>
        <v>21.450527539883915</v>
      </c>
      <c r="O104" s="10">
        <f>ABS(D104-$W104)</f>
        <v>8.9858649999999969</v>
      </c>
      <c r="P104" s="10">
        <f>ABS(E104-$W104)</f>
        <v>50.581973060972608</v>
      </c>
      <c r="Q104" s="5">
        <f>IF(MIN(N104:P104)=N104,G104,IF(MIN(N104:P104)=O104,H104,IF(MIN(N104:P104)=P104,I104,"")))</f>
        <v>82.177319999999995</v>
      </c>
      <c r="R104" s="15">
        <f>IF(Q104&lt;0,MIN(J104:L104),Q104)</f>
        <v>82.177319999999995</v>
      </c>
      <c r="S104" s="13">
        <f>MIN(C104:E104)/W104-1</f>
        <v>0.15286604320563502</v>
      </c>
      <c r="T104" s="13">
        <f>(MAX(C104:E104)-MIN(C104:E104))/W104</f>
        <v>0.70762608296862983</v>
      </c>
      <c r="U104" s="18">
        <v>20210</v>
      </c>
      <c r="V104" s="5">
        <f t="shared" si="11"/>
        <v>82.177319999999995</v>
      </c>
      <c r="W104" s="5">
        <v>58.782609999999998</v>
      </c>
      <c r="X104" s="5">
        <v>134.38972000000001</v>
      </c>
      <c r="Y104" s="5">
        <v>127.75663</v>
      </c>
      <c r="Z104" s="5">
        <v>7.7803199999999997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</row>
    <row r="105" spans="1:34" x14ac:dyDescent="0.2">
      <c r="A105" s="2">
        <v>20108</v>
      </c>
      <c r="B105" s="5">
        <f t="shared" si="6"/>
        <v>63.069504044780203</v>
      </c>
      <c r="C105" s="5">
        <v>63.069504044780203</v>
      </c>
      <c r="D105" s="5">
        <v>72.949906666666664</v>
      </c>
      <c r="E105" s="5">
        <v>71.732353209016765</v>
      </c>
      <c r="G105" s="9">
        <f>VLOOKUP($A105,Test!$A:$D,2,FALSE)</f>
        <v>65.535045004829897</v>
      </c>
      <c r="H105" s="9">
        <f>VLOOKUP($A105,Test!$A:$D,3,FALSE)</f>
        <v>69.348582500000006</v>
      </c>
      <c r="I105" s="9">
        <f>VLOOKUP($A105,Test!$A:$D,4,FALSE)</f>
        <v>66.224490602239214</v>
      </c>
      <c r="J105" s="12">
        <f t="shared" si="7"/>
        <v>65.535045004829897</v>
      </c>
      <c r="K105" s="12">
        <f t="shared" si="8"/>
        <v>69.348582500000006</v>
      </c>
      <c r="L105" s="12">
        <f t="shared" si="9"/>
        <v>66.224490602239214</v>
      </c>
      <c r="M105" s="10">
        <f t="shared" si="10"/>
        <v>4.7223240447802013</v>
      </c>
      <c r="N105" s="10">
        <f>ABS(C105-$W105)</f>
        <v>4.7223240447802013</v>
      </c>
      <c r="O105" s="10">
        <f>ABS(D105-$W105)</f>
        <v>14.602726666666662</v>
      </c>
      <c r="P105" s="10">
        <f>ABS(E105-$W105)</f>
        <v>13.385173209016763</v>
      </c>
      <c r="Q105" s="5">
        <f>IF(MIN(N105:P105)=N105,G105,IF(MIN(N105:P105)=O105,H105,IF(MIN(N105:P105)=P105,I105,"")))</f>
        <v>65.535045004829897</v>
      </c>
      <c r="R105" s="15">
        <f>IF(Q105&lt;0,MIN(J105:L105),Q105)</f>
        <v>65.535045004829897</v>
      </c>
      <c r="S105" s="13">
        <f>MIN(C105:E105)/W105-1</f>
        <v>8.0934914845588013E-2</v>
      </c>
      <c r="T105" s="13">
        <f>(MAX(C105:E105)-MIN(C105:E105))/W105</f>
        <v>0.16933813462598296</v>
      </c>
      <c r="U105" s="18">
        <v>20108</v>
      </c>
      <c r="V105" s="5">
        <f t="shared" si="11"/>
        <v>65.535045004829897</v>
      </c>
      <c r="W105" s="5">
        <v>58.347180000000002</v>
      </c>
      <c r="X105" s="5">
        <v>78.065539999999999</v>
      </c>
      <c r="Y105" s="5">
        <v>92.302289999999999</v>
      </c>
      <c r="Z105" s="5">
        <v>96.756290000000007</v>
      </c>
      <c r="AA105" s="5">
        <v>60.51088</v>
      </c>
      <c r="AB105" s="5">
        <v>60.97663</v>
      </c>
      <c r="AC105" s="5">
        <v>57.117919999999998</v>
      </c>
      <c r="AD105" s="5">
        <v>59.162419999999997</v>
      </c>
      <c r="AE105" s="5">
        <v>72.208799999999997</v>
      </c>
      <c r="AF105" s="5">
        <v>72.431389999999993</v>
      </c>
      <c r="AG105" s="5">
        <v>60.322139999999997</v>
      </c>
      <c r="AH105" s="5">
        <v>63.98151</v>
      </c>
    </row>
    <row r="106" spans="1:34" x14ac:dyDescent="0.2">
      <c r="A106" s="2">
        <v>20140</v>
      </c>
      <c r="B106" s="5">
        <f t="shared" si="6"/>
        <v>57.30513795146409</v>
      </c>
      <c r="C106" s="5">
        <v>57.30513795146409</v>
      </c>
      <c r="D106" s="5">
        <v>55.541849999999997</v>
      </c>
      <c r="E106" s="5">
        <v>58.469327677234318</v>
      </c>
      <c r="G106" s="9">
        <f>VLOOKUP($A106,Test!$A:$D,2,FALSE)</f>
        <v>58.45344834468338</v>
      </c>
      <c r="H106" s="9">
        <f>VLOOKUP($A106,Test!$A:$D,3,FALSE)</f>
        <v>59.212335000000003</v>
      </c>
      <c r="I106" s="9">
        <f>VLOOKUP($A106,Test!$A:$D,4,FALSE)</f>
        <v>55.571073791185647</v>
      </c>
      <c r="J106" s="12">
        <f t="shared" si="7"/>
        <v>58.45344834468338</v>
      </c>
      <c r="K106" s="12">
        <f t="shared" si="8"/>
        <v>59.212335000000003</v>
      </c>
      <c r="L106" s="12">
        <f t="shared" si="9"/>
        <v>55.571073791185647</v>
      </c>
      <c r="M106" s="10">
        <f t="shared" si="10"/>
        <v>0.84386204853591096</v>
      </c>
      <c r="N106" s="10">
        <f>ABS(C106-$W106)</f>
        <v>0.84386204853591096</v>
      </c>
      <c r="O106" s="10">
        <f>ABS(D106-$W106)</f>
        <v>2.6071500000000043</v>
      </c>
      <c r="P106" s="10">
        <f>ABS(E106-$W106)</f>
        <v>0.32032767723431732</v>
      </c>
      <c r="Q106" s="5">
        <f>IF(MIN(N106:P106)=N106,G106,IF(MIN(N106:P106)=O106,H106,IF(MIN(N106:P106)=P106,I106,"")))</f>
        <v>55.571073791185647</v>
      </c>
      <c r="R106" s="15">
        <f>IF(Q106&lt;0,MIN(J106:L106),Q106)</f>
        <v>55.571073791185647</v>
      </c>
      <c r="S106" s="13">
        <f>MIN(C106:E106)/W106-1</f>
        <v>-4.4835680751173834E-2</v>
      </c>
      <c r="T106" s="13">
        <f>(MAX(C106:E106)-MIN(C106:E106))/W106</f>
        <v>5.0344419976858096E-2</v>
      </c>
      <c r="U106" s="18">
        <v>20140</v>
      </c>
      <c r="V106" s="5">
        <f t="shared" si="11"/>
        <v>55.571073791185647</v>
      </c>
      <c r="W106" s="5">
        <v>58.149000000000001</v>
      </c>
      <c r="X106" s="5">
        <v>64.340639999999993</v>
      </c>
      <c r="Y106" s="5">
        <v>76.674779999999998</v>
      </c>
      <c r="Z106" s="5">
        <v>83.578950000000006</v>
      </c>
      <c r="AA106" s="5">
        <v>63.783720000000002</v>
      </c>
      <c r="AB106" s="5">
        <v>69.795180000000002</v>
      </c>
      <c r="AC106" s="5">
        <v>68.845140000000001</v>
      </c>
      <c r="AD106" s="5">
        <v>66.363569999999996</v>
      </c>
      <c r="AE106" s="5">
        <v>8.2391400000000008</v>
      </c>
      <c r="AF106" s="5">
        <v>24.266970000000001</v>
      </c>
      <c r="AG106" s="5">
        <v>60.37668</v>
      </c>
      <c r="AH106" s="5">
        <v>66.134249999999994</v>
      </c>
    </row>
    <row r="107" spans="1:34" x14ac:dyDescent="0.2">
      <c r="A107" s="2">
        <v>20099</v>
      </c>
      <c r="B107" s="5">
        <f t="shared" si="6"/>
        <v>58.414040655482779</v>
      </c>
      <c r="C107" s="5">
        <v>58.414040655482779</v>
      </c>
      <c r="D107" s="5">
        <v>71.707731666666675</v>
      </c>
      <c r="E107" s="5">
        <v>58.037556765696003</v>
      </c>
      <c r="G107" s="9">
        <f>VLOOKUP($A107,Test!$A:$D,2,FALSE)</f>
        <v>60.133382407202888</v>
      </c>
      <c r="H107" s="9">
        <f>VLOOKUP($A107,Test!$A:$D,3,FALSE)</f>
        <v>69.306323333333339</v>
      </c>
      <c r="I107" s="9">
        <f>VLOOKUP($A107,Test!$A:$D,4,FALSE)</f>
        <v>62.381209292463673</v>
      </c>
      <c r="J107" s="12">
        <f t="shared" si="7"/>
        <v>60.133382407202888</v>
      </c>
      <c r="K107" s="12">
        <f t="shared" si="8"/>
        <v>69.306323333333339</v>
      </c>
      <c r="L107" s="12">
        <f t="shared" si="9"/>
        <v>62.381209292463673</v>
      </c>
      <c r="M107" s="10">
        <f t="shared" si="10"/>
        <v>0.58691065548278232</v>
      </c>
      <c r="N107" s="10">
        <f>ABS(C107-$W107)</f>
        <v>0.58691065548278232</v>
      </c>
      <c r="O107" s="10">
        <f>ABS(D107-$W107)</f>
        <v>13.880601666666678</v>
      </c>
      <c r="P107" s="10">
        <f>ABS(E107-$W107)</f>
        <v>0.21042676569600616</v>
      </c>
      <c r="Q107" s="5">
        <f>IF(MIN(N107:P107)=N107,G107,IF(MIN(N107:P107)=O107,H107,IF(MIN(N107:P107)=P107,I107,"")))</f>
        <v>62.381209292463673</v>
      </c>
      <c r="R107" s="15">
        <f>IF(Q107&lt;0,MIN(J107:L107),Q107)</f>
        <v>62.381209292463673</v>
      </c>
      <c r="S107" s="13">
        <f>MIN(C107:E107)/W107-1</f>
        <v>3.6388934691382602E-3</v>
      </c>
      <c r="T107" s="13">
        <f>(MAX(C107:E107)-MIN(C107:E107))/W107</f>
        <v>0.23639725680611631</v>
      </c>
      <c r="U107" s="18">
        <v>20099</v>
      </c>
      <c r="V107" s="5">
        <f t="shared" si="11"/>
        <v>62.381209292463673</v>
      </c>
      <c r="W107" s="5">
        <v>57.827129999999997</v>
      </c>
      <c r="X107" s="5">
        <v>62.362310000000001</v>
      </c>
      <c r="Y107" s="5">
        <v>78.94171</v>
      </c>
      <c r="Z107" s="5">
        <v>58.43683</v>
      </c>
      <c r="AA107" s="5">
        <v>37.753430000000002</v>
      </c>
      <c r="AB107" s="5">
        <v>69.603719999999996</v>
      </c>
      <c r="AC107" s="5">
        <v>86.777900000000002</v>
      </c>
      <c r="AD107" s="5">
        <v>40.22175</v>
      </c>
      <c r="AE107" s="5">
        <v>94.851939999999999</v>
      </c>
      <c r="AF107" s="5">
        <v>86.361509999999996</v>
      </c>
      <c r="AG107" s="5">
        <v>92.220060000000004</v>
      </c>
      <c r="AH107" s="5">
        <v>66.317589999999996</v>
      </c>
    </row>
    <row r="108" spans="1:34" x14ac:dyDescent="0.2">
      <c r="A108" s="2">
        <v>20148</v>
      </c>
      <c r="B108" s="5">
        <f t="shared" si="6"/>
        <v>58.399907787874497</v>
      </c>
      <c r="C108" s="5">
        <v>58.399907787874497</v>
      </c>
      <c r="D108" s="5">
        <v>67.654273333333336</v>
      </c>
      <c r="E108" s="5">
        <v>39.034898080183908</v>
      </c>
      <c r="G108" s="9">
        <f>VLOOKUP($A108,Test!$A:$D,2,FALSE)</f>
        <v>61.37649996594665</v>
      </c>
      <c r="H108" s="9">
        <f>VLOOKUP($A108,Test!$A:$D,3,FALSE)</f>
        <v>72.752431666666666</v>
      </c>
      <c r="I108" s="9">
        <f>VLOOKUP($A108,Test!$A:$D,4,FALSE)</f>
        <v>43.891101120455339</v>
      </c>
      <c r="J108" s="12">
        <f t="shared" si="7"/>
        <v>61.37649996594665</v>
      </c>
      <c r="K108" s="12">
        <f t="shared" si="8"/>
        <v>72.752431666666666</v>
      </c>
      <c r="L108" s="12">
        <f t="shared" si="9"/>
        <v>43.891101120455339</v>
      </c>
      <c r="M108" s="10">
        <f t="shared" si="10"/>
        <v>1.2365277878745005</v>
      </c>
      <c r="N108" s="10">
        <f>ABS(C108-$W108)</f>
        <v>1.2365277878745005</v>
      </c>
      <c r="O108" s="10">
        <f>ABS(D108-$W108)</f>
        <v>10.490893333333339</v>
      </c>
      <c r="P108" s="10">
        <f>ABS(E108-$W108)</f>
        <v>18.128481919816089</v>
      </c>
      <c r="Q108" s="5">
        <f>IF(MIN(N108:P108)=N108,G108,IF(MIN(N108:P108)=O108,H108,IF(MIN(N108:P108)=P108,I108,"")))</f>
        <v>61.37649996594665</v>
      </c>
      <c r="R108" s="15">
        <f>IF(Q108&lt;0,MIN(J108:L108),Q108)</f>
        <v>61.37649996594665</v>
      </c>
      <c r="S108" s="13">
        <f>MIN(C108:E108)/W108-1</f>
        <v>-0.31713453472863373</v>
      </c>
      <c r="T108" s="13">
        <f>(MAX(C108:E108)-MIN(C108:E108))/W108</f>
        <v>0.50065925515862486</v>
      </c>
      <c r="U108" s="18">
        <v>20148</v>
      </c>
      <c r="V108" s="5">
        <f t="shared" si="11"/>
        <v>61.37649996594665</v>
      </c>
      <c r="W108" s="5">
        <v>57.163379999999997</v>
      </c>
      <c r="X108" s="5">
        <v>81.257350000000002</v>
      </c>
      <c r="Y108" s="5">
        <v>44.533099999999997</v>
      </c>
      <c r="Z108" s="5">
        <v>56.634349999999998</v>
      </c>
      <c r="AA108" s="5">
        <v>72.662000000000006</v>
      </c>
      <c r="AB108" s="5">
        <v>91.503979999999999</v>
      </c>
      <c r="AC108" s="5">
        <v>110.40691</v>
      </c>
      <c r="AD108" s="5">
        <v>127.09574000000001</v>
      </c>
      <c r="AE108" s="5">
        <v>54.128579999999999</v>
      </c>
      <c r="AF108" s="5">
        <v>94.463989999999995</v>
      </c>
      <c r="AG108" s="5">
        <v>59.004350000000002</v>
      </c>
      <c r="AH108" s="5">
        <v>24.175450000000001</v>
      </c>
    </row>
    <row r="109" spans="1:34" x14ac:dyDescent="0.2">
      <c r="A109" s="2">
        <v>20157</v>
      </c>
      <c r="B109" s="5">
        <f t="shared" si="6"/>
        <v>48.592690504802817</v>
      </c>
      <c r="C109" s="5">
        <v>48.592690504802817</v>
      </c>
      <c r="D109" s="5">
        <v>40.825581666666658</v>
      </c>
      <c r="E109" s="5">
        <v>36.364635230510359</v>
      </c>
      <c r="G109" s="9">
        <f>VLOOKUP($A109,Test!$A:$D,2,FALSE)</f>
        <v>57.99958504611255</v>
      </c>
      <c r="H109" s="9">
        <f>VLOOKUP($A109,Test!$A:$D,3,FALSE)</f>
        <v>50.813811666666673</v>
      </c>
      <c r="I109" s="9">
        <f>VLOOKUP($A109,Test!$A:$D,4,FALSE)</f>
        <v>38.51612823625787</v>
      </c>
      <c r="J109" s="12">
        <f t="shared" si="7"/>
        <v>57.99958504611255</v>
      </c>
      <c r="K109" s="12">
        <f t="shared" si="8"/>
        <v>50.813811666666673</v>
      </c>
      <c r="L109" s="12">
        <f t="shared" si="9"/>
        <v>38.51612823625787</v>
      </c>
      <c r="M109" s="10">
        <f t="shared" si="10"/>
        <v>7.1835494951971839</v>
      </c>
      <c r="N109" s="10">
        <f>ABS(C109-$W109)</f>
        <v>7.1835494951971839</v>
      </c>
      <c r="O109" s="10">
        <f>ABS(D109-$W109)</f>
        <v>14.950658333333344</v>
      </c>
      <c r="P109" s="10">
        <f>ABS(E109-$W109)</f>
        <v>19.411604769489642</v>
      </c>
      <c r="Q109" s="5">
        <f>IF(MIN(N109:P109)=N109,G109,IF(MIN(N109:P109)=O109,H109,IF(MIN(N109:P109)=P109,I109,"")))</f>
        <v>57.99958504611255</v>
      </c>
      <c r="R109" s="15">
        <f>IF(Q109&lt;0,MIN(J109:L109),Q109)</f>
        <v>57.99958504611255</v>
      </c>
      <c r="S109" s="13">
        <f>MIN(C109:E109)/W109-1</f>
        <v>-0.34802641356767039</v>
      </c>
      <c r="T109" s="13">
        <f>(MAX(C109:E109)-MIN(C109:E109))/W109</f>
        <v>0.21923412683057261</v>
      </c>
      <c r="U109" s="18">
        <v>20157</v>
      </c>
      <c r="V109" s="5">
        <f t="shared" si="11"/>
        <v>57.99958504611255</v>
      </c>
      <c r="W109" s="5">
        <v>55.776240000000001</v>
      </c>
      <c r="X109" s="5">
        <v>120.29973</v>
      </c>
      <c r="Y109" s="5">
        <v>34.443519999999999</v>
      </c>
      <c r="Z109" s="5">
        <v>59.530810000000002</v>
      </c>
      <c r="AA109" s="5">
        <v>45.404380000000003</v>
      </c>
      <c r="AB109" s="5">
        <v>35.735460000000003</v>
      </c>
      <c r="AC109" s="5">
        <v>45.801380000000002</v>
      </c>
      <c r="AD109" s="5">
        <v>31.29796</v>
      </c>
      <c r="AE109" s="5">
        <v>55.349240000000002</v>
      </c>
      <c r="AF109" s="5">
        <v>53.142189999999999</v>
      </c>
      <c r="AG109" s="5">
        <v>41.037480000000002</v>
      </c>
      <c r="AH109" s="5">
        <v>31.94735</v>
      </c>
    </row>
    <row r="110" spans="1:34" x14ac:dyDescent="0.2">
      <c r="A110" s="2">
        <v>20097</v>
      </c>
      <c r="B110" s="5">
        <f t="shared" si="6"/>
        <v>56.269198453608489</v>
      </c>
      <c r="C110" s="5">
        <v>56.269198453608489</v>
      </c>
      <c r="D110" s="5">
        <v>68.924132499999999</v>
      </c>
      <c r="E110" s="5">
        <v>54.517977843949993</v>
      </c>
      <c r="G110" s="9">
        <f>VLOOKUP($A110,Test!$A:$D,2,FALSE)</f>
        <v>54.400090184597353</v>
      </c>
      <c r="H110" s="9">
        <f>VLOOKUP($A110,Test!$A:$D,3,FALSE)</f>
        <v>66.612220833333325</v>
      </c>
      <c r="I110" s="9">
        <f>VLOOKUP($A110,Test!$A:$D,4,FALSE)</f>
        <v>60.174264640121372</v>
      </c>
      <c r="J110" s="12">
        <f t="shared" si="7"/>
        <v>54.400090184597353</v>
      </c>
      <c r="K110" s="12">
        <f t="shared" si="8"/>
        <v>66.612220833333325</v>
      </c>
      <c r="L110" s="12">
        <f t="shared" si="9"/>
        <v>60.174264640121372</v>
      </c>
      <c r="M110" s="10">
        <f t="shared" si="10"/>
        <v>0.97841845360849078</v>
      </c>
      <c r="N110" s="10">
        <f>ABS(C110-$W110)</f>
        <v>0.97841845360849078</v>
      </c>
      <c r="O110" s="10">
        <f>ABS(D110-$W110)</f>
        <v>13.633352500000001</v>
      </c>
      <c r="P110" s="10">
        <f>ABS(E110-$W110)</f>
        <v>0.77280215605000535</v>
      </c>
      <c r="Q110" s="5">
        <f>IF(MIN(N110:P110)=N110,G110,IF(MIN(N110:P110)=O110,H110,IF(MIN(N110:P110)=P110,I110,"")))</f>
        <v>60.174264640121372</v>
      </c>
      <c r="R110" s="15">
        <f>IF(Q110&lt;0,MIN(J110:L110),Q110)</f>
        <v>60.174264640121372</v>
      </c>
      <c r="S110" s="13">
        <f>MIN(C110:E110)/W110-1</f>
        <v>-1.3977052883862418E-2</v>
      </c>
      <c r="T110" s="13">
        <f>(MAX(C110:E110)-MIN(C110:E110))/W110</f>
        <v>0.26055256692074169</v>
      </c>
      <c r="U110" s="18">
        <v>20097</v>
      </c>
      <c r="V110" s="5">
        <f t="shared" si="11"/>
        <v>60.174264640121372</v>
      </c>
      <c r="W110" s="5">
        <v>55.290779999999998</v>
      </c>
      <c r="X110" s="5">
        <v>48.278410000000001</v>
      </c>
      <c r="Y110" s="5">
        <v>56.0715</v>
      </c>
      <c r="Z110" s="5">
        <v>84.316400000000002</v>
      </c>
      <c r="AA110" s="5">
        <v>53.213529999999999</v>
      </c>
      <c r="AB110" s="5">
        <v>71.211619999999996</v>
      </c>
      <c r="AC110" s="5">
        <v>61.648029999999999</v>
      </c>
      <c r="AD110" s="5">
        <v>48.696629999999999</v>
      </c>
      <c r="AE110" s="5">
        <v>57.200749999999999</v>
      </c>
      <c r="AF110" s="5">
        <v>117.70555</v>
      </c>
      <c r="AG110" s="5">
        <v>74.250860000000003</v>
      </c>
      <c r="AH110" s="5">
        <v>71.462590000000006</v>
      </c>
    </row>
    <row r="111" spans="1:34" x14ac:dyDescent="0.2">
      <c r="A111" s="2">
        <v>20203</v>
      </c>
      <c r="B111" s="5">
        <f t="shared" si="6"/>
        <v>41.448111716841282</v>
      </c>
      <c r="C111" s="5">
        <v>41.448111716841282</v>
      </c>
      <c r="D111" s="5">
        <v>41.646908333333343</v>
      </c>
      <c r="E111" s="5">
        <v>30.606489122211759</v>
      </c>
      <c r="G111" s="9">
        <f>VLOOKUP($A111,Test!$A:$D,2,FALSE)</f>
        <v>44.642886693242581</v>
      </c>
      <c r="H111" s="9">
        <f>VLOOKUP($A111,Test!$A:$D,3,FALSE)</f>
        <v>46.916566666666661</v>
      </c>
      <c r="I111" s="9">
        <f>VLOOKUP($A111,Test!$A:$D,4,FALSE)</f>
        <v>34.917132680391113</v>
      </c>
      <c r="J111" s="12">
        <f t="shared" si="7"/>
        <v>44.642886693242581</v>
      </c>
      <c r="K111" s="12">
        <f t="shared" si="8"/>
        <v>46.916566666666661</v>
      </c>
      <c r="L111" s="12">
        <f t="shared" si="9"/>
        <v>34.917132680391113</v>
      </c>
      <c r="M111" s="10">
        <f t="shared" si="10"/>
        <v>13.761588283158716</v>
      </c>
      <c r="N111" s="10">
        <f>ABS(C111-$W111)</f>
        <v>13.761588283158716</v>
      </c>
      <c r="O111" s="10">
        <f>ABS(D111-$W111)</f>
        <v>13.562791666666655</v>
      </c>
      <c r="P111" s="10">
        <f>ABS(E111-$W111)</f>
        <v>24.603210877788239</v>
      </c>
      <c r="Q111" s="5">
        <f>IF(MIN(N111:P111)=N111,G111,IF(MIN(N111:P111)=O111,H111,IF(MIN(N111:P111)=P111,I111,"")))</f>
        <v>46.916566666666661</v>
      </c>
      <c r="R111" s="15">
        <f>IF(Q111&lt;0,MIN(J111:L111),Q111)</f>
        <v>46.916566666666661</v>
      </c>
      <c r="S111" s="13">
        <f>MIN(C111:E111)/W111-1</f>
        <v>-0.44563203346129832</v>
      </c>
      <c r="T111" s="13">
        <f>(MAX(C111:E111)-MIN(C111:E111))/W111</f>
        <v>0.19997245431729541</v>
      </c>
      <c r="U111" s="18">
        <v>20203</v>
      </c>
      <c r="V111" s="5">
        <f t="shared" si="11"/>
        <v>46.916566666666661</v>
      </c>
      <c r="W111" s="5">
        <v>55.209699999999998</v>
      </c>
      <c r="X111" s="5">
        <v>72.8</v>
      </c>
      <c r="Y111" s="5">
        <v>30.739799999999999</v>
      </c>
      <c r="Z111" s="5">
        <v>56.2744</v>
      </c>
      <c r="AA111" s="5">
        <v>6.9615</v>
      </c>
      <c r="AB111" s="5">
        <v>47.9024</v>
      </c>
      <c r="AC111" s="5">
        <v>50.104599999999998</v>
      </c>
      <c r="AD111" s="5">
        <v>38.365600000000001</v>
      </c>
      <c r="AE111" s="5">
        <v>52.6526</v>
      </c>
      <c r="AF111" s="5">
        <v>51.496899999999997</v>
      </c>
      <c r="AG111" s="5">
        <v>42.524299999999997</v>
      </c>
      <c r="AH111" s="5">
        <v>57.966999999999999</v>
      </c>
    </row>
    <row r="112" spans="1:34" x14ac:dyDescent="0.2">
      <c r="A112" s="2">
        <v>20158</v>
      </c>
      <c r="B112" s="5">
        <f t="shared" si="6"/>
        <v>58.289648921020863</v>
      </c>
      <c r="C112" s="5">
        <v>58.289648921020863</v>
      </c>
      <c r="D112" s="5">
        <v>59.273760000000003</v>
      </c>
      <c r="E112" s="5">
        <v>65.720603706935464</v>
      </c>
      <c r="G112" s="9">
        <f>VLOOKUP($A112,Test!$A:$D,2,FALSE)</f>
        <v>54.104479685130883</v>
      </c>
      <c r="H112" s="9">
        <f>VLOOKUP($A112,Test!$A:$D,3,FALSE)</f>
        <v>59.566097500000012</v>
      </c>
      <c r="I112" s="9">
        <f>VLOOKUP($A112,Test!$A:$D,4,FALSE)</f>
        <v>56.249413709132121</v>
      </c>
      <c r="J112" s="12">
        <f t="shared" si="7"/>
        <v>54.104479685130883</v>
      </c>
      <c r="K112" s="12">
        <f t="shared" si="8"/>
        <v>59.566097500000012</v>
      </c>
      <c r="L112" s="12">
        <f t="shared" si="9"/>
        <v>56.249413709132121</v>
      </c>
      <c r="M112" s="10">
        <f t="shared" si="10"/>
        <v>3.263768921020862</v>
      </c>
      <c r="N112" s="10">
        <f>ABS(C112-$W112)</f>
        <v>3.263768921020862</v>
      </c>
      <c r="O112" s="10">
        <f>ABS(D112-$W112)</f>
        <v>4.2478800000000021</v>
      </c>
      <c r="P112" s="10">
        <f>ABS(E112-$W112)</f>
        <v>10.694723706935463</v>
      </c>
      <c r="Q112" s="5">
        <f>IF(MIN(N112:P112)=N112,G112,IF(MIN(N112:P112)=O112,H112,IF(MIN(N112:P112)=P112,I112,"")))</f>
        <v>54.104479685130883</v>
      </c>
      <c r="R112" s="15">
        <f>IF(Q112&lt;0,MIN(J112:L112),Q112)</f>
        <v>54.104479685130883</v>
      </c>
      <c r="S112" s="13">
        <f>MIN(C112:E112)/W112-1</f>
        <v>5.9313343485299264E-2</v>
      </c>
      <c r="T112" s="13">
        <f>(MAX(C112:E112)-MIN(C112:E112))/W112</f>
        <v>0.13504472415370006</v>
      </c>
      <c r="U112" s="18">
        <v>20158</v>
      </c>
      <c r="V112" s="5">
        <f t="shared" si="11"/>
        <v>54.104479685130883</v>
      </c>
      <c r="W112" s="5">
        <v>55.025880000000001</v>
      </c>
      <c r="X112" s="5">
        <v>67.906019999999998</v>
      </c>
      <c r="Y112" s="5">
        <v>94.44708</v>
      </c>
      <c r="Z112" s="5">
        <v>101.32395</v>
      </c>
      <c r="AA112" s="5">
        <v>74.013030000000001</v>
      </c>
      <c r="AB112" s="5">
        <v>48.250019999999999</v>
      </c>
      <c r="AC112" s="5">
        <v>14.24241</v>
      </c>
      <c r="AD112" s="5">
        <v>72.413250000000005</v>
      </c>
      <c r="AE112" s="5">
        <v>47.709479999999999</v>
      </c>
      <c r="AF112" s="5">
        <v>56.385420000000003</v>
      </c>
      <c r="AG112" s="5">
        <v>48.222720000000002</v>
      </c>
      <c r="AH112" s="5">
        <v>34.853909999999999</v>
      </c>
    </row>
    <row r="113" spans="1:34" x14ac:dyDescent="0.2">
      <c r="A113" s="2">
        <v>20139</v>
      </c>
      <c r="B113" s="5">
        <f t="shared" si="6"/>
        <v>53.519887150236073</v>
      </c>
      <c r="C113" s="5">
        <v>53.519887150236073</v>
      </c>
      <c r="D113" s="5">
        <v>56.855662499999987</v>
      </c>
      <c r="E113" s="5">
        <v>56.510350567557197</v>
      </c>
      <c r="G113" s="9">
        <f>VLOOKUP($A113,Test!$A:$D,2,FALSE)</f>
        <v>55.997996449834638</v>
      </c>
      <c r="H113" s="9">
        <f>VLOOKUP($A113,Test!$A:$D,3,FALSE)</f>
        <v>59.471685000000001</v>
      </c>
      <c r="I113" s="9">
        <f>VLOOKUP($A113,Test!$A:$D,4,FALSE)</f>
        <v>55.3863325990162</v>
      </c>
      <c r="J113" s="12">
        <f t="shared" si="7"/>
        <v>55.997996449834638</v>
      </c>
      <c r="K113" s="12">
        <f t="shared" si="8"/>
        <v>59.471685000000001</v>
      </c>
      <c r="L113" s="12">
        <f t="shared" si="9"/>
        <v>55.3863325990162</v>
      </c>
      <c r="M113" s="10">
        <f t="shared" si="10"/>
        <v>3.0997150236075299E-2</v>
      </c>
      <c r="N113" s="10">
        <f>ABS(C113-$W113)</f>
        <v>3.0997150236075299E-2</v>
      </c>
      <c r="O113" s="10">
        <f>ABS(D113-$W113)</f>
        <v>3.3667724999999891</v>
      </c>
      <c r="P113" s="10">
        <f>ABS(E113-$W113)</f>
        <v>3.0214605675571988</v>
      </c>
      <c r="Q113" s="5">
        <f>IF(MIN(N113:P113)=N113,G113,IF(MIN(N113:P113)=O113,H113,IF(MIN(N113:P113)=P113,I113,"")))</f>
        <v>55.997996449834638</v>
      </c>
      <c r="R113" s="15">
        <f>IF(Q113&lt;0,MIN(J113:L113),Q113)</f>
        <v>55.997996449834638</v>
      </c>
      <c r="S113" s="13">
        <f>MIN(C113:E113)/W113-1</f>
        <v>5.7950632806313962E-4</v>
      </c>
      <c r="T113" s="13">
        <f>(MAX(C113:E113)-MIN(C113:E113))/W113</f>
        <v>6.2363891824337984E-2</v>
      </c>
      <c r="U113" s="18">
        <v>20139</v>
      </c>
      <c r="V113" s="5">
        <f t="shared" si="11"/>
        <v>55.997996449834638</v>
      </c>
      <c r="W113" s="5">
        <v>53.488889999999998</v>
      </c>
      <c r="X113" s="5">
        <v>61.056449999999998</v>
      </c>
      <c r="Y113" s="5">
        <v>72.915570000000002</v>
      </c>
      <c r="Z113" s="5">
        <v>77.50197</v>
      </c>
      <c r="AA113" s="5">
        <v>53.603549999999998</v>
      </c>
      <c r="AB113" s="5">
        <v>78.722279999999998</v>
      </c>
      <c r="AC113" s="5">
        <v>68.501159999999999</v>
      </c>
      <c r="AD113" s="5">
        <v>55.782089999999997</v>
      </c>
      <c r="AE113" s="5">
        <v>11.228490000000001</v>
      </c>
      <c r="AF113" s="5">
        <v>73.112129999999993</v>
      </c>
      <c r="AG113" s="5">
        <v>51.293970000000002</v>
      </c>
      <c r="AH113" s="5">
        <v>56.453670000000002</v>
      </c>
    </row>
    <row r="114" spans="1:34" x14ac:dyDescent="0.2">
      <c r="A114" s="2">
        <v>20129</v>
      </c>
      <c r="B114" s="5">
        <f t="shared" si="6"/>
        <v>53.920958466365057</v>
      </c>
      <c r="C114" s="5">
        <v>53.920958466365057</v>
      </c>
      <c r="D114" s="5">
        <v>65.173857499999997</v>
      </c>
      <c r="E114" s="5">
        <v>56.886454732471996</v>
      </c>
      <c r="G114" s="9">
        <f>VLOOKUP($A114,Test!$A:$D,2,FALSE)</f>
        <v>53.766191039034283</v>
      </c>
      <c r="H114" s="9">
        <f>VLOOKUP($A114,Test!$A:$D,3,FALSE)</f>
        <v>65.146941666666663</v>
      </c>
      <c r="I114" s="9">
        <f>VLOOKUP($A114,Test!$A:$D,4,FALSE)</f>
        <v>59.911852460916947</v>
      </c>
      <c r="J114" s="12">
        <f t="shared" si="7"/>
        <v>53.766191039034283</v>
      </c>
      <c r="K114" s="12">
        <f t="shared" si="8"/>
        <v>65.146941666666663</v>
      </c>
      <c r="L114" s="12">
        <f t="shared" si="9"/>
        <v>59.911852460916947</v>
      </c>
      <c r="M114" s="10">
        <f t="shared" si="10"/>
        <v>0.99756846636505969</v>
      </c>
      <c r="N114" s="10">
        <f>ABS(C114-$W114)</f>
        <v>0.99756846636505969</v>
      </c>
      <c r="O114" s="10">
        <f>ABS(D114-$W114)</f>
        <v>12.250467499999999</v>
      </c>
      <c r="P114" s="10">
        <f>ABS(E114-$W114)</f>
        <v>3.9630647324719988</v>
      </c>
      <c r="Q114" s="5">
        <f>IF(MIN(N114:P114)=N114,G114,IF(MIN(N114:P114)=O114,H114,IF(MIN(N114:P114)=P114,I114,"")))</f>
        <v>53.766191039034283</v>
      </c>
      <c r="R114" s="15">
        <f>IF(Q114&lt;0,MIN(J114:L114),Q114)</f>
        <v>53.766191039034283</v>
      </c>
      <c r="S114" s="13">
        <f>MIN(C114:E114)/W114-1</f>
        <v>1.8849292654250949E-2</v>
      </c>
      <c r="T114" s="13">
        <f>(MAX(C114:E114)-MIN(C114:E114))/W114</f>
        <v>0.21262619483814132</v>
      </c>
      <c r="U114" s="18">
        <v>20129</v>
      </c>
      <c r="V114" s="5">
        <f t="shared" si="11"/>
        <v>53.766191039034283</v>
      </c>
      <c r="W114" s="5">
        <v>52.923389999999998</v>
      </c>
      <c r="X114" s="5">
        <v>61.292209999999997</v>
      </c>
      <c r="Y114" s="5">
        <v>73.30192000000001</v>
      </c>
      <c r="Z114" s="5">
        <v>61.898940000000003</v>
      </c>
      <c r="AA114" s="5">
        <v>50.133929999999999</v>
      </c>
      <c r="AB114" s="5">
        <v>65.814080000000004</v>
      </c>
      <c r="AC114" s="5">
        <v>54.372010000000003</v>
      </c>
      <c r="AD114" s="5">
        <v>85.595649999999992</v>
      </c>
      <c r="AE114" s="5">
        <v>99.553269999999998</v>
      </c>
      <c r="AF114" s="5">
        <v>65.48133</v>
      </c>
      <c r="AG114" s="5">
        <v>54.039259999999999</v>
      </c>
      <c r="AH114" s="5">
        <v>57.357309999999998</v>
      </c>
    </row>
    <row r="115" spans="1:34" x14ac:dyDescent="0.2">
      <c r="A115" s="2">
        <v>20257</v>
      </c>
      <c r="B115" s="5">
        <f t="shared" si="6"/>
        <v>65.862351036616445</v>
      </c>
      <c r="C115" s="5">
        <v>65.862351036616445</v>
      </c>
      <c r="D115" s="5">
        <v>58.528003333333331</v>
      </c>
      <c r="E115" s="5">
        <v>74.103841914567553</v>
      </c>
      <c r="G115" s="9">
        <f>VLOOKUP($A115,Test!$A:$D,2,FALSE)</f>
        <v>56.060308033996442</v>
      </c>
      <c r="H115" s="9">
        <f>VLOOKUP($A115,Test!$A:$D,3,FALSE)</f>
        <v>58.229854000000003</v>
      </c>
      <c r="I115" s="9">
        <f>VLOOKUP($A115,Test!$A:$D,4,FALSE)</f>
        <v>68.003917040957091</v>
      </c>
      <c r="J115" s="12">
        <f t="shared" si="7"/>
        <v>56.060308033996442</v>
      </c>
      <c r="K115" s="12">
        <f t="shared" si="8"/>
        <v>58.229854000000003</v>
      </c>
      <c r="L115" s="12">
        <f t="shared" si="9"/>
        <v>68.003917040957091</v>
      </c>
      <c r="M115" s="10">
        <f t="shared" si="10"/>
        <v>14.090871036616448</v>
      </c>
      <c r="N115" s="10">
        <f>ABS(C115-$W115)</f>
        <v>14.090871036616448</v>
      </c>
      <c r="O115" s="10">
        <f>ABS(D115-$W115)</f>
        <v>6.7565233333333339</v>
      </c>
      <c r="P115" s="10">
        <f>ABS(E115-$W115)</f>
        <v>22.332361914567556</v>
      </c>
      <c r="Q115" s="5">
        <f>IF(MIN(N115:P115)=N115,G115,IF(MIN(N115:P115)=O115,H115,IF(MIN(N115:P115)=P115,I115,"")))</f>
        <v>58.229854000000003</v>
      </c>
      <c r="R115" s="15">
        <f>IF(Q115&lt;0,MIN(J115:L115),Q115)</f>
        <v>58.229854000000003</v>
      </c>
      <c r="S115" s="13">
        <f>MIN(C115:E115)/W115-1</f>
        <v>0.13050666763502483</v>
      </c>
      <c r="T115" s="13">
        <f>(MAX(C115:E115)-MIN(C115:E115))/W115</f>
        <v>0.30085751037509889</v>
      </c>
      <c r="U115" s="18">
        <v>20257</v>
      </c>
      <c r="V115" s="5">
        <f t="shared" si="11"/>
        <v>58.229854000000003</v>
      </c>
      <c r="W115" s="5">
        <v>51.771479999999997</v>
      </c>
      <c r="X115" s="5">
        <v>63.793779999999998</v>
      </c>
      <c r="Y115" s="5">
        <v>85.416659999999993</v>
      </c>
      <c r="Z115" s="5">
        <v>53.894680000000001</v>
      </c>
      <c r="AA115" s="5">
        <v>36.272669999999998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</row>
    <row r="116" spans="1:34" x14ac:dyDescent="0.2">
      <c r="A116" s="2">
        <v>20162</v>
      </c>
      <c r="B116" s="5">
        <f t="shared" si="6"/>
        <v>41.294424415861869</v>
      </c>
      <c r="C116" s="5">
        <v>41.294424415861869</v>
      </c>
      <c r="D116" s="5">
        <v>37.589703333333333</v>
      </c>
      <c r="E116" s="5">
        <v>37.091384318157807</v>
      </c>
      <c r="G116" s="9">
        <f>VLOOKUP($A116,Test!$A:$D,2,FALSE)</f>
        <v>51.984453510665936</v>
      </c>
      <c r="H116" s="9">
        <f>VLOOKUP($A116,Test!$A:$D,3,FALSE)</f>
        <v>43.881264166666661</v>
      </c>
      <c r="I116" s="9">
        <f>VLOOKUP($A116,Test!$A:$D,4,FALSE)</f>
        <v>34.029585492220519</v>
      </c>
      <c r="J116" s="12">
        <f t="shared" si="7"/>
        <v>51.984453510665936</v>
      </c>
      <c r="K116" s="12">
        <f t="shared" si="8"/>
        <v>43.881264166666661</v>
      </c>
      <c r="L116" s="12">
        <f t="shared" si="9"/>
        <v>34.029585492220519</v>
      </c>
      <c r="M116" s="10">
        <f t="shared" si="10"/>
        <v>10.141915584138133</v>
      </c>
      <c r="N116" s="10">
        <f>ABS(C116-$W116)</f>
        <v>10.141915584138133</v>
      </c>
      <c r="O116" s="10">
        <f>ABS(D116-$W116)</f>
        <v>13.846636666666669</v>
      </c>
      <c r="P116" s="10">
        <f>ABS(E116-$W116)</f>
        <v>14.344955681842194</v>
      </c>
      <c r="Q116" s="5">
        <f>IF(MIN(N116:P116)=N116,G116,IF(MIN(N116:P116)=O116,H116,IF(MIN(N116:P116)=P116,I116,"")))</f>
        <v>51.984453510665936</v>
      </c>
      <c r="R116" s="15">
        <f>IF(Q116&lt;0,MIN(J116:L116),Q116)</f>
        <v>51.984453510665936</v>
      </c>
      <c r="S116" s="13">
        <f>MIN(C116:E116)/W116-1</f>
        <v>-0.27888756629733358</v>
      </c>
      <c r="T116" s="13">
        <f>(MAX(C116:E116)-MIN(C116:E116))/W116</f>
        <v>8.1713436409045853E-2</v>
      </c>
      <c r="U116" s="18">
        <v>20162</v>
      </c>
      <c r="V116" s="5">
        <f t="shared" si="11"/>
        <v>51.984453510665936</v>
      </c>
      <c r="W116" s="5">
        <v>51.436340000000001</v>
      </c>
      <c r="X116" s="5">
        <v>62.710230000000003</v>
      </c>
      <c r="Y116" s="5">
        <v>56.324550000000002</v>
      </c>
      <c r="Z116" s="5">
        <v>51.441969999999998</v>
      </c>
      <c r="AA116" s="5">
        <v>53.103409999999997</v>
      </c>
      <c r="AB116" s="5">
        <v>73.006559999999993</v>
      </c>
      <c r="AC116" s="5">
        <v>30.894570000000002</v>
      </c>
      <c r="AD116" s="5">
        <v>42.315399999999997</v>
      </c>
      <c r="AE116" s="5">
        <v>14.76634</v>
      </c>
      <c r="AF116" s="5">
        <v>45.15793</v>
      </c>
      <c r="AG116" s="5">
        <v>27.02355</v>
      </c>
      <c r="AH116" s="5">
        <v>18.39432</v>
      </c>
    </row>
    <row r="117" spans="1:34" x14ac:dyDescent="0.2">
      <c r="A117" s="2">
        <v>20150</v>
      </c>
      <c r="B117" s="5">
        <f t="shared" si="6"/>
        <v>68.955528447982971</v>
      </c>
      <c r="C117" s="5">
        <v>68.955528447982971</v>
      </c>
      <c r="D117" s="5">
        <v>87.289100833333336</v>
      </c>
      <c r="E117" s="5">
        <v>57.654344354024047</v>
      </c>
      <c r="G117" s="9">
        <f>VLOOKUP($A117,Test!$A:$D,2,FALSE)</f>
        <v>93.68668945695272</v>
      </c>
      <c r="H117" s="9">
        <f>VLOOKUP($A117,Test!$A:$D,3,FALSE)</f>
        <v>98.386297499999998</v>
      </c>
      <c r="I117" s="9">
        <f>VLOOKUP($A117,Test!$A:$D,4,FALSE)</f>
        <v>67.70402432029023</v>
      </c>
      <c r="J117" s="12">
        <f t="shared" si="7"/>
        <v>93.68668945695272</v>
      </c>
      <c r="K117" s="12">
        <f t="shared" si="8"/>
        <v>98.386297499999998</v>
      </c>
      <c r="L117" s="12">
        <f t="shared" si="9"/>
        <v>67.70402432029023</v>
      </c>
      <c r="M117" s="10">
        <f t="shared" si="10"/>
        <v>17.603568447982973</v>
      </c>
      <c r="N117" s="10">
        <f>ABS(C117-$W117)</f>
        <v>17.603568447982973</v>
      </c>
      <c r="O117" s="10">
        <f>ABS(D117-$W117)</f>
        <v>35.937140833333338</v>
      </c>
      <c r="P117" s="10">
        <f>ABS(E117-$W117)</f>
        <v>6.3023843540240492</v>
      </c>
      <c r="Q117" s="5">
        <f>IF(MIN(N117:P117)=N117,G117,IF(MIN(N117:P117)=O117,H117,IF(MIN(N117:P117)=P117,I117,"")))</f>
        <v>67.70402432029023</v>
      </c>
      <c r="R117" s="15">
        <f>IF(Q117&lt;0,MIN(J117:L117),Q117)</f>
        <v>67.70402432029023</v>
      </c>
      <c r="S117" s="13">
        <f>MIN(C117:E117)/W117-1</f>
        <v>0.12272918801977672</v>
      </c>
      <c r="T117" s="13">
        <f>(MAX(C117:E117)-MIN(C117:E117))/W117</f>
        <v>0.57709104928632304</v>
      </c>
      <c r="U117" s="18">
        <v>20150</v>
      </c>
      <c r="V117" s="5">
        <f t="shared" si="11"/>
        <v>67.70402432029023</v>
      </c>
      <c r="W117" s="5">
        <v>51.351959999999998</v>
      </c>
      <c r="X117" s="5">
        <v>255.19383999999999</v>
      </c>
      <c r="Y117" s="5">
        <v>15.701029999999999</v>
      </c>
      <c r="Z117" s="5">
        <v>84.518259999999998</v>
      </c>
      <c r="AA117" s="5">
        <v>68.60848</v>
      </c>
      <c r="AB117" s="5">
        <v>71.072110000000009</v>
      </c>
      <c r="AC117" s="5">
        <v>46.111289999999997</v>
      </c>
      <c r="AD117" s="5">
        <v>179.87280999999999</v>
      </c>
      <c r="AE117" s="5">
        <v>114.35442999999999</v>
      </c>
      <c r="AF117" s="5">
        <v>77.200180000000003</v>
      </c>
      <c r="AG117" s="5">
        <v>120.79558</v>
      </c>
      <c r="AH117" s="5">
        <v>95.855599999999995</v>
      </c>
    </row>
    <row r="118" spans="1:34" x14ac:dyDescent="0.2">
      <c r="A118" s="2">
        <v>20286</v>
      </c>
      <c r="B118" s="5">
        <f t="shared" si="6"/>
        <v>63.636083981452558</v>
      </c>
      <c r="C118" s="5">
        <v>63.636083981452558</v>
      </c>
      <c r="D118" s="5">
        <v>50.645985000000003</v>
      </c>
      <c r="E118" s="5">
        <v>52.093352180408708</v>
      </c>
      <c r="G118" s="9">
        <f>VLOOKUP($A118,Test!$A:$D,2,FALSE)</f>
        <v>50.610417382665069</v>
      </c>
      <c r="H118" s="9">
        <f>VLOOKUP($A118,Test!$A:$D,3,FALSE)</f>
        <v>49.778056999999997</v>
      </c>
      <c r="I118" s="9">
        <f>VLOOKUP($A118,Test!$A:$D,4,FALSE)</f>
        <v>47.637886958917321</v>
      </c>
      <c r="J118" s="12">
        <f t="shared" si="7"/>
        <v>50.610417382665069</v>
      </c>
      <c r="K118" s="12">
        <f t="shared" si="8"/>
        <v>49.778056999999997</v>
      </c>
      <c r="L118" s="12">
        <f t="shared" si="9"/>
        <v>47.637886958917321</v>
      </c>
      <c r="M118" s="10">
        <f t="shared" si="10"/>
        <v>13.076773981452554</v>
      </c>
      <c r="N118" s="10">
        <f>ABS(C118-$W118)</f>
        <v>13.076773981452554</v>
      </c>
      <c r="O118" s="10">
        <f>ABS(D118-$W118)</f>
        <v>8.6674999999999613E-2</v>
      </c>
      <c r="P118" s="10">
        <f>ABS(E118-$W118)</f>
        <v>1.5340421804087043</v>
      </c>
      <c r="Q118" s="5">
        <f>IF(MIN(N118:P118)=N118,G118,IF(MIN(N118:P118)=O118,H118,IF(MIN(N118:P118)=P118,I118,"")))</f>
        <v>49.778056999999997</v>
      </c>
      <c r="R118" s="15">
        <f>IF(Q118&lt;0,MIN(J118:L118),Q118)</f>
        <v>49.778056999999997</v>
      </c>
      <c r="S118" s="13">
        <f>MIN(C118:E118)/W118-1</f>
        <v>1.714323237401727E-3</v>
      </c>
      <c r="T118" s="13">
        <f>(MAX(C118:E118)-MIN(C118:E118))/W118</f>
        <v>0.25692793239173067</v>
      </c>
      <c r="U118" s="18">
        <v>20286</v>
      </c>
      <c r="V118" s="5">
        <f t="shared" si="11"/>
        <v>49.778056999999997</v>
      </c>
      <c r="W118" s="5">
        <v>50.559310000000004</v>
      </c>
      <c r="X118" s="5">
        <v>42.053379999999997</v>
      </c>
      <c r="Y118" s="5">
        <v>50.794559999999997</v>
      </c>
      <c r="Z118" s="5">
        <v>47.088340000000002</v>
      </c>
      <c r="AA118" s="5">
        <v>45.734209999999997</v>
      </c>
      <c r="AB118" s="5">
        <v>72.498239999999996</v>
      </c>
      <c r="AC118" s="5">
        <v>58.976379999999999</v>
      </c>
      <c r="AD118" s="5">
        <v>42.161459999999998</v>
      </c>
      <c r="AE118" s="5">
        <v>33.744410000000002</v>
      </c>
      <c r="AF118" s="5">
        <v>54.170279999999998</v>
      </c>
      <c r="AG118" s="5">
        <v>0</v>
      </c>
      <c r="AH118" s="5">
        <v>0</v>
      </c>
    </row>
    <row r="119" spans="1:34" x14ac:dyDescent="0.2">
      <c r="A119" s="2">
        <v>20134</v>
      </c>
      <c r="B119" s="5">
        <f t="shared" si="6"/>
        <v>52.392531454481301</v>
      </c>
      <c r="C119" s="5">
        <v>52.392531454481301</v>
      </c>
      <c r="D119" s="5">
        <v>57.394837499999987</v>
      </c>
      <c r="E119" s="5">
        <v>61.304486180891807</v>
      </c>
      <c r="G119" s="9">
        <f>VLOOKUP($A119,Test!$A:$D,2,FALSE)</f>
        <v>59.695514883730787</v>
      </c>
      <c r="H119" s="9">
        <f>VLOOKUP($A119,Test!$A:$D,3,FALSE)</f>
        <v>60.688582500000003</v>
      </c>
      <c r="I119" s="9">
        <f>VLOOKUP($A119,Test!$A:$D,4,FALSE)</f>
        <v>60.018330337324109</v>
      </c>
      <c r="J119" s="12">
        <f t="shared" si="7"/>
        <v>59.695514883730787</v>
      </c>
      <c r="K119" s="12">
        <f t="shared" si="8"/>
        <v>60.688582500000003</v>
      </c>
      <c r="L119" s="12">
        <f t="shared" si="9"/>
        <v>60.018330337324109</v>
      </c>
      <c r="M119" s="10">
        <f t="shared" si="10"/>
        <v>2.4089614544813003</v>
      </c>
      <c r="N119" s="10">
        <f>ABS(C119-$W119)</f>
        <v>2.4089614544813003</v>
      </c>
      <c r="O119" s="10">
        <f>ABS(D119-$W119)</f>
        <v>7.4112674999999868</v>
      </c>
      <c r="P119" s="10">
        <f>ABS(E119-$W119)</f>
        <v>11.320916180891807</v>
      </c>
      <c r="Q119" s="5">
        <f>IF(MIN(N119:P119)=N119,G119,IF(MIN(N119:P119)=O119,H119,IF(MIN(N119:P119)=P119,I119,"")))</f>
        <v>59.695514883730787</v>
      </c>
      <c r="R119" s="15">
        <f>IF(Q119&lt;0,MIN(J119:L119),Q119)</f>
        <v>59.695514883730787</v>
      </c>
      <c r="S119" s="13">
        <f>MIN(C119:E119)/W119-1</f>
        <v>4.8195065988309693E-2</v>
      </c>
      <c r="T119" s="13">
        <f>(MAX(C119:E119)-MIN(C119:E119))/W119</f>
        <v>0.17829768314689221</v>
      </c>
      <c r="U119" s="18">
        <v>20134</v>
      </c>
      <c r="V119" s="5">
        <f t="shared" si="11"/>
        <v>59.695514883730787</v>
      </c>
      <c r="W119" s="5">
        <v>49.98357</v>
      </c>
      <c r="X119" s="5">
        <v>76.732110000000006</v>
      </c>
      <c r="Y119" s="5">
        <v>80.99091</v>
      </c>
      <c r="Z119" s="5">
        <v>71.261189999999999</v>
      </c>
      <c r="AA119" s="5">
        <v>64.848420000000004</v>
      </c>
      <c r="AB119" s="5">
        <v>69.443010000000001</v>
      </c>
      <c r="AC119" s="5">
        <v>87.895079999999993</v>
      </c>
      <c r="AD119" s="5">
        <v>54.922139999999999</v>
      </c>
      <c r="AE119" s="5">
        <v>21.17934</v>
      </c>
      <c r="AF119" s="5">
        <v>56.707560000000001</v>
      </c>
      <c r="AG119" s="5">
        <v>46.527389999999997</v>
      </c>
      <c r="AH119" s="5">
        <v>47.772269999999999</v>
      </c>
    </row>
    <row r="120" spans="1:34" x14ac:dyDescent="0.2">
      <c r="A120" s="2">
        <v>20266</v>
      </c>
      <c r="B120" s="5">
        <f t="shared" si="6"/>
        <v>35.165176376963807</v>
      </c>
      <c r="C120" s="5">
        <v>35.165176376963807</v>
      </c>
      <c r="D120" s="5">
        <v>35.904050000000012</v>
      </c>
      <c r="E120" s="5">
        <v>35.691476273712688</v>
      </c>
      <c r="G120" s="9">
        <f>VLOOKUP($A120,Test!$A:$D,2,FALSE)</f>
        <v>31.161035816292969</v>
      </c>
      <c r="H120" s="9">
        <f>VLOOKUP($A120,Test!$A:$D,3,FALSE)</f>
        <v>35.376249999999999</v>
      </c>
      <c r="I120" s="9">
        <f>VLOOKUP($A120,Test!$A:$D,4,FALSE)</f>
        <v>32.660638527781373</v>
      </c>
      <c r="J120" s="12">
        <f t="shared" si="7"/>
        <v>31.161035816292969</v>
      </c>
      <c r="K120" s="12">
        <f t="shared" si="8"/>
        <v>35.376249999999999</v>
      </c>
      <c r="L120" s="12">
        <f t="shared" si="9"/>
        <v>32.660638527781373</v>
      </c>
      <c r="M120" s="10">
        <f t="shared" si="10"/>
        <v>14.392513623036194</v>
      </c>
      <c r="N120" s="10">
        <f>ABS(C120-$W120)</f>
        <v>14.392513623036194</v>
      </c>
      <c r="O120" s="10">
        <f>ABS(D120-$W120)</f>
        <v>13.653639999999989</v>
      </c>
      <c r="P120" s="10">
        <f>ABS(E120-$W120)</f>
        <v>13.866213726287313</v>
      </c>
      <c r="Q120" s="5">
        <f>IF(MIN(N120:P120)=N120,G120,IF(MIN(N120:P120)=O120,H120,IF(MIN(N120:P120)=P120,I120,"")))</f>
        <v>35.376249999999999</v>
      </c>
      <c r="R120" s="15">
        <f>IF(Q120&lt;0,MIN(J120:L120),Q120)</f>
        <v>35.376249999999999</v>
      </c>
      <c r="S120" s="13">
        <f>MIN(C120:E120)/W120-1</f>
        <v>-0.29041938038347215</v>
      </c>
      <c r="T120" s="13">
        <f>(MAX(C120:E120)-MIN(C120:E120))/W120</f>
        <v>1.490936367365399E-2</v>
      </c>
      <c r="U120" s="18">
        <v>20266</v>
      </c>
      <c r="V120" s="5">
        <f t="shared" si="11"/>
        <v>35.376249999999999</v>
      </c>
      <c r="W120" s="5">
        <v>49.557690000000001</v>
      </c>
      <c r="X120" s="5">
        <v>10.865399999999999</v>
      </c>
      <c r="Y120" s="5">
        <v>49.017150000000001</v>
      </c>
      <c r="Z120" s="5">
        <v>53.753700000000002</v>
      </c>
      <c r="AA120" s="5">
        <v>35.757539999999999</v>
      </c>
      <c r="AB120" s="5">
        <v>56.830410000000001</v>
      </c>
      <c r="AC120" s="5">
        <v>20.30847</v>
      </c>
      <c r="AD120" s="5">
        <v>30.024539999999998</v>
      </c>
      <c r="AE120" s="5">
        <v>32.888309999999997</v>
      </c>
      <c r="AF120" s="5">
        <v>29.896229999999999</v>
      </c>
      <c r="AG120" s="5">
        <v>29.120909999999999</v>
      </c>
      <c r="AH120" s="5">
        <v>26.49465</v>
      </c>
    </row>
    <row r="121" spans="1:34" x14ac:dyDescent="0.2">
      <c r="A121" s="2">
        <v>20153</v>
      </c>
      <c r="B121" s="5">
        <f t="shared" si="6"/>
        <v>43.688158208496738</v>
      </c>
      <c r="C121" s="5">
        <v>43.688158208496738</v>
      </c>
      <c r="D121" s="5">
        <v>43.753044166666662</v>
      </c>
      <c r="E121" s="5">
        <v>40.715534772887658</v>
      </c>
      <c r="G121" s="9">
        <f>VLOOKUP($A121,Test!$A:$D,2,FALSE)</f>
        <v>50.730176898142993</v>
      </c>
      <c r="H121" s="9">
        <f>VLOOKUP($A121,Test!$A:$D,3,FALSE)</f>
        <v>52.560987500000003</v>
      </c>
      <c r="I121" s="9">
        <f>VLOOKUP($A121,Test!$A:$D,4,FALSE)</f>
        <v>40.57000402115132</v>
      </c>
      <c r="J121" s="12">
        <f t="shared" si="7"/>
        <v>50.730176898142993</v>
      </c>
      <c r="K121" s="12">
        <f t="shared" si="8"/>
        <v>52.560987500000003</v>
      </c>
      <c r="L121" s="12">
        <f t="shared" si="9"/>
        <v>40.57000402115132</v>
      </c>
      <c r="M121" s="10">
        <f t="shared" si="10"/>
        <v>5.1006517915032603</v>
      </c>
      <c r="N121" s="10">
        <f>ABS(C121-$W121)</f>
        <v>5.1006517915032603</v>
      </c>
      <c r="O121" s="10">
        <f>ABS(D121-$W121)</f>
        <v>5.0357658333333362</v>
      </c>
      <c r="P121" s="10">
        <f>ABS(E121-$W121)</f>
        <v>8.0732752271123402</v>
      </c>
      <c r="Q121" s="5">
        <f>IF(MIN(N121:P121)=N121,G121,IF(MIN(N121:P121)=O121,H121,IF(MIN(N121:P121)=P121,I121,"")))</f>
        <v>52.560987500000003</v>
      </c>
      <c r="R121" s="15">
        <f>IF(Q121&lt;0,MIN(J121:L121),Q121)</f>
        <v>52.560987500000003</v>
      </c>
      <c r="S121" s="13">
        <f>MIN(C121:E121)/W121-1</f>
        <v>-0.16547391147913504</v>
      </c>
      <c r="T121" s="13">
        <f>(MAX(C121:E121)-MIN(C121:E121))/W121</f>
        <v>6.2258320991616808E-2</v>
      </c>
      <c r="U121" s="18">
        <v>20153</v>
      </c>
      <c r="V121" s="5">
        <f t="shared" si="11"/>
        <v>52.560987500000003</v>
      </c>
      <c r="W121" s="5">
        <v>48.788809999999998</v>
      </c>
      <c r="X121" s="5">
        <v>115.0078</v>
      </c>
      <c r="Y121" s="5">
        <v>46.871099999999998</v>
      </c>
      <c r="Z121" s="5">
        <v>56.129579999999997</v>
      </c>
      <c r="AA121" s="5">
        <v>46.487569999999998</v>
      </c>
      <c r="AB121" s="5">
        <v>58.430750000000003</v>
      </c>
      <c r="AC121" s="5">
        <v>46.642519999999998</v>
      </c>
      <c r="AD121" s="5">
        <v>46.30592</v>
      </c>
      <c r="AE121" s="5">
        <v>32.976799999999997</v>
      </c>
      <c r="AF121" s="5">
        <v>49.323749999999997</v>
      </c>
      <c r="AG121" s="5">
        <v>37.356960000000001</v>
      </c>
      <c r="AH121" s="5">
        <v>46.410290000000003</v>
      </c>
    </row>
    <row r="122" spans="1:34" x14ac:dyDescent="0.2">
      <c r="A122" s="2">
        <v>20125</v>
      </c>
      <c r="B122" s="5">
        <f t="shared" si="6"/>
        <v>59.943720081708697</v>
      </c>
      <c r="C122" s="5">
        <v>59.943720081708697</v>
      </c>
      <c r="D122" s="5">
        <v>64.630702499999998</v>
      </c>
      <c r="E122" s="5">
        <v>68.943880553211557</v>
      </c>
      <c r="G122" s="9">
        <f>VLOOKUP($A122,Test!$A:$D,2,FALSE)</f>
        <v>61.1343467419834</v>
      </c>
      <c r="H122" s="9">
        <f>VLOOKUP($A122,Test!$A:$D,3,FALSE)</f>
        <v>67.32726000000001</v>
      </c>
      <c r="I122" s="9">
        <f>VLOOKUP($A122,Test!$A:$D,4,FALSE)</f>
        <v>68.064509644928478</v>
      </c>
      <c r="J122" s="12">
        <f t="shared" si="7"/>
        <v>61.1343467419834</v>
      </c>
      <c r="K122" s="12">
        <f t="shared" si="8"/>
        <v>67.32726000000001</v>
      </c>
      <c r="L122" s="12">
        <f t="shared" si="9"/>
        <v>68.064509644928478</v>
      </c>
      <c r="M122" s="10">
        <f t="shared" si="10"/>
        <v>12.384390081708695</v>
      </c>
      <c r="N122" s="10">
        <f>ABS(C122-$W122)</f>
        <v>12.384390081708695</v>
      </c>
      <c r="O122" s="10">
        <f>ABS(D122-$W122)</f>
        <v>17.071372499999995</v>
      </c>
      <c r="P122" s="10">
        <f>ABS(E122-$W122)</f>
        <v>21.384550553211554</v>
      </c>
      <c r="Q122" s="5">
        <f>IF(MIN(N122:P122)=N122,G122,IF(MIN(N122:P122)=O122,H122,IF(MIN(N122:P122)=P122,I122,"")))</f>
        <v>61.1343467419834</v>
      </c>
      <c r="R122" s="15">
        <f>IF(Q122&lt;0,MIN(J122:L122),Q122)</f>
        <v>61.1343467419834</v>
      </c>
      <c r="S122" s="13">
        <f>MIN(C122:E122)/W122-1</f>
        <v>0.26039874997626522</v>
      </c>
      <c r="T122" s="13">
        <f>(MAX(C122:E122)-MIN(C122:E122))/W122</f>
        <v>0.18924069097489091</v>
      </c>
      <c r="U122" s="18">
        <v>20125</v>
      </c>
      <c r="V122" s="5">
        <f t="shared" si="11"/>
        <v>61.1343467419834</v>
      </c>
      <c r="W122" s="5">
        <v>47.559330000000003</v>
      </c>
      <c r="X122" s="5">
        <v>73.3005</v>
      </c>
      <c r="Y122" s="5">
        <v>86.183369999999996</v>
      </c>
      <c r="Z122" s="5">
        <v>87.870509999999996</v>
      </c>
      <c r="AA122" s="5">
        <v>85.397130000000004</v>
      </c>
      <c r="AB122" s="5">
        <v>62.293140000000001</v>
      </c>
      <c r="AC122" s="5">
        <v>66.682980000000001</v>
      </c>
      <c r="AD122" s="5">
        <v>67.510170000000002</v>
      </c>
      <c r="AE122" s="5">
        <v>57.305430000000001</v>
      </c>
      <c r="AF122" s="5">
        <v>41.719859999999997</v>
      </c>
      <c r="AG122" s="5">
        <v>66.396329999999992</v>
      </c>
      <c r="AH122" s="5">
        <v>65.708370000000002</v>
      </c>
    </row>
    <row r="123" spans="1:34" x14ac:dyDescent="0.2">
      <c r="A123" s="2">
        <v>20092</v>
      </c>
      <c r="B123" s="5">
        <f t="shared" si="6"/>
        <v>53.301283000377921</v>
      </c>
      <c r="C123" s="5">
        <v>53.301283000377921</v>
      </c>
      <c r="D123" s="5">
        <v>66.93141</v>
      </c>
      <c r="E123" s="5">
        <v>60.655650343377587</v>
      </c>
      <c r="G123" s="9">
        <f>VLOOKUP($A123,Test!$A:$D,2,FALSE)</f>
        <v>55.243439984794577</v>
      </c>
      <c r="H123" s="9">
        <f>VLOOKUP($A123,Test!$A:$D,3,FALSE)</f>
        <v>68.353740000000002</v>
      </c>
      <c r="I123" s="9">
        <f>VLOOKUP($A123,Test!$A:$D,4,FALSE)</f>
        <v>63.734993387696719</v>
      </c>
      <c r="J123" s="12">
        <f t="shared" si="7"/>
        <v>55.243439984794577</v>
      </c>
      <c r="K123" s="12">
        <f t="shared" si="8"/>
        <v>68.353740000000002</v>
      </c>
      <c r="L123" s="12">
        <f t="shared" si="9"/>
        <v>63.734993387696719</v>
      </c>
      <c r="M123" s="10">
        <f t="shared" si="10"/>
        <v>5.8484230003779203</v>
      </c>
      <c r="N123" s="10">
        <f>ABS(C123-$W123)</f>
        <v>5.8484230003779203</v>
      </c>
      <c r="O123" s="10">
        <f>ABS(D123-$W123)</f>
        <v>19.478549999999998</v>
      </c>
      <c r="P123" s="10">
        <f>ABS(E123-$W123)</f>
        <v>13.202790343377586</v>
      </c>
      <c r="Q123" s="5">
        <f>IF(MIN(N123:P123)=N123,G123,IF(MIN(N123:P123)=O123,H123,IF(MIN(N123:P123)=P123,I123,"")))</f>
        <v>55.243439984794577</v>
      </c>
      <c r="R123" s="15">
        <f>IF(Q123&lt;0,MIN(J123:L123),Q123)</f>
        <v>55.243439984794577</v>
      </c>
      <c r="S123" s="13">
        <f>MIN(C123:E123)/W123-1</f>
        <v>0.12324700766988372</v>
      </c>
      <c r="T123" s="13">
        <f>(MAX(C123:E123)-MIN(C123:E123))/W123</f>
        <v>0.28723510025785753</v>
      </c>
      <c r="U123" s="18">
        <v>20092</v>
      </c>
      <c r="V123" s="5">
        <f t="shared" si="11"/>
        <v>55.243439984794577</v>
      </c>
      <c r="W123" s="5">
        <v>47.452860000000001</v>
      </c>
      <c r="X123" s="5">
        <v>61.433190000000003</v>
      </c>
      <c r="Y123" s="5">
        <v>85.487219999999994</v>
      </c>
      <c r="Z123" s="5">
        <v>56.707560000000001</v>
      </c>
      <c r="AA123" s="5">
        <v>47.452860000000001</v>
      </c>
      <c r="AB123" s="5">
        <v>93.96387</v>
      </c>
      <c r="AC123" s="5">
        <v>53.816490000000002</v>
      </c>
      <c r="AD123" s="5">
        <v>54.529020000000003</v>
      </c>
      <c r="AE123" s="5">
        <v>90.294749999999993</v>
      </c>
      <c r="AF123" s="5">
        <v>79.041690000000003</v>
      </c>
      <c r="AG123" s="5">
        <v>65.675609999999992</v>
      </c>
      <c r="AH123" s="5">
        <v>84.389759999999995</v>
      </c>
    </row>
    <row r="124" spans="1:34" x14ac:dyDescent="0.2">
      <c r="A124" s="2">
        <v>20151</v>
      </c>
      <c r="B124" s="5">
        <f t="shared" si="6"/>
        <v>43.174117538050481</v>
      </c>
      <c r="C124" s="5">
        <v>43.174117538050481</v>
      </c>
      <c r="D124" s="5">
        <v>44.742580833333342</v>
      </c>
      <c r="E124" s="5">
        <v>44.781082293071648</v>
      </c>
      <c r="G124" s="9">
        <f>VLOOKUP($A124,Test!$A:$D,2,FALSE)</f>
        <v>40.232747049232863</v>
      </c>
      <c r="H124" s="9">
        <f>VLOOKUP($A124,Test!$A:$D,3,FALSE)</f>
        <v>42.465782500000003</v>
      </c>
      <c r="I124" s="9">
        <f>VLOOKUP($A124,Test!$A:$D,4,FALSE)</f>
        <v>43.79513287172658</v>
      </c>
      <c r="J124" s="12">
        <f t="shared" si="7"/>
        <v>40.232747049232863</v>
      </c>
      <c r="K124" s="12">
        <f t="shared" si="8"/>
        <v>42.465782500000003</v>
      </c>
      <c r="L124" s="12">
        <f t="shared" si="9"/>
        <v>43.79513287172658</v>
      </c>
      <c r="M124" s="10">
        <f t="shared" si="10"/>
        <v>1.6377224619495152</v>
      </c>
      <c r="N124" s="10">
        <f>ABS(C124-$W124)</f>
        <v>1.6377224619495152</v>
      </c>
      <c r="O124" s="10">
        <f>ABS(D124-$W124)</f>
        <v>6.9259166666654437E-2</v>
      </c>
      <c r="P124" s="10">
        <f>ABS(E124-$W124)</f>
        <v>3.0757706928348227E-2</v>
      </c>
      <c r="Q124" s="5">
        <f>IF(MIN(N124:P124)=N124,G124,IF(MIN(N124:P124)=O124,H124,IF(MIN(N124:P124)=P124,I124,"")))</f>
        <v>43.79513287172658</v>
      </c>
      <c r="R124" s="15">
        <f>IF(Q124&lt;0,MIN(J124:L124),Q124)</f>
        <v>43.79513287172658</v>
      </c>
      <c r="S124" s="13">
        <f>MIN(C124:E124)/W124-1</f>
        <v>-3.6546646197735178E-2</v>
      </c>
      <c r="T124" s="13">
        <f>(MAX(C124:E124)-MIN(C124:E124))/W124</f>
        <v>3.5860271638503735E-2</v>
      </c>
      <c r="U124" s="18">
        <v>20151</v>
      </c>
      <c r="V124" s="5">
        <f t="shared" si="11"/>
        <v>43.79513287172658</v>
      </c>
      <c r="W124" s="5">
        <v>44.811839999999997</v>
      </c>
      <c r="X124" s="5">
        <v>32.187379999999997</v>
      </c>
      <c r="Y124" s="5">
        <v>79.293549999999996</v>
      </c>
      <c r="Z124" s="5">
        <v>42.916539999999998</v>
      </c>
      <c r="AA124" s="5">
        <v>31.544540000000001</v>
      </c>
      <c r="AB124" s="5">
        <v>50.575409999999998</v>
      </c>
      <c r="AC124" s="5">
        <v>51.728110000000001</v>
      </c>
      <c r="AD124" s="5">
        <v>23.55312</v>
      </c>
      <c r="AE124" s="5">
        <v>30.613520000000001</v>
      </c>
      <c r="AF124" s="5">
        <v>29.139379999999999</v>
      </c>
      <c r="AG124" s="5">
        <v>39.09263</v>
      </c>
      <c r="AH124" s="5">
        <v>54.133370000000014</v>
      </c>
    </row>
    <row r="125" spans="1:34" x14ac:dyDescent="0.2">
      <c r="A125" s="2">
        <v>20096</v>
      </c>
      <c r="B125" s="5">
        <f t="shared" si="6"/>
        <v>62.639761830537303</v>
      </c>
      <c r="C125" s="5">
        <v>62.639761830537303</v>
      </c>
      <c r="D125" s="5">
        <v>81.830439999999996</v>
      </c>
      <c r="E125" s="5">
        <v>59.056245103740423</v>
      </c>
      <c r="G125" s="9">
        <f>VLOOKUP($A125,Test!$A:$D,2,FALSE)</f>
        <v>74.027554627125127</v>
      </c>
      <c r="H125" s="9">
        <f>VLOOKUP($A125,Test!$A:$D,3,FALSE)</f>
        <v>81.470117500000001</v>
      </c>
      <c r="I125" s="9">
        <f>VLOOKUP($A125,Test!$A:$D,4,FALSE)</f>
        <v>70.370264782437999</v>
      </c>
      <c r="J125" s="12">
        <f t="shared" si="7"/>
        <v>74.027554627125127</v>
      </c>
      <c r="K125" s="12">
        <f t="shared" si="8"/>
        <v>81.470117500000001</v>
      </c>
      <c r="L125" s="12">
        <f t="shared" si="9"/>
        <v>70.370264782437999</v>
      </c>
      <c r="M125" s="10">
        <f t="shared" si="10"/>
        <v>18.393651830537301</v>
      </c>
      <c r="N125" s="10">
        <f>ABS(C125-$W125)</f>
        <v>18.393651830537301</v>
      </c>
      <c r="O125" s="10">
        <f>ABS(D125-$W125)</f>
        <v>37.584329999999994</v>
      </c>
      <c r="P125" s="10">
        <f>ABS(E125-$W125)</f>
        <v>14.810135103740421</v>
      </c>
      <c r="Q125" s="5">
        <f>IF(MIN(N125:P125)=N125,G125,IF(MIN(N125:P125)=O125,H125,IF(MIN(N125:P125)=P125,I125,"")))</f>
        <v>70.370264782437999</v>
      </c>
      <c r="R125" s="15">
        <f>IF(Q125&lt;0,MIN(J125:L125),Q125)</f>
        <v>70.370264782437999</v>
      </c>
      <c r="S125" s="13">
        <f>MIN(C125:E125)/W125-1</f>
        <v>0.33472174398473498</v>
      </c>
      <c r="T125" s="13">
        <f>(MAX(C125:E125)-MIN(C125:E125))/W125</f>
        <v>0.51471631961000797</v>
      </c>
      <c r="U125" s="18">
        <v>20096</v>
      </c>
      <c r="V125" s="5">
        <f t="shared" si="11"/>
        <v>70.370264782437999</v>
      </c>
      <c r="W125" s="5">
        <v>44.246110000000002</v>
      </c>
      <c r="X125" s="5">
        <v>61.277360000000002</v>
      </c>
      <c r="Y125" s="5">
        <v>71.343599999999995</v>
      </c>
      <c r="Z125" s="5">
        <v>82.583740000000006</v>
      </c>
      <c r="AA125" s="5">
        <v>51.817819999999998</v>
      </c>
      <c r="AB125" s="5">
        <v>86.056470000000004</v>
      </c>
      <c r="AC125" s="5">
        <v>115.86371</v>
      </c>
      <c r="AD125" s="5">
        <v>122.29083</v>
      </c>
      <c r="AE125" s="5">
        <v>75.442570000000003</v>
      </c>
      <c r="AF125" s="5">
        <v>126.80063</v>
      </c>
      <c r="AG125" s="5">
        <v>72.644539999999992</v>
      </c>
      <c r="AH125" s="5">
        <v>67.274029999999996</v>
      </c>
    </row>
    <row r="126" spans="1:34" x14ac:dyDescent="0.2">
      <c r="A126" s="2">
        <v>20114</v>
      </c>
      <c r="B126" s="5">
        <f t="shared" si="6"/>
        <v>55.096485124913293</v>
      </c>
      <c r="C126" s="5">
        <v>55.096485124913293</v>
      </c>
      <c r="D126" s="5">
        <v>65.325487499999994</v>
      </c>
      <c r="E126" s="5">
        <v>55.640415332471129</v>
      </c>
      <c r="G126" s="9">
        <f>VLOOKUP($A126,Test!$A:$D,2,FALSE)</f>
        <v>55.296718344002983</v>
      </c>
      <c r="H126" s="9">
        <f>VLOOKUP($A126,Test!$A:$D,3,FALSE)</f>
        <v>64.686667499999999</v>
      </c>
      <c r="I126" s="9">
        <f>VLOOKUP($A126,Test!$A:$D,4,FALSE)</f>
        <v>58.75593521810805</v>
      </c>
      <c r="J126" s="12">
        <f t="shared" si="7"/>
        <v>55.296718344002983</v>
      </c>
      <c r="K126" s="12">
        <f t="shared" si="8"/>
        <v>64.686667499999999</v>
      </c>
      <c r="L126" s="12">
        <f t="shared" si="9"/>
        <v>58.75593521810805</v>
      </c>
      <c r="M126" s="10">
        <f t="shared" si="10"/>
        <v>10.936005124913294</v>
      </c>
      <c r="N126" s="10">
        <f>ABS(C126-$W126)</f>
        <v>10.936005124913294</v>
      </c>
      <c r="O126" s="10">
        <f>ABS(D126-$W126)</f>
        <v>21.165007499999994</v>
      </c>
      <c r="P126" s="10">
        <f>ABS(E126-$W126)</f>
        <v>11.479935332471129</v>
      </c>
      <c r="Q126" s="5">
        <f>IF(MIN(N126:P126)=N126,G126,IF(MIN(N126:P126)=O126,H126,IF(MIN(N126:P126)=P126,I126,"")))</f>
        <v>55.296718344002983</v>
      </c>
      <c r="R126" s="15">
        <f>IF(Q126&lt;0,MIN(J126:L126),Q126)</f>
        <v>55.296718344002983</v>
      </c>
      <c r="S126" s="13">
        <f>MIN(C126:E126)/W126-1</f>
        <v>0.2476423518248283</v>
      </c>
      <c r="T126" s="13">
        <f>(MAX(C126:E126)-MIN(C126:E126))/W126</f>
        <v>0.23163249980721906</v>
      </c>
      <c r="U126" s="18">
        <v>20114</v>
      </c>
      <c r="V126" s="5">
        <f t="shared" si="11"/>
        <v>55.296718344002983</v>
      </c>
      <c r="W126" s="5">
        <v>44.16048</v>
      </c>
      <c r="X126" s="5">
        <v>73.357829999999993</v>
      </c>
      <c r="Y126" s="5">
        <v>63.153089999999999</v>
      </c>
      <c r="Z126" s="5">
        <v>67.264470000000003</v>
      </c>
      <c r="AA126" s="5">
        <v>63.030239999999999</v>
      </c>
      <c r="AB126" s="5">
        <v>56.994210000000002</v>
      </c>
      <c r="AC126" s="5">
        <v>53.685450000000003</v>
      </c>
      <c r="AD126" s="5">
        <v>65.397149999999996</v>
      </c>
      <c r="AE126" s="5">
        <v>106.43724</v>
      </c>
      <c r="AF126" s="5">
        <v>57.862349999999999</v>
      </c>
      <c r="AG126" s="5">
        <v>55.618290000000002</v>
      </c>
      <c r="AH126" s="5">
        <v>69.279210000000006</v>
      </c>
    </row>
    <row r="127" spans="1:34" x14ac:dyDescent="0.2">
      <c r="A127" s="2">
        <v>20167</v>
      </c>
      <c r="B127" s="5">
        <f t="shared" si="6"/>
        <v>44.943828431154913</v>
      </c>
      <c r="C127" s="5">
        <v>44.943828431154913</v>
      </c>
      <c r="D127" s="5">
        <v>37.856389166666673</v>
      </c>
      <c r="E127" s="5">
        <v>36.849340087983613</v>
      </c>
      <c r="G127" s="9">
        <f>VLOOKUP($A127,Test!$A:$D,2,FALSE)</f>
        <v>48.125450372283538</v>
      </c>
      <c r="H127" s="9">
        <f>VLOOKUP($A127,Test!$A:$D,3,FALSE)</f>
        <v>42.146369166666673</v>
      </c>
      <c r="I127" s="9">
        <f>VLOOKUP($A127,Test!$A:$D,4,FALSE)</f>
        <v>37.226289113893912</v>
      </c>
      <c r="J127" s="12">
        <f t="shared" si="7"/>
        <v>48.125450372283538</v>
      </c>
      <c r="K127" s="12">
        <f t="shared" si="8"/>
        <v>42.146369166666673</v>
      </c>
      <c r="L127" s="12">
        <f t="shared" si="9"/>
        <v>37.226289113893912</v>
      </c>
      <c r="M127" s="10">
        <f t="shared" si="10"/>
        <v>1.0920984311549091</v>
      </c>
      <c r="N127" s="10">
        <f>ABS(C127-$W127)</f>
        <v>1.0920984311549091</v>
      </c>
      <c r="O127" s="10">
        <f>ABS(D127-$W127)</f>
        <v>5.99534083333333</v>
      </c>
      <c r="P127" s="10">
        <f>ABS(E127-$W127)</f>
        <v>7.0023899120163904</v>
      </c>
      <c r="Q127" s="5">
        <f>IF(MIN(N127:P127)=N127,G127,IF(MIN(N127:P127)=O127,H127,IF(MIN(N127:P127)=P127,I127,"")))</f>
        <v>48.125450372283538</v>
      </c>
      <c r="R127" s="15">
        <f>IF(Q127&lt;0,MIN(J127:L127),Q127)</f>
        <v>48.125450372283538</v>
      </c>
      <c r="S127" s="13">
        <f>MIN(C127:E127)/W127-1</f>
        <v>-0.15968332177582023</v>
      </c>
      <c r="T127" s="13">
        <f>(MAX(C127:E127)-MIN(C127:E127))/W127</f>
        <v>0.18458766263432022</v>
      </c>
      <c r="U127" s="18">
        <v>20167</v>
      </c>
      <c r="V127" s="5">
        <f t="shared" si="11"/>
        <v>48.125450372283538</v>
      </c>
      <c r="W127" s="5">
        <v>43.851730000000003</v>
      </c>
      <c r="X127" s="5">
        <v>64.378190000000004</v>
      </c>
      <c r="Y127" s="5">
        <v>40.9069</v>
      </c>
      <c r="Z127" s="5">
        <v>53.685290000000002</v>
      </c>
      <c r="AA127" s="5">
        <v>37.683120000000002</v>
      </c>
      <c r="AB127" s="5">
        <v>45.719859999999997</v>
      </c>
      <c r="AC127" s="5">
        <v>39.126420000000003</v>
      </c>
      <c r="AD127" s="5">
        <v>21.51887</v>
      </c>
      <c r="AE127" s="5">
        <v>50.604149999999997</v>
      </c>
      <c r="AF127" s="5">
        <v>37.365319999999997</v>
      </c>
      <c r="AG127" s="5">
        <v>39.992310000000003</v>
      </c>
      <c r="AH127" s="5">
        <v>30.92427</v>
      </c>
    </row>
    <row r="128" spans="1:34" x14ac:dyDescent="0.2">
      <c r="A128" s="2">
        <v>20261</v>
      </c>
      <c r="B128" s="5">
        <f t="shared" si="6"/>
        <v>82.513489051510305</v>
      </c>
      <c r="C128" s="5">
        <v>82.513489051510305</v>
      </c>
      <c r="D128" s="5">
        <v>82.068792500000001</v>
      </c>
      <c r="E128" s="5">
        <v>66.907290163833025</v>
      </c>
      <c r="G128" s="9">
        <f>VLOOKUP($A128,Test!$A:$D,2,FALSE)</f>
        <v>75.643999485136064</v>
      </c>
      <c r="H128" s="9">
        <f>VLOOKUP($A128,Test!$A:$D,3,FALSE)</f>
        <v>71.727559999999997</v>
      </c>
      <c r="I128" s="9">
        <f>VLOOKUP($A128,Test!$A:$D,4,FALSE)</f>
        <v>66.443700334201978</v>
      </c>
      <c r="J128" s="12">
        <f t="shared" si="7"/>
        <v>75.643999485136064</v>
      </c>
      <c r="K128" s="12">
        <f t="shared" si="8"/>
        <v>71.727559999999997</v>
      </c>
      <c r="L128" s="12">
        <f t="shared" si="9"/>
        <v>66.443700334201978</v>
      </c>
      <c r="M128" s="10">
        <f t="shared" si="10"/>
        <v>38.767729051510308</v>
      </c>
      <c r="N128" s="10">
        <f>ABS(C128-$W128)</f>
        <v>38.767729051510308</v>
      </c>
      <c r="O128" s="10">
        <f>ABS(D128-$W128)</f>
        <v>38.323032500000004</v>
      </c>
      <c r="P128" s="10">
        <f>ABS(E128-$W128)</f>
        <v>23.161530163833028</v>
      </c>
      <c r="Q128" s="5">
        <f>IF(MIN(N128:P128)=N128,G128,IF(MIN(N128:P128)=O128,H128,IF(MIN(N128:P128)=P128,I128,"")))</f>
        <v>66.443700334201978</v>
      </c>
      <c r="R128" s="15">
        <f>IF(Q128&lt;0,MIN(J128:L128),Q128)</f>
        <v>66.443700334201978</v>
      </c>
      <c r="S128" s="13">
        <f>MIN(C128:E128)/W128-1</f>
        <v>0.52945771576109379</v>
      </c>
      <c r="T128" s="13">
        <f>(MAX(C128:E128)-MIN(C128:E128))/W128</f>
        <v>0.35674769138031392</v>
      </c>
      <c r="U128" s="18">
        <v>20261</v>
      </c>
      <c r="V128" s="5">
        <f t="shared" si="11"/>
        <v>66.443700334201978</v>
      </c>
      <c r="W128" s="5">
        <v>43.745759999999997</v>
      </c>
      <c r="X128" s="5">
        <v>58.344430000000003</v>
      </c>
      <c r="Y128" s="5">
        <v>65.823080000000004</v>
      </c>
      <c r="Z128" s="5">
        <v>88.180599999999998</v>
      </c>
      <c r="AA128" s="5">
        <v>55.773130000000002</v>
      </c>
      <c r="AB128" s="5">
        <v>118.49836000000001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</row>
    <row r="129" spans="1:34" x14ac:dyDescent="0.2">
      <c r="A129" s="2">
        <v>20160</v>
      </c>
      <c r="B129" s="5">
        <f t="shared" si="6"/>
        <v>45.2986814406703</v>
      </c>
      <c r="C129" s="5">
        <v>45.2986814406703</v>
      </c>
      <c r="D129" s="5">
        <v>56.98769166666667</v>
      </c>
      <c r="E129" s="5">
        <v>44.941932088066572</v>
      </c>
      <c r="G129" s="9">
        <f>VLOOKUP($A129,Test!$A:$D,2,FALSE)</f>
        <v>44.86483991708684</v>
      </c>
      <c r="H129" s="9">
        <f>VLOOKUP($A129,Test!$A:$D,3,FALSE)</f>
        <v>53.477294999999998</v>
      </c>
      <c r="I129" s="9">
        <f>VLOOKUP($A129,Test!$A:$D,4,FALSE)</f>
        <v>46.718631988818579</v>
      </c>
      <c r="J129" s="12">
        <f t="shared" si="7"/>
        <v>44.86483991708684</v>
      </c>
      <c r="K129" s="12">
        <f t="shared" si="8"/>
        <v>53.477294999999998</v>
      </c>
      <c r="L129" s="12">
        <f t="shared" si="9"/>
        <v>46.718631988818579</v>
      </c>
      <c r="M129" s="10">
        <f t="shared" si="10"/>
        <v>2.1105314406703002</v>
      </c>
      <c r="N129" s="10">
        <f>ABS(C129-$W129)</f>
        <v>2.1105314406703002</v>
      </c>
      <c r="O129" s="10">
        <f>ABS(D129-$W129)</f>
        <v>13.79954166666667</v>
      </c>
      <c r="P129" s="10">
        <f>ABS(E129-$W129)</f>
        <v>1.753782088066572</v>
      </c>
      <c r="Q129" s="5">
        <f>IF(MIN(N129:P129)=N129,G129,IF(MIN(N129:P129)=O129,H129,IF(MIN(N129:P129)=P129,I129,"")))</f>
        <v>46.718631988818579</v>
      </c>
      <c r="R129" s="15">
        <f>IF(Q129&lt;0,MIN(J129:L129),Q129)</f>
        <v>46.718631988818579</v>
      </c>
      <c r="S129" s="13">
        <f>MIN(C129:E129)/W129-1</f>
        <v>4.060794657947997E-2</v>
      </c>
      <c r="T129" s="13">
        <f>(MAX(C129:E129)-MIN(C129:E129))/W129</f>
        <v>0.27891353481452896</v>
      </c>
      <c r="U129" s="18">
        <v>20160</v>
      </c>
      <c r="V129" s="5">
        <f t="shared" si="11"/>
        <v>46.718631988818579</v>
      </c>
      <c r="W129" s="5">
        <v>43.18815</v>
      </c>
      <c r="X129" s="5">
        <v>46.831519999999998</v>
      </c>
      <c r="Y129" s="5">
        <v>46.210250000000002</v>
      </c>
      <c r="Z129" s="5">
        <v>48.655909999999999</v>
      </c>
      <c r="AA129" s="5">
        <v>46.148710000000001</v>
      </c>
      <c r="AB129" s="5">
        <v>58.511329999999987</v>
      </c>
      <c r="AC129" s="5">
        <v>39.410469999999997</v>
      </c>
      <c r="AD129" s="5">
        <v>47.810839999999999</v>
      </c>
      <c r="AE129" s="5">
        <v>70.319879999999998</v>
      </c>
      <c r="AF129" s="5">
        <v>82.755380000000002</v>
      </c>
      <c r="AG129" s="5">
        <v>59.518689999999999</v>
      </c>
      <c r="AH129" s="5">
        <v>52.366410000000002</v>
      </c>
    </row>
    <row r="130" spans="1:34" x14ac:dyDescent="0.2">
      <c r="A130" s="2">
        <v>20086</v>
      </c>
      <c r="B130" s="5">
        <f t="shared" si="6"/>
        <v>55.998158789310622</v>
      </c>
      <c r="C130" s="5">
        <v>55.998158789310622</v>
      </c>
      <c r="D130" s="5">
        <v>28.411041034759489</v>
      </c>
      <c r="E130" s="5">
        <v>51.630864743208029</v>
      </c>
      <c r="G130" s="9">
        <f>VLOOKUP($A130,Test!$A:$D,2,FALSE)</f>
        <v>61.854921813270323</v>
      </c>
      <c r="H130" s="9">
        <f>VLOOKUP($A130,Test!$A:$D,3,FALSE)</f>
        <v>67.16783626713476</v>
      </c>
      <c r="I130" s="9">
        <f>VLOOKUP($A130,Test!$A:$D,4,FALSE)</f>
        <v>60.757424217099732</v>
      </c>
      <c r="J130" s="12">
        <f t="shared" si="7"/>
        <v>61.854921813270323</v>
      </c>
      <c r="K130" s="12">
        <f t="shared" si="8"/>
        <v>67.16783626713476</v>
      </c>
      <c r="L130" s="12">
        <f t="shared" si="9"/>
        <v>60.757424217099732</v>
      </c>
      <c r="M130" s="10">
        <f t="shared" si="10"/>
        <v>13.478368789310622</v>
      </c>
      <c r="N130" s="10">
        <f>ABS(C130-$W130)</f>
        <v>13.478368789310622</v>
      </c>
      <c r="O130" s="10">
        <f>ABS(D130-$W130)</f>
        <v>14.108748965240512</v>
      </c>
      <c r="P130" s="10">
        <f>ABS(E130-$W130)</f>
        <v>9.1110747432080288</v>
      </c>
      <c r="Q130" s="5">
        <f>IF(MIN(N130:P130)=N130,G130,IF(MIN(N130:P130)=O130,H130,IF(MIN(N130:P130)=P130,I130,"")))</f>
        <v>60.757424217099732</v>
      </c>
      <c r="R130" s="15">
        <f>IF(Q130&lt;0,MIN(J130:L130),Q130)</f>
        <v>60.757424217099732</v>
      </c>
      <c r="S130" s="13">
        <f>MIN(C130:E130)/W130-1</f>
        <v>-0.33181605471806219</v>
      </c>
      <c r="T130" s="13">
        <f>(MAX(C130:E130)-MIN(C130:E130))/W130</f>
        <v>0.6488065381920074</v>
      </c>
      <c r="U130" s="18">
        <v>20086</v>
      </c>
      <c r="V130" s="5">
        <f t="shared" si="11"/>
        <v>60.757424217099732</v>
      </c>
      <c r="W130" s="5">
        <v>42.51979</v>
      </c>
      <c r="X130" s="5">
        <v>52.104869999999998</v>
      </c>
      <c r="Y130" s="5">
        <v>69.382339999999999</v>
      </c>
      <c r="Z130" s="5">
        <v>71.911150000000006</v>
      </c>
      <c r="AA130" s="5">
        <v>45.608840000000001</v>
      </c>
      <c r="AB130" s="5">
        <v>83.813029999999998</v>
      </c>
      <c r="AC130" s="5">
        <v>96.820430000000002</v>
      </c>
      <c r="AD130" s="5">
        <v>111.14512000000001</v>
      </c>
      <c r="AE130" s="5">
        <v>88.658709999999999</v>
      </c>
      <c r="AF130" s="5">
        <v>103.25599</v>
      </c>
      <c r="AG130" s="5">
        <v>58.267809999999997</v>
      </c>
      <c r="AH130" s="5">
        <v>61.387210000000003</v>
      </c>
    </row>
    <row r="131" spans="1:34" x14ac:dyDescent="0.2">
      <c r="A131" s="2">
        <v>20144</v>
      </c>
      <c r="B131" s="5">
        <f t="shared" ref="B131:B194" si="12">IF(C131&lt;0,0,C131)</f>
        <v>42.026079819525542</v>
      </c>
      <c r="C131" s="5">
        <v>42.026079819525542</v>
      </c>
      <c r="D131" s="5">
        <v>47.404416666666663</v>
      </c>
      <c r="E131" s="5">
        <v>42.357988136689308</v>
      </c>
      <c r="G131" s="9">
        <f>VLOOKUP($A131,Test!$A:$D,2,FALSE)</f>
        <v>48.694042854119651</v>
      </c>
      <c r="H131" s="9">
        <f>VLOOKUP($A131,Test!$A:$D,3,FALSE)</f>
        <v>48.79692583333334</v>
      </c>
      <c r="I131" s="9">
        <f>VLOOKUP($A131,Test!$A:$D,4,FALSE)</f>
        <v>45.4726936664091</v>
      </c>
      <c r="J131" s="12">
        <f t="shared" ref="J131:J194" si="13">IF(G131&lt;0,0,G131)</f>
        <v>48.694042854119651</v>
      </c>
      <c r="K131" s="12">
        <f t="shared" ref="K131:K194" si="14">IF(H131&lt;0,0,H131)</f>
        <v>48.79692583333334</v>
      </c>
      <c r="L131" s="12">
        <f t="shared" ref="L131:L194" si="15">IF(I131&lt;0,0,I131)</f>
        <v>45.4726936664091</v>
      </c>
      <c r="M131" s="10">
        <f t="shared" ref="M131:M194" si="16">ABS(B131-$W131)</f>
        <v>0.72003981952553886</v>
      </c>
      <c r="N131" s="10">
        <f>ABS(C131-$W131)</f>
        <v>0.72003981952553886</v>
      </c>
      <c r="O131" s="10">
        <f>ABS(D131-$W131)</f>
        <v>6.0983766666666597</v>
      </c>
      <c r="P131" s="10">
        <f>ABS(E131-$W131)</f>
        <v>1.0519481366893046</v>
      </c>
      <c r="Q131" s="5">
        <f>IF(MIN(N131:P131)=N131,G131,IF(MIN(N131:P131)=O131,H131,IF(MIN(N131:P131)=P131,I131,"")))</f>
        <v>48.694042854119651</v>
      </c>
      <c r="R131" s="15">
        <f>IF(Q131&lt;0,MIN(J131:L131),Q131)</f>
        <v>48.694042854119651</v>
      </c>
      <c r="S131" s="13">
        <f>MIN(C131:E131)/W131-1</f>
        <v>1.7431828844535646E-2</v>
      </c>
      <c r="T131" s="13">
        <f>(MAX(C131:E131)-MIN(C131:E131))/W131</f>
        <v>0.13020703139640402</v>
      </c>
      <c r="U131" s="18">
        <v>20144</v>
      </c>
      <c r="V131" s="5">
        <f t="shared" si="11"/>
        <v>48.694042854119651</v>
      </c>
      <c r="W131" s="5">
        <v>41.306040000000003</v>
      </c>
      <c r="X131" s="5">
        <v>67.507270000000005</v>
      </c>
      <c r="Y131" s="5">
        <v>55.019550000000002</v>
      </c>
      <c r="Z131" s="5">
        <v>49.298749999999998</v>
      </c>
      <c r="AA131" s="5">
        <v>30.444489999999998</v>
      </c>
      <c r="AB131" s="5">
        <v>35.091470000000001</v>
      </c>
      <c r="AC131" s="5">
        <v>37.943390000000001</v>
      </c>
      <c r="AD131" s="5">
        <v>43.494999999999997</v>
      </c>
      <c r="AE131" s="5">
        <v>42.869889999999998</v>
      </c>
      <c r="AF131" s="5">
        <v>78.510580000000004</v>
      </c>
      <c r="AG131" s="5">
        <v>77.015709999999999</v>
      </c>
      <c r="AH131" s="5">
        <v>27.060970000000001</v>
      </c>
    </row>
    <row r="132" spans="1:34" x14ac:dyDescent="0.2">
      <c r="A132" s="2">
        <v>20132</v>
      </c>
      <c r="B132" s="5">
        <f t="shared" si="12"/>
        <v>59.687762378083121</v>
      </c>
      <c r="C132" s="5">
        <v>59.687762378083121</v>
      </c>
      <c r="D132" s="5">
        <v>62.873198333333328</v>
      </c>
      <c r="E132" s="5">
        <v>63.425447603653083</v>
      </c>
      <c r="G132" s="9">
        <f>VLOOKUP($A132,Test!$A:$D,2,FALSE)</f>
        <v>53.635234618693332</v>
      </c>
      <c r="H132" s="9">
        <f>VLOOKUP($A132,Test!$A:$D,3,FALSE)</f>
        <v>61.091500000000003</v>
      </c>
      <c r="I132" s="9">
        <f>VLOOKUP($A132,Test!$A:$D,4,FALSE)</f>
        <v>60.945052065625852</v>
      </c>
      <c r="J132" s="12">
        <f t="shared" si="13"/>
        <v>53.635234618693332</v>
      </c>
      <c r="K132" s="12">
        <f t="shared" si="14"/>
        <v>61.091500000000003</v>
      </c>
      <c r="L132" s="12">
        <f t="shared" si="15"/>
        <v>60.945052065625852</v>
      </c>
      <c r="M132" s="10">
        <f t="shared" si="16"/>
        <v>19.596152378083119</v>
      </c>
      <c r="N132" s="10">
        <f>ABS(C132-$W132)</f>
        <v>19.596152378083119</v>
      </c>
      <c r="O132" s="10">
        <f>ABS(D132-$W132)</f>
        <v>22.781588333333325</v>
      </c>
      <c r="P132" s="10">
        <f>ABS(E132-$W132)</f>
        <v>23.33383760365308</v>
      </c>
      <c r="Q132" s="5">
        <f>IF(MIN(N132:P132)=N132,G132,IF(MIN(N132:P132)=O132,H132,IF(MIN(N132:P132)=P132,I132,"")))</f>
        <v>53.635234618693332</v>
      </c>
      <c r="R132" s="15">
        <f>IF(Q132&lt;0,MIN(J132:L132),Q132)</f>
        <v>53.635234618693332</v>
      </c>
      <c r="S132" s="13">
        <f>MIN(C132:E132)/W132-1</f>
        <v>0.48878437104628913</v>
      </c>
      <c r="T132" s="13">
        <f>(MAX(C132:E132)-MIN(C132:E132))/W132</f>
        <v>9.3228613806478747E-2</v>
      </c>
      <c r="U132" s="18">
        <v>20132</v>
      </c>
      <c r="V132" s="5">
        <f t="shared" si="11"/>
        <v>53.635234618693332</v>
      </c>
      <c r="W132" s="5">
        <v>40.091610000000003</v>
      </c>
      <c r="X132" s="5">
        <v>77.77431</v>
      </c>
      <c r="Y132" s="5">
        <v>82.619550000000004</v>
      </c>
      <c r="Z132" s="5">
        <v>77.197739999999996</v>
      </c>
      <c r="AA132" s="5">
        <v>53.934899999999999</v>
      </c>
      <c r="AB132" s="5">
        <v>61.397620000000003</v>
      </c>
      <c r="AC132" s="5">
        <v>72.12106</v>
      </c>
      <c r="AD132" s="5">
        <v>67.1721</v>
      </c>
      <c r="AE132" s="5">
        <v>47.801130000000001</v>
      </c>
      <c r="AF132" s="5">
        <v>55.09684</v>
      </c>
      <c r="AG132" s="5">
        <v>39.594760000000001</v>
      </c>
      <c r="AH132" s="5">
        <v>58.296379999999999</v>
      </c>
    </row>
    <row r="133" spans="1:34" x14ac:dyDescent="0.2">
      <c r="A133" s="2">
        <v>20179</v>
      </c>
      <c r="B133" s="5">
        <f t="shared" si="12"/>
        <v>36.894868733161687</v>
      </c>
      <c r="C133" s="5">
        <v>36.894868733161687</v>
      </c>
      <c r="D133" s="5">
        <v>33.767331666666671</v>
      </c>
      <c r="E133" s="5">
        <v>34.537779638082611</v>
      </c>
      <c r="G133" s="9">
        <f>VLOOKUP($A133,Test!$A:$D,2,FALSE)</f>
        <v>34.292148965108893</v>
      </c>
      <c r="H133" s="9">
        <f>VLOOKUP($A133,Test!$A:$D,3,FALSE)</f>
        <v>34.261888333333332</v>
      </c>
      <c r="I133" s="9">
        <f>VLOOKUP($A133,Test!$A:$D,4,FALSE)</f>
        <v>34.446935658290592</v>
      </c>
      <c r="J133" s="12">
        <f t="shared" si="13"/>
        <v>34.292148965108893</v>
      </c>
      <c r="K133" s="12">
        <f t="shared" si="14"/>
        <v>34.261888333333332</v>
      </c>
      <c r="L133" s="12">
        <f t="shared" si="15"/>
        <v>34.446935658290592</v>
      </c>
      <c r="M133" s="10">
        <f t="shared" si="16"/>
        <v>2.8070712668383138</v>
      </c>
      <c r="N133" s="10">
        <f>ABS(C133-$W133)</f>
        <v>2.8070712668383138</v>
      </c>
      <c r="O133" s="10">
        <f>ABS(D133-$W133)</f>
        <v>5.9346083333333297</v>
      </c>
      <c r="P133" s="10">
        <f>ABS(E133-$W133)</f>
        <v>5.1641603619173893</v>
      </c>
      <c r="Q133" s="5">
        <f>IF(MIN(N133:P133)=N133,G133,IF(MIN(N133:P133)=O133,H133,IF(MIN(N133:P133)=P133,I133,"")))</f>
        <v>34.292148965108893</v>
      </c>
      <c r="R133" s="15">
        <f>IF(Q133&lt;0,MIN(J133:L133),Q133)</f>
        <v>34.292148965108893</v>
      </c>
      <c r="S133" s="13">
        <f>MIN(C133:E133)/W133-1</f>
        <v>-0.14947905148547724</v>
      </c>
      <c r="T133" s="13">
        <f>(MAX(C133:E133)-MIN(C133:E133))/W133</f>
        <v>7.8775421717301869E-2</v>
      </c>
      <c r="U133" s="18">
        <v>20179</v>
      </c>
      <c r="V133" s="5">
        <f t="shared" si="11"/>
        <v>34.292148965108893</v>
      </c>
      <c r="W133" s="5">
        <v>39.70194</v>
      </c>
      <c r="X133" s="5">
        <v>17.437139999999999</v>
      </c>
      <c r="Y133" s="5">
        <v>46.921550000000003</v>
      </c>
      <c r="Z133" s="5">
        <v>44.983739999999997</v>
      </c>
      <c r="AA133" s="5">
        <v>33.09111</v>
      </c>
      <c r="AB133" s="5">
        <v>50.423879999999997</v>
      </c>
      <c r="AC133" s="5">
        <v>17.04355</v>
      </c>
      <c r="AD133" s="5">
        <v>11.68418</v>
      </c>
      <c r="AE133" s="5">
        <v>70.178989999999999</v>
      </c>
      <c r="AF133" s="5">
        <v>16.663319999999999</v>
      </c>
      <c r="AG133" s="5">
        <v>38.04</v>
      </c>
      <c r="AH133" s="5">
        <v>24.97326</v>
      </c>
    </row>
    <row r="134" spans="1:34" x14ac:dyDescent="0.2">
      <c r="A134" s="2">
        <v>20227</v>
      </c>
      <c r="B134" s="5">
        <f t="shared" si="12"/>
        <v>39.694942727927369</v>
      </c>
      <c r="C134" s="5">
        <v>39.694942727927369</v>
      </c>
      <c r="D134" s="5">
        <v>37.791699999999999</v>
      </c>
      <c r="E134" s="5">
        <v>42.327976910260439</v>
      </c>
      <c r="G134" s="9">
        <f>VLOOKUP($A134,Test!$A:$D,2,FALSE)</f>
        <v>35.055788289180818</v>
      </c>
      <c r="H134" s="9">
        <f>VLOOKUP($A134,Test!$A:$D,3,FALSE)</f>
        <v>41.540334999999999</v>
      </c>
      <c r="I134" s="9">
        <f>VLOOKUP($A134,Test!$A:$D,4,FALSE)</f>
        <v>36.260264931396677</v>
      </c>
      <c r="J134" s="12">
        <f t="shared" si="13"/>
        <v>35.055788289180818</v>
      </c>
      <c r="K134" s="12">
        <f t="shared" si="14"/>
        <v>41.540334999999999</v>
      </c>
      <c r="L134" s="12">
        <f t="shared" si="15"/>
        <v>36.260264931396677</v>
      </c>
      <c r="M134" s="10">
        <f t="shared" si="16"/>
        <v>0.98229272792737277</v>
      </c>
      <c r="N134" s="10">
        <f>ABS(C134-$W134)</f>
        <v>0.98229272792737277</v>
      </c>
      <c r="O134" s="10">
        <f>ABS(D134-$W134)</f>
        <v>0.92094999999999771</v>
      </c>
      <c r="P134" s="10">
        <f>ABS(E134-$W134)</f>
        <v>3.6153269102604426</v>
      </c>
      <c r="Q134" s="5">
        <f>IF(MIN(N134:P134)=N134,G134,IF(MIN(N134:P134)=O134,H134,IF(MIN(N134:P134)=P134,I134,"")))</f>
        <v>41.540334999999999</v>
      </c>
      <c r="R134" s="15">
        <f>IF(Q134&lt;0,MIN(J134:L134),Q134)</f>
        <v>41.540334999999999</v>
      </c>
      <c r="S134" s="13">
        <f>MIN(C134:E134)/W134-1</f>
        <v>-2.3789381507078433E-2</v>
      </c>
      <c r="T134" s="13">
        <f>(MAX(C134:E134)-MIN(C134:E134))/W134</f>
        <v>0.11717815520922595</v>
      </c>
      <c r="U134" s="18">
        <v>20227</v>
      </c>
      <c r="V134" s="5">
        <f t="shared" si="11"/>
        <v>41.540334999999999</v>
      </c>
      <c r="W134" s="5">
        <v>38.712649999999996</v>
      </c>
      <c r="X134" s="5">
        <v>69.114080000000001</v>
      </c>
      <c r="Y134" s="5">
        <v>62.813009999999998</v>
      </c>
      <c r="Z134" s="5">
        <v>63.989939999999997</v>
      </c>
      <c r="AA134" s="5">
        <v>52.087949999999999</v>
      </c>
      <c r="AB134" s="5">
        <v>27.476389999999999</v>
      </c>
      <c r="AC134" s="5">
        <v>41.276890000000002</v>
      </c>
      <c r="AD134" s="5">
        <v>49.961799999999997</v>
      </c>
      <c r="AE134" s="5">
        <v>34.279989999999998</v>
      </c>
      <c r="AF134" s="5">
        <v>15.394030000000001</v>
      </c>
      <c r="AG134" s="5">
        <v>25.230029999999999</v>
      </c>
      <c r="AH134" s="5">
        <v>18.147259999999999</v>
      </c>
    </row>
    <row r="135" spans="1:34" x14ac:dyDescent="0.2">
      <c r="A135" s="2">
        <v>20124</v>
      </c>
      <c r="B135" s="5">
        <f t="shared" si="12"/>
        <v>49.868649304443707</v>
      </c>
      <c r="C135" s="5">
        <v>49.868649304443707</v>
      </c>
      <c r="D135" s="5">
        <v>56.659995000000002</v>
      </c>
      <c r="E135" s="5">
        <v>47.56744781597196</v>
      </c>
      <c r="G135" s="9">
        <f>VLOOKUP($A135,Test!$A:$D,2,FALSE)</f>
        <v>46.727767008422013</v>
      </c>
      <c r="H135" s="9">
        <f>VLOOKUP($A135,Test!$A:$D,3,FALSE)</f>
        <v>53.918892499999998</v>
      </c>
      <c r="I135" s="9">
        <f>VLOOKUP($A135,Test!$A:$D,4,FALSE)</f>
        <v>49.054235638123089</v>
      </c>
      <c r="J135" s="12">
        <f t="shared" si="13"/>
        <v>46.727767008422013</v>
      </c>
      <c r="K135" s="12">
        <f t="shared" si="14"/>
        <v>53.918892499999998</v>
      </c>
      <c r="L135" s="12">
        <f t="shared" si="15"/>
        <v>49.054235638123089</v>
      </c>
      <c r="M135" s="10">
        <f t="shared" si="16"/>
        <v>11.760239304443708</v>
      </c>
      <c r="N135" s="10">
        <f>ABS(C135-$W135)</f>
        <v>11.760239304443708</v>
      </c>
      <c r="O135" s="10">
        <f>ABS(D135-$W135)</f>
        <v>18.551585000000003</v>
      </c>
      <c r="P135" s="10">
        <f>ABS(E135-$W135)</f>
        <v>9.4590378159719606</v>
      </c>
      <c r="Q135" s="5">
        <f>IF(MIN(N135:P135)=N135,G135,IF(MIN(N135:P135)=O135,H135,IF(MIN(N135:P135)=P135,I135,"")))</f>
        <v>49.054235638123089</v>
      </c>
      <c r="R135" s="15">
        <f>IF(Q135&lt;0,MIN(J135:L135),Q135)</f>
        <v>49.054235638123089</v>
      </c>
      <c r="S135" s="13">
        <f>MIN(C135:E135)/W135-1</f>
        <v>0.24821391960388683</v>
      </c>
      <c r="T135" s="13">
        <f>(MAX(C135:E135)-MIN(C135:E135))/W135</f>
        <v>0.23859686573194847</v>
      </c>
      <c r="U135" s="18">
        <v>20124</v>
      </c>
      <c r="V135" s="5">
        <f t="shared" si="11"/>
        <v>49.054235638123089</v>
      </c>
      <c r="W135" s="5">
        <v>38.108409999999999</v>
      </c>
      <c r="X135" s="5">
        <v>65.035349999999994</v>
      </c>
      <c r="Y135" s="5">
        <v>54.285299999999999</v>
      </c>
      <c r="Z135" s="5">
        <v>55.54562</v>
      </c>
      <c r="AA135" s="5">
        <v>53.335720000000002</v>
      </c>
      <c r="AB135" s="5">
        <v>63.354950000000002</v>
      </c>
      <c r="AC135" s="5">
        <v>49.048299999999998</v>
      </c>
      <c r="AD135" s="5">
        <v>64.085769999999997</v>
      </c>
      <c r="AE135" s="5">
        <v>43.351089999999999</v>
      </c>
      <c r="AF135" s="5">
        <v>54.791710000000002</v>
      </c>
      <c r="AG135" s="5">
        <v>56.086530000000003</v>
      </c>
      <c r="AH135" s="5">
        <v>49.997959999999999</v>
      </c>
    </row>
    <row r="136" spans="1:34" x14ac:dyDescent="0.2">
      <c r="A136" s="2">
        <v>20137</v>
      </c>
      <c r="B136" s="5">
        <f t="shared" si="12"/>
        <v>43.693279349582689</v>
      </c>
      <c r="C136" s="5">
        <v>43.693279349582689</v>
      </c>
      <c r="D136" s="5">
        <v>55.359928333333343</v>
      </c>
      <c r="E136" s="5">
        <v>47.166140560197363</v>
      </c>
      <c r="G136" s="9">
        <f>VLOOKUP($A136,Test!$A:$D,2,FALSE)</f>
        <v>45.525219626557423</v>
      </c>
      <c r="H136" s="9">
        <f>VLOOKUP($A136,Test!$A:$D,3,FALSE)</f>
        <v>55.203575833333332</v>
      </c>
      <c r="I136" s="9">
        <f>VLOOKUP($A136,Test!$A:$D,4,FALSE)</f>
        <v>50.203303257031287</v>
      </c>
      <c r="J136" s="12">
        <f t="shared" si="13"/>
        <v>45.525219626557423</v>
      </c>
      <c r="K136" s="12">
        <f t="shared" si="14"/>
        <v>55.203575833333332</v>
      </c>
      <c r="L136" s="12">
        <f t="shared" si="15"/>
        <v>50.203303257031287</v>
      </c>
      <c r="M136" s="10">
        <f t="shared" si="16"/>
        <v>6.1420093495826862</v>
      </c>
      <c r="N136" s="10">
        <f>ABS(C136-$W136)</f>
        <v>6.1420093495826862</v>
      </c>
      <c r="O136" s="10">
        <f>ABS(D136-$W136)</f>
        <v>17.808658333333341</v>
      </c>
      <c r="P136" s="10">
        <f>ABS(E136-$W136)</f>
        <v>9.6148705601973603</v>
      </c>
      <c r="Q136" s="5">
        <f>IF(MIN(N136:P136)=N136,G136,IF(MIN(N136:P136)=O136,H136,IF(MIN(N136:P136)=P136,I136,"")))</f>
        <v>45.525219626557423</v>
      </c>
      <c r="R136" s="15">
        <f>IF(Q136&lt;0,MIN(J136:L136),Q136)</f>
        <v>45.525219626557423</v>
      </c>
      <c r="S136" s="13">
        <f>MIN(C136:E136)/W136-1</f>
        <v>0.16356329225569954</v>
      </c>
      <c r="T136" s="13">
        <f>(MAX(C136:E136)-MIN(C136:E136))/W136</f>
        <v>0.31068586984543145</v>
      </c>
      <c r="U136" s="18">
        <v>20137</v>
      </c>
      <c r="V136" s="5">
        <f t="shared" si="11"/>
        <v>45.525219626557423</v>
      </c>
      <c r="W136" s="5">
        <v>37.551270000000002</v>
      </c>
      <c r="X136" s="5">
        <v>60.441279999999999</v>
      </c>
      <c r="Y136" s="5">
        <v>54.40616</v>
      </c>
      <c r="Z136" s="5">
        <v>58.68439</v>
      </c>
      <c r="AA136" s="5">
        <v>36.439579999999999</v>
      </c>
      <c r="AB136" s="5">
        <v>63.190939999999998</v>
      </c>
      <c r="AC136" s="5">
        <v>39.457129999999999</v>
      </c>
      <c r="AD136" s="5">
        <v>67.955430000000007</v>
      </c>
      <c r="AE136" s="5">
        <v>71.916290000000004</v>
      </c>
      <c r="AF136" s="5">
        <v>64.163700000000006</v>
      </c>
      <c r="AG136" s="5">
        <v>59.597670000000001</v>
      </c>
      <c r="AH136" s="5">
        <v>48.639069999999997</v>
      </c>
    </row>
    <row r="137" spans="1:34" x14ac:dyDescent="0.2">
      <c r="A137" s="2">
        <v>20180</v>
      </c>
      <c r="B137" s="5">
        <f t="shared" si="12"/>
        <v>31.08238314392154</v>
      </c>
      <c r="C137" s="5">
        <v>31.08238314392154</v>
      </c>
      <c r="D137" s="5">
        <v>18.26500634381037</v>
      </c>
      <c r="E137" s="5">
        <v>34.759042497331357</v>
      </c>
      <c r="G137" s="9">
        <f>VLOOKUP($A137,Test!$A:$D,2,FALSE)</f>
        <v>30.683196601330621</v>
      </c>
      <c r="H137" s="9">
        <f>VLOOKUP($A137,Test!$A:$D,3,FALSE)</f>
        <v>31.78637673003443</v>
      </c>
      <c r="I137" s="9">
        <f>VLOOKUP($A137,Test!$A:$D,4,FALSE)</f>
        <v>34.829224870357812</v>
      </c>
      <c r="J137" s="12">
        <f t="shared" si="13"/>
        <v>30.683196601330621</v>
      </c>
      <c r="K137" s="12">
        <f t="shared" si="14"/>
        <v>31.78637673003443</v>
      </c>
      <c r="L137" s="12">
        <f t="shared" si="15"/>
        <v>34.829224870357812</v>
      </c>
      <c r="M137" s="10">
        <f t="shared" si="16"/>
        <v>5.8737268560784628</v>
      </c>
      <c r="N137" s="10">
        <f>ABS(C137-$W137)</f>
        <v>5.8737268560784628</v>
      </c>
      <c r="O137" s="10">
        <f>ABS(D137-$W137)</f>
        <v>18.691103656189632</v>
      </c>
      <c r="P137" s="10">
        <f>ABS(E137-$W137)</f>
        <v>2.197067502668645</v>
      </c>
      <c r="Q137" s="5">
        <f>IF(MIN(N137:P137)=N137,G137,IF(MIN(N137:P137)=O137,H137,IF(MIN(N137:P137)=P137,I137,"")))</f>
        <v>34.829224870357812</v>
      </c>
      <c r="R137" s="15">
        <f>IF(Q137&lt;0,MIN(J137:L137),Q137)</f>
        <v>34.829224870357812</v>
      </c>
      <c r="S137" s="13">
        <f>MIN(C137:E137)/W137-1</f>
        <v>-0.50576491021889569</v>
      </c>
      <c r="T137" s="13">
        <f>(MAX(C137:E137)-MIN(C137:E137))/W137</f>
        <v>0.44631418603096989</v>
      </c>
      <c r="U137" s="18">
        <v>20180</v>
      </c>
      <c r="V137" s="5">
        <f t="shared" si="11"/>
        <v>34.829224870357812</v>
      </c>
      <c r="W137" s="5">
        <v>36.956110000000002</v>
      </c>
      <c r="X137" s="5">
        <v>32.171759999999999</v>
      </c>
      <c r="Y137" s="5">
        <v>41.988320000000002</v>
      </c>
      <c r="Z137" s="5">
        <v>39.56429</v>
      </c>
      <c r="AA137" s="5">
        <v>29.582799999999999</v>
      </c>
      <c r="AB137" s="5">
        <v>41.753529999999998</v>
      </c>
      <c r="AC137" s="5">
        <v>42.267409999999998</v>
      </c>
      <c r="AD137" s="5">
        <v>35.407969999999999</v>
      </c>
      <c r="AE137" s="5">
        <v>33.834429999999998</v>
      </c>
      <c r="AF137" s="5">
        <v>46.893479999999997</v>
      </c>
      <c r="AG137" s="5">
        <v>30.572890000000001</v>
      </c>
      <c r="AH137" s="5">
        <v>33.48516</v>
      </c>
    </row>
    <row r="138" spans="1:34" x14ac:dyDescent="0.2">
      <c r="A138" s="2">
        <v>20119</v>
      </c>
      <c r="B138" s="5">
        <f t="shared" si="12"/>
        <v>62.383349639200063</v>
      </c>
      <c r="C138" s="5">
        <v>62.383349639200063</v>
      </c>
      <c r="D138" s="5">
        <v>94.419569166666676</v>
      </c>
      <c r="E138" s="5">
        <v>96.972511691308114</v>
      </c>
      <c r="G138" s="9">
        <f>VLOOKUP($A138,Test!$A:$D,2,FALSE)</f>
        <v>54.15279693856062</v>
      </c>
      <c r="H138" s="9">
        <f>VLOOKUP($A138,Test!$A:$D,3,FALSE)</f>
        <v>88.801907500000013</v>
      </c>
      <c r="I138" s="9">
        <f>VLOOKUP($A138,Test!$A:$D,4,FALSE)</f>
        <v>81.35956233359407</v>
      </c>
      <c r="J138" s="12">
        <f t="shared" si="13"/>
        <v>54.15279693856062</v>
      </c>
      <c r="K138" s="12">
        <f t="shared" si="14"/>
        <v>88.801907500000013</v>
      </c>
      <c r="L138" s="12">
        <f t="shared" si="15"/>
        <v>81.35956233359407</v>
      </c>
      <c r="M138" s="10">
        <f t="shared" si="16"/>
        <v>26.114679639200062</v>
      </c>
      <c r="N138" s="10">
        <f>ABS(C138-$W138)</f>
        <v>26.114679639200062</v>
      </c>
      <c r="O138" s="10">
        <f>ABS(D138-$W138)</f>
        <v>58.150899166666676</v>
      </c>
      <c r="P138" s="10">
        <f>ABS(E138-$W138)</f>
        <v>60.703841691308114</v>
      </c>
      <c r="Q138" s="5">
        <f>IF(MIN(N138:P138)=N138,G138,IF(MIN(N138:P138)=O138,H138,IF(MIN(N138:P138)=P138,I138,"")))</f>
        <v>54.15279693856062</v>
      </c>
      <c r="R138" s="15">
        <f>IF(Q138&lt;0,MIN(J138:L138),Q138)</f>
        <v>54.15279693856062</v>
      </c>
      <c r="S138" s="13">
        <f>MIN(C138:E138)/W138-1</f>
        <v>0.72003411316709598</v>
      </c>
      <c r="T138" s="13">
        <f>(MAX(C138:E138)-MIN(C138:E138))/W138</f>
        <v>0.95369259617482671</v>
      </c>
      <c r="U138" s="18">
        <v>20119</v>
      </c>
      <c r="V138" s="5">
        <f t="shared" si="11"/>
        <v>54.15279693856062</v>
      </c>
      <c r="W138" s="5">
        <v>36.26867</v>
      </c>
      <c r="X138" s="5">
        <v>58.420929999999998</v>
      </c>
      <c r="Y138" s="5">
        <v>134.99583999999999</v>
      </c>
      <c r="Z138" s="5">
        <v>159.21853999999999</v>
      </c>
      <c r="AA138" s="5">
        <v>165.84759</v>
      </c>
      <c r="AB138" s="5">
        <v>110.73217</v>
      </c>
      <c r="AC138" s="5">
        <v>58.194920000000003</v>
      </c>
      <c r="AD138" s="5">
        <v>43.690420000000003</v>
      </c>
      <c r="AE138" s="5">
        <v>80.581469999999996</v>
      </c>
      <c r="AF138" s="5">
        <v>83.451239999999999</v>
      </c>
      <c r="AG138" s="5">
        <v>72.776439999999994</v>
      </c>
      <c r="AH138" s="5">
        <v>61.444659999999999</v>
      </c>
    </row>
    <row r="139" spans="1:34" x14ac:dyDescent="0.2">
      <c r="A139" s="2">
        <v>20117</v>
      </c>
      <c r="B139" s="5">
        <f t="shared" si="12"/>
        <v>38.663128702137037</v>
      </c>
      <c r="C139" s="5">
        <v>38.663128702137037</v>
      </c>
      <c r="D139" s="5">
        <v>48.586798333333327</v>
      </c>
      <c r="E139" s="5">
        <v>40.514695419051357</v>
      </c>
      <c r="G139" s="9">
        <f>VLOOKUP($A139,Test!$A:$D,2,FALSE)</f>
        <v>41.321103151060868</v>
      </c>
      <c r="H139" s="9">
        <f>VLOOKUP($A139,Test!$A:$D,3,FALSE)</f>
        <v>49.7346675</v>
      </c>
      <c r="I139" s="9">
        <f>VLOOKUP($A139,Test!$A:$D,4,FALSE)</f>
        <v>43.354933607345458</v>
      </c>
      <c r="J139" s="12">
        <f t="shared" si="13"/>
        <v>41.321103151060868</v>
      </c>
      <c r="K139" s="12">
        <f t="shared" si="14"/>
        <v>49.7346675</v>
      </c>
      <c r="L139" s="12">
        <f t="shared" si="15"/>
        <v>43.354933607345458</v>
      </c>
      <c r="M139" s="10">
        <f t="shared" si="16"/>
        <v>2.630628702137038</v>
      </c>
      <c r="N139" s="10">
        <f>ABS(C139-$W139)</f>
        <v>2.630628702137038</v>
      </c>
      <c r="O139" s="10">
        <f>ABS(D139-$W139)</f>
        <v>12.554298333333328</v>
      </c>
      <c r="P139" s="10">
        <f>ABS(E139-$W139)</f>
        <v>4.482195419051358</v>
      </c>
      <c r="Q139" s="5">
        <f>IF(MIN(N139:P139)=N139,G139,IF(MIN(N139:P139)=O139,H139,IF(MIN(N139:P139)=P139,I139,"")))</f>
        <v>41.321103151060868</v>
      </c>
      <c r="R139" s="15">
        <f>IF(Q139&lt;0,MIN(J139:L139),Q139)</f>
        <v>41.321103151060868</v>
      </c>
      <c r="S139" s="13">
        <f>MIN(C139:E139)/W139-1</f>
        <v>7.3007110307001577E-2</v>
      </c>
      <c r="T139" s="13">
        <f>(MAX(C139:E139)-MIN(C139:E139))/W139</f>
        <v>0.27540885675976662</v>
      </c>
      <c r="U139" s="18">
        <v>20117</v>
      </c>
      <c r="V139" s="5">
        <f t="shared" si="11"/>
        <v>41.321103151060868</v>
      </c>
      <c r="W139" s="5">
        <v>36.032499999999999</v>
      </c>
      <c r="X139" s="5">
        <v>61.99324</v>
      </c>
      <c r="Y139" s="5">
        <v>44.199869999999997</v>
      </c>
      <c r="Z139" s="5">
        <v>45.933819999999997</v>
      </c>
      <c r="AA139" s="5">
        <v>37.191139999999997</v>
      </c>
      <c r="AB139" s="5">
        <v>50.479460000000003</v>
      </c>
      <c r="AC139" s="5">
        <v>37.037100000000002</v>
      </c>
      <c r="AD139" s="5">
        <v>41.598959999999998</v>
      </c>
      <c r="AE139" s="5">
        <v>44.937280000000001</v>
      </c>
      <c r="AF139" s="5">
        <v>67.697410000000005</v>
      </c>
      <c r="AG139" s="5">
        <v>58.298499999999997</v>
      </c>
      <c r="AH139" s="5">
        <v>71.416730000000001</v>
      </c>
    </row>
    <row r="140" spans="1:34" x14ac:dyDescent="0.2">
      <c r="A140" s="2">
        <v>20090</v>
      </c>
      <c r="B140" s="5">
        <f t="shared" si="12"/>
        <v>57.661078180709623</v>
      </c>
      <c r="C140" s="5">
        <v>57.661078180709623</v>
      </c>
      <c r="D140" s="5">
        <v>82.03490166666667</v>
      </c>
      <c r="E140" s="5">
        <v>40.975898587300811</v>
      </c>
      <c r="G140" s="9">
        <f>VLOOKUP($A140,Test!$A:$D,2,FALSE)</f>
        <v>73.631878792972998</v>
      </c>
      <c r="H140" s="9">
        <f>VLOOKUP($A140,Test!$A:$D,3,FALSE)</f>
        <v>82.585419999999999</v>
      </c>
      <c r="I140" s="9">
        <f>VLOOKUP($A140,Test!$A:$D,4,FALSE)</f>
        <v>70.987339389287399</v>
      </c>
      <c r="J140" s="12">
        <f t="shared" si="13"/>
        <v>73.631878792972998</v>
      </c>
      <c r="K140" s="12">
        <f t="shared" si="14"/>
        <v>82.585419999999999</v>
      </c>
      <c r="L140" s="12">
        <f t="shared" si="15"/>
        <v>70.987339389287399</v>
      </c>
      <c r="M140" s="10">
        <f t="shared" si="16"/>
        <v>21.683958180709624</v>
      </c>
      <c r="N140" s="10">
        <f>ABS(C140-$W140)</f>
        <v>21.683958180709624</v>
      </c>
      <c r="O140" s="10">
        <f>ABS(D140-$W140)</f>
        <v>46.057781666666671</v>
      </c>
      <c r="P140" s="10">
        <f>ABS(E140-$W140)</f>
        <v>4.9987785873008121</v>
      </c>
      <c r="Q140" s="5">
        <f>IF(MIN(N140:P140)=N140,G140,IF(MIN(N140:P140)=O140,H140,IF(MIN(N140:P140)=P140,I140,"")))</f>
        <v>70.987339389287399</v>
      </c>
      <c r="R140" s="15">
        <f>IF(Q140&lt;0,MIN(J140:L140),Q140)</f>
        <v>70.987339389287399</v>
      </c>
      <c r="S140" s="13">
        <f>MIN(C140:E140)/W140-1</f>
        <v>0.13894326692355619</v>
      </c>
      <c r="T140" s="13">
        <f>(MAX(C140:E140)-MIN(C140:E140))/W140</f>
        <v>1.1412531931229031</v>
      </c>
      <c r="U140" s="18">
        <v>20090</v>
      </c>
      <c r="V140" s="5">
        <f t="shared" si="11"/>
        <v>70.987339389287399</v>
      </c>
      <c r="W140" s="5">
        <v>35.977119999999999</v>
      </c>
      <c r="X140" s="5">
        <v>55.505159999999997</v>
      </c>
      <c r="Y140" s="5">
        <v>49.280709999999999</v>
      </c>
      <c r="Z140" s="5">
        <v>50.990389999999998</v>
      </c>
      <c r="AA140" s="5">
        <v>42.823889999999999</v>
      </c>
      <c r="AB140" s="5">
        <v>70.833770000000001</v>
      </c>
      <c r="AC140" s="5">
        <v>79.00018</v>
      </c>
      <c r="AD140" s="5">
        <v>134.00722999999999</v>
      </c>
      <c r="AE140" s="5">
        <v>156.65582000000001</v>
      </c>
      <c r="AF140" s="5">
        <v>148.20719</v>
      </c>
      <c r="AG140" s="5">
        <v>100.15483</v>
      </c>
      <c r="AH140" s="5">
        <v>67.588750000000005</v>
      </c>
    </row>
    <row r="141" spans="1:34" x14ac:dyDescent="0.2">
      <c r="A141" s="2">
        <v>20142</v>
      </c>
      <c r="B141" s="5">
        <f t="shared" si="12"/>
        <v>50.124031591511709</v>
      </c>
      <c r="C141" s="5">
        <v>50.124031591511709</v>
      </c>
      <c r="D141" s="5">
        <v>63.665974166666658</v>
      </c>
      <c r="E141" s="5">
        <v>36.286245397962183</v>
      </c>
      <c r="G141" s="9">
        <f>VLOOKUP($A141,Test!$A:$D,2,FALSE)</f>
        <v>45.691954560033103</v>
      </c>
      <c r="H141" s="9">
        <f>VLOOKUP($A141,Test!$A:$D,3,FALSE)</f>
        <v>62.75167166666666</v>
      </c>
      <c r="I141" s="9">
        <f>VLOOKUP($A141,Test!$A:$D,4,FALSE)</f>
        <v>44.440894818056243</v>
      </c>
      <c r="J141" s="12">
        <f t="shared" si="13"/>
        <v>45.691954560033103</v>
      </c>
      <c r="K141" s="12">
        <f t="shared" si="14"/>
        <v>62.75167166666666</v>
      </c>
      <c r="L141" s="12">
        <f t="shared" si="15"/>
        <v>44.440894818056243</v>
      </c>
      <c r="M141" s="10">
        <f t="shared" si="16"/>
        <v>14.229921591511712</v>
      </c>
      <c r="N141" s="10">
        <f>ABS(C141-$W141)</f>
        <v>14.229921591511712</v>
      </c>
      <c r="O141" s="10">
        <f>ABS(D141-$W141)</f>
        <v>27.77186416666666</v>
      </c>
      <c r="P141" s="10">
        <f>ABS(E141-$W141)</f>
        <v>0.39213539796218555</v>
      </c>
      <c r="Q141" s="5">
        <f>IF(MIN(N141:P141)=N141,G141,IF(MIN(N141:P141)=O141,H141,IF(MIN(N141:P141)=P141,I141,"")))</f>
        <v>44.440894818056243</v>
      </c>
      <c r="R141" s="15">
        <f>IF(Q141&lt;0,MIN(J141:L141),Q141)</f>
        <v>44.440894818056243</v>
      </c>
      <c r="S141" s="13">
        <f>MIN(C141:E141)/W141-1</f>
        <v>1.0924783981611119E-2</v>
      </c>
      <c r="T141" s="13">
        <f>(MAX(C141:E141)-MIN(C141:E141))/W141</f>
        <v>0.76279168834955025</v>
      </c>
      <c r="U141" s="18">
        <v>20142</v>
      </c>
      <c r="V141" s="5">
        <f t="shared" si="11"/>
        <v>44.440894818056243</v>
      </c>
      <c r="W141" s="5">
        <v>35.894109999999998</v>
      </c>
      <c r="X141" s="5">
        <v>51.845109999999998</v>
      </c>
      <c r="Y141" s="5">
        <v>32.300490000000003</v>
      </c>
      <c r="Z141" s="5">
        <v>50.5837</v>
      </c>
      <c r="AA141" s="5">
        <v>49.197690000000001</v>
      </c>
      <c r="AB141" s="5">
        <v>70.261039999999994</v>
      </c>
      <c r="AC141" s="5">
        <v>73.738489999999999</v>
      </c>
      <c r="AD141" s="5">
        <v>97.225149999999999</v>
      </c>
      <c r="AE141" s="5">
        <v>77.705429999999993</v>
      </c>
      <c r="AF141" s="5">
        <v>88.037949999999995</v>
      </c>
      <c r="AG141" s="5">
        <v>68.360550000000003</v>
      </c>
      <c r="AH141" s="5">
        <v>57.870350000000002</v>
      </c>
    </row>
    <row r="142" spans="1:34" x14ac:dyDescent="0.2">
      <c r="A142" s="2">
        <v>20233</v>
      </c>
      <c r="B142" s="5">
        <f t="shared" si="12"/>
        <v>29.339637039996219</v>
      </c>
      <c r="C142" s="5">
        <v>29.339637039996219</v>
      </c>
      <c r="D142" s="5">
        <v>31.25324083333334</v>
      </c>
      <c r="E142" s="5">
        <v>17.832748705143619</v>
      </c>
      <c r="G142" s="9">
        <f>VLOOKUP($A142,Test!$A:$D,2,FALSE)</f>
        <v>33.806532014738544</v>
      </c>
      <c r="H142" s="9">
        <f>VLOOKUP($A142,Test!$A:$D,3,FALSE)</f>
        <v>33.342461666666672</v>
      </c>
      <c r="I142" s="9">
        <f>VLOOKUP($A142,Test!$A:$D,4,FALSE)</f>
        <v>21.793918269852249</v>
      </c>
      <c r="J142" s="12">
        <f t="shared" si="13"/>
        <v>33.806532014738544</v>
      </c>
      <c r="K142" s="12">
        <f t="shared" si="14"/>
        <v>33.342461666666672</v>
      </c>
      <c r="L142" s="12">
        <f t="shared" si="15"/>
        <v>21.793918269852249</v>
      </c>
      <c r="M142" s="10">
        <f t="shared" si="16"/>
        <v>6.2556829600037815</v>
      </c>
      <c r="N142" s="10">
        <f>ABS(C142-$W142)</f>
        <v>6.2556829600037815</v>
      </c>
      <c r="O142" s="10">
        <f>ABS(D142-$W142)</f>
        <v>4.3420791666666609</v>
      </c>
      <c r="P142" s="10">
        <f>ABS(E142-$W142)</f>
        <v>17.762571294856382</v>
      </c>
      <c r="Q142" s="5">
        <f>IF(MIN(N142:P142)=N142,G142,IF(MIN(N142:P142)=O142,H142,IF(MIN(N142:P142)=P142,I142,"")))</f>
        <v>33.342461666666672</v>
      </c>
      <c r="R142" s="15">
        <f>IF(Q142&lt;0,MIN(J142:L142),Q142)</f>
        <v>33.342461666666672</v>
      </c>
      <c r="S142" s="13">
        <f>MIN(C142:E142)/W142-1</f>
        <v>-0.49901423262542333</v>
      </c>
      <c r="T142" s="13">
        <f>(MAX(C142:E142)-MIN(C142:E142))/W142</f>
        <v>0.37702968053636604</v>
      </c>
      <c r="U142" s="18">
        <v>20233</v>
      </c>
      <c r="V142" s="5">
        <f t="shared" si="11"/>
        <v>33.342461666666672</v>
      </c>
      <c r="W142" s="5">
        <v>35.595320000000001</v>
      </c>
      <c r="X142" s="5">
        <v>25.735189999999999</v>
      </c>
      <c r="Y142" s="5">
        <v>17.723120000000002</v>
      </c>
      <c r="Z142" s="5">
        <v>24.17557</v>
      </c>
      <c r="AA142" s="5">
        <v>28.159520000000001</v>
      </c>
      <c r="AB142" s="5">
        <v>36.636220000000002</v>
      </c>
      <c r="AC142" s="5">
        <v>55.779980000000002</v>
      </c>
      <c r="AD142" s="5">
        <v>64.660039999999995</v>
      </c>
      <c r="AE142" s="5">
        <v>18.241820000000001</v>
      </c>
      <c r="AF142" s="5">
        <v>49.680059999999997</v>
      </c>
      <c r="AG142" s="5">
        <v>26.284490000000002</v>
      </c>
      <c r="AH142" s="5">
        <v>17.438210000000002</v>
      </c>
    </row>
    <row r="143" spans="1:34" x14ac:dyDescent="0.2">
      <c r="A143" s="2">
        <v>20196</v>
      </c>
      <c r="B143" s="5">
        <f t="shared" si="12"/>
        <v>34.627805622879173</v>
      </c>
      <c r="C143" s="5">
        <v>34.627805622879173</v>
      </c>
      <c r="D143" s="5">
        <v>38.873683333333332</v>
      </c>
      <c r="E143" s="5">
        <v>33.736535230534891</v>
      </c>
      <c r="G143" s="9">
        <f>VLOOKUP($A143,Test!$A:$D,2,FALSE)</f>
        <v>31.995613521699539</v>
      </c>
      <c r="H143" s="9">
        <f>VLOOKUP($A143,Test!$A:$D,3,FALSE)</f>
        <v>38.837283333333332</v>
      </c>
      <c r="I143" s="9">
        <f>VLOOKUP($A143,Test!$A:$D,4,FALSE)</f>
        <v>31.747325523018411</v>
      </c>
      <c r="J143" s="12">
        <f t="shared" si="13"/>
        <v>31.995613521699539</v>
      </c>
      <c r="K143" s="12">
        <f t="shared" si="14"/>
        <v>38.837283333333332</v>
      </c>
      <c r="L143" s="12">
        <f t="shared" si="15"/>
        <v>31.747325523018411</v>
      </c>
      <c r="M143" s="10">
        <f t="shared" si="16"/>
        <v>0.5527943771208399</v>
      </c>
      <c r="N143" s="10">
        <f>ABS(C143-$W143)</f>
        <v>0.5527943771208399</v>
      </c>
      <c r="O143" s="10">
        <f>ABS(D143-$W143)</f>
        <v>3.6930833333333197</v>
      </c>
      <c r="P143" s="10">
        <f>ABS(E143-$W143)</f>
        <v>1.4440647694651219</v>
      </c>
      <c r="Q143" s="5">
        <f>IF(MIN(N143:P143)=N143,G143,IF(MIN(N143:P143)=O143,H143,IF(MIN(N143:P143)=P143,I143,"")))</f>
        <v>31.995613521699539</v>
      </c>
      <c r="R143" s="15">
        <f>IF(Q143&lt;0,MIN(J143:L143),Q143)</f>
        <v>31.995613521699539</v>
      </c>
      <c r="S143" s="13">
        <f>MIN(C143:E143)/W143-1</f>
        <v>-4.1047189913336335E-2</v>
      </c>
      <c r="T143" s="13">
        <f>(MAX(C143:E143)-MIN(C143:E143))/W143</f>
        <v>0.14602218560224783</v>
      </c>
      <c r="U143" s="18">
        <v>20196</v>
      </c>
      <c r="V143" s="5">
        <f t="shared" si="11"/>
        <v>31.995613521699539</v>
      </c>
      <c r="W143" s="5">
        <v>35.180600000000013</v>
      </c>
      <c r="X143" s="5">
        <v>28.191800000000001</v>
      </c>
      <c r="Y143" s="5">
        <v>43.270499999999998</v>
      </c>
      <c r="Z143" s="5">
        <v>39.575899999999997</v>
      </c>
      <c r="AA143" s="5">
        <v>43.288699999999999</v>
      </c>
      <c r="AB143" s="5">
        <v>54.654600000000002</v>
      </c>
      <c r="AC143" s="5">
        <v>36.927799999999998</v>
      </c>
      <c r="AD143" s="5">
        <v>38.975299999999997</v>
      </c>
      <c r="AE143" s="5">
        <v>37.473799999999997</v>
      </c>
      <c r="AF143" s="5">
        <v>46.182499999999997</v>
      </c>
      <c r="AG143" s="5">
        <v>36.727600000000002</v>
      </c>
      <c r="AH143" s="5">
        <v>25.598299999999998</v>
      </c>
    </row>
    <row r="144" spans="1:34" x14ac:dyDescent="0.2">
      <c r="A144" s="2">
        <v>20297</v>
      </c>
      <c r="B144" s="5">
        <f t="shared" si="12"/>
        <v>20.306821488314821</v>
      </c>
      <c r="C144" s="5">
        <v>20.306821488314821</v>
      </c>
      <c r="D144" s="5">
        <v>20.1571125</v>
      </c>
      <c r="E144" s="5">
        <v>21.477935871190009</v>
      </c>
      <c r="G144" s="9">
        <f>VLOOKUP($A144,Test!$A:$D,2,FALSE)</f>
        <v>25.201256367157441</v>
      </c>
      <c r="H144" s="9">
        <f>VLOOKUP($A144,Test!$A:$D,3,FALSE)</f>
        <v>24.1867825</v>
      </c>
      <c r="I144" s="9">
        <f>VLOOKUP($A144,Test!$A:$D,4,FALSE)</f>
        <v>20.52182849548203</v>
      </c>
      <c r="J144" s="12">
        <f t="shared" si="13"/>
        <v>25.201256367157441</v>
      </c>
      <c r="K144" s="12">
        <f t="shared" si="14"/>
        <v>24.1867825</v>
      </c>
      <c r="L144" s="12">
        <f t="shared" si="15"/>
        <v>20.52182849548203</v>
      </c>
      <c r="M144" s="10">
        <f t="shared" si="16"/>
        <v>14.782178511685178</v>
      </c>
      <c r="N144" s="10">
        <f>ABS(C144-$W144)</f>
        <v>14.782178511685178</v>
      </c>
      <c r="O144" s="10">
        <f>ABS(D144-$W144)</f>
        <v>14.931887499999998</v>
      </c>
      <c r="P144" s="10">
        <f>ABS(E144-$W144)</f>
        <v>13.611064128809989</v>
      </c>
      <c r="Q144" s="5">
        <f>IF(MIN(N144:P144)=N144,G144,IF(MIN(N144:P144)=O144,H144,IF(MIN(N144:P144)=P144,I144,"")))</f>
        <v>20.52182849548203</v>
      </c>
      <c r="R144" s="15">
        <f>IF(Q144&lt;0,MIN(J144:L144),Q144)</f>
        <v>20.52182849548203</v>
      </c>
      <c r="S144" s="13">
        <f>MIN(C144:E144)/W144-1</f>
        <v>-0.42554326142095811</v>
      </c>
      <c r="T144" s="13">
        <f>(MAX(C144:E144)-MIN(C144:E144))/W144</f>
        <v>3.7642092142552062E-2</v>
      </c>
      <c r="U144" s="18">
        <v>20297</v>
      </c>
      <c r="V144" s="5">
        <f t="shared" ref="V144:V207" si="17">R144</f>
        <v>20.52182849548203</v>
      </c>
      <c r="W144" s="5">
        <v>35.088999999999999</v>
      </c>
      <c r="X144" s="5">
        <v>47.282600000000002</v>
      </c>
      <c r="Y144" s="5">
        <v>31.003959999999999</v>
      </c>
      <c r="Z144" s="5">
        <v>19.49325</v>
      </c>
      <c r="AA144" s="5">
        <v>14.11941</v>
      </c>
      <c r="AB144" s="5">
        <v>27.831980000000001</v>
      </c>
      <c r="AC144" s="5">
        <v>22.580860000000001</v>
      </c>
      <c r="AD144" s="5">
        <v>16.992290000000001</v>
      </c>
      <c r="AE144" s="5">
        <v>37.425319999999999</v>
      </c>
      <c r="AF144" s="5">
        <v>16.12923</v>
      </c>
      <c r="AG144" s="5">
        <v>3.0226299999999999</v>
      </c>
      <c r="AH144" s="5">
        <v>19.270859999999999</v>
      </c>
    </row>
    <row r="145" spans="1:34" x14ac:dyDescent="0.2">
      <c r="A145" s="2">
        <v>20161</v>
      </c>
      <c r="B145" s="5">
        <f t="shared" si="12"/>
        <v>47.37059876350996</v>
      </c>
      <c r="C145" s="5">
        <v>47.37059876350996</v>
      </c>
      <c r="D145" s="5">
        <v>57.225935</v>
      </c>
      <c r="E145" s="5">
        <v>53.89683819199913</v>
      </c>
      <c r="G145" s="9">
        <f>VLOOKUP($A145,Test!$A:$D,2,FALSE)</f>
        <v>47.361406015197183</v>
      </c>
      <c r="H145" s="9">
        <f>VLOOKUP($A145,Test!$A:$D,3,FALSE)</f>
        <v>56.010105833333327</v>
      </c>
      <c r="I145" s="9">
        <f>VLOOKUP($A145,Test!$A:$D,4,FALSE)</f>
        <v>52.913825480022922</v>
      </c>
      <c r="J145" s="12">
        <f t="shared" si="13"/>
        <v>47.361406015197183</v>
      </c>
      <c r="K145" s="12">
        <f t="shared" si="14"/>
        <v>56.010105833333327</v>
      </c>
      <c r="L145" s="12">
        <f t="shared" si="15"/>
        <v>52.913825480022922</v>
      </c>
      <c r="M145" s="10">
        <f t="shared" si="16"/>
        <v>12.448098763509961</v>
      </c>
      <c r="N145" s="10">
        <f>ABS(C145-$W145)</f>
        <v>12.448098763509961</v>
      </c>
      <c r="O145" s="10">
        <f>ABS(D145-$W145)</f>
        <v>22.303435</v>
      </c>
      <c r="P145" s="10">
        <f>ABS(E145-$W145)</f>
        <v>18.974338191999131</v>
      </c>
      <c r="Q145" s="5">
        <f>IF(MIN(N145:P145)=N145,G145,IF(MIN(N145:P145)=O145,H145,IF(MIN(N145:P145)=P145,I145,"")))</f>
        <v>47.361406015197183</v>
      </c>
      <c r="R145" s="15">
        <f>IF(Q145&lt;0,MIN(J145:L145),Q145)</f>
        <v>47.361406015197183</v>
      </c>
      <c r="S145" s="13">
        <f>MIN(C145:E145)/W145-1</f>
        <v>0.35644924514310139</v>
      </c>
      <c r="T145" s="13">
        <f>(MAX(C145:E145)-MIN(C145:E145))/W145</f>
        <v>0.28220591986513105</v>
      </c>
      <c r="U145" s="18">
        <v>20161</v>
      </c>
      <c r="V145" s="5">
        <f t="shared" si="17"/>
        <v>47.361406015197183</v>
      </c>
      <c r="W145" s="5">
        <v>34.922499999999999</v>
      </c>
      <c r="X145" s="5">
        <v>67.382080000000002</v>
      </c>
      <c r="Y145" s="5">
        <v>68.893609999999995</v>
      </c>
      <c r="Z145" s="5">
        <v>59.739579999999997</v>
      </c>
      <c r="AA145" s="5">
        <v>57.789290000000001</v>
      </c>
      <c r="AB145" s="5">
        <v>44.528480000000002</v>
      </c>
      <c r="AC145" s="5">
        <v>49.253500000000003</v>
      </c>
      <c r="AD145" s="5">
        <v>47.649439999999998</v>
      </c>
      <c r="AE145" s="5">
        <v>52.60707</v>
      </c>
      <c r="AF145" s="5">
        <v>67.699129999999997</v>
      </c>
      <c r="AG145" s="5">
        <v>69.340270000000004</v>
      </c>
      <c r="AH145" s="5">
        <v>52.316319999999997</v>
      </c>
    </row>
    <row r="146" spans="1:34" x14ac:dyDescent="0.2">
      <c r="A146" s="2">
        <v>20236</v>
      </c>
      <c r="B146" s="5">
        <f t="shared" si="12"/>
        <v>115.3801103961967</v>
      </c>
      <c r="C146" s="5">
        <v>115.3801103961967</v>
      </c>
      <c r="D146" s="5">
        <v>122.448385</v>
      </c>
      <c r="E146" s="5">
        <v>96.68078695996914</v>
      </c>
      <c r="G146" s="9">
        <f>VLOOKUP($A146,Test!$A:$D,2,FALSE)</f>
        <v>95.707019953109437</v>
      </c>
      <c r="H146" s="9">
        <f>VLOOKUP($A146,Test!$A:$D,3,FALSE)</f>
        <v>97.616041666666661</v>
      </c>
      <c r="I146" s="9">
        <f>VLOOKUP($A146,Test!$A:$D,4,FALSE)</f>
        <v>97.948031674294043</v>
      </c>
      <c r="J146" s="12">
        <f t="shared" si="13"/>
        <v>95.707019953109437</v>
      </c>
      <c r="K146" s="12">
        <f t="shared" si="14"/>
        <v>97.616041666666661</v>
      </c>
      <c r="L146" s="12">
        <f t="shared" si="15"/>
        <v>97.948031674294043</v>
      </c>
      <c r="M146" s="10">
        <f t="shared" si="16"/>
        <v>80.676700396196708</v>
      </c>
      <c r="N146" s="10">
        <f>ABS(C146-$W146)</f>
        <v>80.676700396196708</v>
      </c>
      <c r="O146" s="10">
        <f>ABS(D146-$W146)</f>
        <v>87.744975000000011</v>
      </c>
      <c r="P146" s="10">
        <f>ABS(E146-$W146)</f>
        <v>61.977376959969142</v>
      </c>
      <c r="Q146" s="5">
        <f>IF(MIN(N146:P146)=N146,G146,IF(MIN(N146:P146)=O146,H146,IF(MIN(N146:P146)=P146,I146,"")))</f>
        <v>97.948031674294043</v>
      </c>
      <c r="R146" s="15">
        <f>IF(Q146&lt;0,MIN(J146:L146),Q146)</f>
        <v>97.948031674294043</v>
      </c>
      <c r="S146" s="13">
        <f>MIN(C146:E146)/W146-1</f>
        <v>1.7859160514764731</v>
      </c>
      <c r="T146" s="13">
        <f>(MAX(C146:E146)-MIN(C146:E146))/W146</f>
        <v>0.74250910904809819</v>
      </c>
      <c r="U146" s="18">
        <v>20236</v>
      </c>
      <c r="V146" s="5">
        <f t="shared" si="17"/>
        <v>97.948031674294043</v>
      </c>
      <c r="W146" s="5">
        <v>34.703409999999998</v>
      </c>
      <c r="X146" s="5">
        <v>61.199300000000001</v>
      </c>
      <c r="Y146" s="5">
        <v>92.438969999999998</v>
      </c>
      <c r="Z146" s="5">
        <v>118.96250999999999</v>
      </c>
      <c r="AA146" s="5">
        <v>104.21001</v>
      </c>
      <c r="AB146" s="5">
        <v>174.18205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</row>
    <row r="147" spans="1:34" x14ac:dyDescent="0.2">
      <c r="A147" s="2">
        <v>20077</v>
      </c>
      <c r="B147" s="5">
        <f t="shared" si="12"/>
        <v>76.822244428133729</v>
      </c>
      <c r="C147" s="5">
        <v>76.822244428133729</v>
      </c>
      <c r="D147" s="5">
        <v>106.9577208333333</v>
      </c>
      <c r="E147" s="5">
        <v>87.430308457681292</v>
      </c>
      <c r="G147" s="9">
        <f>VLOOKUP($A147,Test!$A:$D,2,FALSE)</f>
        <v>86.987435519321423</v>
      </c>
      <c r="H147" s="9">
        <f>VLOOKUP($A147,Test!$A:$D,3,FALSE)</f>
        <v>103.41880500000001</v>
      </c>
      <c r="I147" s="9">
        <f>VLOOKUP($A147,Test!$A:$D,4,FALSE)</f>
        <v>101.2328465357625</v>
      </c>
      <c r="J147" s="12">
        <f t="shared" si="13"/>
        <v>86.987435519321423</v>
      </c>
      <c r="K147" s="12">
        <f t="shared" si="14"/>
        <v>103.41880500000001</v>
      </c>
      <c r="L147" s="12">
        <f t="shared" si="15"/>
        <v>101.2328465357625</v>
      </c>
      <c r="M147" s="10">
        <f t="shared" si="16"/>
        <v>42.233774428133728</v>
      </c>
      <c r="N147" s="10">
        <f>ABS(C147-$W147)</f>
        <v>42.233774428133728</v>
      </c>
      <c r="O147" s="10">
        <f>ABS(D147-$W147)</f>
        <v>72.369250833333297</v>
      </c>
      <c r="P147" s="10">
        <f>ABS(E147-$W147)</f>
        <v>52.841838457681291</v>
      </c>
      <c r="Q147" s="5">
        <f>IF(MIN(N147:P147)=N147,G147,IF(MIN(N147:P147)=O147,H147,IF(MIN(N147:P147)=P147,I147,"")))</f>
        <v>86.987435519321423</v>
      </c>
      <c r="R147" s="15">
        <f>IF(Q147&lt;0,MIN(J147:L147),Q147)</f>
        <v>86.987435519321423</v>
      </c>
      <c r="S147" s="13">
        <f>MIN(C147:E147)/W147-1</f>
        <v>1.2210362131696986</v>
      </c>
      <c r="T147" s="13">
        <f>(MAX(C147:E147)-MIN(C147:E147))/W147</f>
        <v>0.87125786151279794</v>
      </c>
      <c r="U147" s="18">
        <v>20077</v>
      </c>
      <c r="V147" s="5">
        <f t="shared" si="17"/>
        <v>86.987435519321423</v>
      </c>
      <c r="W147" s="5">
        <v>34.588470000000001</v>
      </c>
      <c r="X147" s="5">
        <v>76.060379999999995</v>
      </c>
      <c r="Y147" s="5">
        <v>116.79727</v>
      </c>
      <c r="Z147" s="5">
        <v>129.33161999999999</v>
      </c>
      <c r="AA147" s="5">
        <v>64.075509999999994</v>
      </c>
      <c r="AB147" s="5">
        <v>96.339740000000006</v>
      </c>
      <c r="AC147" s="5">
        <v>112.37906</v>
      </c>
      <c r="AD147" s="5">
        <v>119.95314999999999</v>
      </c>
      <c r="AE147" s="5">
        <v>108.27265</v>
      </c>
      <c r="AF147" s="5">
        <v>151.34118000000001</v>
      </c>
      <c r="AG147" s="5">
        <v>135.97758999999999</v>
      </c>
      <c r="AH147" s="5">
        <v>95.909040000000005</v>
      </c>
    </row>
    <row r="148" spans="1:34" x14ac:dyDescent="0.2">
      <c r="A148" s="2">
        <v>20389</v>
      </c>
      <c r="B148" s="5">
        <f t="shared" si="12"/>
        <v>26.319544656578671</v>
      </c>
      <c r="C148" s="5">
        <v>26.319544656578671</v>
      </c>
      <c r="D148" s="5">
        <v>27.589524999999998</v>
      </c>
      <c r="E148" s="5">
        <v>25.445274652269831</v>
      </c>
      <c r="G148" s="9">
        <f>VLOOKUP($A148,Test!$A:$D,2,FALSE)</f>
        <v>29.0730273702614</v>
      </c>
      <c r="H148" s="9">
        <f>VLOOKUP($A148,Test!$A:$D,3,FALSE)</f>
        <v>30.651103333333339</v>
      </c>
      <c r="I148" s="9">
        <f>VLOOKUP($A148,Test!$A:$D,4,FALSE)</f>
        <v>25.007565333670311</v>
      </c>
      <c r="J148" s="12">
        <f t="shared" si="13"/>
        <v>29.0730273702614</v>
      </c>
      <c r="K148" s="12">
        <f t="shared" si="14"/>
        <v>30.651103333333339</v>
      </c>
      <c r="L148" s="12">
        <f t="shared" si="15"/>
        <v>25.007565333670311</v>
      </c>
      <c r="M148" s="10">
        <f t="shared" si="16"/>
        <v>8.2246253434213301</v>
      </c>
      <c r="N148" s="10">
        <f>ABS(C148-$W148)</f>
        <v>8.2246253434213301</v>
      </c>
      <c r="O148" s="10">
        <f>ABS(D148-$W148)</f>
        <v>6.9546450000000029</v>
      </c>
      <c r="P148" s="10">
        <f>ABS(E148-$W148)</f>
        <v>9.0988953477301706</v>
      </c>
      <c r="Q148" s="5">
        <f>IF(MIN(N148:P148)=N148,G148,IF(MIN(N148:P148)=O148,H148,IF(MIN(N148:P148)=P148,I148,"")))</f>
        <v>30.651103333333339</v>
      </c>
      <c r="R148" s="15">
        <f>IF(Q148&lt;0,MIN(J148:L148),Q148)</f>
        <v>30.651103333333339</v>
      </c>
      <c r="S148" s="13">
        <f>MIN(C148:E148)/W148-1</f>
        <v>-0.26339887013438645</v>
      </c>
      <c r="T148" s="13">
        <f>(MAX(C148:E148)-MIN(C148:E148))/W148</f>
        <v>6.2072712927540817E-2</v>
      </c>
      <c r="U148" s="18">
        <v>20389</v>
      </c>
      <c r="V148" s="5">
        <f t="shared" si="17"/>
        <v>30.651103333333339</v>
      </c>
      <c r="W148" s="5">
        <v>34.544170000000001</v>
      </c>
      <c r="X148" s="5">
        <v>31.482320000000001</v>
      </c>
      <c r="Y148" s="5">
        <v>36.884630000000001</v>
      </c>
      <c r="Z148" s="5">
        <v>29.700749999999999</v>
      </c>
      <c r="AA148" s="5">
        <v>35.983629999999998</v>
      </c>
      <c r="AB148" s="5">
        <v>29.236750000000001</v>
      </c>
      <c r="AC148" s="5">
        <v>40.989739999999998</v>
      </c>
      <c r="AD148" s="5">
        <v>16.345790000000001</v>
      </c>
      <c r="AE148" s="5">
        <v>18.632010000000001</v>
      </c>
      <c r="AF148" s="5">
        <v>38.822000000000003</v>
      </c>
      <c r="AG148" s="5">
        <v>31.86505</v>
      </c>
      <c r="AH148" s="5">
        <v>23.3264</v>
      </c>
    </row>
    <row r="149" spans="1:34" x14ac:dyDescent="0.2">
      <c r="A149" s="2">
        <v>20440</v>
      </c>
      <c r="B149" s="5">
        <f t="shared" si="12"/>
        <v>34.500659878574631</v>
      </c>
      <c r="C149" s="5">
        <v>34.500659878574631</v>
      </c>
      <c r="D149" s="5">
        <v>24.356727500000002</v>
      </c>
      <c r="E149" s="5">
        <v>38.984294578138773</v>
      </c>
      <c r="G149" s="9">
        <f>VLOOKUP($A149,Test!$A:$D,2,FALSE)</f>
        <v>34.778722129126017</v>
      </c>
      <c r="H149" s="9">
        <f>VLOOKUP($A149,Test!$A:$D,3,FALSE)</f>
        <v>30.268953333333329</v>
      </c>
      <c r="I149" s="9">
        <f>VLOOKUP($A149,Test!$A:$D,4,FALSE)</f>
        <v>35.291769074543197</v>
      </c>
      <c r="J149" s="12">
        <f t="shared" si="13"/>
        <v>34.778722129126017</v>
      </c>
      <c r="K149" s="12">
        <f t="shared" si="14"/>
        <v>30.268953333333329</v>
      </c>
      <c r="L149" s="12">
        <f t="shared" si="15"/>
        <v>35.291769074543197</v>
      </c>
      <c r="M149" s="10">
        <f t="shared" si="16"/>
        <v>0.22003987857463159</v>
      </c>
      <c r="N149" s="10">
        <f>ABS(C149-$W149)</f>
        <v>0.22003987857463159</v>
      </c>
      <c r="O149" s="10">
        <f>ABS(D149-$W149)</f>
        <v>9.9238924999999973</v>
      </c>
      <c r="P149" s="10">
        <f>ABS(E149-$W149)</f>
        <v>4.7036745781387737</v>
      </c>
      <c r="Q149" s="5">
        <f>IF(MIN(N149:P149)=N149,G149,IF(MIN(N149:P149)=O149,H149,IF(MIN(N149:P149)=P149,I149,"")))</f>
        <v>34.778722129126017</v>
      </c>
      <c r="R149" s="15">
        <f>IF(Q149&lt;0,MIN(J149:L149),Q149)</f>
        <v>34.778722129126017</v>
      </c>
      <c r="S149" s="13">
        <f>MIN(C149:E149)/W149-1</f>
        <v>-0.28948987795436598</v>
      </c>
      <c r="T149" s="13">
        <f>(MAX(C149:E149)-MIN(C149:E149))/W149</f>
        <v>0.42670077373567838</v>
      </c>
      <c r="U149" s="18">
        <v>20440</v>
      </c>
      <c r="V149" s="5">
        <f t="shared" si="17"/>
        <v>34.778722129126017</v>
      </c>
      <c r="W149" s="5">
        <v>34.280619999999999</v>
      </c>
      <c r="X149" s="5">
        <v>49.906190000000002</v>
      </c>
      <c r="Y149" s="5">
        <v>53.289349999999999</v>
      </c>
      <c r="Z149" s="5">
        <v>30.435770000000002</v>
      </c>
      <c r="AA149" s="5">
        <v>12.867850000000001</v>
      </c>
      <c r="AB149" s="5">
        <v>0.83394000000000001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</row>
    <row r="150" spans="1:34" x14ac:dyDescent="0.2">
      <c r="A150" s="2">
        <v>20166</v>
      </c>
      <c r="B150" s="5">
        <f t="shared" si="12"/>
        <v>42.35013138521478</v>
      </c>
      <c r="C150" s="5">
        <v>42.35013138521478</v>
      </c>
      <c r="D150" s="5">
        <v>48.629239166666672</v>
      </c>
      <c r="E150" s="5">
        <v>42.140981754914122</v>
      </c>
      <c r="G150" s="9">
        <f>VLOOKUP($A150,Test!$A:$D,2,FALSE)</f>
        <v>41.453391353790323</v>
      </c>
      <c r="H150" s="9">
        <f>VLOOKUP($A150,Test!$A:$D,3,FALSE)</f>
        <v>48.430973333333327</v>
      </c>
      <c r="I150" s="9">
        <f>VLOOKUP($A150,Test!$A:$D,4,FALSE)</f>
        <v>45.978777709800973</v>
      </c>
      <c r="J150" s="12">
        <f t="shared" si="13"/>
        <v>41.453391353790323</v>
      </c>
      <c r="K150" s="12">
        <f t="shared" si="14"/>
        <v>48.430973333333327</v>
      </c>
      <c r="L150" s="12">
        <f t="shared" si="15"/>
        <v>45.978777709800973</v>
      </c>
      <c r="M150" s="10">
        <f t="shared" si="16"/>
        <v>8.8243413852147796</v>
      </c>
      <c r="N150" s="10">
        <f>ABS(C150-$W150)</f>
        <v>8.8243413852147796</v>
      </c>
      <c r="O150" s="10">
        <f>ABS(D150-$W150)</f>
        <v>15.103449166666671</v>
      </c>
      <c r="P150" s="10">
        <f>ABS(E150-$W150)</f>
        <v>8.6151917549141217</v>
      </c>
      <c r="Q150" s="5">
        <f>IF(MIN(N150:P150)=N150,G150,IF(MIN(N150:P150)=O150,H150,IF(MIN(N150:P150)=P150,I150,"")))</f>
        <v>45.978777709800973</v>
      </c>
      <c r="R150" s="15">
        <f>IF(Q150&lt;0,MIN(J150:L150),Q150)</f>
        <v>45.978777709800973</v>
      </c>
      <c r="S150" s="13">
        <f>MIN(C150:E150)/W150-1</f>
        <v>0.25697207298960367</v>
      </c>
      <c r="T150" s="13">
        <f>(MAX(C150:E150)-MIN(C150:E150))/W150</f>
        <v>0.19353033625016888</v>
      </c>
      <c r="U150" s="18">
        <v>20166</v>
      </c>
      <c r="V150" s="5">
        <f t="shared" si="17"/>
        <v>45.978777709800973</v>
      </c>
      <c r="W150" s="5">
        <v>33.525790000000001</v>
      </c>
      <c r="X150" s="5">
        <v>39.172899999999998</v>
      </c>
      <c r="Y150" s="5">
        <v>50.991019999999999</v>
      </c>
      <c r="Z150" s="5">
        <v>42.592230000000001</v>
      </c>
      <c r="AA150" s="5">
        <v>31.42511</v>
      </c>
      <c r="AB150" s="5">
        <v>45.56514</v>
      </c>
      <c r="AC150" s="5">
        <v>72.387439999999998</v>
      </c>
      <c r="AD150" s="5">
        <v>20.212949999999999</v>
      </c>
      <c r="AE150" s="5">
        <v>90.278490000000005</v>
      </c>
      <c r="AF150" s="5">
        <v>35.036879999999996</v>
      </c>
      <c r="AG150" s="5">
        <v>58.607750000000003</v>
      </c>
      <c r="AH150" s="5">
        <v>61.375979999999998</v>
      </c>
    </row>
    <row r="151" spans="1:34" x14ac:dyDescent="0.2">
      <c r="A151" s="2">
        <v>20181</v>
      </c>
      <c r="B151" s="5">
        <f t="shared" si="12"/>
        <v>33.169611178744937</v>
      </c>
      <c r="C151" s="5">
        <v>33.169611178744937</v>
      </c>
      <c r="D151" s="5">
        <v>36.560897500000003</v>
      </c>
      <c r="E151" s="5">
        <v>33.263806617632419</v>
      </c>
      <c r="G151" s="9">
        <f>VLOOKUP($A151,Test!$A:$D,2,FALSE)</f>
        <v>36.173245454442991</v>
      </c>
      <c r="H151" s="9">
        <f>VLOOKUP($A151,Test!$A:$D,3,FALSE)</f>
        <v>37.850289166666663</v>
      </c>
      <c r="I151" s="9">
        <f>VLOOKUP($A151,Test!$A:$D,4,FALSE)</f>
        <v>35.520597640344398</v>
      </c>
      <c r="J151" s="12">
        <f t="shared" si="13"/>
        <v>36.173245454442991</v>
      </c>
      <c r="K151" s="12">
        <f t="shared" si="14"/>
        <v>37.850289166666663</v>
      </c>
      <c r="L151" s="12">
        <f t="shared" si="15"/>
        <v>35.520597640344398</v>
      </c>
      <c r="M151" s="10">
        <f t="shared" si="16"/>
        <v>0.19322882125506169</v>
      </c>
      <c r="N151" s="10">
        <f>ABS(C151-$W151)</f>
        <v>0.19322882125506169</v>
      </c>
      <c r="O151" s="10">
        <f>ABS(D151-$W151)</f>
        <v>3.1980575000000044</v>
      </c>
      <c r="P151" s="10">
        <f>ABS(E151-$W151)</f>
        <v>9.9033382367579748E-2</v>
      </c>
      <c r="Q151" s="5">
        <f>IF(MIN(N151:P151)=N151,G151,IF(MIN(N151:P151)=O151,H151,IF(MIN(N151:P151)=P151,I151,"")))</f>
        <v>35.520597640344398</v>
      </c>
      <c r="R151" s="15">
        <f>IF(Q151&lt;0,MIN(J151:L151),Q151)</f>
        <v>35.520597640344398</v>
      </c>
      <c r="S151" s="13">
        <f>MIN(C151:E151)/W151-1</f>
        <v>-5.7917377913588863E-3</v>
      </c>
      <c r="T151" s="13">
        <f>(MAX(C151:E151)-MIN(C151:E151))/W151</f>
        <v>0.10164861028782521</v>
      </c>
      <c r="U151" s="18">
        <v>20181</v>
      </c>
      <c r="V151" s="5">
        <f t="shared" si="17"/>
        <v>35.520597640344398</v>
      </c>
      <c r="W151" s="5">
        <v>33.362839999999998</v>
      </c>
      <c r="X151" s="5">
        <v>43.520359999999997</v>
      </c>
      <c r="Y151" s="5">
        <v>44.393529999999998</v>
      </c>
      <c r="Z151" s="5">
        <v>29.40503</v>
      </c>
      <c r="AA151" s="5">
        <v>31.719470000000001</v>
      </c>
      <c r="AB151" s="5">
        <v>39.398679999999999</v>
      </c>
      <c r="AC151" s="5">
        <v>40.210729999999998</v>
      </c>
      <c r="AD151" s="5">
        <v>30.884419999999999</v>
      </c>
      <c r="AE151" s="5">
        <v>52.198590000000003</v>
      </c>
      <c r="AF151" s="5">
        <v>40.077390000000001</v>
      </c>
      <c r="AG151" s="5">
        <v>31.23142</v>
      </c>
      <c r="AH151" s="5">
        <v>37.801009999999998</v>
      </c>
    </row>
    <row r="152" spans="1:34" x14ac:dyDescent="0.2">
      <c r="A152" s="2">
        <v>20189</v>
      </c>
      <c r="B152" s="5">
        <f t="shared" si="12"/>
        <v>28.851651929575208</v>
      </c>
      <c r="C152" s="5">
        <v>28.851651929575208</v>
      </c>
      <c r="D152" s="5">
        <v>35.4669825</v>
      </c>
      <c r="E152" s="5">
        <v>33.50389055623922</v>
      </c>
      <c r="G152" s="9">
        <f>VLOOKUP($A152,Test!$A:$D,2,FALSE)</f>
        <v>31.17235505821802</v>
      </c>
      <c r="H152" s="9">
        <f>VLOOKUP($A152,Test!$A:$D,3,FALSE)</f>
        <v>37.370208333333331</v>
      </c>
      <c r="I152" s="9">
        <f>VLOOKUP($A152,Test!$A:$D,4,FALSE)</f>
        <v>32.442296340371271</v>
      </c>
      <c r="J152" s="12">
        <f t="shared" si="13"/>
        <v>31.17235505821802</v>
      </c>
      <c r="K152" s="12">
        <f t="shared" si="14"/>
        <v>37.370208333333331</v>
      </c>
      <c r="L152" s="12">
        <f t="shared" si="15"/>
        <v>32.442296340371271</v>
      </c>
      <c r="M152" s="10">
        <f t="shared" si="16"/>
        <v>3.7432380704247912</v>
      </c>
      <c r="N152" s="10">
        <f>ABS(C152-$W152)</f>
        <v>3.7432380704247912</v>
      </c>
      <c r="O152" s="10">
        <f>ABS(D152-$W152)</f>
        <v>2.8720925000000008</v>
      </c>
      <c r="P152" s="10">
        <f>ABS(E152-$W152)</f>
        <v>0.90900055623922071</v>
      </c>
      <c r="Q152" s="5">
        <f>IF(MIN(N152:P152)=N152,G152,IF(MIN(N152:P152)=O152,H152,IF(MIN(N152:P152)=P152,I152,"")))</f>
        <v>32.442296340371271</v>
      </c>
      <c r="R152" s="15">
        <f>IF(Q152&lt;0,MIN(J152:L152),Q152)</f>
        <v>32.442296340371271</v>
      </c>
      <c r="S152" s="13">
        <f>MIN(C152:E152)/W152-1</f>
        <v>-0.1148412548845783</v>
      </c>
      <c r="T152" s="13">
        <f>(MAX(C152:E152)-MIN(C152:E152))/W152</f>
        <v>0.20295606367822663</v>
      </c>
      <c r="U152" s="18">
        <v>20189</v>
      </c>
      <c r="V152" s="5">
        <f t="shared" si="17"/>
        <v>32.442296340371271</v>
      </c>
      <c r="W152" s="5">
        <v>32.594889999999999</v>
      </c>
      <c r="X152" s="5">
        <v>43.520760000000003</v>
      </c>
      <c r="Y152" s="5">
        <v>51.255420000000001</v>
      </c>
      <c r="Z152" s="5">
        <v>49.081510000000002</v>
      </c>
      <c r="AA152" s="5">
        <v>27.529920000000001</v>
      </c>
      <c r="AB152" s="5">
        <v>28.926909999999999</v>
      </c>
      <c r="AC152" s="5">
        <v>44.17212</v>
      </c>
      <c r="AD152" s="5">
        <v>30.849519999999998</v>
      </c>
      <c r="AE152" s="5">
        <v>19.224769999999999</v>
      </c>
      <c r="AF152" s="5">
        <v>47.024329999999999</v>
      </c>
      <c r="AG152" s="5">
        <v>17.94013</v>
      </c>
      <c r="AH152" s="5">
        <v>56.322220000000002</v>
      </c>
    </row>
    <row r="153" spans="1:34" x14ac:dyDescent="0.2">
      <c r="A153" s="2">
        <v>20306</v>
      </c>
      <c r="B153" s="5">
        <f t="shared" si="12"/>
        <v>20.560977281788691</v>
      </c>
      <c r="C153" s="5">
        <v>20.560977281788691</v>
      </c>
      <c r="D153" s="5">
        <v>20.260150833333341</v>
      </c>
      <c r="E153" s="5">
        <v>23.84993650304234</v>
      </c>
      <c r="G153" s="9">
        <f>VLOOKUP($A153,Test!$A:$D,2,FALSE)</f>
        <v>24.200168725423431</v>
      </c>
      <c r="H153" s="9">
        <f>VLOOKUP($A153,Test!$A:$D,3,FALSE)</f>
        <v>23.671289166666671</v>
      </c>
      <c r="I153" s="9">
        <f>VLOOKUP($A153,Test!$A:$D,4,FALSE)</f>
        <v>22.27863218660163</v>
      </c>
      <c r="J153" s="12">
        <f t="shared" si="13"/>
        <v>24.200168725423431</v>
      </c>
      <c r="K153" s="12">
        <f t="shared" si="14"/>
        <v>23.671289166666671</v>
      </c>
      <c r="L153" s="12">
        <f t="shared" si="15"/>
        <v>22.27863218660163</v>
      </c>
      <c r="M153" s="10">
        <f t="shared" si="16"/>
        <v>11.709942718211305</v>
      </c>
      <c r="N153" s="10">
        <f>ABS(C153-$W153)</f>
        <v>11.709942718211305</v>
      </c>
      <c r="O153" s="10">
        <f>ABS(D153-$W153)</f>
        <v>12.010769166666655</v>
      </c>
      <c r="P153" s="10">
        <f>ABS(E153-$W153)</f>
        <v>8.4209834969576569</v>
      </c>
      <c r="Q153" s="5">
        <f>IF(MIN(N153:P153)=N153,G153,IF(MIN(N153:P153)=O153,H153,IF(MIN(N153:P153)=P153,I153,"")))</f>
        <v>22.27863218660163</v>
      </c>
      <c r="R153" s="15">
        <f>IF(Q153&lt;0,MIN(J153:L153),Q153)</f>
        <v>22.27863218660163</v>
      </c>
      <c r="S153" s="13">
        <f>MIN(C153:E153)/W153-1</f>
        <v>-0.37218552079292</v>
      </c>
      <c r="T153" s="13">
        <f>(MAX(C153:E153)-MIN(C153:E153))/W153</f>
        <v>0.11123902478482171</v>
      </c>
      <c r="U153" s="18">
        <v>20306</v>
      </c>
      <c r="V153" s="5">
        <f t="shared" si="17"/>
        <v>22.27863218660163</v>
      </c>
      <c r="W153" s="5">
        <v>32.270919999999997</v>
      </c>
      <c r="X153" s="5">
        <v>42.14696</v>
      </c>
      <c r="Y153" s="5">
        <v>34.689480000000003</v>
      </c>
      <c r="Z153" s="5">
        <v>20.07217</v>
      </c>
      <c r="AA153" s="5">
        <v>14.56611</v>
      </c>
      <c r="AB153" s="5">
        <v>25.438300000000002</v>
      </c>
      <c r="AC153" s="5">
        <v>22.788360000000001</v>
      </c>
      <c r="AD153" s="5">
        <v>22.77721</v>
      </c>
      <c r="AE153" s="5">
        <v>16.539819999999999</v>
      </c>
      <c r="AF153" s="5">
        <v>24.361329999999999</v>
      </c>
      <c r="AG153" s="5">
        <v>12.35364</v>
      </c>
      <c r="AH153" s="5">
        <v>16.051169999999999</v>
      </c>
    </row>
    <row r="154" spans="1:34" x14ac:dyDescent="0.2">
      <c r="A154" s="2">
        <v>20072</v>
      </c>
      <c r="B154" s="5">
        <f t="shared" si="12"/>
        <v>74.563378896520746</v>
      </c>
      <c r="C154" s="5">
        <v>74.563378896520746</v>
      </c>
      <c r="D154" s="5">
        <v>101.87814</v>
      </c>
      <c r="E154" s="5">
        <v>79.610059301089578</v>
      </c>
      <c r="G154" s="9">
        <f>VLOOKUP($A154,Test!$A:$D,2,FALSE)</f>
        <v>73.33450704126048</v>
      </c>
      <c r="H154" s="9">
        <f>VLOOKUP($A154,Test!$A:$D,3,FALSE)</f>
        <v>93.472470000000001</v>
      </c>
      <c r="I154" s="9">
        <f>VLOOKUP($A154,Test!$A:$D,4,FALSE)</f>
        <v>84.121409747397038</v>
      </c>
      <c r="J154" s="12">
        <f t="shared" si="13"/>
        <v>73.33450704126048</v>
      </c>
      <c r="K154" s="12">
        <f t="shared" si="14"/>
        <v>93.472470000000001</v>
      </c>
      <c r="L154" s="12">
        <f t="shared" si="15"/>
        <v>84.121409747397038</v>
      </c>
      <c r="M154" s="10">
        <f t="shared" si="16"/>
        <v>42.294778896520747</v>
      </c>
      <c r="N154" s="10">
        <f>ABS(C154-$W154)</f>
        <v>42.294778896520747</v>
      </c>
      <c r="O154" s="10">
        <f>ABS(D154-$W154)</f>
        <v>69.60954000000001</v>
      </c>
      <c r="P154" s="10">
        <f>ABS(E154-$W154)</f>
        <v>47.341459301089579</v>
      </c>
      <c r="Q154" s="5">
        <f>IF(MIN(N154:P154)=N154,G154,IF(MIN(N154:P154)=O154,H154,IF(MIN(N154:P154)=P154,I154,"")))</f>
        <v>73.33450704126048</v>
      </c>
      <c r="R154" s="15">
        <f>IF(Q154&lt;0,MIN(J154:L154),Q154)</f>
        <v>73.33450704126048</v>
      </c>
      <c r="S154" s="13">
        <f>MIN(C154:E154)/W154-1</f>
        <v>1.3107100678839725</v>
      </c>
      <c r="T154" s="13">
        <f>(MAX(C154:E154)-MIN(C154:E154))/W154</f>
        <v>0.8464811334696658</v>
      </c>
      <c r="U154" s="18">
        <v>20072</v>
      </c>
      <c r="V154" s="5">
        <f t="shared" si="17"/>
        <v>73.33450704126048</v>
      </c>
      <c r="W154" s="5">
        <v>32.268599999999999</v>
      </c>
      <c r="X154" s="5">
        <v>86.764859999999999</v>
      </c>
      <c r="Y154" s="5">
        <v>73.136700000000005</v>
      </c>
      <c r="Z154" s="5">
        <v>117.69029999999999</v>
      </c>
      <c r="AA154" s="5">
        <v>70.827119999999994</v>
      </c>
      <c r="AB154" s="5">
        <v>85.749300000000005</v>
      </c>
      <c r="AC154" s="5">
        <v>102.85002</v>
      </c>
      <c r="AD154" s="5">
        <v>91.744380000000007</v>
      </c>
      <c r="AE154" s="5">
        <v>104.76648</v>
      </c>
      <c r="AF154" s="5">
        <v>111.15468</v>
      </c>
      <c r="AG154" s="5">
        <v>145.17594</v>
      </c>
      <c r="AH154" s="5">
        <v>99.541260000000008</v>
      </c>
    </row>
    <row r="155" spans="1:34" x14ac:dyDescent="0.2">
      <c r="A155" s="2">
        <v>20235</v>
      </c>
      <c r="B155" s="5">
        <f t="shared" si="12"/>
        <v>33.84362841263318</v>
      </c>
      <c r="C155" s="5">
        <v>33.84362841263318</v>
      </c>
      <c r="D155" s="5">
        <v>31.970504999999999</v>
      </c>
      <c r="E155" s="5">
        <v>33.009729783132279</v>
      </c>
      <c r="G155" s="9">
        <f>VLOOKUP($A155,Test!$A:$D,2,FALSE)</f>
        <v>35.68781030010085</v>
      </c>
      <c r="H155" s="9">
        <f>VLOOKUP($A155,Test!$A:$D,3,FALSE)</f>
        <v>36.531835833333332</v>
      </c>
      <c r="I155" s="9">
        <f>VLOOKUP($A155,Test!$A:$D,4,FALSE)</f>
        <v>31.098729712312441</v>
      </c>
      <c r="J155" s="12">
        <f t="shared" si="13"/>
        <v>35.68781030010085</v>
      </c>
      <c r="K155" s="12">
        <f t="shared" si="14"/>
        <v>36.531835833333332</v>
      </c>
      <c r="L155" s="12">
        <f t="shared" si="15"/>
        <v>31.098729712312441</v>
      </c>
      <c r="M155" s="10">
        <f t="shared" si="16"/>
        <v>1.7081084126331803</v>
      </c>
      <c r="N155" s="10">
        <f>ABS(C155-$W155)</f>
        <v>1.7081084126331803</v>
      </c>
      <c r="O155" s="10">
        <f>ABS(D155-$W155)</f>
        <v>0.16501500000000036</v>
      </c>
      <c r="P155" s="10">
        <f>ABS(E155-$W155)</f>
        <v>0.87420978313227948</v>
      </c>
      <c r="Q155" s="5">
        <f>IF(MIN(N155:P155)=N155,G155,IF(MIN(N155:P155)=O155,H155,IF(MIN(N155:P155)=P155,I155,"")))</f>
        <v>36.531835833333332</v>
      </c>
      <c r="R155" s="15">
        <f>IF(Q155&lt;0,MIN(J155:L155),Q155)</f>
        <v>36.531835833333332</v>
      </c>
      <c r="S155" s="13">
        <f>MIN(C155:E155)/W155-1</f>
        <v>-5.1349721429745365E-3</v>
      </c>
      <c r="T155" s="13">
        <f>(MAX(C155:E155)-MIN(C155:E155))/W155</f>
        <v>5.8288255881130305E-2</v>
      </c>
      <c r="U155" s="18">
        <v>20235</v>
      </c>
      <c r="V155" s="5">
        <f t="shared" si="17"/>
        <v>36.531835833333332</v>
      </c>
      <c r="W155" s="5">
        <v>32.13552</v>
      </c>
      <c r="X155" s="5">
        <v>57.801409999999997</v>
      </c>
      <c r="Y155" s="5">
        <v>50.477609999999999</v>
      </c>
      <c r="Z155" s="5">
        <v>35.8536</v>
      </c>
      <c r="AA155" s="5">
        <v>37.313009999999998</v>
      </c>
      <c r="AB155" s="5">
        <v>32.359679999999997</v>
      </c>
      <c r="AC155" s="5">
        <v>45.105620000000002</v>
      </c>
      <c r="AD155" s="5">
        <v>33.465310000000002</v>
      </c>
      <c r="AE155" s="5">
        <v>35.252110000000002</v>
      </c>
      <c r="AF155" s="5">
        <v>34.807850000000002</v>
      </c>
      <c r="AG155" s="5">
        <v>24.20637</v>
      </c>
      <c r="AH155" s="5">
        <v>19.603940000000001</v>
      </c>
    </row>
    <row r="156" spans="1:34" x14ac:dyDescent="0.2">
      <c r="A156" s="2">
        <v>20218</v>
      </c>
      <c r="B156" s="5">
        <f t="shared" si="12"/>
        <v>27.111465192175551</v>
      </c>
      <c r="C156" s="5">
        <v>27.111465192175551</v>
      </c>
      <c r="D156" s="5">
        <v>30.526995833333341</v>
      </c>
      <c r="E156" s="5">
        <v>27.772187410126531</v>
      </c>
      <c r="G156" s="9">
        <f>VLOOKUP($A156,Test!$A:$D,2,FALSE)</f>
        <v>30.976893913067041</v>
      </c>
      <c r="H156" s="9">
        <f>VLOOKUP($A156,Test!$A:$D,3,FALSE)</f>
        <v>32.283746666666673</v>
      </c>
      <c r="I156" s="9">
        <f>VLOOKUP($A156,Test!$A:$D,4,FALSE)</f>
        <v>28.480259745050031</v>
      </c>
      <c r="J156" s="12">
        <f t="shared" si="13"/>
        <v>30.976893913067041</v>
      </c>
      <c r="K156" s="12">
        <f t="shared" si="14"/>
        <v>32.283746666666673</v>
      </c>
      <c r="L156" s="12">
        <f t="shared" si="15"/>
        <v>28.480259745050031</v>
      </c>
      <c r="M156" s="10">
        <f t="shared" si="16"/>
        <v>4.2578548078244474</v>
      </c>
      <c r="N156" s="10">
        <f>ABS(C156-$W156)</f>
        <v>4.2578548078244474</v>
      </c>
      <c r="O156" s="10">
        <f>ABS(D156-$W156)</f>
        <v>0.84232416666665699</v>
      </c>
      <c r="P156" s="10">
        <f>ABS(E156-$W156)</f>
        <v>3.5971325898734676</v>
      </c>
      <c r="Q156" s="5">
        <f>IF(MIN(N156:P156)=N156,G156,IF(MIN(N156:P156)=O156,H156,IF(MIN(N156:P156)=P156,I156,"")))</f>
        <v>32.283746666666673</v>
      </c>
      <c r="R156" s="15">
        <f>IF(Q156&lt;0,MIN(J156:L156),Q156)</f>
        <v>32.283746666666673</v>
      </c>
      <c r="S156" s="13">
        <f>MIN(C156:E156)/W156-1</f>
        <v>-0.13573309232793207</v>
      </c>
      <c r="T156" s="13">
        <f>(MAX(C156:E156)-MIN(C156:E156))/W156</f>
        <v>0.10888124578912742</v>
      </c>
      <c r="U156" s="18">
        <v>20218</v>
      </c>
      <c r="V156" s="5">
        <f t="shared" si="17"/>
        <v>32.283746666666673</v>
      </c>
      <c r="W156" s="5">
        <v>31.369319999999998</v>
      </c>
      <c r="X156" s="5">
        <v>32.054009999999998</v>
      </c>
      <c r="Y156" s="5">
        <v>40.162129999999998</v>
      </c>
      <c r="Z156" s="5">
        <v>48.828780000000002</v>
      </c>
      <c r="AA156" s="5">
        <v>28.288260000000001</v>
      </c>
      <c r="AB156" s="5">
        <v>38.396329999999999</v>
      </c>
      <c r="AC156" s="5">
        <v>42.990940000000002</v>
      </c>
      <c r="AD156" s="5">
        <v>38.846800000000002</v>
      </c>
      <c r="AE156" s="5">
        <v>7.45946</v>
      </c>
      <c r="AF156" s="5">
        <v>28.090050000000002</v>
      </c>
      <c r="AG156" s="5">
        <v>31.999980000000001</v>
      </c>
      <c r="AH156" s="5">
        <v>18.918900000000001</v>
      </c>
    </row>
    <row r="157" spans="1:34" x14ac:dyDescent="0.2">
      <c r="A157" s="2">
        <v>20133</v>
      </c>
      <c r="B157" s="5">
        <f t="shared" si="12"/>
        <v>52.264534725776187</v>
      </c>
      <c r="C157" s="5">
        <v>52.264534725776187</v>
      </c>
      <c r="D157" s="5">
        <v>58.970730000000003</v>
      </c>
      <c r="E157" s="5">
        <v>62.126409398576662</v>
      </c>
      <c r="G157" s="9">
        <f>VLOOKUP($A157,Test!$A:$D,2,FALSE)</f>
        <v>55.166826393800328</v>
      </c>
      <c r="H157" s="9">
        <f>VLOOKUP($A157,Test!$A:$D,3,FALSE)</f>
        <v>60.309112499999998</v>
      </c>
      <c r="I157" s="9">
        <f>VLOOKUP($A157,Test!$A:$D,4,FALSE)</f>
        <v>60.070306934116488</v>
      </c>
      <c r="J157" s="12">
        <f t="shared" si="13"/>
        <v>55.166826393800328</v>
      </c>
      <c r="K157" s="12">
        <f t="shared" si="14"/>
        <v>60.309112499999998</v>
      </c>
      <c r="L157" s="12">
        <f t="shared" si="15"/>
        <v>60.070306934116488</v>
      </c>
      <c r="M157" s="10">
        <f t="shared" si="16"/>
        <v>21.429184725776189</v>
      </c>
      <c r="N157" s="10">
        <f>ABS(C157-$W157)</f>
        <v>21.429184725776189</v>
      </c>
      <c r="O157" s="10">
        <f>ABS(D157-$W157)</f>
        <v>28.135380000000005</v>
      </c>
      <c r="P157" s="10">
        <f>ABS(E157-$W157)</f>
        <v>31.291059398576664</v>
      </c>
      <c r="Q157" s="5">
        <f>IF(MIN(N157:P157)=N157,G157,IF(MIN(N157:P157)=O157,H157,IF(MIN(N157:P157)=P157,I157,"")))</f>
        <v>55.166826393800328</v>
      </c>
      <c r="R157" s="15">
        <f>IF(Q157&lt;0,MIN(J157:L157),Q157)</f>
        <v>55.166826393800328</v>
      </c>
      <c r="S157" s="13">
        <f>MIN(C157:E157)/W157-1</f>
        <v>0.69495513187871039</v>
      </c>
      <c r="T157" s="13">
        <f>(MAX(C157:E157)-MIN(C157:E157))/W157</f>
        <v>0.31982366578619914</v>
      </c>
      <c r="U157" s="18">
        <v>20133</v>
      </c>
      <c r="V157" s="5">
        <f t="shared" si="17"/>
        <v>55.166826393800328</v>
      </c>
      <c r="W157" s="5">
        <v>30.835349999999998</v>
      </c>
      <c r="X157" s="5">
        <v>67.035150000000002</v>
      </c>
      <c r="Y157" s="5">
        <v>81.883620000000008</v>
      </c>
      <c r="Z157" s="5">
        <v>76.248900000000006</v>
      </c>
      <c r="AA157" s="5">
        <v>68.296409999999995</v>
      </c>
      <c r="AB157" s="5">
        <v>63.521639999999998</v>
      </c>
      <c r="AC157" s="5">
        <v>95.970420000000004</v>
      </c>
      <c r="AD157" s="5">
        <v>51.36768</v>
      </c>
      <c r="AE157" s="5">
        <v>11.916449999999999</v>
      </c>
      <c r="AF157" s="5">
        <v>64.053989999999999</v>
      </c>
      <c r="AG157" s="5">
        <v>54.701009999999997</v>
      </c>
      <c r="AH157" s="5">
        <v>57.878729999999997</v>
      </c>
    </row>
    <row r="158" spans="1:34" x14ac:dyDescent="0.2">
      <c r="A158" s="2">
        <v>20364</v>
      </c>
      <c r="B158" s="5">
        <f t="shared" si="12"/>
        <v>27.92533020757492</v>
      </c>
      <c r="C158" s="5">
        <v>27.92533020757492</v>
      </c>
      <c r="D158" s="5">
        <v>28.300333333333331</v>
      </c>
      <c r="E158" s="5">
        <v>23.186635312656929</v>
      </c>
      <c r="G158" s="9">
        <f>VLOOKUP($A158,Test!$A:$D,2,FALSE)</f>
        <v>28.648902936483331</v>
      </c>
      <c r="H158" s="9">
        <f>VLOOKUP($A158,Test!$A:$D,3,FALSE)</f>
        <v>31.510016666666669</v>
      </c>
      <c r="I158" s="9">
        <f>VLOOKUP($A158,Test!$A:$D,4,FALSE)</f>
        <v>23.242352918937002</v>
      </c>
      <c r="J158" s="12">
        <f t="shared" si="13"/>
        <v>28.648902936483331</v>
      </c>
      <c r="K158" s="12">
        <f t="shared" si="14"/>
        <v>31.510016666666669</v>
      </c>
      <c r="L158" s="12">
        <f t="shared" si="15"/>
        <v>23.242352918937002</v>
      </c>
      <c r="M158" s="10">
        <f t="shared" si="16"/>
        <v>2.7860697924250815</v>
      </c>
      <c r="N158" s="10">
        <f>ABS(C158-$W158)</f>
        <v>2.7860697924250815</v>
      </c>
      <c r="O158" s="10">
        <f>ABS(D158-$W158)</f>
        <v>2.4110666666666702</v>
      </c>
      <c r="P158" s="10">
        <f>ABS(E158-$W158)</f>
        <v>7.5247646873430725</v>
      </c>
      <c r="Q158" s="5">
        <f>IF(MIN(N158:P158)=N158,G158,IF(MIN(N158:P158)=O158,H158,IF(MIN(N158:P158)=P158,I158,"")))</f>
        <v>31.510016666666669</v>
      </c>
      <c r="R158" s="15">
        <f>IF(Q158&lt;0,MIN(J158:L158),Q158)</f>
        <v>31.510016666666669</v>
      </c>
      <c r="S158" s="13">
        <f>MIN(C158:E158)/W158-1</f>
        <v>-0.24501535870533653</v>
      </c>
      <c r="T158" s="13">
        <f>(MAX(C158:E158)-MIN(C158:E158))/W158</f>
        <v>0.16650813771682182</v>
      </c>
      <c r="U158" s="18">
        <v>20364</v>
      </c>
      <c r="V158" s="5">
        <f t="shared" si="17"/>
        <v>31.510016666666669</v>
      </c>
      <c r="W158" s="5">
        <v>30.711400000000001</v>
      </c>
      <c r="X158" s="5">
        <v>39.668669999999999</v>
      </c>
      <c r="Y158" s="5">
        <v>28.968150000000001</v>
      </c>
      <c r="Z158" s="5">
        <v>39.829169999999998</v>
      </c>
      <c r="AA158" s="5">
        <v>36.088940000000001</v>
      </c>
      <c r="AB158" s="5">
        <v>32.050190000000001</v>
      </c>
      <c r="AC158" s="5">
        <v>43.993160000000003</v>
      </c>
      <c r="AD158" s="5">
        <v>39.24812</v>
      </c>
      <c r="AE158" s="5">
        <v>7.6055799999999998</v>
      </c>
      <c r="AF158" s="5">
        <v>25.028870000000001</v>
      </c>
      <c r="AG158" s="5">
        <v>24.86506</v>
      </c>
      <c r="AH158" s="5">
        <v>30.062889999999999</v>
      </c>
    </row>
    <row r="159" spans="1:34" x14ac:dyDescent="0.2">
      <c r="A159" s="2">
        <v>20146</v>
      </c>
      <c r="B159" s="5">
        <f t="shared" si="12"/>
        <v>44.042203360693691</v>
      </c>
      <c r="C159" s="5">
        <v>44.042203360693691</v>
      </c>
      <c r="D159" s="5">
        <v>52.100457499999997</v>
      </c>
      <c r="E159" s="5">
        <v>50.043316444081583</v>
      </c>
      <c r="G159" s="9">
        <f>VLOOKUP($A159,Test!$A:$D,2,FALSE)</f>
        <v>41.541653469057863</v>
      </c>
      <c r="H159" s="9">
        <f>VLOOKUP($A159,Test!$A:$D,3,FALSE)</f>
        <v>47.347982500000001</v>
      </c>
      <c r="I159" s="9">
        <f>VLOOKUP($A159,Test!$A:$D,4,FALSE)</f>
        <v>47.524532934236937</v>
      </c>
      <c r="J159" s="12">
        <f t="shared" si="13"/>
        <v>41.541653469057863</v>
      </c>
      <c r="K159" s="12">
        <f t="shared" si="14"/>
        <v>47.347982500000001</v>
      </c>
      <c r="L159" s="12">
        <f t="shared" si="15"/>
        <v>47.524532934236937</v>
      </c>
      <c r="M159" s="10">
        <f t="shared" si="16"/>
        <v>13.569943360693692</v>
      </c>
      <c r="N159" s="10">
        <f>ABS(C159-$W159)</f>
        <v>13.569943360693692</v>
      </c>
      <c r="O159" s="10">
        <f>ABS(D159-$W159)</f>
        <v>21.628197499999999</v>
      </c>
      <c r="P159" s="10">
        <f>ABS(E159-$W159)</f>
        <v>19.571056444081584</v>
      </c>
      <c r="Q159" s="5">
        <f>IF(MIN(N159:P159)=N159,G159,IF(MIN(N159:P159)=O159,H159,IF(MIN(N159:P159)=P159,I159,"")))</f>
        <v>41.541653469057863</v>
      </c>
      <c r="R159" s="15">
        <f>IF(Q159&lt;0,MIN(J159:L159),Q159)</f>
        <v>41.541653469057863</v>
      </c>
      <c r="S159" s="13">
        <f>MIN(C159:E159)/W159-1</f>
        <v>0.44532119904115053</v>
      </c>
      <c r="T159" s="13">
        <f>(MAX(C159:E159)-MIN(C159:E159))/W159</f>
        <v>0.26444556916048589</v>
      </c>
      <c r="U159" s="18">
        <v>20146</v>
      </c>
      <c r="V159" s="5">
        <f t="shared" si="17"/>
        <v>41.541653469057863</v>
      </c>
      <c r="W159" s="5">
        <v>30.472259999999999</v>
      </c>
      <c r="X159" s="5">
        <v>61.848149999999997</v>
      </c>
      <c r="Y159" s="5">
        <v>63.518909999999998</v>
      </c>
      <c r="Z159" s="5">
        <v>61.859070000000003</v>
      </c>
      <c r="AA159" s="5">
        <v>42.800939999999997</v>
      </c>
      <c r="AB159" s="5">
        <v>42.661709999999999</v>
      </c>
      <c r="AC159" s="5">
        <v>43.91478</v>
      </c>
      <c r="AD159" s="5">
        <v>41.788110000000003</v>
      </c>
      <c r="AE159" s="5">
        <v>36.478259999999999</v>
      </c>
      <c r="AF159" s="5">
        <v>44.799300000000002</v>
      </c>
      <c r="AG159" s="5">
        <v>34.12773</v>
      </c>
      <c r="AH159" s="5">
        <v>63.906570000000002</v>
      </c>
    </row>
    <row r="160" spans="1:34" x14ac:dyDescent="0.2">
      <c r="A160" s="2">
        <v>20143</v>
      </c>
      <c r="B160" s="5">
        <f t="shared" si="12"/>
        <v>91.008691760890656</v>
      </c>
      <c r="C160" s="5">
        <v>91.008691760890656</v>
      </c>
      <c r="D160" s="5">
        <v>103.72088416666671</v>
      </c>
      <c r="E160" s="5">
        <v>89.868076061691937</v>
      </c>
      <c r="G160" s="9">
        <f>VLOOKUP($A160,Test!$A:$D,2,FALSE)</f>
        <v>85.238310715407891</v>
      </c>
      <c r="H160" s="9">
        <f>VLOOKUP($A160,Test!$A:$D,3,FALSE)</f>
        <v>104.4443358333333</v>
      </c>
      <c r="I160" s="9">
        <f>VLOOKUP($A160,Test!$A:$D,4,FALSE)</f>
        <v>89.307883101219858</v>
      </c>
      <c r="J160" s="12">
        <f t="shared" si="13"/>
        <v>85.238310715407891</v>
      </c>
      <c r="K160" s="12">
        <f t="shared" si="14"/>
        <v>104.4443358333333</v>
      </c>
      <c r="L160" s="12">
        <f t="shared" si="15"/>
        <v>89.307883101219858</v>
      </c>
      <c r="M160" s="10">
        <f t="shared" si="16"/>
        <v>61.080901760890654</v>
      </c>
      <c r="N160" s="10">
        <f>ABS(C160-$W160)</f>
        <v>61.080901760890654</v>
      </c>
      <c r="O160" s="10">
        <f>ABS(D160-$W160)</f>
        <v>73.793094166666705</v>
      </c>
      <c r="P160" s="10">
        <f>ABS(E160-$W160)</f>
        <v>59.940286061691936</v>
      </c>
      <c r="Q160" s="5">
        <f>IF(MIN(N160:P160)=N160,G160,IF(MIN(N160:P160)=O160,H160,IF(MIN(N160:P160)=P160,I160,"")))</f>
        <v>89.307883101219858</v>
      </c>
      <c r="R160" s="15">
        <f>IF(Q160&lt;0,MIN(J160:L160),Q160)</f>
        <v>89.307883101219858</v>
      </c>
      <c r="S160" s="13">
        <f>MIN(C160:E160)/W160-1</f>
        <v>2.0028303480374574</v>
      </c>
      <c r="T160" s="13">
        <f>(MAX(C160:E160)-MIN(C160:E160))/W160</f>
        <v>0.46287440886797082</v>
      </c>
      <c r="U160" s="18">
        <v>20143</v>
      </c>
      <c r="V160" s="5">
        <f t="shared" si="17"/>
        <v>89.307883101219858</v>
      </c>
      <c r="W160" s="5">
        <v>29.927790000000002</v>
      </c>
      <c r="X160" s="5">
        <v>143.07209</v>
      </c>
      <c r="Y160" s="5">
        <v>126.41762</v>
      </c>
      <c r="Z160" s="5">
        <v>127.90514</v>
      </c>
      <c r="AA160" s="5">
        <v>31.295739999999999</v>
      </c>
      <c r="AB160" s="5">
        <v>119.66027</v>
      </c>
      <c r="AC160" s="5">
        <v>131.09083999999999</v>
      </c>
      <c r="AD160" s="5">
        <v>117.82643</v>
      </c>
      <c r="AE160" s="5">
        <v>105.4228</v>
      </c>
      <c r="AF160" s="5">
        <v>118.49829</v>
      </c>
      <c r="AG160" s="5">
        <v>84.43065</v>
      </c>
      <c r="AH160" s="5">
        <v>117.78437</v>
      </c>
    </row>
    <row r="161" spans="1:34" x14ac:dyDescent="0.2">
      <c r="A161" s="2">
        <v>20237</v>
      </c>
      <c r="B161" s="5">
        <f t="shared" si="12"/>
        <v>41.701582150752472</v>
      </c>
      <c r="C161" s="5">
        <v>41.701582150752472</v>
      </c>
      <c r="D161" s="5">
        <v>49.879610833333338</v>
      </c>
      <c r="E161" s="5">
        <v>36.334576574831708</v>
      </c>
      <c r="G161" s="9">
        <f>VLOOKUP($A161,Test!$A:$D,2,FALSE)</f>
        <v>40.810028971115052</v>
      </c>
      <c r="H161" s="9">
        <f>VLOOKUP($A161,Test!$A:$D,3,FALSE)</f>
        <v>51.892561666666673</v>
      </c>
      <c r="I161" s="9">
        <f>VLOOKUP($A161,Test!$A:$D,4,FALSE)</f>
        <v>40.931575280416041</v>
      </c>
      <c r="J161" s="12">
        <f t="shared" si="13"/>
        <v>40.810028971115052</v>
      </c>
      <c r="K161" s="12">
        <f t="shared" si="14"/>
        <v>51.892561666666673</v>
      </c>
      <c r="L161" s="12">
        <f t="shared" si="15"/>
        <v>40.931575280416041</v>
      </c>
      <c r="M161" s="10">
        <f t="shared" si="16"/>
        <v>12.184852150752473</v>
      </c>
      <c r="N161" s="10">
        <f>ABS(C161-$W161)</f>
        <v>12.184852150752473</v>
      </c>
      <c r="O161" s="10">
        <f>ABS(D161-$W161)</f>
        <v>20.362880833333339</v>
      </c>
      <c r="P161" s="10">
        <f>ABS(E161-$W161)</f>
        <v>6.8178465748317088</v>
      </c>
      <c r="Q161" s="5">
        <f>IF(MIN(N161:P161)=N161,G161,IF(MIN(N161:P161)=O161,H161,IF(MIN(N161:P161)=P161,I161,"")))</f>
        <v>40.931575280416041</v>
      </c>
      <c r="R161" s="15">
        <f>IF(Q161&lt;0,MIN(J161:L161),Q161)</f>
        <v>40.931575280416041</v>
      </c>
      <c r="S161" s="13">
        <f>MIN(C161:E161)/W161-1</f>
        <v>0.2309824487614891</v>
      </c>
      <c r="T161" s="13">
        <f>(MAX(C161:E161)-MIN(C161:E161))/W161</f>
        <v>0.45889345664311837</v>
      </c>
      <c r="U161" s="18">
        <v>20237</v>
      </c>
      <c r="V161" s="5">
        <f t="shared" si="17"/>
        <v>40.931575280416041</v>
      </c>
      <c r="W161" s="5">
        <v>29.516729999999999</v>
      </c>
      <c r="X161" s="5">
        <v>45.43723</v>
      </c>
      <c r="Y161" s="5">
        <v>46.632759999999998</v>
      </c>
      <c r="Z161" s="5">
        <v>46.424819999999997</v>
      </c>
      <c r="AA161" s="5">
        <v>57.399880000000003</v>
      </c>
      <c r="AB161" s="5">
        <v>53.575719999999997</v>
      </c>
      <c r="AC161" s="5">
        <v>54.622680000000003</v>
      </c>
      <c r="AD161" s="5">
        <v>80.040539999999993</v>
      </c>
      <c r="AE161" s="5">
        <v>55.02366</v>
      </c>
      <c r="AF161" s="5">
        <v>70.706569999999999</v>
      </c>
      <c r="AG161" s="5">
        <v>49.677320000000002</v>
      </c>
      <c r="AH161" s="5">
        <v>33.652830000000002</v>
      </c>
    </row>
    <row r="162" spans="1:34" x14ac:dyDescent="0.2">
      <c r="A162" s="2">
        <v>20205</v>
      </c>
      <c r="B162" s="5">
        <f t="shared" si="12"/>
        <v>31.389978576001301</v>
      </c>
      <c r="C162" s="5">
        <v>31.389978576001301</v>
      </c>
      <c r="D162" s="5">
        <v>34.738651666666662</v>
      </c>
      <c r="E162" s="5">
        <v>29.935175613688781</v>
      </c>
      <c r="G162" s="9">
        <f>VLOOKUP($A162,Test!$A:$D,2,FALSE)</f>
        <v>31.913922680435981</v>
      </c>
      <c r="H162" s="9">
        <f>VLOOKUP($A162,Test!$A:$D,3,FALSE)</f>
        <v>35.659685833333327</v>
      </c>
      <c r="I162" s="9">
        <f>VLOOKUP($A162,Test!$A:$D,4,FALSE)</f>
        <v>33.715522134497121</v>
      </c>
      <c r="J162" s="12">
        <f t="shared" si="13"/>
        <v>31.913922680435981</v>
      </c>
      <c r="K162" s="12">
        <f t="shared" si="14"/>
        <v>35.659685833333327</v>
      </c>
      <c r="L162" s="12">
        <f t="shared" si="15"/>
        <v>33.715522134497121</v>
      </c>
      <c r="M162" s="10">
        <f t="shared" si="16"/>
        <v>2.2580685760012997</v>
      </c>
      <c r="N162" s="10">
        <f>ABS(C162-$W162)</f>
        <v>2.2580685760012997</v>
      </c>
      <c r="O162" s="10">
        <f>ABS(D162-$W162)</f>
        <v>5.606741666666661</v>
      </c>
      <c r="P162" s="10">
        <f>ABS(E162-$W162)</f>
        <v>0.80326561368877947</v>
      </c>
      <c r="Q162" s="5">
        <f>IF(MIN(N162:P162)=N162,G162,IF(MIN(N162:P162)=O162,H162,IF(MIN(N162:P162)=P162,I162,"")))</f>
        <v>33.715522134497121</v>
      </c>
      <c r="R162" s="15">
        <f>IF(Q162&lt;0,MIN(J162:L162),Q162)</f>
        <v>33.715522134497121</v>
      </c>
      <c r="S162" s="13">
        <f>MIN(C162:E162)/W162-1</f>
        <v>2.757339335761988E-2</v>
      </c>
      <c r="T162" s="13">
        <f>(MAX(C162:E162)-MIN(C162:E162))/W162</f>
        <v>0.16488709641688037</v>
      </c>
      <c r="U162" s="18">
        <v>20205</v>
      </c>
      <c r="V162" s="5">
        <f t="shared" si="17"/>
        <v>33.715522134497121</v>
      </c>
      <c r="W162" s="5">
        <v>29.131910000000001</v>
      </c>
      <c r="X162" s="5">
        <v>27.162220000000001</v>
      </c>
      <c r="Y162" s="5">
        <v>32.649509999999999</v>
      </c>
      <c r="Z162" s="5">
        <v>41.122100000000003</v>
      </c>
      <c r="AA162" s="5">
        <v>16.175319999999999</v>
      </c>
      <c r="AB162" s="5">
        <v>33.37433</v>
      </c>
      <c r="AC162" s="5">
        <v>43.534030000000001</v>
      </c>
      <c r="AD162" s="5">
        <v>24.97953</v>
      </c>
      <c r="AE162" s="5">
        <v>62.12124</v>
      </c>
      <c r="AF162" s="5">
        <v>34.365340000000003</v>
      </c>
      <c r="AG162" s="5">
        <v>36.04016</v>
      </c>
      <c r="AH162" s="5">
        <v>47.260539999999999</v>
      </c>
    </row>
    <row r="163" spans="1:34" x14ac:dyDescent="0.2">
      <c r="A163" s="2">
        <v>20095</v>
      </c>
      <c r="B163" s="5">
        <f t="shared" si="12"/>
        <v>78.071927838645195</v>
      </c>
      <c r="C163" s="5">
        <v>78.071927838645195</v>
      </c>
      <c r="D163" s="5">
        <v>93.828452499999997</v>
      </c>
      <c r="E163" s="5">
        <v>90.853506597328163</v>
      </c>
      <c r="G163" s="9">
        <f>VLOOKUP($A163,Test!$A:$D,2,FALSE)</f>
        <v>74.366743384745334</v>
      </c>
      <c r="H163" s="9">
        <f>VLOOKUP($A163,Test!$A:$D,3,FALSE)</f>
        <v>87.69618916666667</v>
      </c>
      <c r="I163" s="9">
        <f>VLOOKUP($A163,Test!$A:$D,4,FALSE)</f>
        <v>83.323694159023532</v>
      </c>
      <c r="J163" s="12">
        <f t="shared" si="13"/>
        <v>74.366743384745334</v>
      </c>
      <c r="K163" s="12">
        <f t="shared" si="14"/>
        <v>87.69618916666667</v>
      </c>
      <c r="L163" s="12">
        <f t="shared" si="15"/>
        <v>83.323694159023532</v>
      </c>
      <c r="M163" s="10">
        <f t="shared" si="16"/>
        <v>49.543397838645191</v>
      </c>
      <c r="N163" s="10">
        <f>ABS(C163-$W163)</f>
        <v>49.543397838645191</v>
      </c>
      <c r="O163" s="10">
        <f>ABS(D163-$W163)</f>
        <v>65.299922499999994</v>
      </c>
      <c r="P163" s="10">
        <f>ABS(E163-$W163)</f>
        <v>62.32497659732816</v>
      </c>
      <c r="Q163" s="5">
        <f>IF(MIN(N163:P163)=N163,G163,IF(MIN(N163:P163)=O163,H163,IF(MIN(N163:P163)=P163,I163,"")))</f>
        <v>74.366743384745334</v>
      </c>
      <c r="R163" s="15">
        <f>IF(Q163&lt;0,MIN(J163:L163),Q163)</f>
        <v>74.366743384745334</v>
      </c>
      <c r="S163" s="13">
        <f>MIN(C163:E163)/W163-1</f>
        <v>1.7366263820338865</v>
      </c>
      <c r="T163" s="13">
        <f>(MAX(C163:E163)-MIN(C163:E163))/W163</f>
        <v>0.55230762543162237</v>
      </c>
      <c r="U163" s="18">
        <v>20095</v>
      </c>
      <c r="V163" s="5">
        <f t="shared" si="17"/>
        <v>74.366743384745334</v>
      </c>
      <c r="W163" s="5">
        <v>28.52853</v>
      </c>
      <c r="X163" s="5">
        <v>99.167330000000007</v>
      </c>
      <c r="Y163" s="5">
        <v>134.75971000000001</v>
      </c>
      <c r="Z163" s="5">
        <v>104.97539999999999</v>
      </c>
      <c r="AA163" s="5">
        <v>110.92679</v>
      </c>
      <c r="AB163" s="5">
        <v>134.13175000000001</v>
      </c>
      <c r="AC163" s="5">
        <v>33.558520000000001</v>
      </c>
      <c r="AD163" s="5">
        <v>103.95849</v>
      </c>
      <c r="AE163" s="5">
        <v>64.380269999999996</v>
      </c>
      <c r="AF163" s="5">
        <v>100.41628</v>
      </c>
      <c r="AG163" s="5">
        <v>53.28969</v>
      </c>
      <c r="AH163" s="5">
        <v>84.261510000000001</v>
      </c>
    </row>
    <row r="164" spans="1:34" x14ac:dyDescent="0.2">
      <c r="A164" s="2">
        <v>20414</v>
      </c>
      <c r="B164" s="5">
        <f t="shared" si="12"/>
        <v>38.159538745938747</v>
      </c>
      <c r="C164" s="5">
        <v>38.159538745938747</v>
      </c>
      <c r="D164" s="5">
        <v>30.686642857142861</v>
      </c>
      <c r="E164" s="5">
        <v>32.082583783446204</v>
      </c>
      <c r="G164" s="9">
        <f>VLOOKUP($A164,Test!$A:$D,2,FALSE)</f>
        <v>35.092140842332128</v>
      </c>
      <c r="H164" s="9">
        <f>VLOOKUP($A164,Test!$A:$D,3,FALSE)</f>
        <v>31.19811555555555</v>
      </c>
      <c r="I164" s="9">
        <f>VLOOKUP($A164,Test!$A:$D,4,FALSE)</f>
        <v>32.601315163483292</v>
      </c>
      <c r="J164" s="12">
        <f t="shared" si="13"/>
        <v>35.092140842332128</v>
      </c>
      <c r="K164" s="12">
        <f t="shared" si="14"/>
        <v>31.19811555555555</v>
      </c>
      <c r="L164" s="12">
        <f t="shared" si="15"/>
        <v>32.601315163483292</v>
      </c>
      <c r="M164" s="10">
        <f t="shared" si="16"/>
        <v>9.6513487459387477</v>
      </c>
      <c r="N164" s="10">
        <f>ABS(C164-$W164)</f>
        <v>9.6513487459387477</v>
      </c>
      <c r="O164" s="10">
        <f>ABS(D164-$W164)</f>
        <v>2.1784528571428616</v>
      </c>
      <c r="P164" s="10">
        <f>ABS(E164-$W164)</f>
        <v>3.5743937834462045</v>
      </c>
      <c r="Q164" s="5">
        <f>IF(MIN(N164:P164)=N164,G164,IF(MIN(N164:P164)=O164,H164,IF(MIN(N164:P164)=P164,I164,"")))</f>
        <v>31.19811555555555</v>
      </c>
      <c r="R164" s="15">
        <f>IF(Q164&lt;0,MIN(J164:L164),Q164)</f>
        <v>31.19811555555555</v>
      </c>
      <c r="S164" s="13">
        <f>MIN(C164:E164)/W164-1</f>
        <v>7.6414983102850886E-2</v>
      </c>
      <c r="T164" s="13">
        <f>(MAX(C164:E164)-MIN(C164:E164))/W164</f>
        <v>0.26213154496289964</v>
      </c>
      <c r="U164" s="18">
        <v>20414</v>
      </c>
      <c r="V164" s="5">
        <f t="shared" si="17"/>
        <v>31.19811555555555</v>
      </c>
      <c r="W164" s="5">
        <v>28.508189999999999</v>
      </c>
      <c r="X164" s="5">
        <v>37.468350000000001</v>
      </c>
      <c r="Y164" s="5">
        <v>41.404539999999997</v>
      </c>
      <c r="Z164" s="5">
        <v>30.40992</v>
      </c>
      <c r="AA164" s="5">
        <v>31.56861</v>
      </c>
      <c r="AB164" s="5">
        <v>43.854669999999999</v>
      </c>
      <c r="AC164" s="5">
        <v>28.63203</v>
      </c>
      <c r="AD164" s="5">
        <v>25.270849999999999</v>
      </c>
      <c r="AE164" s="5">
        <v>13.66588</v>
      </c>
      <c r="AF164" s="5">
        <v>0</v>
      </c>
      <c r="AG164" s="5">
        <v>0</v>
      </c>
      <c r="AH164" s="5">
        <v>0</v>
      </c>
    </row>
    <row r="165" spans="1:34" x14ac:dyDescent="0.2">
      <c r="A165" s="2">
        <v>20138</v>
      </c>
      <c r="B165" s="5">
        <f t="shared" si="12"/>
        <v>34.970989409782533</v>
      </c>
      <c r="C165" s="5">
        <v>34.970989409782533</v>
      </c>
      <c r="D165" s="5">
        <v>39.988539166666662</v>
      </c>
      <c r="E165" s="5">
        <v>31.309823876119651</v>
      </c>
      <c r="G165" s="9">
        <f>VLOOKUP($A165,Test!$A:$D,2,FALSE)</f>
        <v>35.847985714324459</v>
      </c>
      <c r="H165" s="9">
        <f>VLOOKUP($A165,Test!$A:$D,3,FALSE)</f>
        <v>40.277535</v>
      </c>
      <c r="I165" s="9">
        <f>VLOOKUP($A165,Test!$A:$D,4,FALSE)</f>
        <v>32.923415428542462</v>
      </c>
      <c r="J165" s="12">
        <f t="shared" si="13"/>
        <v>35.847985714324459</v>
      </c>
      <c r="K165" s="12">
        <f t="shared" si="14"/>
        <v>40.277535</v>
      </c>
      <c r="L165" s="12">
        <f t="shared" si="15"/>
        <v>32.923415428542462</v>
      </c>
      <c r="M165" s="10">
        <f t="shared" si="16"/>
        <v>6.6360394097825335</v>
      </c>
      <c r="N165" s="10">
        <f>ABS(C165-$W165)</f>
        <v>6.6360394097825335</v>
      </c>
      <c r="O165" s="10">
        <f>ABS(D165-$W165)</f>
        <v>11.653589166666663</v>
      </c>
      <c r="P165" s="10">
        <f>ABS(E165-$W165)</f>
        <v>2.974873876119652</v>
      </c>
      <c r="Q165" s="5">
        <f>IF(MIN(N165:P165)=N165,G165,IF(MIN(N165:P165)=O165,H165,IF(MIN(N165:P165)=P165,I165,"")))</f>
        <v>32.923415428542462</v>
      </c>
      <c r="R165" s="15">
        <f>IF(Q165&lt;0,MIN(J165:L165),Q165)</f>
        <v>32.923415428542462</v>
      </c>
      <c r="S165" s="13">
        <f>MIN(C165:E165)/W165-1</f>
        <v>0.10498955798826715</v>
      </c>
      <c r="T165" s="13">
        <f>(MAX(C165:E165)-MIN(C165:E165))/W165</f>
        <v>0.30629012193587818</v>
      </c>
      <c r="U165" s="18">
        <v>20138</v>
      </c>
      <c r="V165" s="5">
        <f t="shared" si="17"/>
        <v>32.923415428542462</v>
      </c>
      <c r="W165" s="5">
        <v>28.334949999999999</v>
      </c>
      <c r="X165" s="5">
        <v>50.633429999999997</v>
      </c>
      <c r="Y165" s="5">
        <v>43.008699999999997</v>
      </c>
      <c r="Z165" s="5">
        <v>38.139130000000002</v>
      </c>
      <c r="AA165" s="5">
        <v>19.235690000000002</v>
      </c>
      <c r="AB165" s="5">
        <v>40.424039999999998</v>
      </c>
      <c r="AC165" s="5">
        <v>24.081040000000002</v>
      </c>
      <c r="AD165" s="5">
        <v>32.256599999999999</v>
      </c>
      <c r="AE165" s="5">
        <v>39.038449999999997</v>
      </c>
      <c r="AF165" s="5">
        <v>65.007410000000007</v>
      </c>
      <c r="AG165" s="5">
        <v>53.801569999999998</v>
      </c>
      <c r="AH165" s="5">
        <v>49.369410000000002</v>
      </c>
    </row>
    <row r="166" spans="1:34" x14ac:dyDescent="0.2">
      <c r="A166" s="2">
        <v>20232</v>
      </c>
      <c r="B166" s="5">
        <f t="shared" si="12"/>
        <v>36.026208995358438</v>
      </c>
      <c r="C166" s="5">
        <v>36.026208995358438</v>
      </c>
      <c r="D166" s="5">
        <v>34.906689999999998</v>
      </c>
      <c r="E166" s="5">
        <v>40.366141759071319</v>
      </c>
      <c r="G166" s="9">
        <f>VLOOKUP($A166,Test!$A:$D,2,FALSE)</f>
        <v>34.168605607874738</v>
      </c>
      <c r="H166" s="9">
        <f>VLOOKUP($A166,Test!$A:$D,3,FALSE)</f>
        <v>35.705897499999999</v>
      </c>
      <c r="I166" s="9">
        <f>VLOOKUP($A166,Test!$A:$D,4,FALSE)</f>
        <v>34.399152841748617</v>
      </c>
      <c r="J166" s="12">
        <f t="shared" si="13"/>
        <v>34.168605607874738</v>
      </c>
      <c r="K166" s="12">
        <f t="shared" si="14"/>
        <v>35.705897499999999</v>
      </c>
      <c r="L166" s="12">
        <f t="shared" si="15"/>
        <v>34.399152841748617</v>
      </c>
      <c r="M166" s="10">
        <f t="shared" si="16"/>
        <v>7.7434089953584362</v>
      </c>
      <c r="N166" s="10">
        <f>ABS(C166-$W166)</f>
        <v>7.7434089953584362</v>
      </c>
      <c r="O166" s="10">
        <f>ABS(D166-$W166)</f>
        <v>6.6238899999999958</v>
      </c>
      <c r="P166" s="10">
        <f>ABS(E166-$W166)</f>
        <v>12.083341759071317</v>
      </c>
      <c r="Q166" s="5">
        <f>IF(MIN(N166:P166)=N166,G166,IF(MIN(N166:P166)=O166,H166,IF(MIN(N166:P166)=P166,I166,"")))</f>
        <v>35.705897499999999</v>
      </c>
      <c r="R166" s="15">
        <f>IF(Q166&lt;0,MIN(J166:L166),Q166)</f>
        <v>35.705897499999999</v>
      </c>
      <c r="S166" s="13">
        <f>MIN(C166:E166)/W166-1</f>
        <v>0.23420205920205905</v>
      </c>
      <c r="T166" s="13">
        <f>(MAX(C166:E166)-MIN(C166:E166))/W166</f>
        <v>0.19303080879797335</v>
      </c>
      <c r="U166" s="18">
        <v>20232</v>
      </c>
      <c r="V166" s="5">
        <f t="shared" si="17"/>
        <v>35.705897499999999</v>
      </c>
      <c r="W166" s="5">
        <v>28.282800000000002</v>
      </c>
      <c r="X166" s="5">
        <v>37.084319999999998</v>
      </c>
      <c r="Y166" s="5">
        <v>58.959809999999997</v>
      </c>
      <c r="Z166" s="5">
        <v>64.630020000000002</v>
      </c>
      <c r="AA166" s="5">
        <v>54.567239999999998</v>
      </c>
      <c r="AB166" s="5">
        <v>24.889410000000002</v>
      </c>
      <c r="AC166" s="5">
        <v>28.89978</v>
      </c>
      <c r="AD166" s="5">
        <v>28.877939999999999</v>
      </c>
      <c r="AE166" s="5">
        <v>20.69886</v>
      </c>
      <c r="AF166" s="5">
        <v>35.820329999999998</v>
      </c>
      <c r="AG166" s="5">
        <v>19.31202</v>
      </c>
      <c r="AH166" s="5">
        <v>26.448239999999998</v>
      </c>
    </row>
    <row r="167" spans="1:34" x14ac:dyDescent="0.2">
      <c r="A167" s="2">
        <v>20197</v>
      </c>
      <c r="B167" s="5">
        <f t="shared" si="12"/>
        <v>25.642061947909699</v>
      </c>
      <c r="C167" s="5">
        <v>25.642061947909699</v>
      </c>
      <c r="D167" s="5">
        <v>29.27967666666666</v>
      </c>
      <c r="E167" s="5">
        <v>25.05381639076051</v>
      </c>
      <c r="G167" s="9">
        <f>VLOOKUP($A167,Test!$A:$D,2,FALSE)</f>
        <v>27.322734648488101</v>
      </c>
      <c r="H167" s="9">
        <f>VLOOKUP($A167,Test!$A:$D,3,FALSE)</f>
        <v>29.548395833333331</v>
      </c>
      <c r="I167" s="9">
        <f>VLOOKUP($A167,Test!$A:$D,4,FALSE)</f>
        <v>27.002876853591118</v>
      </c>
      <c r="J167" s="12">
        <f t="shared" si="13"/>
        <v>27.322734648488101</v>
      </c>
      <c r="K167" s="12">
        <f t="shared" si="14"/>
        <v>29.548395833333331</v>
      </c>
      <c r="L167" s="12">
        <f t="shared" si="15"/>
        <v>27.002876853591118</v>
      </c>
      <c r="M167" s="10">
        <f t="shared" si="16"/>
        <v>2.2671180520903</v>
      </c>
      <c r="N167" s="10">
        <f>ABS(C167-$W167)</f>
        <v>2.2671180520903</v>
      </c>
      <c r="O167" s="10">
        <f>ABS(D167-$W167)</f>
        <v>1.3704966666666607</v>
      </c>
      <c r="P167" s="10">
        <f>ABS(E167-$W167)</f>
        <v>2.8553636092394896</v>
      </c>
      <c r="Q167" s="5">
        <f>IF(MIN(N167:P167)=N167,G167,IF(MIN(N167:P167)=O167,H167,IF(MIN(N167:P167)=P167,I167,"")))</f>
        <v>29.548395833333331</v>
      </c>
      <c r="R167" s="15">
        <f>IF(Q167&lt;0,MIN(J167:L167),Q167)</f>
        <v>29.548395833333331</v>
      </c>
      <c r="S167" s="13">
        <f>MIN(C167:E167)/W167-1</f>
        <v>-0.10230911869282755</v>
      </c>
      <c r="T167" s="13">
        <f>(MAX(C167:E167)-MIN(C167:E167))/W167</f>
        <v>0.15141470569562238</v>
      </c>
      <c r="U167" s="18">
        <v>20197</v>
      </c>
      <c r="V167" s="5">
        <f t="shared" si="17"/>
        <v>29.548395833333331</v>
      </c>
      <c r="W167" s="5">
        <v>27.909179999999999</v>
      </c>
      <c r="X167" s="5">
        <v>26.58963</v>
      </c>
      <c r="Y167" s="5">
        <v>34.383499999999998</v>
      </c>
      <c r="Z167" s="5">
        <v>26.631019999999999</v>
      </c>
      <c r="AA167" s="5">
        <v>26.614319999999999</v>
      </c>
      <c r="AB167" s="5">
        <v>30.581320000000002</v>
      </c>
      <c r="AC167" s="5">
        <v>29.195789999999999</v>
      </c>
      <c r="AD167" s="5">
        <v>27.53809</v>
      </c>
      <c r="AE167" s="5">
        <v>27.290659999999999</v>
      </c>
      <c r="AF167" s="5">
        <v>34.655619999999999</v>
      </c>
      <c r="AG167" s="5">
        <v>51.018450000000001</v>
      </c>
      <c r="AH167" s="5">
        <v>12.173170000000001</v>
      </c>
    </row>
    <row r="168" spans="1:34" x14ac:dyDescent="0.2">
      <c r="A168" s="2">
        <v>20079</v>
      </c>
      <c r="B168" s="5">
        <f t="shared" si="12"/>
        <v>61.093241914040732</v>
      </c>
      <c r="C168" s="5">
        <v>61.093241914040732</v>
      </c>
      <c r="D168" s="5">
        <v>70.931002499999991</v>
      </c>
      <c r="E168" s="5">
        <v>42.994620177025062</v>
      </c>
      <c r="G168" s="9">
        <f>VLOOKUP($A168,Test!$A:$D,2,FALSE)</f>
        <v>62.000700026307541</v>
      </c>
      <c r="H168" s="9">
        <f>VLOOKUP($A168,Test!$A:$D,3,FALSE)</f>
        <v>68.241611666666657</v>
      </c>
      <c r="I168" s="9">
        <f>VLOOKUP($A168,Test!$A:$D,4,FALSE)</f>
        <v>48.764272995974508</v>
      </c>
      <c r="J168" s="12">
        <f t="shared" si="13"/>
        <v>62.000700026307541</v>
      </c>
      <c r="K168" s="12">
        <f t="shared" si="14"/>
        <v>68.241611666666657</v>
      </c>
      <c r="L168" s="12">
        <f t="shared" si="15"/>
        <v>48.764272995974508</v>
      </c>
      <c r="M168" s="10">
        <f t="shared" si="16"/>
        <v>33.408281914040728</v>
      </c>
      <c r="N168" s="10">
        <f>ABS(C168-$W168)</f>
        <v>33.408281914040728</v>
      </c>
      <c r="O168" s="10">
        <f>ABS(D168-$W168)</f>
        <v>43.246042499999987</v>
      </c>
      <c r="P168" s="10">
        <f>ABS(E168-$W168)</f>
        <v>15.309660177025062</v>
      </c>
      <c r="Q168" s="5">
        <f>IF(MIN(N168:P168)=N168,G168,IF(MIN(N168:P168)=O168,H168,IF(MIN(N168:P168)=P168,I168,"")))</f>
        <v>48.764272995974508</v>
      </c>
      <c r="R168" s="15">
        <f>IF(Q168&lt;0,MIN(J168:L168),Q168)</f>
        <v>48.764272995974508</v>
      </c>
      <c r="S168" s="13">
        <f>MIN(C168:E168)/W168-1</f>
        <v>0.55299556788325011</v>
      </c>
      <c r="T168" s="13">
        <f>(MAX(C168:E168)-MIN(C168:E168))/W168</f>
        <v>1.0090815490784502</v>
      </c>
      <c r="U168" s="18">
        <v>20079</v>
      </c>
      <c r="V168" s="5">
        <f t="shared" si="17"/>
        <v>48.764272995974508</v>
      </c>
      <c r="W168" s="5">
        <v>27.68496</v>
      </c>
      <c r="X168" s="5">
        <v>44.69558</v>
      </c>
      <c r="Y168" s="5">
        <v>60.01502</v>
      </c>
      <c r="Z168" s="5">
        <v>51.651629999999997</v>
      </c>
      <c r="AA168" s="5">
        <v>41.175249999999998</v>
      </c>
      <c r="AB168" s="5">
        <v>76.157489999999996</v>
      </c>
      <c r="AC168" s="5">
        <v>93.146270000000001</v>
      </c>
      <c r="AD168" s="5">
        <v>99.994439999999997</v>
      </c>
      <c r="AE168" s="5">
        <v>78.565330000000003</v>
      </c>
      <c r="AF168" s="5">
        <v>125.1405</v>
      </c>
      <c r="AG168" s="5">
        <v>67.559349999999995</v>
      </c>
      <c r="AH168" s="5">
        <v>53.113520000000001</v>
      </c>
    </row>
    <row r="169" spans="1:34" x14ac:dyDescent="0.2">
      <c r="A169" s="2">
        <v>20321</v>
      </c>
      <c r="B169" s="5">
        <f t="shared" si="12"/>
        <v>17.678890606001431</v>
      </c>
      <c r="C169" s="5">
        <v>17.678890606001431</v>
      </c>
      <c r="D169" s="5">
        <v>15.54434083333334</v>
      </c>
      <c r="E169" s="5">
        <v>23.700337601739541</v>
      </c>
      <c r="G169" s="9">
        <f>VLOOKUP($A169,Test!$A:$D,2,FALSE)</f>
        <v>22.89732892277074</v>
      </c>
      <c r="H169" s="9">
        <f>VLOOKUP($A169,Test!$A:$D,3,FALSE)</f>
        <v>18.4757675</v>
      </c>
      <c r="I169" s="9">
        <f>VLOOKUP($A169,Test!$A:$D,4,FALSE)</f>
        <v>20.140802270038591</v>
      </c>
      <c r="J169" s="12">
        <f t="shared" si="13"/>
        <v>22.89732892277074</v>
      </c>
      <c r="K169" s="12">
        <f t="shared" si="14"/>
        <v>18.4757675</v>
      </c>
      <c r="L169" s="12">
        <f t="shared" si="15"/>
        <v>20.140802270038591</v>
      </c>
      <c r="M169" s="10">
        <f t="shared" si="16"/>
        <v>9.94907939399857</v>
      </c>
      <c r="N169" s="10">
        <f>ABS(C169-$W169)</f>
        <v>9.94907939399857</v>
      </c>
      <c r="O169" s="10">
        <f>ABS(D169-$W169)</f>
        <v>12.083629166666661</v>
      </c>
      <c r="P169" s="10">
        <f>ABS(E169-$W169)</f>
        <v>3.9276323982604602</v>
      </c>
      <c r="Q169" s="5">
        <f>IF(MIN(N169:P169)=N169,G169,IF(MIN(N169:P169)=O169,H169,IF(MIN(N169:P169)=P169,I169,"")))</f>
        <v>20.140802270038591</v>
      </c>
      <c r="R169" s="15">
        <f>IF(Q169&lt;0,MIN(J169:L169),Q169)</f>
        <v>20.140802270038591</v>
      </c>
      <c r="S169" s="13">
        <f>MIN(C169:E169)/W169-1</f>
        <v>-0.43736941826224152</v>
      </c>
      <c r="T169" s="13">
        <f>(MAX(C169:E169)-MIN(C169:E169))/W169</f>
        <v>0.2952079638281857</v>
      </c>
      <c r="U169" s="18">
        <v>20321</v>
      </c>
      <c r="V169" s="5">
        <f t="shared" si="17"/>
        <v>20.140802270038591</v>
      </c>
      <c r="W169" s="5">
        <v>27.627970000000001</v>
      </c>
      <c r="X169" s="5">
        <v>30.54083</v>
      </c>
      <c r="Y169" s="5">
        <v>31.108689999999999</v>
      </c>
      <c r="Z169" s="5">
        <v>23.642009999999999</v>
      </c>
      <c r="AA169" s="5">
        <v>18.423259999999999</v>
      </c>
      <c r="AB169" s="5">
        <v>16.423380000000002</v>
      </c>
      <c r="AC169" s="5">
        <v>14.18727</v>
      </c>
      <c r="AD169" s="5">
        <v>8.5468600000000006</v>
      </c>
      <c r="AE169" s="5">
        <v>12.909840000000001</v>
      </c>
      <c r="AF169" s="5">
        <v>12.00629</v>
      </c>
      <c r="AG169" s="5">
        <v>12.989240000000001</v>
      </c>
      <c r="AH169" s="5">
        <v>13.303570000000001</v>
      </c>
    </row>
    <row r="170" spans="1:34" x14ac:dyDescent="0.2">
      <c r="A170" s="2">
        <v>20316</v>
      </c>
      <c r="B170" s="5">
        <f t="shared" si="12"/>
        <v>22.214072518759711</v>
      </c>
      <c r="C170" s="5">
        <v>22.214072518759711</v>
      </c>
      <c r="D170" s="5">
        <v>19.7968175</v>
      </c>
      <c r="E170" s="5">
        <v>25.779776590341729</v>
      </c>
      <c r="G170" s="9">
        <f>VLOOKUP($A170,Test!$A:$D,2,FALSE)</f>
        <v>23.93104859424685</v>
      </c>
      <c r="H170" s="9">
        <f>VLOOKUP($A170,Test!$A:$D,3,FALSE)</f>
        <v>23.78248</v>
      </c>
      <c r="I170" s="9">
        <f>VLOOKUP($A170,Test!$A:$D,4,FALSE)</f>
        <v>23.245428478116558</v>
      </c>
      <c r="J170" s="12">
        <f t="shared" si="13"/>
        <v>23.93104859424685</v>
      </c>
      <c r="K170" s="12">
        <f t="shared" si="14"/>
        <v>23.78248</v>
      </c>
      <c r="L170" s="12">
        <f t="shared" si="15"/>
        <v>23.245428478116558</v>
      </c>
      <c r="M170" s="10">
        <f t="shared" si="16"/>
        <v>5.0202874812402882</v>
      </c>
      <c r="N170" s="10">
        <f>ABS(C170-$W170)</f>
        <v>5.0202874812402882</v>
      </c>
      <c r="O170" s="10">
        <f>ABS(D170-$W170)</f>
        <v>7.4375424999999993</v>
      </c>
      <c r="P170" s="10">
        <f>ABS(E170-$W170)</f>
        <v>1.4545834096582695</v>
      </c>
      <c r="Q170" s="5">
        <f>IF(MIN(N170:P170)=N170,G170,IF(MIN(N170:P170)=O170,H170,IF(MIN(N170:P170)=P170,I170,"")))</f>
        <v>23.245428478116558</v>
      </c>
      <c r="R170" s="15">
        <f>IF(Q170&lt;0,MIN(J170:L170),Q170)</f>
        <v>23.245428478116558</v>
      </c>
      <c r="S170" s="13">
        <f>MIN(C170:E170)/W170-1</f>
        <v>-0.27309408041900007</v>
      </c>
      <c r="T170" s="13">
        <f>(MAX(C170:E170)-MIN(C170:E170))/W170</f>
        <v>0.21968421840431462</v>
      </c>
      <c r="U170" s="18">
        <v>20316</v>
      </c>
      <c r="V170" s="5">
        <f t="shared" si="17"/>
        <v>23.245428478116558</v>
      </c>
      <c r="W170" s="5">
        <v>27.234359999999999</v>
      </c>
      <c r="X170" s="5">
        <v>38.067779999999999</v>
      </c>
      <c r="Y170" s="5">
        <v>37.67069</v>
      </c>
      <c r="Z170" s="5">
        <v>30.390160000000002</v>
      </c>
      <c r="AA170" s="5">
        <v>21.769010000000002</v>
      </c>
      <c r="AB170" s="5">
        <v>21.883939999999999</v>
      </c>
      <c r="AC170" s="5">
        <v>18.84132</v>
      </c>
      <c r="AD170" s="5">
        <v>22.177689999999998</v>
      </c>
      <c r="AE170" s="5">
        <v>18.216529999999999</v>
      </c>
      <c r="AF170" s="5">
        <v>21.134789999999999</v>
      </c>
      <c r="AG170" s="5">
        <v>18.033670000000001</v>
      </c>
      <c r="AH170" s="5">
        <v>9.9698200000000003</v>
      </c>
    </row>
    <row r="171" spans="1:34" x14ac:dyDescent="0.2">
      <c r="A171" s="2">
        <v>20313</v>
      </c>
      <c r="B171" s="5">
        <f t="shared" si="12"/>
        <v>24.061363611171078</v>
      </c>
      <c r="C171" s="5">
        <v>24.061363611171078</v>
      </c>
      <c r="D171" s="5">
        <v>20.937735</v>
      </c>
      <c r="E171" s="5">
        <v>17.277943703193571</v>
      </c>
      <c r="G171" s="9">
        <f>VLOOKUP($A171,Test!$A:$D,2,FALSE)</f>
        <v>38.282192307724671</v>
      </c>
      <c r="H171" s="9">
        <f>VLOOKUP($A171,Test!$A:$D,3,FALSE)</f>
        <v>22.639890000000001</v>
      </c>
      <c r="I171" s="9">
        <f>VLOOKUP($A171,Test!$A:$D,4,FALSE)</f>
        <v>18.132266593568179</v>
      </c>
      <c r="J171" s="12">
        <f t="shared" si="13"/>
        <v>38.282192307724671</v>
      </c>
      <c r="K171" s="12">
        <f t="shared" si="14"/>
        <v>22.639890000000001</v>
      </c>
      <c r="L171" s="12">
        <f t="shared" si="15"/>
        <v>18.132266593568179</v>
      </c>
      <c r="M171" s="10">
        <f t="shared" si="16"/>
        <v>3.0966763888289215</v>
      </c>
      <c r="N171" s="10">
        <f>ABS(C171-$W171)</f>
        <v>3.0966763888289215</v>
      </c>
      <c r="O171" s="10">
        <f>ABS(D171-$W171)</f>
        <v>6.2203049999999998</v>
      </c>
      <c r="P171" s="10">
        <f>ABS(E171-$W171)</f>
        <v>9.8800962968064283</v>
      </c>
      <c r="Q171" s="5">
        <f>IF(MIN(N171:P171)=N171,G171,IF(MIN(N171:P171)=O171,H171,IF(MIN(N171:P171)=P171,I171,"")))</f>
        <v>38.282192307724671</v>
      </c>
      <c r="R171" s="15">
        <f>IF(Q171&lt;0,MIN(J171:L171),Q171)</f>
        <v>38.282192307724671</v>
      </c>
      <c r="S171" s="13">
        <f>MIN(C171:E171)/W171-1</f>
        <v>-0.36380004951780132</v>
      </c>
      <c r="T171" s="13">
        <f>(MAX(C171:E171)-MIN(C171:E171))/W171</f>
        <v>0.24977575362498572</v>
      </c>
      <c r="U171" s="18">
        <v>20313</v>
      </c>
      <c r="V171" s="5">
        <f t="shared" si="17"/>
        <v>38.282192307724671</v>
      </c>
      <c r="W171" s="5">
        <v>27.15804</v>
      </c>
      <c r="X171" s="5">
        <v>25.569179999999999</v>
      </c>
      <c r="Y171" s="5">
        <v>25.028639999999999</v>
      </c>
      <c r="Z171" s="5">
        <v>21.35952</v>
      </c>
      <c r="AA171" s="5">
        <v>15.38082</v>
      </c>
      <c r="AB171" s="5">
        <v>22.637160000000002</v>
      </c>
      <c r="AC171" s="5">
        <v>29.10726</v>
      </c>
      <c r="AD171" s="5">
        <v>20.262060000000002</v>
      </c>
      <c r="AE171" s="5">
        <v>23.603580000000001</v>
      </c>
      <c r="AF171" s="5">
        <v>20.9664</v>
      </c>
      <c r="AG171" s="5">
        <v>25.208819999999999</v>
      </c>
      <c r="AH171" s="5">
        <v>15.3972</v>
      </c>
    </row>
    <row r="172" spans="1:34" x14ac:dyDescent="0.2">
      <c r="A172" s="2">
        <v>20395</v>
      </c>
      <c r="B172" s="5">
        <f t="shared" si="12"/>
        <v>16.035310437816818</v>
      </c>
      <c r="C172" s="5">
        <v>16.035310437816818</v>
      </c>
      <c r="D172" s="5">
        <v>14.80218916666667</v>
      </c>
      <c r="E172" s="5">
        <v>11.859075016224811</v>
      </c>
      <c r="G172" s="9">
        <f>VLOOKUP($A172,Test!$A:$D,2,FALSE)</f>
        <v>18.67843562014901</v>
      </c>
      <c r="H172" s="9">
        <f>VLOOKUP($A172,Test!$A:$D,3,FALSE)</f>
        <v>17.0382225</v>
      </c>
      <c r="I172" s="9">
        <f>VLOOKUP($A172,Test!$A:$D,4,FALSE)</f>
        <v>12.587394104990651</v>
      </c>
      <c r="J172" s="12">
        <f t="shared" si="13"/>
        <v>18.67843562014901</v>
      </c>
      <c r="K172" s="12">
        <f t="shared" si="14"/>
        <v>17.0382225</v>
      </c>
      <c r="L172" s="12">
        <f t="shared" si="15"/>
        <v>12.587394104990651</v>
      </c>
      <c r="M172" s="10">
        <f t="shared" si="16"/>
        <v>10.62125956218318</v>
      </c>
      <c r="N172" s="10">
        <f>ABS(C172-$W172)</f>
        <v>10.62125956218318</v>
      </c>
      <c r="O172" s="10">
        <f>ABS(D172-$W172)</f>
        <v>11.854380833333328</v>
      </c>
      <c r="P172" s="10">
        <f>ABS(E172-$W172)</f>
        <v>14.797494983775188</v>
      </c>
      <c r="Q172" s="5">
        <f>IF(MIN(N172:P172)=N172,G172,IF(MIN(N172:P172)=O172,H172,IF(MIN(N172:P172)=P172,I172,"")))</f>
        <v>18.67843562014901</v>
      </c>
      <c r="R172" s="15">
        <f>IF(Q172&lt;0,MIN(J172:L172),Q172)</f>
        <v>18.67843562014901</v>
      </c>
      <c r="S172" s="13">
        <f>MIN(C172:E172)/W172-1</f>
        <v>-0.55511624277899174</v>
      </c>
      <c r="T172" s="13">
        <f>(MAX(C172:E172)-MIN(C172:E172))/W172</f>
        <v>0.15666814678677743</v>
      </c>
      <c r="U172" s="18">
        <v>20395</v>
      </c>
      <c r="V172" s="5">
        <f t="shared" si="17"/>
        <v>18.67843562014901</v>
      </c>
      <c r="W172" s="5">
        <v>26.656569999999999</v>
      </c>
      <c r="X172" s="5">
        <v>28.559270000000001</v>
      </c>
      <c r="Y172" s="5">
        <v>13.633100000000001</v>
      </c>
      <c r="Z172" s="5">
        <v>16.644200000000001</v>
      </c>
      <c r="AA172" s="5">
        <v>8.6453799999999994</v>
      </c>
      <c r="AB172" s="5">
        <v>22.278479999999998</v>
      </c>
      <c r="AC172" s="5">
        <v>13.15279</v>
      </c>
      <c r="AD172" s="5">
        <v>10.972989999999999</v>
      </c>
      <c r="AE172" s="5">
        <v>19.858499999999999</v>
      </c>
      <c r="AF172" s="5">
        <v>17.734120000000001</v>
      </c>
      <c r="AG172" s="5">
        <v>20.6159</v>
      </c>
      <c r="AH172" s="5">
        <v>5.7073700000000001</v>
      </c>
    </row>
    <row r="173" spans="1:34" x14ac:dyDescent="0.2">
      <c r="A173" s="2">
        <v>20244</v>
      </c>
      <c r="B173" s="5">
        <f t="shared" si="12"/>
        <v>18.1890165254202</v>
      </c>
      <c r="C173" s="5">
        <v>18.1890165254202</v>
      </c>
      <c r="D173" s="5">
        <v>18.672703333333331</v>
      </c>
      <c r="E173" s="5">
        <v>19.11449961085459</v>
      </c>
      <c r="G173" s="9">
        <f>VLOOKUP($A173,Test!$A:$D,2,FALSE)</f>
        <v>17.089600141058011</v>
      </c>
      <c r="H173" s="9">
        <f>VLOOKUP($A173,Test!$A:$D,3,FALSE)</f>
        <v>20.650239166666669</v>
      </c>
      <c r="I173" s="9">
        <f>VLOOKUP($A173,Test!$A:$D,4,FALSE)</f>
        <v>19.13647159617398</v>
      </c>
      <c r="J173" s="12">
        <f t="shared" si="13"/>
        <v>17.089600141058011</v>
      </c>
      <c r="K173" s="12">
        <f t="shared" si="14"/>
        <v>20.650239166666669</v>
      </c>
      <c r="L173" s="12">
        <f t="shared" si="15"/>
        <v>19.13647159617398</v>
      </c>
      <c r="M173" s="10">
        <f t="shared" si="16"/>
        <v>8.2725234745797991</v>
      </c>
      <c r="N173" s="10">
        <f>ABS(C173-$W173)</f>
        <v>8.2725234745797991</v>
      </c>
      <c r="O173" s="10">
        <f>ABS(D173-$W173)</f>
        <v>7.7888366666666684</v>
      </c>
      <c r="P173" s="10">
        <f>ABS(E173-$W173)</f>
        <v>7.347040389145409</v>
      </c>
      <c r="Q173" s="5">
        <f>IF(MIN(N173:P173)=N173,G173,IF(MIN(N173:P173)=O173,H173,IF(MIN(N173:P173)=P173,I173,"")))</f>
        <v>19.13647159617398</v>
      </c>
      <c r="R173" s="15">
        <f>IF(Q173&lt;0,MIN(J173:L173),Q173)</f>
        <v>19.13647159617398</v>
      </c>
      <c r="S173" s="13">
        <f>MIN(C173:E173)/W173-1</f>
        <v>-0.31262441545653807</v>
      </c>
      <c r="T173" s="13">
        <f>(MAX(C173:E173)-MIN(C173:E173))/W173</f>
        <v>3.4974649451029308E-2</v>
      </c>
      <c r="U173" s="18">
        <v>20244</v>
      </c>
      <c r="V173" s="5">
        <f t="shared" si="17"/>
        <v>19.13647159617398</v>
      </c>
      <c r="W173" s="5">
        <v>26.461539999999999</v>
      </c>
      <c r="X173" s="5">
        <v>13.2462</v>
      </c>
      <c r="Y173" s="5">
        <v>24.83502</v>
      </c>
      <c r="Z173" s="5">
        <v>32.417209999999997</v>
      </c>
      <c r="AA173" s="5">
        <v>16.435390000000002</v>
      </c>
      <c r="AB173" s="5">
        <v>18.259060000000002</v>
      </c>
      <c r="AC173" s="5">
        <v>19.41357</v>
      </c>
      <c r="AD173" s="5">
        <v>21.488610000000001</v>
      </c>
      <c r="AE173" s="5">
        <v>19.60211</v>
      </c>
      <c r="AF173" s="5">
        <v>15.114789999999999</v>
      </c>
      <c r="AG173" s="5">
        <v>10.3222</v>
      </c>
      <c r="AH173" s="5">
        <v>30.207170000000001</v>
      </c>
    </row>
    <row r="174" spans="1:34" x14ac:dyDescent="0.2">
      <c r="A174" s="2">
        <v>20201</v>
      </c>
      <c r="B174" s="5">
        <f t="shared" si="12"/>
        <v>24.300603391913931</v>
      </c>
      <c r="C174" s="5">
        <v>24.300603391913931</v>
      </c>
      <c r="D174" s="5">
        <v>30.18600166666667</v>
      </c>
      <c r="E174" s="5">
        <v>27.640918187603582</v>
      </c>
      <c r="G174" s="9">
        <f>VLOOKUP($A174,Test!$A:$D,2,FALSE)</f>
        <v>27.376137259035119</v>
      </c>
      <c r="H174" s="9">
        <f>VLOOKUP($A174,Test!$A:$D,3,FALSE)</f>
        <v>30.795420833333331</v>
      </c>
      <c r="I174" s="9">
        <f>VLOOKUP($A174,Test!$A:$D,4,FALSE)</f>
        <v>29.00714537068751</v>
      </c>
      <c r="J174" s="12">
        <f t="shared" si="13"/>
        <v>27.376137259035119</v>
      </c>
      <c r="K174" s="12">
        <f t="shared" si="14"/>
        <v>30.795420833333331</v>
      </c>
      <c r="L174" s="12">
        <f t="shared" si="15"/>
        <v>29.00714537068751</v>
      </c>
      <c r="M174" s="10">
        <f t="shared" si="16"/>
        <v>1.8663866080860672</v>
      </c>
      <c r="N174" s="10">
        <f>ABS(C174-$W174)</f>
        <v>1.8663866080860672</v>
      </c>
      <c r="O174" s="10">
        <f>ABS(D174-$W174)</f>
        <v>4.0190116666666711</v>
      </c>
      <c r="P174" s="10">
        <f>ABS(E174-$W174)</f>
        <v>1.4739281876035832</v>
      </c>
      <c r="Q174" s="5">
        <f>IF(MIN(N174:P174)=N174,G174,IF(MIN(N174:P174)=O174,H174,IF(MIN(N174:P174)=P174,I174,"")))</f>
        <v>29.00714537068751</v>
      </c>
      <c r="R174" s="15">
        <f>IF(Q174&lt;0,MIN(J174:L174),Q174)</f>
        <v>29.00714537068751</v>
      </c>
      <c r="S174" s="13">
        <f>MIN(C174:E174)/W174-1</f>
        <v>-7.1325995389078689E-2</v>
      </c>
      <c r="T174" s="13">
        <f>(MAX(C174:E174)-MIN(C174:E174))/W174</f>
        <v>0.22491690006197651</v>
      </c>
      <c r="U174" s="18">
        <v>20201</v>
      </c>
      <c r="V174" s="5">
        <f t="shared" si="17"/>
        <v>29.00714537068751</v>
      </c>
      <c r="W174" s="5">
        <v>26.166989999999998</v>
      </c>
      <c r="X174" s="5">
        <v>34.21454</v>
      </c>
      <c r="Y174" s="5">
        <v>39.23404</v>
      </c>
      <c r="Z174" s="5">
        <v>22.52674</v>
      </c>
      <c r="AA174" s="5">
        <v>31.757809999999999</v>
      </c>
      <c r="AB174" s="5">
        <v>42.931429999999999</v>
      </c>
      <c r="AC174" s="5">
        <v>16.97682</v>
      </c>
      <c r="AD174" s="5">
        <v>29.570360000000001</v>
      </c>
      <c r="AE174" s="5">
        <v>32.96584</v>
      </c>
      <c r="AF174" s="5">
        <v>44.677979999999998</v>
      </c>
      <c r="AG174" s="5">
        <v>34.100450000000002</v>
      </c>
      <c r="AH174" s="5">
        <v>14.42205</v>
      </c>
    </row>
    <row r="175" spans="1:34" x14ac:dyDescent="0.2">
      <c r="A175" s="2">
        <v>20184</v>
      </c>
      <c r="B175" s="5">
        <f t="shared" si="12"/>
        <v>30.062129396281559</v>
      </c>
      <c r="C175" s="5">
        <v>30.062129396281559</v>
      </c>
      <c r="D175" s="5">
        <v>35.919993333333331</v>
      </c>
      <c r="E175" s="5">
        <v>30.690469045518139</v>
      </c>
      <c r="G175" s="9">
        <f>VLOOKUP($A175,Test!$A:$D,2,FALSE)</f>
        <v>35.710154512291069</v>
      </c>
      <c r="H175" s="9">
        <f>VLOOKUP($A175,Test!$A:$D,3,FALSE)</f>
        <v>36.890780833333331</v>
      </c>
      <c r="I175" s="9">
        <f>VLOOKUP($A175,Test!$A:$D,4,FALSE)</f>
        <v>32.876275167537493</v>
      </c>
      <c r="J175" s="12">
        <f t="shared" si="13"/>
        <v>35.710154512291069</v>
      </c>
      <c r="K175" s="12">
        <f t="shared" si="14"/>
        <v>36.890780833333331</v>
      </c>
      <c r="L175" s="12">
        <f t="shared" si="15"/>
        <v>32.876275167537493</v>
      </c>
      <c r="M175" s="10">
        <f t="shared" si="16"/>
        <v>3.9291693962815586</v>
      </c>
      <c r="N175" s="10">
        <f>ABS(C175-$W175)</f>
        <v>3.9291693962815586</v>
      </c>
      <c r="O175" s="10">
        <f>ABS(D175-$W175)</f>
        <v>9.7870333333333299</v>
      </c>
      <c r="P175" s="10">
        <f>ABS(E175-$W175)</f>
        <v>4.5575090455181382</v>
      </c>
      <c r="Q175" s="5">
        <f>IF(MIN(N175:P175)=N175,G175,IF(MIN(N175:P175)=O175,H175,IF(MIN(N175:P175)=P175,I175,"")))</f>
        <v>35.710154512291069</v>
      </c>
      <c r="R175" s="15">
        <f>IF(Q175&lt;0,MIN(J175:L175),Q175)</f>
        <v>35.710154512291069</v>
      </c>
      <c r="S175" s="13">
        <f>MIN(C175:E175)/W175-1</f>
        <v>0.15035301765592402</v>
      </c>
      <c r="T175" s="13">
        <f>(MAX(C175:E175)-MIN(C175:E175))/W175</f>
        <v>0.22415615900578317</v>
      </c>
      <c r="U175" s="18">
        <v>20184</v>
      </c>
      <c r="V175" s="5">
        <f t="shared" si="17"/>
        <v>35.710154512291069</v>
      </c>
      <c r="W175" s="5">
        <v>26.132960000000001</v>
      </c>
      <c r="X175" s="5">
        <v>46.852490000000003</v>
      </c>
      <c r="Y175" s="5">
        <v>36.312550000000002</v>
      </c>
      <c r="Z175" s="5">
        <v>34.40625</v>
      </c>
      <c r="AA175" s="5">
        <v>26.136649999999999</v>
      </c>
      <c r="AB175" s="5">
        <v>52.014870000000002</v>
      </c>
      <c r="AC175" s="5">
        <v>30.73526</v>
      </c>
      <c r="AD175" s="5">
        <v>32.783659999999998</v>
      </c>
      <c r="AE175" s="5">
        <v>33.962359999999997</v>
      </c>
      <c r="AF175" s="5">
        <v>66.036580000000001</v>
      </c>
      <c r="AG175" s="5">
        <v>17.532399999999999</v>
      </c>
      <c r="AH175" s="5">
        <v>39.783340000000003</v>
      </c>
    </row>
    <row r="176" spans="1:34" x14ac:dyDescent="0.2">
      <c r="A176" s="2">
        <v>20262</v>
      </c>
      <c r="B176" s="5">
        <f t="shared" si="12"/>
        <v>25.42870507778688</v>
      </c>
      <c r="C176" s="5">
        <v>25.42870507778688</v>
      </c>
      <c r="D176" s="5">
        <v>23.62496916666667</v>
      </c>
      <c r="E176" s="5">
        <v>21.4982032148109</v>
      </c>
      <c r="G176" s="9">
        <f>VLOOKUP($A176,Test!$A:$D,2,FALSE)</f>
        <v>23.323817353664879</v>
      </c>
      <c r="H176" s="9">
        <f>VLOOKUP($A176,Test!$A:$D,3,FALSE)</f>
        <v>24.588008333333331</v>
      </c>
      <c r="I176" s="9">
        <f>VLOOKUP($A176,Test!$A:$D,4,FALSE)</f>
        <v>20.964064804398809</v>
      </c>
      <c r="J176" s="12">
        <f t="shared" si="13"/>
        <v>23.323817353664879</v>
      </c>
      <c r="K176" s="12">
        <f t="shared" si="14"/>
        <v>24.588008333333331</v>
      </c>
      <c r="L176" s="12">
        <f t="shared" si="15"/>
        <v>20.964064804398809</v>
      </c>
      <c r="M176" s="10">
        <f t="shared" si="16"/>
        <v>0.21089492221312156</v>
      </c>
      <c r="N176" s="10">
        <f>ABS(C176-$W176)</f>
        <v>0.21089492221312156</v>
      </c>
      <c r="O176" s="10">
        <f>ABS(D176-$W176)</f>
        <v>2.0146308333333316</v>
      </c>
      <c r="P176" s="10">
        <f>ABS(E176-$W176)</f>
        <v>4.1413967851891016</v>
      </c>
      <c r="Q176" s="5">
        <f>IF(MIN(N176:P176)=N176,G176,IF(MIN(N176:P176)=O176,H176,IF(MIN(N176:P176)=P176,I176,"")))</f>
        <v>23.323817353664879</v>
      </c>
      <c r="R176" s="15">
        <f>IF(Q176&lt;0,MIN(J176:L176),Q176)</f>
        <v>23.323817353664879</v>
      </c>
      <c r="S176" s="13">
        <f>MIN(C176:E176)/W176-1</f>
        <v>-0.16152345532649115</v>
      </c>
      <c r="T176" s="13">
        <f>(MAX(C176:E176)-MIN(C176:E176))/W176</f>
        <v>0.1532980960302025</v>
      </c>
      <c r="U176" s="18">
        <v>20262</v>
      </c>
      <c r="V176" s="5">
        <f t="shared" si="17"/>
        <v>23.323817353664879</v>
      </c>
      <c r="W176" s="5">
        <v>25.639600000000002</v>
      </c>
      <c r="X176" s="5">
        <v>29.387339999999998</v>
      </c>
      <c r="Y176" s="5">
        <v>25.279229999999998</v>
      </c>
      <c r="Z176" s="5">
        <v>40.108060000000002</v>
      </c>
      <c r="AA176" s="5">
        <v>18.144100000000002</v>
      </c>
      <c r="AB176" s="5">
        <v>18.450430000000001</v>
      </c>
      <c r="AC176" s="5">
        <v>33.477449999999997</v>
      </c>
      <c r="AD176" s="5">
        <v>33.423380000000002</v>
      </c>
      <c r="AE176" s="5">
        <v>12.45044</v>
      </c>
      <c r="AF176" s="5">
        <v>14.396380000000001</v>
      </c>
      <c r="AG176" s="5">
        <v>33.086239999999997</v>
      </c>
      <c r="AH176" s="5">
        <v>11.21345</v>
      </c>
    </row>
    <row r="177" spans="1:34" x14ac:dyDescent="0.2">
      <c r="A177" s="2">
        <v>20355</v>
      </c>
      <c r="B177" s="5">
        <f t="shared" si="12"/>
        <v>42.375368541937959</v>
      </c>
      <c r="C177" s="5">
        <v>42.375368541937959</v>
      </c>
      <c r="D177" s="5">
        <v>35.154761428571433</v>
      </c>
      <c r="E177" s="5">
        <v>39.977870083346673</v>
      </c>
      <c r="G177" s="9">
        <f>VLOOKUP($A177,Test!$A:$D,2,FALSE)</f>
        <v>39.521094251782223</v>
      </c>
      <c r="H177" s="9">
        <f>VLOOKUP($A177,Test!$A:$D,3,FALSE)</f>
        <v>35.547027777777778</v>
      </c>
      <c r="I177" s="9">
        <f>VLOOKUP($A177,Test!$A:$D,4,FALSE)</f>
        <v>40.436812418938871</v>
      </c>
      <c r="J177" s="12">
        <f t="shared" si="13"/>
        <v>39.521094251782223</v>
      </c>
      <c r="K177" s="12">
        <f t="shared" si="14"/>
        <v>35.547027777777778</v>
      </c>
      <c r="L177" s="12">
        <f t="shared" si="15"/>
        <v>40.436812418938871</v>
      </c>
      <c r="M177" s="10">
        <f t="shared" si="16"/>
        <v>16.74189854193796</v>
      </c>
      <c r="N177" s="10">
        <f>ABS(C177-$W177)</f>
        <v>16.74189854193796</v>
      </c>
      <c r="O177" s="10">
        <f>ABS(D177-$W177)</f>
        <v>9.5212914285714341</v>
      </c>
      <c r="P177" s="10">
        <f>ABS(E177-$W177)</f>
        <v>14.344400083346674</v>
      </c>
      <c r="Q177" s="5">
        <f>IF(MIN(N177:P177)=N177,G177,IF(MIN(N177:P177)=O177,H177,IF(MIN(N177:P177)=P177,I177,"")))</f>
        <v>35.547027777777778</v>
      </c>
      <c r="R177" s="15">
        <f>IF(Q177&lt;0,MIN(J177:L177),Q177)</f>
        <v>35.547027777777778</v>
      </c>
      <c r="S177" s="13">
        <f>MIN(C177:E177)/W177-1</f>
        <v>0.37143981788542213</v>
      </c>
      <c r="T177" s="13">
        <f>(MAX(C177:E177)-MIN(C177:E177))/W177</f>
        <v>0.28168668203589003</v>
      </c>
      <c r="U177" s="18">
        <v>20355</v>
      </c>
      <c r="V177" s="5">
        <f t="shared" si="17"/>
        <v>35.547027777777778</v>
      </c>
      <c r="W177" s="5">
        <v>25.633469999999999</v>
      </c>
      <c r="X177" s="5">
        <v>48.206449999999997</v>
      </c>
      <c r="Y177" s="5">
        <v>51.69153</v>
      </c>
      <c r="Z177" s="5">
        <v>33.337730000000001</v>
      </c>
      <c r="AA177" s="5">
        <v>41.11262</v>
      </c>
      <c r="AB177" s="5">
        <v>42.271380000000001</v>
      </c>
      <c r="AC177" s="5">
        <v>40.705750000000002</v>
      </c>
      <c r="AD177" s="5">
        <v>25.085139999999999</v>
      </c>
      <c r="AE177" s="5">
        <v>11.87918</v>
      </c>
      <c r="AF177" s="5">
        <v>0</v>
      </c>
      <c r="AG177" s="5">
        <v>0</v>
      </c>
      <c r="AH177" s="5">
        <v>0</v>
      </c>
    </row>
    <row r="178" spans="1:34" x14ac:dyDescent="0.2">
      <c r="A178" s="2">
        <v>20193</v>
      </c>
      <c r="B178" s="5">
        <f t="shared" si="12"/>
        <v>28.46885833635913</v>
      </c>
      <c r="C178" s="5">
        <v>28.46885833635913</v>
      </c>
      <c r="D178" s="5">
        <v>15.04330668983091</v>
      </c>
      <c r="E178" s="5">
        <v>28.15037242850083</v>
      </c>
      <c r="G178" s="9">
        <f>VLOOKUP($A178,Test!$A:$D,2,FALSE)</f>
        <v>32.042116989978773</v>
      </c>
      <c r="H178" s="9">
        <f>VLOOKUP($A178,Test!$A:$D,3,FALSE)</f>
        <v>35.287676894058748</v>
      </c>
      <c r="I178" s="9">
        <f>VLOOKUP($A178,Test!$A:$D,4,FALSE)</f>
        <v>30.330962758257229</v>
      </c>
      <c r="J178" s="12">
        <f t="shared" si="13"/>
        <v>32.042116989978773</v>
      </c>
      <c r="K178" s="12">
        <f t="shared" si="14"/>
        <v>35.287676894058748</v>
      </c>
      <c r="L178" s="12">
        <f t="shared" si="15"/>
        <v>30.330962758257229</v>
      </c>
      <c r="M178" s="10">
        <f t="shared" si="16"/>
        <v>3.5416183363591287</v>
      </c>
      <c r="N178" s="10">
        <f>ABS(C178-$W178)</f>
        <v>3.5416183363591287</v>
      </c>
      <c r="O178" s="10">
        <f>ABS(D178-$W178)</f>
        <v>9.8839333101690912</v>
      </c>
      <c r="P178" s="10">
        <f>ABS(E178-$W178)</f>
        <v>3.2231324285008291</v>
      </c>
      <c r="Q178" s="5">
        <f>IF(MIN(N178:P178)=N178,G178,IF(MIN(N178:P178)=O178,H178,IF(MIN(N178:P178)=P178,I178,"")))</f>
        <v>30.330962758257229</v>
      </c>
      <c r="R178" s="15">
        <f>IF(Q178&lt;0,MIN(J178:L178),Q178)</f>
        <v>30.330962758257229</v>
      </c>
      <c r="S178" s="13">
        <f>MIN(C178:E178)/W178-1</f>
        <v>-0.39651133900781199</v>
      </c>
      <c r="T178" s="13">
        <f>(MAX(C178:E178)-MIN(C178:E178))/W178</f>
        <v>0.53858957696593046</v>
      </c>
      <c r="U178" s="18">
        <v>20193</v>
      </c>
      <c r="V178" s="5">
        <f t="shared" si="17"/>
        <v>30.330962758257229</v>
      </c>
      <c r="W178" s="5">
        <v>24.927240000000001</v>
      </c>
      <c r="X178" s="5">
        <v>47.09055</v>
      </c>
      <c r="Y178" s="5">
        <v>35.575310000000002</v>
      </c>
      <c r="Z178" s="5">
        <v>24.949459999999998</v>
      </c>
      <c r="AA178" s="5">
        <v>25.324280000000002</v>
      </c>
      <c r="AB178" s="5">
        <v>48.847560000000001</v>
      </c>
      <c r="AC178" s="5">
        <v>31.8962</v>
      </c>
      <c r="AD178" s="5">
        <v>30.01793</v>
      </c>
      <c r="AE178" s="5">
        <v>35.578989999999997</v>
      </c>
      <c r="AF178" s="5">
        <v>53.688180000000003</v>
      </c>
      <c r="AG178" s="5">
        <v>31.870339999999999</v>
      </c>
      <c r="AH178" s="5">
        <v>37.431519999999999</v>
      </c>
    </row>
    <row r="179" spans="1:34" x14ac:dyDescent="0.2">
      <c r="A179" s="2">
        <v>20246</v>
      </c>
      <c r="B179" s="5">
        <f t="shared" si="12"/>
        <v>20.381437529734171</v>
      </c>
      <c r="C179" s="5">
        <v>20.381437529734171</v>
      </c>
      <c r="D179" s="5">
        <v>21.841600833333331</v>
      </c>
      <c r="E179" s="5">
        <v>19.134106976378259</v>
      </c>
      <c r="G179" s="9">
        <f>VLOOKUP($A179,Test!$A:$D,2,FALSE)</f>
        <v>18.287331965500329</v>
      </c>
      <c r="H179" s="9">
        <f>VLOOKUP($A179,Test!$A:$D,3,FALSE)</f>
        <v>22.078286666666671</v>
      </c>
      <c r="I179" s="9">
        <f>VLOOKUP($A179,Test!$A:$D,4,FALSE)</f>
        <v>20.600139420912701</v>
      </c>
      <c r="J179" s="12">
        <f t="shared" si="13"/>
        <v>18.287331965500329</v>
      </c>
      <c r="K179" s="12">
        <f t="shared" si="14"/>
        <v>22.078286666666671</v>
      </c>
      <c r="L179" s="12">
        <f t="shared" si="15"/>
        <v>20.600139420912701</v>
      </c>
      <c r="M179" s="10">
        <f t="shared" si="16"/>
        <v>4.22795247026583</v>
      </c>
      <c r="N179" s="10">
        <f>ABS(C179-$W179)</f>
        <v>4.22795247026583</v>
      </c>
      <c r="O179" s="10">
        <f>ABS(D179-$W179)</f>
        <v>2.7677891666666703</v>
      </c>
      <c r="P179" s="10">
        <f>ABS(E179-$W179)</f>
        <v>5.475283023621742</v>
      </c>
      <c r="Q179" s="5">
        <f>IF(MIN(N179:P179)=N179,G179,IF(MIN(N179:P179)=O179,H179,IF(MIN(N179:P179)=P179,I179,"")))</f>
        <v>22.078286666666671</v>
      </c>
      <c r="R179" s="15">
        <f>IF(Q179&lt;0,MIN(J179:L179),Q179)</f>
        <v>22.078286666666671</v>
      </c>
      <c r="S179" s="13">
        <f>MIN(C179:E179)/W179-1</f>
        <v>-0.22248755550713539</v>
      </c>
      <c r="T179" s="13">
        <f>(MAX(C179:E179)-MIN(C179:E179))/W179</f>
        <v>0.1100187309378685</v>
      </c>
      <c r="U179" s="18">
        <v>20246</v>
      </c>
      <c r="V179" s="5">
        <f t="shared" si="17"/>
        <v>22.078286666666671</v>
      </c>
      <c r="W179" s="5">
        <v>24.609390000000001</v>
      </c>
      <c r="X179" s="5">
        <v>12.296379999999999</v>
      </c>
      <c r="Y179" s="5">
        <v>24.133230000000001</v>
      </c>
      <c r="Z179" s="5">
        <v>28.994109999999999</v>
      </c>
      <c r="AA179" s="5">
        <v>15.76763</v>
      </c>
      <c r="AB179" s="5">
        <v>22.97052</v>
      </c>
      <c r="AC179" s="5">
        <v>18.674299999999999</v>
      </c>
      <c r="AD179" s="5">
        <v>19.753920000000001</v>
      </c>
      <c r="AE179" s="5">
        <v>26.46405</v>
      </c>
      <c r="AF179" s="5">
        <v>30.47804</v>
      </c>
      <c r="AG179" s="5">
        <v>21.636340000000001</v>
      </c>
      <c r="AH179" s="5">
        <v>19.161529999999999</v>
      </c>
    </row>
    <row r="180" spans="1:34" x14ac:dyDescent="0.2">
      <c r="A180" s="2">
        <v>20177</v>
      </c>
      <c r="B180" s="5">
        <f t="shared" si="12"/>
        <v>29.162452577617859</v>
      </c>
      <c r="C180" s="5">
        <v>29.162452577617859</v>
      </c>
      <c r="D180" s="5">
        <v>36.356588333333328</v>
      </c>
      <c r="E180" s="5">
        <v>30.940860142432062</v>
      </c>
      <c r="G180" s="9">
        <f>VLOOKUP($A180,Test!$A:$D,2,FALSE)</f>
        <v>36.033523053377877</v>
      </c>
      <c r="H180" s="9">
        <f>VLOOKUP($A180,Test!$A:$D,3,FALSE)</f>
        <v>38.026965833333342</v>
      </c>
      <c r="I180" s="9">
        <f>VLOOKUP($A180,Test!$A:$D,4,FALSE)</f>
        <v>33.230407692679691</v>
      </c>
      <c r="J180" s="12">
        <f t="shared" si="13"/>
        <v>36.033523053377877</v>
      </c>
      <c r="K180" s="12">
        <f t="shared" si="14"/>
        <v>38.026965833333342</v>
      </c>
      <c r="L180" s="12">
        <f t="shared" si="15"/>
        <v>33.230407692679691</v>
      </c>
      <c r="M180" s="10">
        <f t="shared" si="16"/>
        <v>4.6454925776178584</v>
      </c>
      <c r="N180" s="10">
        <f>ABS(C180-$W180)</f>
        <v>4.6454925776178584</v>
      </c>
      <c r="O180" s="10">
        <f>ABS(D180-$W180)</f>
        <v>11.839628333333327</v>
      </c>
      <c r="P180" s="10">
        <f>ABS(E180-$W180)</f>
        <v>6.4239001424320605</v>
      </c>
      <c r="Q180" s="5">
        <f>IF(MIN(N180:P180)=N180,G180,IF(MIN(N180:P180)=O180,H180,IF(MIN(N180:P180)=P180,I180,"")))</f>
        <v>36.033523053377877</v>
      </c>
      <c r="R180" s="15">
        <f>IF(Q180&lt;0,MIN(J180:L180),Q180)</f>
        <v>36.033523053377877</v>
      </c>
      <c r="S180" s="13">
        <f>MIN(C180:E180)/W180-1</f>
        <v>0.18948077484393888</v>
      </c>
      <c r="T180" s="13">
        <f>(MAX(C180:E180)-MIN(C180:E180))/W180</f>
        <v>0.29343506518407941</v>
      </c>
      <c r="U180" s="18">
        <v>20177</v>
      </c>
      <c r="V180" s="5">
        <f t="shared" si="17"/>
        <v>36.033523053377877</v>
      </c>
      <c r="W180" s="5">
        <v>24.516960000000001</v>
      </c>
      <c r="X180" s="5">
        <v>55.538690000000003</v>
      </c>
      <c r="Y180" s="5">
        <v>36.920279999999998</v>
      </c>
      <c r="Z180" s="5">
        <v>30.068470000000001</v>
      </c>
      <c r="AA180" s="5">
        <v>26.793140000000001</v>
      </c>
      <c r="AB180" s="5">
        <v>45.983519999999999</v>
      </c>
      <c r="AC180" s="5">
        <v>37.053669999999997</v>
      </c>
      <c r="AD180" s="5">
        <v>33.042540000000002</v>
      </c>
      <c r="AE180" s="5">
        <v>58.947400000000002</v>
      </c>
      <c r="AF180" s="5">
        <v>25.233799999999999</v>
      </c>
      <c r="AG180" s="5">
        <v>34.171140000000001</v>
      </c>
      <c r="AH180" s="5">
        <v>48.053980000000003</v>
      </c>
    </row>
    <row r="181" spans="1:34" x14ac:dyDescent="0.2">
      <c r="A181" s="2">
        <v>20202</v>
      </c>
      <c r="B181" s="5">
        <f t="shared" si="12"/>
        <v>35.047299818218562</v>
      </c>
      <c r="C181" s="5">
        <v>35.047299818218562</v>
      </c>
      <c r="D181" s="5">
        <v>38.100665833333331</v>
      </c>
      <c r="E181" s="5">
        <v>37.235818215250127</v>
      </c>
      <c r="G181" s="9">
        <f>VLOOKUP($A181,Test!$A:$D,2,FALSE)</f>
        <v>32.07152538209499</v>
      </c>
      <c r="H181" s="9">
        <f>VLOOKUP($A181,Test!$A:$D,3,FALSE)</f>
        <v>34.969312500000001</v>
      </c>
      <c r="I181" s="9">
        <f>VLOOKUP($A181,Test!$A:$D,4,FALSE)</f>
        <v>36.34741533566006</v>
      </c>
      <c r="J181" s="12">
        <f t="shared" si="13"/>
        <v>32.07152538209499</v>
      </c>
      <c r="K181" s="12">
        <f t="shared" si="14"/>
        <v>34.969312500000001</v>
      </c>
      <c r="L181" s="12">
        <f t="shared" si="15"/>
        <v>36.34741533566006</v>
      </c>
      <c r="M181" s="10">
        <f t="shared" si="16"/>
        <v>10.566169818218562</v>
      </c>
      <c r="N181" s="10">
        <f>ABS(C181-$W181)</f>
        <v>10.566169818218562</v>
      </c>
      <c r="O181" s="10">
        <f>ABS(D181-$W181)</f>
        <v>13.61953583333333</v>
      </c>
      <c r="P181" s="10">
        <f>ABS(E181-$W181)</f>
        <v>12.754688215250127</v>
      </c>
      <c r="Q181" s="5">
        <f>IF(MIN(N181:P181)=N181,G181,IF(MIN(N181:P181)=O181,H181,IF(MIN(N181:P181)=P181,I181,"")))</f>
        <v>32.07152538209499</v>
      </c>
      <c r="R181" s="15">
        <f>IF(Q181&lt;0,MIN(J181:L181),Q181)</f>
        <v>32.07152538209499</v>
      </c>
      <c r="S181" s="13">
        <f>MIN(C181:E181)/W181-1</f>
        <v>0.43160466114997798</v>
      </c>
      <c r="T181" s="13">
        <f>(MAX(C181:E181)-MIN(C181:E181))/W181</f>
        <v>0.12472324664403843</v>
      </c>
      <c r="U181" s="18">
        <v>20202</v>
      </c>
      <c r="V181" s="5">
        <f t="shared" si="17"/>
        <v>32.07152538209499</v>
      </c>
      <c r="W181" s="5">
        <v>24.48113</v>
      </c>
      <c r="X181" s="5">
        <v>28.961220000000001</v>
      </c>
      <c r="Y181" s="5">
        <v>30.730840000000001</v>
      </c>
      <c r="Z181" s="5">
        <v>51.74174</v>
      </c>
      <c r="AA181" s="5">
        <v>29.71227</v>
      </c>
      <c r="AB181" s="5">
        <v>52.380540000000003</v>
      </c>
      <c r="AC181" s="5">
        <v>40.381869999999999</v>
      </c>
      <c r="AD181" s="5">
        <v>41.512560000000001</v>
      </c>
      <c r="AE181" s="5">
        <v>9.0725099999999994</v>
      </c>
      <c r="AF181" s="5">
        <v>34.813929999999999</v>
      </c>
      <c r="AG181" s="5">
        <v>40.329979999999999</v>
      </c>
      <c r="AH181" s="5">
        <v>35.513159999999999</v>
      </c>
    </row>
    <row r="182" spans="1:34" x14ac:dyDescent="0.2">
      <c r="A182" s="2">
        <v>20323</v>
      </c>
      <c r="B182" s="5">
        <f t="shared" si="12"/>
        <v>23.954290135752618</v>
      </c>
      <c r="C182" s="5">
        <v>23.954290135752618</v>
      </c>
      <c r="D182" s="5">
        <v>25.4931175</v>
      </c>
      <c r="E182" s="5">
        <v>21.53250271789841</v>
      </c>
      <c r="G182" s="9">
        <f>VLOOKUP($A182,Test!$A:$D,2,FALSE)</f>
        <v>25.767019620486099</v>
      </c>
      <c r="H182" s="9">
        <f>VLOOKUP($A182,Test!$A:$D,3,FALSE)</f>
        <v>27.641915833333329</v>
      </c>
      <c r="I182" s="9">
        <f>VLOOKUP($A182,Test!$A:$D,4,FALSE)</f>
        <v>23.079451122359082</v>
      </c>
      <c r="J182" s="12">
        <f t="shared" si="13"/>
        <v>25.767019620486099</v>
      </c>
      <c r="K182" s="12">
        <f t="shared" si="14"/>
        <v>27.641915833333329</v>
      </c>
      <c r="L182" s="12">
        <f t="shared" si="15"/>
        <v>23.079451122359082</v>
      </c>
      <c r="M182" s="10">
        <f t="shared" si="16"/>
        <v>0.45367986424738049</v>
      </c>
      <c r="N182" s="10">
        <f>ABS(C182-$W182)</f>
        <v>0.45367986424738049</v>
      </c>
      <c r="O182" s="10">
        <f>ABS(D182-$W182)</f>
        <v>1.0851475000000015</v>
      </c>
      <c r="P182" s="10">
        <f>ABS(E182-$W182)</f>
        <v>2.8754672821015888</v>
      </c>
      <c r="Q182" s="5">
        <f>IF(MIN(N182:P182)=N182,G182,IF(MIN(N182:P182)=O182,H182,IF(MIN(N182:P182)=P182,I182,"")))</f>
        <v>25.767019620486099</v>
      </c>
      <c r="R182" s="15">
        <f>IF(Q182&lt;0,MIN(J182:L182),Q182)</f>
        <v>25.767019620486099</v>
      </c>
      <c r="S182" s="13">
        <f>MIN(C182:E182)/W182-1</f>
        <v>-0.11780853885438192</v>
      </c>
      <c r="T182" s="13">
        <f>(MAX(C182:E182)-MIN(C182:E182))/W182</f>
        <v>0.16226727507865629</v>
      </c>
      <c r="U182" s="18">
        <v>20323</v>
      </c>
      <c r="V182" s="5">
        <f t="shared" si="17"/>
        <v>25.767019620486099</v>
      </c>
      <c r="W182" s="5">
        <v>24.407969999999999</v>
      </c>
      <c r="X182" s="5">
        <v>28.85633</v>
      </c>
      <c r="Y182" s="5">
        <v>31.155259999999998</v>
      </c>
      <c r="Z182" s="5">
        <v>28.6572</v>
      </c>
      <c r="AA182" s="5">
        <v>16.615020000000001</v>
      </c>
      <c r="AB182" s="5">
        <v>19.586189999999998</v>
      </c>
      <c r="AC182" s="5">
        <v>39.047809999999998</v>
      </c>
      <c r="AD182" s="5">
        <v>26.134239999999998</v>
      </c>
      <c r="AE182" s="5">
        <v>47.164409999999997</v>
      </c>
      <c r="AF182" s="5">
        <v>25.063659999999999</v>
      </c>
      <c r="AG182" s="5">
        <v>9.834579999999999</v>
      </c>
      <c r="AH182" s="5">
        <v>35.180320000000002</v>
      </c>
    </row>
    <row r="183" spans="1:34" x14ac:dyDescent="0.2">
      <c r="A183" s="2">
        <v>20152</v>
      </c>
      <c r="B183" s="5">
        <f t="shared" si="12"/>
        <v>38.135860672102112</v>
      </c>
      <c r="C183" s="5">
        <v>38.135860672102112</v>
      </c>
      <c r="D183" s="5">
        <v>59.120865833333333</v>
      </c>
      <c r="E183" s="5">
        <v>29.239541196917472</v>
      </c>
      <c r="G183" s="9">
        <f>VLOOKUP($A183,Test!$A:$D,2,FALSE)</f>
        <v>46.102140092480937</v>
      </c>
      <c r="H183" s="9">
        <f>VLOOKUP($A183,Test!$A:$D,3,FALSE)</f>
        <v>57.276367499999999</v>
      </c>
      <c r="I183" s="9">
        <f>VLOOKUP($A183,Test!$A:$D,4,FALSE)</f>
        <v>46.331902311462237</v>
      </c>
      <c r="J183" s="12">
        <f t="shared" si="13"/>
        <v>46.102140092480937</v>
      </c>
      <c r="K183" s="12">
        <f t="shared" si="14"/>
        <v>57.276367499999999</v>
      </c>
      <c r="L183" s="12">
        <f t="shared" si="15"/>
        <v>46.331902311462237</v>
      </c>
      <c r="M183" s="10">
        <f t="shared" si="16"/>
        <v>14.20919067210211</v>
      </c>
      <c r="N183" s="10">
        <f>ABS(C183-$W183)</f>
        <v>14.20919067210211</v>
      </c>
      <c r="O183" s="10">
        <f>ABS(D183-$W183)</f>
        <v>35.194195833333332</v>
      </c>
      <c r="P183" s="10">
        <f>ABS(E183-$W183)</f>
        <v>5.3128711969174702</v>
      </c>
      <c r="Q183" s="5">
        <f>IF(MIN(N183:P183)=N183,G183,IF(MIN(N183:P183)=O183,H183,IF(MIN(N183:P183)=P183,I183,"")))</f>
        <v>46.331902311462237</v>
      </c>
      <c r="R183" s="15">
        <f>IF(Q183&lt;0,MIN(J183:L183),Q183)</f>
        <v>46.331902311462237</v>
      </c>
      <c r="S183" s="13">
        <f>MIN(C183:E183)/W183-1</f>
        <v>0.222048082617325</v>
      </c>
      <c r="T183" s="13">
        <f>(MAX(C183:E183)-MIN(C183:E183))/W183</f>
        <v>1.2488710144962027</v>
      </c>
      <c r="U183" s="18">
        <v>20152</v>
      </c>
      <c r="V183" s="5">
        <f t="shared" si="17"/>
        <v>46.331902311462237</v>
      </c>
      <c r="W183" s="5">
        <v>23.926670000000001</v>
      </c>
      <c r="X183" s="5">
        <v>29.59507</v>
      </c>
      <c r="Y183" s="5">
        <v>31.869019999999999</v>
      </c>
      <c r="Z183" s="5">
        <v>35.412849999999999</v>
      </c>
      <c r="AA183" s="5">
        <v>33.429299999999998</v>
      </c>
      <c r="AB183" s="5">
        <v>57.007339999999999</v>
      </c>
      <c r="AC183" s="5">
        <v>81.904910000000001</v>
      </c>
      <c r="AD183" s="5">
        <v>87.664649999999995</v>
      </c>
      <c r="AE183" s="5">
        <v>93.125429999999994</v>
      </c>
      <c r="AF183" s="5">
        <v>97.034369999999996</v>
      </c>
      <c r="AG183" s="5">
        <v>70.750870000000006</v>
      </c>
      <c r="AH183" s="5">
        <v>45.595930000000003</v>
      </c>
    </row>
    <row r="184" spans="1:34" x14ac:dyDescent="0.2">
      <c r="A184" s="2">
        <v>20176</v>
      </c>
      <c r="B184" s="5">
        <f t="shared" si="12"/>
        <v>27.208163714878872</v>
      </c>
      <c r="C184" s="5">
        <v>27.208163714878872</v>
      </c>
      <c r="D184" s="5">
        <v>36.854682500000003</v>
      </c>
      <c r="E184" s="5">
        <v>30.389176091123151</v>
      </c>
      <c r="G184" s="9">
        <f>VLOOKUP($A184,Test!$A:$D,2,FALSE)</f>
        <v>33.584698441066649</v>
      </c>
      <c r="H184" s="9">
        <f>VLOOKUP($A184,Test!$A:$D,3,FALSE)</f>
        <v>38.099316666666667</v>
      </c>
      <c r="I184" s="9">
        <f>VLOOKUP($A184,Test!$A:$D,4,FALSE)</f>
        <v>32.812692972228177</v>
      </c>
      <c r="J184" s="12">
        <f t="shared" si="13"/>
        <v>33.584698441066649</v>
      </c>
      <c r="K184" s="12">
        <f t="shared" si="14"/>
        <v>38.099316666666667</v>
      </c>
      <c r="L184" s="12">
        <f t="shared" si="15"/>
        <v>32.812692972228177</v>
      </c>
      <c r="M184" s="10">
        <f t="shared" si="16"/>
        <v>3.3320437148788713</v>
      </c>
      <c r="N184" s="10">
        <f>ABS(C184-$W184)</f>
        <v>3.3320437148788713</v>
      </c>
      <c r="O184" s="10">
        <f>ABS(D184-$W184)</f>
        <v>12.978562500000002</v>
      </c>
      <c r="P184" s="10">
        <f>ABS(E184-$W184)</f>
        <v>6.5130560911231505</v>
      </c>
      <c r="Q184" s="5">
        <f>IF(MIN(N184:P184)=N184,G184,IF(MIN(N184:P184)=O184,H184,IF(MIN(N184:P184)=P184,I184,"")))</f>
        <v>33.584698441066649</v>
      </c>
      <c r="R184" s="15">
        <f>IF(Q184&lt;0,MIN(J184:L184),Q184)</f>
        <v>33.584698441066649</v>
      </c>
      <c r="S184" s="13">
        <f>MIN(C184:E184)/W184-1</f>
        <v>0.13955549372673914</v>
      </c>
      <c r="T184" s="13">
        <f>(MAX(C184:E184)-MIN(C184:E184))/W184</f>
        <v>0.40402371847356822</v>
      </c>
      <c r="U184" s="18">
        <v>20176</v>
      </c>
      <c r="V184" s="5">
        <f t="shared" si="17"/>
        <v>33.584698441066649</v>
      </c>
      <c r="W184" s="5">
        <v>23.87612</v>
      </c>
      <c r="X184" s="5">
        <v>48.446869999999997</v>
      </c>
      <c r="Y184" s="5">
        <v>38.496209999999998</v>
      </c>
      <c r="Z184" s="5">
        <v>38.178699999999999</v>
      </c>
      <c r="AA184" s="5">
        <v>24.783940000000001</v>
      </c>
      <c r="AB184" s="5">
        <v>29.999189999999999</v>
      </c>
      <c r="AC184" s="5">
        <v>36.062440000000002</v>
      </c>
      <c r="AD184" s="5">
        <v>67.263480000000001</v>
      </c>
      <c r="AE184" s="5">
        <v>43.753999999999998</v>
      </c>
      <c r="AF184" s="5">
        <v>35.64678</v>
      </c>
      <c r="AG184" s="5">
        <v>35.57002</v>
      </c>
      <c r="AH184" s="5">
        <v>35.114049999999999</v>
      </c>
    </row>
    <row r="185" spans="1:34" x14ac:dyDescent="0.2">
      <c r="A185" s="2">
        <v>20442</v>
      </c>
      <c r="B185" s="5">
        <f t="shared" si="12"/>
        <v>32.970775899006853</v>
      </c>
      <c r="C185" s="5">
        <v>32.970775899006853</v>
      </c>
      <c r="D185" s="5">
        <v>32.694661250000003</v>
      </c>
      <c r="E185" s="5">
        <v>22.617671895772759</v>
      </c>
      <c r="G185" s="9">
        <f>VLOOKUP($A185,Test!$A:$D,2,FALSE)</f>
        <v>28.747465187356461</v>
      </c>
      <c r="H185" s="9">
        <f>VLOOKUP($A185,Test!$A:$D,3,FALSE)</f>
        <v>31.269902999999999</v>
      </c>
      <c r="I185" s="9">
        <f>VLOOKUP($A185,Test!$A:$D,4,FALSE)</f>
        <v>21.875017229877219</v>
      </c>
      <c r="J185" s="12">
        <f t="shared" si="13"/>
        <v>28.747465187356461</v>
      </c>
      <c r="K185" s="12">
        <f t="shared" si="14"/>
        <v>31.269902999999999</v>
      </c>
      <c r="L185" s="12">
        <f t="shared" si="15"/>
        <v>21.875017229877219</v>
      </c>
      <c r="M185" s="10">
        <f t="shared" si="16"/>
        <v>9.180225899006853</v>
      </c>
      <c r="N185" s="10">
        <f>ABS(C185-$W185)</f>
        <v>9.180225899006853</v>
      </c>
      <c r="O185" s="10">
        <f>ABS(D185-$W185)</f>
        <v>8.9041112500000033</v>
      </c>
      <c r="P185" s="10">
        <f>ABS(E185-$W185)</f>
        <v>1.1728781042272409</v>
      </c>
      <c r="Q185" s="5">
        <f>IF(MIN(N185:P185)=N185,G185,IF(MIN(N185:P185)=O185,H185,IF(MIN(N185:P185)=P185,I185,"")))</f>
        <v>21.875017229877219</v>
      </c>
      <c r="R185" s="15">
        <f>IF(Q185&lt;0,MIN(J185:L185),Q185)</f>
        <v>21.875017229877219</v>
      </c>
      <c r="S185" s="13">
        <f>MIN(C185:E185)/W185-1</f>
        <v>-4.9300167681169293E-2</v>
      </c>
      <c r="T185" s="13">
        <f>(MAX(C185:E185)-MIN(C185:E185))/W185</f>
        <v>0.43517716081528568</v>
      </c>
      <c r="U185" s="18">
        <v>20442</v>
      </c>
      <c r="V185" s="5">
        <f t="shared" si="17"/>
        <v>21.875017229877219</v>
      </c>
      <c r="W185" s="5">
        <v>23.79055</v>
      </c>
      <c r="X185" s="5">
        <v>27.351189999999999</v>
      </c>
      <c r="Y185" s="5">
        <v>16.652380000000001</v>
      </c>
      <c r="Z185" s="5">
        <v>23.376449999999998</v>
      </c>
      <c r="AA185" s="5">
        <v>25.436800000000002</v>
      </c>
      <c r="AB185" s="5">
        <v>33.763060000000003</v>
      </c>
      <c r="AC185" s="5">
        <v>45.442819999999998</v>
      </c>
      <c r="AD185" s="5">
        <v>37.045259999999999</v>
      </c>
      <c r="AE185" s="5">
        <v>44.421100000000003</v>
      </c>
      <c r="AF185" s="5">
        <v>35.419420000000002</v>
      </c>
      <c r="AG185" s="5">
        <v>0</v>
      </c>
      <c r="AH185" s="5">
        <v>0</v>
      </c>
    </row>
    <row r="186" spans="1:34" x14ac:dyDescent="0.2">
      <c r="A186" s="2">
        <v>20206</v>
      </c>
      <c r="B186" s="5">
        <f t="shared" si="12"/>
        <v>26.600734360711829</v>
      </c>
      <c r="C186" s="5">
        <v>26.600734360711829</v>
      </c>
      <c r="D186" s="5">
        <v>33.096699999999998</v>
      </c>
      <c r="E186" s="5">
        <v>27.778567569713129</v>
      </c>
      <c r="G186" s="9">
        <f>VLOOKUP($A186,Test!$A:$D,2,FALSE)</f>
        <v>25.098944566734239</v>
      </c>
      <c r="H186" s="9">
        <f>VLOOKUP($A186,Test!$A:$D,3,FALSE)</f>
        <v>32.083869999999997</v>
      </c>
      <c r="I186" s="9">
        <f>VLOOKUP($A186,Test!$A:$D,4,FALSE)</f>
        <v>29.503380247447691</v>
      </c>
      <c r="J186" s="12">
        <f t="shared" si="13"/>
        <v>25.098944566734239</v>
      </c>
      <c r="K186" s="12">
        <f t="shared" si="14"/>
        <v>32.083869999999997</v>
      </c>
      <c r="L186" s="12">
        <f t="shared" si="15"/>
        <v>29.503380247447691</v>
      </c>
      <c r="M186" s="10">
        <f t="shared" si="16"/>
        <v>3.1664143607118298</v>
      </c>
      <c r="N186" s="10">
        <f>ABS(C186-$W186)</f>
        <v>3.1664143607118298</v>
      </c>
      <c r="O186" s="10">
        <f>ABS(D186-$W186)</f>
        <v>9.6623799999999989</v>
      </c>
      <c r="P186" s="10">
        <f>ABS(E186-$W186)</f>
        <v>4.3442475697131293</v>
      </c>
      <c r="Q186" s="5">
        <f>IF(MIN(N186:P186)=N186,G186,IF(MIN(N186:P186)=O186,H186,IF(MIN(N186:P186)=P186,I186,"")))</f>
        <v>25.098944566734239</v>
      </c>
      <c r="R186" s="15">
        <f>IF(Q186&lt;0,MIN(J186:L186),Q186)</f>
        <v>25.098944566734239</v>
      </c>
      <c r="S186" s="13">
        <f>MIN(C186:E186)/W186-1</f>
        <v>0.13511867895939922</v>
      </c>
      <c r="T186" s="13">
        <f>(MAX(C186:E186)-MIN(C186:E186))/W186</f>
        <v>0.27719881094429749</v>
      </c>
      <c r="U186" s="18">
        <v>20206</v>
      </c>
      <c r="V186" s="5">
        <f t="shared" si="17"/>
        <v>25.098944566734239</v>
      </c>
      <c r="W186" s="5">
        <v>23.43432</v>
      </c>
      <c r="X186" s="5">
        <v>21.523319999999998</v>
      </c>
      <c r="Y186" s="5">
        <v>32.093879999999999</v>
      </c>
      <c r="Z186" s="5">
        <v>26.459160000000001</v>
      </c>
      <c r="AA186" s="5">
        <v>31.32948</v>
      </c>
      <c r="AB186" s="5">
        <v>40.262039999999999</v>
      </c>
      <c r="AC186" s="5">
        <v>26.218920000000001</v>
      </c>
      <c r="AD186" s="5">
        <v>33.262320000000003</v>
      </c>
      <c r="AE186" s="5">
        <v>36.789479999999998</v>
      </c>
      <c r="AF186" s="5">
        <v>35.216999999999999</v>
      </c>
      <c r="AG186" s="5">
        <v>47.21808</v>
      </c>
      <c r="AH186" s="5">
        <v>31.198440000000002</v>
      </c>
    </row>
    <row r="187" spans="1:34" x14ac:dyDescent="0.2">
      <c r="A187" s="2">
        <v>20215</v>
      </c>
      <c r="B187" s="5">
        <f t="shared" si="12"/>
        <v>24.441588740709051</v>
      </c>
      <c r="C187" s="5">
        <v>24.441588740709051</v>
      </c>
      <c r="D187" s="5">
        <v>29.946877499999999</v>
      </c>
      <c r="E187" s="5">
        <v>26.650585423597501</v>
      </c>
      <c r="G187" s="9">
        <f>VLOOKUP($A187,Test!$A:$D,2,FALSE)</f>
        <v>24.75286393968705</v>
      </c>
      <c r="H187" s="9">
        <f>VLOOKUP($A187,Test!$A:$D,3,FALSE)</f>
        <v>29.53756083333333</v>
      </c>
      <c r="I187" s="9">
        <f>VLOOKUP($A187,Test!$A:$D,4,FALSE)</f>
        <v>27.988712249895389</v>
      </c>
      <c r="J187" s="12">
        <f t="shared" si="13"/>
        <v>24.75286393968705</v>
      </c>
      <c r="K187" s="12">
        <f t="shared" si="14"/>
        <v>29.53756083333333</v>
      </c>
      <c r="L187" s="12">
        <f t="shared" si="15"/>
        <v>27.988712249895389</v>
      </c>
      <c r="M187" s="10">
        <f t="shared" si="16"/>
        <v>1.3014987407090501</v>
      </c>
      <c r="N187" s="10">
        <f>ABS(C187-$W187)</f>
        <v>1.3014987407090501</v>
      </c>
      <c r="O187" s="10">
        <f>ABS(D187-$W187)</f>
        <v>6.8067874999999987</v>
      </c>
      <c r="P187" s="10">
        <f>ABS(E187-$W187)</f>
        <v>3.5104954235975008</v>
      </c>
      <c r="Q187" s="5">
        <f>IF(MIN(N187:P187)=N187,G187,IF(MIN(N187:P187)=O187,H187,IF(MIN(N187:P187)=P187,I187,"")))</f>
        <v>24.75286393968705</v>
      </c>
      <c r="R187" s="15">
        <f>IF(Q187&lt;0,MIN(J187:L187),Q187)</f>
        <v>24.75286393968705</v>
      </c>
      <c r="S187" s="13">
        <f>MIN(C187:E187)/W187-1</f>
        <v>5.6244324923068634E-2</v>
      </c>
      <c r="T187" s="13">
        <f>(MAX(C187:E187)-MIN(C187:E187))/W187</f>
        <v>0.23791129417780779</v>
      </c>
      <c r="U187" s="18">
        <v>20215</v>
      </c>
      <c r="V187" s="5">
        <f t="shared" si="17"/>
        <v>24.75286393968705</v>
      </c>
      <c r="W187" s="5">
        <v>23.140090000000001</v>
      </c>
      <c r="X187" s="5">
        <v>22.423249999999999</v>
      </c>
      <c r="Y187" s="5">
        <v>31.860530000000001</v>
      </c>
      <c r="Z187" s="5">
        <v>34.263739999999999</v>
      </c>
      <c r="AA187" s="5">
        <v>26.534030000000001</v>
      </c>
      <c r="AB187" s="5">
        <v>26.878450000000001</v>
      </c>
      <c r="AC187" s="5">
        <v>26.288229999999999</v>
      </c>
      <c r="AD187" s="5">
        <v>27.742789999999999</v>
      </c>
      <c r="AE187" s="5">
        <v>28.297879999999999</v>
      </c>
      <c r="AF187" s="5">
        <v>34.594099999999997</v>
      </c>
      <c r="AG187" s="5">
        <v>31.326530000000002</v>
      </c>
      <c r="AH187" s="5">
        <v>41.101109999999998</v>
      </c>
    </row>
    <row r="188" spans="1:34" x14ac:dyDescent="0.2">
      <c r="A188" s="2">
        <v>20219</v>
      </c>
      <c r="B188" s="5">
        <f t="shared" si="12"/>
        <v>18.807949723278849</v>
      </c>
      <c r="C188" s="5">
        <v>18.807949723278849</v>
      </c>
      <c r="D188" s="5">
        <v>22.691997499999999</v>
      </c>
      <c r="E188" s="5">
        <v>16.914798683566101</v>
      </c>
      <c r="G188" s="9">
        <f>VLOOKUP($A188,Test!$A:$D,2,FALSE)</f>
        <v>23.055177671100509</v>
      </c>
      <c r="H188" s="9">
        <f>VLOOKUP($A188,Test!$A:$D,3,FALSE)</f>
        <v>23.807723333333328</v>
      </c>
      <c r="I188" s="9">
        <f>VLOOKUP($A188,Test!$A:$D,4,FALSE)</f>
        <v>18.513018724802301</v>
      </c>
      <c r="J188" s="12">
        <f t="shared" si="13"/>
        <v>23.055177671100509</v>
      </c>
      <c r="K188" s="12">
        <f t="shared" si="14"/>
        <v>23.807723333333328</v>
      </c>
      <c r="L188" s="12">
        <f t="shared" si="15"/>
        <v>18.513018724802301</v>
      </c>
      <c r="M188" s="10">
        <f t="shared" si="16"/>
        <v>4.2987602767211506</v>
      </c>
      <c r="N188" s="10">
        <f>ABS(C188-$W188)</f>
        <v>4.2987602767211506</v>
      </c>
      <c r="O188" s="10">
        <f>ABS(D188-$W188)</f>
        <v>0.41471250000000026</v>
      </c>
      <c r="P188" s="10">
        <f>ABS(E188-$W188)</f>
        <v>6.1919113164338988</v>
      </c>
      <c r="Q188" s="5">
        <f>IF(MIN(N188:P188)=N188,G188,IF(MIN(N188:P188)=O188,H188,IF(MIN(N188:P188)=P188,I188,"")))</f>
        <v>23.807723333333328</v>
      </c>
      <c r="R188" s="15">
        <f>IF(Q188&lt;0,MIN(J188:L188),Q188)</f>
        <v>23.807723333333328</v>
      </c>
      <c r="S188" s="13">
        <f>MIN(C188:E188)/W188-1</f>
        <v>-0.26797026995335549</v>
      </c>
      <c r="T188" s="13">
        <f>(MAX(C188:E188)-MIN(C188:E188))/W188</f>
        <v>0.25002256125748318</v>
      </c>
      <c r="U188" s="18">
        <v>20219</v>
      </c>
      <c r="V188" s="5">
        <f t="shared" si="17"/>
        <v>23.807723333333328</v>
      </c>
      <c r="W188" s="5">
        <v>23.10671</v>
      </c>
      <c r="X188" s="5">
        <v>30.513300000000001</v>
      </c>
      <c r="Y188" s="5">
        <v>17.668500000000002</v>
      </c>
      <c r="Z188" s="5">
        <v>21.333870000000001</v>
      </c>
      <c r="AA188" s="5">
        <v>18.91929</v>
      </c>
      <c r="AB188" s="5">
        <v>24.003959999999999</v>
      </c>
      <c r="AC188" s="5">
        <v>24.379159999999999</v>
      </c>
      <c r="AD188" s="5">
        <v>19.745830000000002</v>
      </c>
      <c r="AE188" s="5">
        <v>24.98283</v>
      </c>
      <c r="AF188" s="5">
        <v>38.447589999999998</v>
      </c>
      <c r="AG188" s="5">
        <v>26.9406</v>
      </c>
      <c r="AH188" s="5">
        <v>15.65104</v>
      </c>
    </row>
    <row r="189" spans="1:34" x14ac:dyDescent="0.2">
      <c r="A189" s="2">
        <v>20188</v>
      </c>
      <c r="B189" s="5">
        <f t="shared" si="12"/>
        <v>28.92195306152388</v>
      </c>
      <c r="C189" s="5">
        <v>28.92195306152388</v>
      </c>
      <c r="D189" s="5">
        <v>34.743319999999997</v>
      </c>
      <c r="E189" s="5">
        <v>31.515066092226981</v>
      </c>
      <c r="G189" s="9">
        <f>VLOOKUP($A189,Test!$A:$D,2,FALSE)</f>
        <v>31.038612765362231</v>
      </c>
      <c r="H189" s="9">
        <f>VLOOKUP($A189,Test!$A:$D,3,FALSE)</f>
        <v>34.797909166666663</v>
      </c>
      <c r="I189" s="9">
        <f>VLOOKUP($A189,Test!$A:$D,4,FALSE)</f>
        <v>32.437007513540458</v>
      </c>
      <c r="J189" s="12">
        <f t="shared" si="13"/>
        <v>31.038612765362231</v>
      </c>
      <c r="K189" s="12">
        <f t="shared" si="14"/>
        <v>34.797909166666663</v>
      </c>
      <c r="L189" s="12">
        <f t="shared" si="15"/>
        <v>32.437007513540458</v>
      </c>
      <c r="M189" s="10">
        <f t="shared" si="16"/>
        <v>6.0337030615238803</v>
      </c>
      <c r="N189" s="10">
        <f>ABS(C189-$W189)</f>
        <v>6.0337030615238803</v>
      </c>
      <c r="O189" s="10">
        <f>ABS(D189-$W189)</f>
        <v>11.855069999999998</v>
      </c>
      <c r="P189" s="10">
        <f>ABS(E189-$W189)</f>
        <v>8.6268160922269814</v>
      </c>
      <c r="Q189" s="5">
        <f>IF(MIN(N189:P189)=N189,G189,IF(MIN(N189:P189)=O189,H189,IF(MIN(N189:P189)=P189,I189,"")))</f>
        <v>31.038612765362231</v>
      </c>
      <c r="R189" s="15">
        <f>IF(Q189&lt;0,MIN(J189:L189),Q189)</f>
        <v>31.038612765362231</v>
      </c>
      <c r="S189" s="13">
        <f>MIN(C189:E189)/W189-1</f>
        <v>0.26361574438953972</v>
      </c>
      <c r="T189" s="13">
        <f>(MAX(C189:E189)-MIN(C189:E189))/W189</f>
        <v>0.25433866453206855</v>
      </c>
      <c r="U189" s="18">
        <v>20188</v>
      </c>
      <c r="V189" s="5">
        <f t="shared" si="17"/>
        <v>31.038612765362231</v>
      </c>
      <c r="W189" s="5">
        <v>22.888249999999999</v>
      </c>
      <c r="X189" s="5">
        <v>32.10615</v>
      </c>
      <c r="Y189" s="5">
        <v>47.974319999999999</v>
      </c>
      <c r="Z189" s="5">
        <v>35.199280000000002</v>
      </c>
      <c r="AA189" s="5">
        <v>24.533439999999999</v>
      </c>
      <c r="AB189" s="5">
        <v>24.829219999999999</v>
      </c>
      <c r="AC189" s="5">
        <v>34.139470000000003</v>
      </c>
      <c r="AD189" s="5">
        <v>45.137880000000003</v>
      </c>
      <c r="AE189" s="5">
        <v>58.41836</v>
      </c>
      <c r="AF189" s="5">
        <v>19.197600000000001</v>
      </c>
      <c r="AG189" s="5">
        <v>34.46414</v>
      </c>
      <c r="AH189" s="5">
        <v>38.686799999999998</v>
      </c>
    </row>
    <row r="190" spans="1:34" x14ac:dyDescent="0.2">
      <c r="A190" s="2">
        <v>20212</v>
      </c>
      <c r="B190" s="5">
        <f t="shared" si="12"/>
        <v>25.331884666285099</v>
      </c>
      <c r="C190" s="5">
        <v>25.331884666285099</v>
      </c>
      <c r="D190" s="5">
        <v>29.232880000000002</v>
      </c>
      <c r="E190" s="5">
        <v>30.495641814778121</v>
      </c>
      <c r="G190" s="9">
        <f>VLOOKUP($A190,Test!$A:$D,2,FALSE)</f>
        <v>25.944066099843951</v>
      </c>
      <c r="H190" s="9">
        <f>VLOOKUP($A190,Test!$A:$D,3,FALSE)</f>
        <v>30.440783333333329</v>
      </c>
      <c r="I190" s="9">
        <f>VLOOKUP($A190,Test!$A:$D,4,FALSE)</f>
        <v>27.662627497514279</v>
      </c>
      <c r="J190" s="12">
        <f t="shared" si="13"/>
        <v>25.944066099843951</v>
      </c>
      <c r="K190" s="12">
        <f t="shared" si="14"/>
        <v>30.440783333333329</v>
      </c>
      <c r="L190" s="12">
        <f t="shared" si="15"/>
        <v>27.662627497514279</v>
      </c>
      <c r="M190" s="10">
        <f t="shared" si="16"/>
        <v>2.8370946662851004</v>
      </c>
      <c r="N190" s="10">
        <f>ABS(C190-$W190)</f>
        <v>2.8370946662851004</v>
      </c>
      <c r="O190" s="10">
        <f>ABS(D190-$W190)</f>
        <v>6.7380900000000032</v>
      </c>
      <c r="P190" s="10">
        <f>ABS(E190-$W190)</f>
        <v>8.0008518147781231</v>
      </c>
      <c r="Q190" s="5">
        <f>IF(MIN(N190:P190)=N190,G190,IF(MIN(N190:P190)=O190,H190,IF(MIN(N190:P190)=P190,I190,"")))</f>
        <v>25.944066099843951</v>
      </c>
      <c r="R190" s="15">
        <f>IF(Q190&lt;0,MIN(J190:L190),Q190)</f>
        <v>25.944066099843951</v>
      </c>
      <c r="S190" s="13">
        <f>MIN(C190:E190)/W190-1</f>
        <v>0.12612230059872087</v>
      </c>
      <c r="T190" s="13">
        <f>(MAX(C190:E190)-MIN(C190:E190))/W190</f>
        <v>0.22955347209256113</v>
      </c>
      <c r="U190" s="18">
        <v>20212</v>
      </c>
      <c r="V190" s="5">
        <f t="shared" si="17"/>
        <v>25.944066099843951</v>
      </c>
      <c r="W190" s="5">
        <v>22.494789999999998</v>
      </c>
      <c r="X190" s="5">
        <v>33.240729999999999</v>
      </c>
      <c r="Y190" s="5">
        <v>59.329420000000013</v>
      </c>
      <c r="Z190" s="5">
        <v>29.811769999999999</v>
      </c>
      <c r="AA190" s="5">
        <v>26.114450000000001</v>
      </c>
      <c r="AB190" s="5">
        <v>20.28959</v>
      </c>
      <c r="AC190" s="5">
        <v>32.514119999999998</v>
      </c>
      <c r="AD190" s="5">
        <v>23.904599999999999</v>
      </c>
      <c r="AE190" s="5">
        <v>25.27966</v>
      </c>
      <c r="AF190" s="5">
        <v>33.46978</v>
      </c>
      <c r="AG190" s="5">
        <v>20.016940000000002</v>
      </c>
      <c r="AH190" s="5">
        <v>38.823549999999997</v>
      </c>
    </row>
    <row r="191" spans="1:34" x14ac:dyDescent="0.2">
      <c r="A191" s="2">
        <v>20458</v>
      </c>
      <c r="B191" s="5">
        <f t="shared" si="12"/>
        <v>31.1670325047609</v>
      </c>
      <c r="C191" s="5">
        <v>31.1670325047609</v>
      </c>
      <c r="D191" s="5">
        <v>24.97136857142857</v>
      </c>
      <c r="E191" s="5">
        <v>26.92151370804055</v>
      </c>
      <c r="G191" s="9">
        <f>VLOOKUP($A191,Test!$A:$D,2,FALSE)</f>
        <v>27.448419401298729</v>
      </c>
      <c r="H191" s="9">
        <f>VLOOKUP($A191,Test!$A:$D,3,FALSE)</f>
        <v>24.691972222222219</v>
      </c>
      <c r="I191" s="9">
        <f>VLOOKUP($A191,Test!$A:$D,4,FALSE)</f>
        <v>26.606800683803229</v>
      </c>
      <c r="J191" s="12">
        <f t="shared" si="13"/>
        <v>27.448419401298729</v>
      </c>
      <c r="K191" s="12">
        <f t="shared" si="14"/>
        <v>24.691972222222219</v>
      </c>
      <c r="L191" s="12">
        <f t="shared" si="15"/>
        <v>26.606800683803229</v>
      </c>
      <c r="M191" s="10">
        <f t="shared" si="16"/>
        <v>8.6824525047608994</v>
      </c>
      <c r="N191" s="10">
        <f>ABS(C191-$W191)</f>
        <v>8.6824525047608994</v>
      </c>
      <c r="O191" s="10">
        <f>ABS(D191-$W191)</f>
        <v>2.4867885714285691</v>
      </c>
      <c r="P191" s="10">
        <f>ABS(E191-$W191)</f>
        <v>4.4369337080405487</v>
      </c>
      <c r="Q191" s="5">
        <f>IF(MIN(N191:P191)=N191,G191,IF(MIN(N191:P191)=O191,H191,IF(MIN(N191:P191)=P191,I191,"")))</f>
        <v>24.691972222222219</v>
      </c>
      <c r="R191" s="15">
        <f>IF(Q191&lt;0,MIN(J191:L191),Q191)</f>
        <v>24.691972222222219</v>
      </c>
      <c r="S191" s="13">
        <f>MIN(C191:E191)/W191-1</f>
        <v>0.11059973419243629</v>
      </c>
      <c r="T191" s="13">
        <f>(MAX(C191:E191)-MIN(C191:E191))/W191</f>
        <v>0.27555168623707138</v>
      </c>
      <c r="U191" s="18">
        <v>20458</v>
      </c>
      <c r="V191" s="5">
        <f t="shared" si="17"/>
        <v>24.691972222222219</v>
      </c>
      <c r="W191" s="5">
        <v>22.484580000000001</v>
      </c>
      <c r="X191" s="5">
        <v>24.94359</v>
      </c>
      <c r="Y191" s="5">
        <v>33.673810000000003</v>
      </c>
      <c r="Z191" s="5">
        <v>23.988320000000002</v>
      </c>
      <c r="AA191" s="5">
        <v>22.847249999999999</v>
      </c>
      <c r="AB191" s="5">
        <v>33.178440000000002</v>
      </c>
      <c r="AC191" s="5">
        <v>23.006460000000001</v>
      </c>
      <c r="AD191" s="5">
        <v>25.651199999999999</v>
      </c>
      <c r="AE191" s="5">
        <v>12.4541</v>
      </c>
      <c r="AF191" s="5">
        <v>0</v>
      </c>
      <c r="AG191" s="5">
        <v>0</v>
      </c>
      <c r="AH191" s="5">
        <v>0</v>
      </c>
    </row>
    <row r="192" spans="1:34" x14ac:dyDescent="0.2">
      <c r="A192" s="2">
        <v>20198</v>
      </c>
      <c r="B192" s="5">
        <f t="shared" si="12"/>
        <v>32.350855661080637</v>
      </c>
      <c r="C192" s="5">
        <v>32.350855661080637</v>
      </c>
      <c r="D192" s="5">
        <v>39.897641666666672</v>
      </c>
      <c r="E192" s="5">
        <v>34.482921911169619</v>
      </c>
      <c r="G192" s="9">
        <f>VLOOKUP($A192,Test!$A:$D,2,FALSE)</f>
        <v>31.389450723005751</v>
      </c>
      <c r="H192" s="9">
        <f>VLOOKUP($A192,Test!$A:$D,3,FALSE)</f>
        <v>38.251719166666668</v>
      </c>
      <c r="I192" s="9">
        <f>VLOOKUP($A192,Test!$A:$D,4,FALSE)</f>
        <v>35.9129854087534</v>
      </c>
      <c r="J192" s="12">
        <f t="shared" si="13"/>
        <v>31.389450723005751</v>
      </c>
      <c r="K192" s="12">
        <f t="shared" si="14"/>
        <v>38.251719166666668</v>
      </c>
      <c r="L192" s="12">
        <f t="shared" si="15"/>
        <v>35.9129854087534</v>
      </c>
      <c r="M192" s="10">
        <f t="shared" si="16"/>
        <v>9.9428156610806369</v>
      </c>
      <c r="N192" s="10">
        <f>ABS(C192-$W192)</f>
        <v>9.9428156610806369</v>
      </c>
      <c r="O192" s="10">
        <f>ABS(D192-$W192)</f>
        <v>17.489601666666672</v>
      </c>
      <c r="P192" s="10">
        <f>ABS(E192-$W192)</f>
        <v>12.074881911169619</v>
      </c>
      <c r="Q192" s="5">
        <f>IF(MIN(N192:P192)=N192,G192,IF(MIN(N192:P192)=O192,H192,IF(MIN(N192:P192)=P192,I192,"")))</f>
        <v>31.389450723005751</v>
      </c>
      <c r="R192" s="15">
        <f>IF(Q192&lt;0,MIN(J192:L192),Q192)</f>
        <v>31.389450723005751</v>
      </c>
      <c r="S192" s="13">
        <f>MIN(C192:E192)/W192-1</f>
        <v>0.4437164366486599</v>
      </c>
      <c r="T192" s="13">
        <f>(MAX(C192:E192)-MIN(C192:E192))/W192</f>
        <v>0.33678920626641312</v>
      </c>
      <c r="U192" s="18">
        <v>20198</v>
      </c>
      <c r="V192" s="5">
        <f t="shared" si="17"/>
        <v>31.389450723005751</v>
      </c>
      <c r="W192" s="5">
        <v>22.40804</v>
      </c>
      <c r="X192" s="5">
        <v>33.83182</v>
      </c>
      <c r="Y192" s="5">
        <v>36.740130000000001</v>
      </c>
      <c r="Z192" s="5">
        <v>47.299019999999999</v>
      </c>
      <c r="AA192" s="5">
        <v>35.652160000000002</v>
      </c>
      <c r="AB192" s="5">
        <v>32.123089999999998</v>
      </c>
      <c r="AC192" s="5">
        <v>32.680970000000002</v>
      </c>
      <c r="AD192" s="5">
        <v>40.589840000000002</v>
      </c>
      <c r="AE192" s="5">
        <v>31.899930000000001</v>
      </c>
      <c r="AF192" s="5">
        <v>43.449269999999999</v>
      </c>
      <c r="AG192" s="5">
        <v>41.266249999999999</v>
      </c>
      <c r="AH192" s="5">
        <v>61.080109999999998</v>
      </c>
    </row>
    <row r="193" spans="1:34" x14ac:dyDescent="0.2">
      <c r="A193" s="2">
        <v>20290</v>
      </c>
      <c r="B193" s="5">
        <f t="shared" si="12"/>
        <v>18.40967910539548</v>
      </c>
      <c r="C193" s="5">
        <v>18.40967910539548</v>
      </c>
      <c r="D193" s="5">
        <v>19.958075000000001</v>
      </c>
      <c r="E193" s="5">
        <v>19.686486559965811</v>
      </c>
      <c r="G193" s="9">
        <f>VLOOKUP($A193,Test!$A:$D,2,FALSE)</f>
        <v>15.90474549483522</v>
      </c>
      <c r="H193" s="9">
        <f>VLOOKUP($A193,Test!$A:$D,3,FALSE)</f>
        <v>19.479729166666669</v>
      </c>
      <c r="I193" s="9">
        <f>VLOOKUP($A193,Test!$A:$D,4,FALSE)</f>
        <v>17.362033754361889</v>
      </c>
      <c r="J193" s="12">
        <f t="shared" si="13"/>
        <v>15.90474549483522</v>
      </c>
      <c r="K193" s="12">
        <f t="shared" si="14"/>
        <v>19.479729166666669</v>
      </c>
      <c r="L193" s="12">
        <f t="shared" si="15"/>
        <v>17.362033754361889</v>
      </c>
      <c r="M193" s="10">
        <f t="shared" si="16"/>
        <v>3.1561708946045215</v>
      </c>
      <c r="N193" s="10">
        <f>ABS(C193-$W193)</f>
        <v>3.1561708946045215</v>
      </c>
      <c r="O193" s="10">
        <f>ABS(D193-$W193)</f>
        <v>1.6077750000000002</v>
      </c>
      <c r="P193" s="10">
        <f>ABS(E193-$W193)</f>
        <v>1.8793634400341901</v>
      </c>
      <c r="Q193" s="5">
        <f>IF(MIN(N193:P193)=N193,G193,IF(MIN(N193:P193)=O193,H193,IF(MIN(N193:P193)=P193,I193,"")))</f>
        <v>19.479729166666669</v>
      </c>
      <c r="R193" s="15">
        <f>IF(Q193&lt;0,MIN(J193:L193),Q193)</f>
        <v>19.479729166666669</v>
      </c>
      <c r="S193" s="13">
        <f>MIN(C193:E193)/W193-1</f>
        <v>-0.1463504055998035</v>
      </c>
      <c r="T193" s="13">
        <f>(MAX(C193:E193)-MIN(C193:E193))/W193</f>
        <v>7.1798509894324652E-2</v>
      </c>
      <c r="U193" s="18">
        <v>20290</v>
      </c>
      <c r="V193" s="5">
        <f t="shared" si="17"/>
        <v>19.479729166666669</v>
      </c>
      <c r="W193" s="5">
        <v>21.565850000000001</v>
      </c>
      <c r="X193" s="5">
        <v>8.7881999999999998</v>
      </c>
      <c r="Y193" s="5">
        <v>37.006050000000002</v>
      </c>
      <c r="Z193" s="5">
        <v>19.52825</v>
      </c>
      <c r="AA193" s="5">
        <v>15.804130000000001</v>
      </c>
      <c r="AB193" s="5">
        <v>18.706379999999999</v>
      </c>
      <c r="AC193" s="5">
        <v>22.490480000000002</v>
      </c>
      <c r="AD193" s="5">
        <v>17.302350000000001</v>
      </c>
      <c r="AE193" s="5">
        <v>14.25442</v>
      </c>
      <c r="AF193" s="5">
        <v>25.49973</v>
      </c>
      <c r="AG193" s="5">
        <v>14.37426</v>
      </c>
      <c r="AH193" s="5">
        <v>18.43665</v>
      </c>
    </row>
    <row r="194" spans="1:34" x14ac:dyDescent="0.2">
      <c r="A194" s="2">
        <v>20192</v>
      </c>
      <c r="B194" s="5">
        <f t="shared" si="12"/>
        <v>28.954110437395862</v>
      </c>
      <c r="C194" s="5">
        <v>28.954110437395862</v>
      </c>
      <c r="D194" s="5">
        <v>46.562052499999993</v>
      </c>
      <c r="E194" s="5">
        <v>30.290707828950211</v>
      </c>
      <c r="G194" s="9">
        <f>VLOOKUP($A194,Test!$A:$D,2,FALSE)</f>
        <v>32.627437914466171</v>
      </c>
      <c r="H194" s="9">
        <f>VLOOKUP($A194,Test!$A:$D,3,FALSE)</f>
        <v>44.946480833333332</v>
      </c>
      <c r="I194" s="9">
        <f>VLOOKUP($A194,Test!$A:$D,4,FALSE)</f>
        <v>39.431409791370307</v>
      </c>
      <c r="J194" s="12">
        <f t="shared" si="13"/>
        <v>32.627437914466171</v>
      </c>
      <c r="K194" s="12">
        <f t="shared" si="14"/>
        <v>44.946480833333332</v>
      </c>
      <c r="L194" s="12">
        <f t="shared" si="15"/>
        <v>39.431409791370307</v>
      </c>
      <c r="M194" s="10">
        <f t="shared" si="16"/>
        <v>7.5005704373958615</v>
      </c>
      <c r="N194" s="10">
        <f>ABS(C194-$W194)</f>
        <v>7.5005704373958615</v>
      </c>
      <c r="O194" s="10">
        <f>ABS(D194-$W194)</f>
        <v>25.108512499999993</v>
      </c>
      <c r="P194" s="10">
        <f>ABS(E194-$W194)</f>
        <v>8.8371678289502107</v>
      </c>
      <c r="Q194" s="5">
        <f>IF(MIN(N194:P194)=N194,G194,IF(MIN(N194:P194)=O194,H194,IF(MIN(N194:P194)=P194,I194,"")))</f>
        <v>32.627437914466171</v>
      </c>
      <c r="R194" s="15">
        <f>IF(Q194&lt;0,MIN(J194:L194),Q194)</f>
        <v>32.627437914466171</v>
      </c>
      <c r="S194" s="13">
        <f>MIN(C194:E194)/W194-1</f>
        <v>0.34961924406861811</v>
      </c>
      <c r="T194" s="13">
        <f>(MAX(C194:E194)-MIN(C194:E194))/W194</f>
        <v>0.82074762778563026</v>
      </c>
      <c r="U194" s="18">
        <v>20192</v>
      </c>
      <c r="V194" s="5">
        <f t="shared" si="17"/>
        <v>32.627437914466171</v>
      </c>
      <c r="W194" s="5">
        <v>21.45354</v>
      </c>
      <c r="X194" s="5">
        <v>24.988990000000001</v>
      </c>
      <c r="Y194" s="5">
        <v>34.964599999999997</v>
      </c>
      <c r="Z194" s="5">
        <v>18.191939999999999</v>
      </c>
      <c r="AA194" s="5">
        <v>22.23366</v>
      </c>
      <c r="AB194" s="5">
        <v>64.891490000000005</v>
      </c>
      <c r="AC194" s="5">
        <v>42.757579999999997</v>
      </c>
      <c r="AD194" s="5">
        <v>69.713349999999991</v>
      </c>
      <c r="AE194" s="5">
        <v>46.483910000000002</v>
      </c>
      <c r="AF194" s="5">
        <v>95.490679999999998</v>
      </c>
      <c r="AG194" s="5">
        <v>65.406109999999998</v>
      </c>
      <c r="AH194" s="5">
        <v>32.78192</v>
      </c>
    </row>
    <row r="195" spans="1:34" x14ac:dyDescent="0.2">
      <c r="A195" s="2">
        <v>20231</v>
      </c>
      <c r="B195" s="5">
        <f t="shared" ref="B195:B258" si="18">IF(C195&lt;0,0,C195)</f>
        <v>20.305862569809509</v>
      </c>
      <c r="C195" s="5">
        <v>20.305862569809509</v>
      </c>
      <c r="D195" s="5">
        <v>23.277405000000002</v>
      </c>
      <c r="E195" s="5">
        <v>20.720904113961971</v>
      </c>
      <c r="G195" s="9">
        <f>VLOOKUP($A195,Test!$A:$D,2,FALSE)</f>
        <v>19.190355402127839</v>
      </c>
      <c r="H195" s="9">
        <f>VLOOKUP($A195,Test!$A:$D,3,FALSE)</f>
        <v>22.917053333333332</v>
      </c>
      <c r="I195" s="9">
        <f>VLOOKUP($A195,Test!$A:$D,4,FALSE)</f>
        <v>21.008999215829629</v>
      </c>
      <c r="J195" s="12">
        <f t="shared" ref="J195:J258" si="19">IF(G195&lt;0,0,G195)</f>
        <v>19.190355402127839</v>
      </c>
      <c r="K195" s="12">
        <f t="shared" ref="K195:K258" si="20">IF(H195&lt;0,0,H195)</f>
        <v>22.917053333333332</v>
      </c>
      <c r="L195" s="12">
        <f t="shared" ref="L195:L258" si="21">IF(I195&lt;0,0,I195)</f>
        <v>21.008999215829629</v>
      </c>
      <c r="M195" s="10">
        <f t="shared" ref="M195:M258" si="22">ABS(B195-$W195)</f>
        <v>1.0095574301904904</v>
      </c>
      <c r="N195" s="10">
        <f>ABS(C195-$W195)</f>
        <v>1.0095574301904904</v>
      </c>
      <c r="O195" s="10">
        <f>ABS(D195-$W195)</f>
        <v>1.9619850000000021</v>
      </c>
      <c r="P195" s="10">
        <f>ABS(E195-$W195)</f>
        <v>0.59451588603802819</v>
      </c>
      <c r="Q195" s="5">
        <f>IF(MIN(N195:P195)=N195,G195,IF(MIN(N195:P195)=O195,H195,IF(MIN(N195:P195)=P195,I195,"")))</f>
        <v>21.008999215829629</v>
      </c>
      <c r="R195" s="15">
        <f>IF(Q195&lt;0,MIN(J195:L195),Q195)</f>
        <v>21.008999215829629</v>
      </c>
      <c r="S195" s="13">
        <f>MIN(C195:E195)/W195-1</f>
        <v>-4.736277446986692E-2</v>
      </c>
      <c r="T195" s="13">
        <f>(MAX(C195:E195)-MIN(C195:E195))/W195</f>
        <v>0.13940811066310177</v>
      </c>
      <c r="U195" s="18">
        <v>20231</v>
      </c>
      <c r="V195" s="5">
        <f t="shared" si="17"/>
        <v>21.008999215829629</v>
      </c>
      <c r="W195" s="5">
        <v>21.31542</v>
      </c>
      <c r="X195" s="5">
        <v>21.53651</v>
      </c>
      <c r="Y195" s="5">
        <v>27.96238</v>
      </c>
      <c r="Z195" s="5">
        <v>19.37762</v>
      </c>
      <c r="AA195" s="5">
        <v>19.013950000000001</v>
      </c>
      <c r="AB195" s="5">
        <v>21.495550000000001</v>
      </c>
      <c r="AC195" s="5">
        <v>22.706009999999999</v>
      </c>
      <c r="AD195" s="5">
        <v>26.347270000000002</v>
      </c>
      <c r="AE195" s="5">
        <v>34.198210000000003</v>
      </c>
      <c r="AF195" s="5">
        <v>13.624930000000001</v>
      </c>
      <c r="AG195" s="5">
        <v>21.330089999999998</v>
      </c>
      <c r="AH195" s="5">
        <v>26.096699999999998</v>
      </c>
    </row>
    <row r="196" spans="1:34" x14ac:dyDescent="0.2">
      <c r="A196" s="2">
        <v>20224</v>
      </c>
      <c r="B196" s="5">
        <f t="shared" si="18"/>
        <v>30.02286381939204</v>
      </c>
      <c r="C196" s="5">
        <v>30.02286381939204</v>
      </c>
      <c r="D196" s="5">
        <v>33.573994999999996</v>
      </c>
      <c r="E196" s="5">
        <v>33.87739239185575</v>
      </c>
      <c r="G196" s="9">
        <f>VLOOKUP($A196,Test!$A:$D,2,FALSE)</f>
        <v>26.76943553339062</v>
      </c>
      <c r="H196" s="9">
        <f>VLOOKUP($A196,Test!$A:$D,3,FALSE)</f>
        <v>31.518305000000002</v>
      </c>
      <c r="I196" s="9">
        <f>VLOOKUP($A196,Test!$A:$D,4,FALSE)</f>
        <v>31.53997730886525</v>
      </c>
      <c r="J196" s="12">
        <f t="shared" si="19"/>
        <v>26.76943553339062</v>
      </c>
      <c r="K196" s="12">
        <f t="shared" si="20"/>
        <v>31.518305000000002</v>
      </c>
      <c r="L196" s="12">
        <f t="shared" si="21"/>
        <v>31.53997730886525</v>
      </c>
      <c r="M196" s="10">
        <f t="shared" si="22"/>
        <v>8.7534338193920398</v>
      </c>
      <c r="N196" s="10">
        <f>ABS(C196-$W196)</f>
        <v>8.7534338193920398</v>
      </c>
      <c r="O196" s="10">
        <f>ABS(D196-$W196)</f>
        <v>12.304564999999997</v>
      </c>
      <c r="P196" s="10">
        <f>ABS(E196-$W196)</f>
        <v>12.60796239185575</v>
      </c>
      <c r="Q196" s="5">
        <f>IF(MIN(N196:P196)=N196,G196,IF(MIN(N196:P196)=O196,H196,IF(MIN(N196:P196)=P196,I196,"")))</f>
        <v>26.76943553339062</v>
      </c>
      <c r="R196" s="15">
        <f>IF(Q196&lt;0,MIN(J196:L196),Q196)</f>
        <v>26.76943553339062</v>
      </c>
      <c r="S196" s="13">
        <f>MIN(C196:E196)/W196-1</f>
        <v>0.41154999543438819</v>
      </c>
      <c r="T196" s="13">
        <f>(MAX(C196:E196)-MIN(C196:E196))/W196</f>
        <v>0.18122387729542871</v>
      </c>
      <c r="U196" s="18">
        <v>20224</v>
      </c>
      <c r="V196" s="5">
        <f t="shared" si="17"/>
        <v>26.76943553339062</v>
      </c>
      <c r="W196" s="5">
        <v>21.26943</v>
      </c>
      <c r="X196" s="5">
        <v>30.627870000000001</v>
      </c>
      <c r="Y196" s="5">
        <v>41.670720000000003</v>
      </c>
      <c r="Z196" s="5">
        <v>42.921059999999997</v>
      </c>
      <c r="AA196" s="5">
        <v>31.225739999999998</v>
      </c>
      <c r="AB196" s="5">
        <v>34.359780000000001</v>
      </c>
      <c r="AC196" s="5">
        <v>27.854189999999999</v>
      </c>
      <c r="AD196" s="5">
        <v>29.70513</v>
      </c>
      <c r="AE196" s="5">
        <v>31.048290000000001</v>
      </c>
      <c r="AF196" s="5">
        <v>31.550609999999999</v>
      </c>
      <c r="AG196" s="5">
        <v>26.036010000000001</v>
      </c>
      <c r="AH196" s="5">
        <v>29.95083</v>
      </c>
    </row>
    <row r="197" spans="1:34" x14ac:dyDescent="0.2">
      <c r="A197" s="2">
        <v>20288</v>
      </c>
      <c r="B197" s="5">
        <f t="shared" si="18"/>
        <v>12.27802435913669</v>
      </c>
      <c r="C197" s="5">
        <v>12.27802435913669</v>
      </c>
      <c r="D197" s="5">
        <v>15.6739675</v>
      </c>
      <c r="E197" s="5">
        <v>13.30790972817271</v>
      </c>
      <c r="G197" s="9">
        <f>VLOOKUP($A197,Test!$A:$D,2,FALSE)</f>
        <v>13.061149150281331</v>
      </c>
      <c r="H197" s="9">
        <f>VLOOKUP($A197,Test!$A:$D,3,FALSE)</f>
        <v>16.257329166666668</v>
      </c>
      <c r="I197" s="9">
        <f>VLOOKUP($A197,Test!$A:$D,4,FALSE)</f>
        <v>13.36093318498526</v>
      </c>
      <c r="J197" s="12">
        <f t="shared" si="19"/>
        <v>13.061149150281331</v>
      </c>
      <c r="K197" s="12">
        <f t="shared" si="20"/>
        <v>16.257329166666668</v>
      </c>
      <c r="L197" s="12">
        <f t="shared" si="21"/>
        <v>13.36093318498526</v>
      </c>
      <c r="M197" s="10">
        <f t="shared" si="22"/>
        <v>8.8437256408633083</v>
      </c>
      <c r="N197" s="10">
        <f>ABS(C197-$W197)</f>
        <v>8.8437256408633083</v>
      </c>
      <c r="O197" s="10">
        <f>ABS(D197-$W197)</f>
        <v>5.4477824999999989</v>
      </c>
      <c r="P197" s="10">
        <f>ABS(E197-$W197)</f>
        <v>7.8138402718272886</v>
      </c>
      <c r="Q197" s="5">
        <f>IF(MIN(N197:P197)=N197,G197,IF(MIN(N197:P197)=O197,H197,IF(MIN(N197:P197)=P197,I197,"")))</f>
        <v>16.257329166666668</v>
      </c>
      <c r="R197" s="15">
        <f>IF(Q197&lt;0,MIN(J197:L197),Q197)</f>
        <v>16.257329166666668</v>
      </c>
      <c r="S197" s="13">
        <f>MIN(C197:E197)/W197-1</f>
        <v>-0.41870231590011764</v>
      </c>
      <c r="T197" s="13">
        <f>(MAX(C197:E197)-MIN(C197:E197))/W197</f>
        <v>0.16077944019142873</v>
      </c>
      <c r="U197" s="18">
        <v>20288</v>
      </c>
      <c r="V197" s="5">
        <f t="shared" si="17"/>
        <v>16.257329166666668</v>
      </c>
      <c r="W197" s="5">
        <v>21.121749999999999</v>
      </c>
      <c r="X197" s="5">
        <v>14.33234</v>
      </c>
      <c r="Y197" s="5">
        <v>19.926629999999999</v>
      </c>
      <c r="Z197" s="5">
        <v>15.236230000000001</v>
      </c>
      <c r="AA197" s="5">
        <v>12.61482</v>
      </c>
      <c r="AB197" s="5">
        <v>26.967179999999999</v>
      </c>
      <c r="AC197" s="5">
        <v>11.47983</v>
      </c>
      <c r="AD197" s="5">
        <v>19.876470000000001</v>
      </c>
      <c r="AE197" s="5">
        <v>7.3419299999999996</v>
      </c>
      <c r="AF197" s="5">
        <v>16.722709999999999</v>
      </c>
      <c r="AG197" s="5">
        <v>13.65936</v>
      </c>
      <c r="AH197" s="5">
        <v>15.8087</v>
      </c>
    </row>
    <row r="198" spans="1:34" x14ac:dyDescent="0.2">
      <c r="A198" s="2">
        <v>20222</v>
      </c>
      <c r="B198" s="5">
        <f t="shared" si="18"/>
        <v>19.717400751726029</v>
      </c>
      <c r="C198" s="5">
        <v>19.717400751726029</v>
      </c>
      <c r="D198" s="5">
        <v>23.355169166666659</v>
      </c>
      <c r="E198" s="5">
        <v>20.014272096222069</v>
      </c>
      <c r="G198" s="9">
        <f>VLOOKUP($A198,Test!$A:$D,2,FALSE)</f>
        <v>19.207040106328691</v>
      </c>
      <c r="H198" s="9">
        <f>VLOOKUP($A198,Test!$A:$D,3,FALSE)</f>
        <v>23.089415833333341</v>
      </c>
      <c r="I198" s="9">
        <f>VLOOKUP($A198,Test!$A:$D,4,FALSE)</f>
        <v>20.629854772761409</v>
      </c>
      <c r="J198" s="12">
        <f t="shared" si="19"/>
        <v>19.207040106328691</v>
      </c>
      <c r="K198" s="12">
        <f t="shared" si="20"/>
        <v>23.089415833333341</v>
      </c>
      <c r="L198" s="12">
        <f t="shared" si="21"/>
        <v>20.629854772761409</v>
      </c>
      <c r="M198" s="10">
        <f t="shared" si="22"/>
        <v>1.2959392482739709</v>
      </c>
      <c r="N198" s="10">
        <f>ABS(C198-$W198)</f>
        <v>1.2959392482739709</v>
      </c>
      <c r="O198" s="10">
        <f>ABS(D198-$W198)</f>
        <v>2.3418291666666597</v>
      </c>
      <c r="P198" s="10">
        <f>ABS(E198-$W198)</f>
        <v>0.99906790377793087</v>
      </c>
      <c r="Q198" s="5">
        <f>IF(MIN(N198:P198)=N198,G198,IF(MIN(N198:P198)=O198,H198,IF(MIN(N198:P198)=P198,I198,"")))</f>
        <v>20.629854772761409</v>
      </c>
      <c r="R198" s="15">
        <f>IF(Q198&lt;0,MIN(J198:L198),Q198)</f>
        <v>20.629854772761409</v>
      </c>
      <c r="S198" s="13">
        <f>MIN(C198:E198)/W198-1</f>
        <v>-6.1672216233781496E-2</v>
      </c>
      <c r="T198" s="13">
        <f>(MAX(C198:E198)-MIN(C198:E198))/W198</f>
        <v>0.17311709680329879</v>
      </c>
      <c r="U198" s="18">
        <v>20222</v>
      </c>
      <c r="V198" s="5">
        <f t="shared" si="17"/>
        <v>20.629854772761409</v>
      </c>
      <c r="W198" s="5">
        <v>21.013339999999999</v>
      </c>
      <c r="X198" s="5">
        <v>23.30498</v>
      </c>
      <c r="Y198" s="5">
        <v>25.295179999999998</v>
      </c>
      <c r="Z198" s="5">
        <v>36.194279999999999</v>
      </c>
      <c r="AA198" s="5">
        <v>5.8764700000000003</v>
      </c>
      <c r="AB198" s="5">
        <v>26.889759999999999</v>
      </c>
      <c r="AC198" s="5">
        <v>29.915929999999999</v>
      </c>
      <c r="AD198" s="5">
        <v>22.746259999999999</v>
      </c>
      <c r="AE198" s="5">
        <v>23.876300000000001</v>
      </c>
      <c r="AF198" s="5">
        <v>23.38034</v>
      </c>
      <c r="AG198" s="5">
        <v>16.543489999999998</v>
      </c>
      <c r="AH198" s="5">
        <v>22.036660000000001</v>
      </c>
    </row>
    <row r="199" spans="1:34" x14ac:dyDescent="0.2">
      <c r="A199" s="2">
        <v>20182</v>
      </c>
      <c r="B199" s="5">
        <f t="shared" si="18"/>
        <v>29.345432278420599</v>
      </c>
      <c r="C199" s="5">
        <v>29.345432278420599</v>
      </c>
      <c r="D199" s="5">
        <v>37.09498</v>
      </c>
      <c r="E199" s="5">
        <v>34.74048174769505</v>
      </c>
      <c r="G199" s="9">
        <f>VLOOKUP($A199,Test!$A:$D,2,FALSE)</f>
        <v>32.01442217832053</v>
      </c>
      <c r="H199" s="9">
        <f>VLOOKUP($A199,Test!$A:$D,3,FALSE)</f>
        <v>36.406951666666657</v>
      </c>
      <c r="I199" s="9">
        <f>VLOOKUP($A199,Test!$A:$D,4,FALSE)</f>
        <v>36.057977586789228</v>
      </c>
      <c r="J199" s="12">
        <f t="shared" si="19"/>
        <v>32.01442217832053</v>
      </c>
      <c r="K199" s="12">
        <f t="shared" si="20"/>
        <v>36.406951666666657</v>
      </c>
      <c r="L199" s="12">
        <f t="shared" si="21"/>
        <v>36.057977586789228</v>
      </c>
      <c r="M199" s="10">
        <f t="shared" si="22"/>
        <v>8.4658222784205996</v>
      </c>
      <c r="N199" s="10">
        <f>ABS(C199-$W199)</f>
        <v>8.4658222784205996</v>
      </c>
      <c r="O199" s="10">
        <f>ABS(D199-$W199)</f>
        <v>16.21537</v>
      </c>
      <c r="P199" s="10">
        <f>ABS(E199-$W199)</f>
        <v>13.86087174769505</v>
      </c>
      <c r="Q199" s="5">
        <f>IF(MIN(N199:P199)=N199,G199,IF(MIN(N199:P199)=O199,H199,IF(MIN(N199:P199)=P199,I199,"")))</f>
        <v>32.01442217832053</v>
      </c>
      <c r="R199" s="15">
        <f>IF(Q199&lt;0,MIN(J199:L199),Q199)</f>
        <v>32.01442217832053</v>
      </c>
      <c r="S199" s="13">
        <f>MIN(C199:E199)/W199-1</f>
        <v>0.40545883177035402</v>
      </c>
      <c r="T199" s="13">
        <f>(MAX(C199:E199)-MIN(C199:E199))/W199</f>
        <v>0.37115385400299145</v>
      </c>
      <c r="U199" s="18">
        <v>20182</v>
      </c>
      <c r="V199" s="5">
        <f t="shared" si="17"/>
        <v>32.01442217832053</v>
      </c>
      <c r="W199" s="5">
        <v>20.87961</v>
      </c>
      <c r="X199" s="5">
        <v>34.152790000000003</v>
      </c>
      <c r="Y199" s="5">
        <v>47.06165</v>
      </c>
      <c r="Z199" s="5">
        <v>39.333799999999997</v>
      </c>
      <c r="AA199" s="5">
        <v>25.459599999999998</v>
      </c>
      <c r="AB199" s="5">
        <v>25.608799999999999</v>
      </c>
      <c r="AC199" s="5">
        <v>54.254550000000002</v>
      </c>
      <c r="AD199" s="5">
        <v>39.598089999999999</v>
      </c>
      <c r="AE199" s="5">
        <v>47.042479999999998</v>
      </c>
      <c r="AF199" s="5">
        <v>38.479230000000001</v>
      </c>
      <c r="AG199" s="5">
        <v>43.506659999999997</v>
      </c>
      <c r="AH199" s="5">
        <v>21.506160000000001</v>
      </c>
    </row>
    <row r="200" spans="1:34" x14ac:dyDescent="0.2">
      <c r="A200" s="2">
        <v>20200</v>
      </c>
      <c r="B200" s="5">
        <f t="shared" si="18"/>
        <v>29.593517277219728</v>
      </c>
      <c r="C200" s="5">
        <v>29.593517277219728</v>
      </c>
      <c r="D200" s="5">
        <v>36.761104166666669</v>
      </c>
      <c r="E200" s="5">
        <v>32.789854318467853</v>
      </c>
      <c r="G200" s="9">
        <f>VLOOKUP($A200,Test!$A:$D,2,FALSE)</f>
        <v>28.9057213796235</v>
      </c>
      <c r="H200" s="9">
        <f>VLOOKUP($A200,Test!$A:$D,3,FALSE)</f>
        <v>35.450112500000003</v>
      </c>
      <c r="I200" s="9">
        <f>VLOOKUP($A200,Test!$A:$D,4,FALSE)</f>
        <v>33.612459713874607</v>
      </c>
      <c r="J200" s="12">
        <f t="shared" si="19"/>
        <v>28.9057213796235</v>
      </c>
      <c r="K200" s="12">
        <f t="shared" si="20"/>
        <v>35.450112500000003</v>
      </c>
      <c r="L200" s="12">
        <f t="shared" si="21"/>
        <v>33.612459713874607</v>
      </c>
      <c r="M200" s="10">
        <f t="shared" si="22"/>
        <v>8.7149472772197285</v>
      </c>
      <c r="N200" s="10">
        <f>ABS(C200-$W200)</f>
        <v>8.7149472772197285</v>
      </c>
      <c r="O200" s="10">
        <f>ABS(D200-$W200)</f>
        <v>15.88253416666667</v>
      </c>
      <c r="P200" s="10">
        <f>ABS(E200-$W200)</f>
        <v>11.911284318467853</v>
      </c>
      <c r="Q200" s="5">
        <f>IF(MIN(N200:P200)=N200,G200,IF(MIN(N200:P200)=O200,H200,IF(MIN(N200:P200)=P200,I200,"")))</f>
        <v>28.9057213796235</v>
      </c>
      <c r="R200" s="15">
        <f>IF(Q200&lt;0,MIN(J200:L200),Q200)</f>
        <v>28.9057213796235</v>
      </c>
      <c r="S200" s="13">
        <f>MIN(C200:E200)/W200-1</f>
        <v>0.4174111194981136</v>
      </c>
      <c r="T200" s="13">
        <f>(MAX(C200:E200)-MIN(C200:E200))/W200</f>
        <v>0.34329874552936052</v>
      </c>
      <c r="U200" s="18">
        <v>20200</v>
      </c>
      <c r="V200" s="5">
        <f t="shared" si="17"/>
        <v>28.9057213796235</v>
      </c>
      <c r="W200" s="5">
        <v>20.87857</v>
      </c>
      <c r="X200" s="5">
        <v>31.740680000000001</v>
      </c>
      <c r="Y200" s="5">
        <v>34.970149999999997</v>
      </c>
      <c r="Z200" s="5">
        <v>43.637990000000002</v>
      </c>
      <c r="AA200" s="5">
        <v>36.224049999999998</v>
      </c>
      <c r="AB200" s="5">
        <v>30.756519999999998</v>
      </c>
      <c r="AC200" s="5">
        <v>31.43458</v>
      </c>
      <c r="AD200" s="5">
        <v>32.426049999999996</v>
      </c>
      <c r="AE200" s="5">
        <v>36.676049999999996</v>
      </c>
      <c r="AF200" s="5">
        <v>41.9467</v>
      </c>
      <c r="AG200" s="5">
        <v>40.517960000000002</v>
      </c>
      <c r="AH200" s="5">
        <v>44.192050000000002</v>
      </c>
    </row>
    <row r="201" spans="1:34" x14ac:dyDescent="0.2">
      <c r="A201" s="2">
        <v>20263</v>
      </c>
      <c r="B201" s="5">
        <f t="shared" si="18"/>
        <v>15.85772831798942</v>
      </c>
      <c r="C201" s="5">
        <v>15.85772831798942</v>
      </c>
      <c r="D201" s="5">
        <v>21.703206666666659</v>
      </c>
      <c r="E201" s="5">
        <v>20.70038040227832</v>
      </c>
      <c r="G201" s="9">
        <f>VLOOKUP($A201,Test!$A:$D,2,FALSE)</f>
        <v>18.387859069928659</v>
      </c>
      <c r="H201" s="9">
        <f>VLOOKUP($A201,Test!$A:$D,3,FALSE)</f>
        <v>21.51652666666666</v>
      </c>
      <c r="I201" s="9">
        <f>VLOOKUP($A201,Test!$A:$D,4,FALSE)</f>
        <v>20.685628947305499</v>
      </c>
      <c r="J201" s="12">
        <f t="shared" si="19"/>
        <v>18.387859069928659</v>
      </c>
      <c r="K201" s="12">
        <f t="shared" si="20"/>
        <v>21.51652666666666</v>
      </c>
      <c r="L201" s="12">
        <f t="shared" si="21"/>
        <v>20.685628947305499</v>
      </c>
      <c r="M201" s="10">
        <f t="shared" si="22"/>
        <v>4.9973316820105822</v>
      </c>
      <c r="N201" s="10">
        <f>ABS(C201-$W201)</f>
        <v>4.9973316820105822</v>
      </c>
      <c r="O201" s="10">
        <f>ABS(D201-$W201)</f>
        <v>0.84814666666665772</v>
      </c>
      <c r="P201" s="10">
        <f>ABS(E201-$W201)</f>
        <v>0.15467959772168172</v>
      </c>
      <c r="Q201" s="5">
        <f>IF(MIN(N201:P201)=N201,G201,IF(MIN(N201:P201)=O201,H201,IF(MIN(N201:P201)=P201,I201,"")))</f>
        <v>20.685628947305499</v>
      </c>
      <c r="R201" s="15">
        <f>IF(Q201&lt;0,MIN(J201:L201),Q201)</f>
        <v>20.685628947305499</v>
      </c>
      <c r="S201" s="13">
        <f>MIN(C201:E201)/W201-1</f>
        <v>-0.23962202372041042</v>
      </c>
      <c r="T201" s="13">
        <f>(MAX(C201:E201)-MIN(C201:E201))/W201</f>
        <v>0.2802906512221609</v>
      </c>
      <c r="U201" s="18">
        <v>20263</v>
      </c>
      <c r="V201" s="5">
        <f t="shared" si="17"/>
        <v>20.685628947305499</v>
      </c>
      <c r="W201" s="5">
        <v>20.855060000000002</v>
      </c>
      <c r="X201" s="5">
        <v>18.987739999999999</v>
      </c>
      <c r="Y201" s="5">
        <v>24.705349999999999</v>
      </c>
      <c r="Z201" s="5">
        <v>25.486170000000001</v>
      </c>
      <c r="AA201" s="5">
        <v>11.05298</v>
      </c>
      <c r="AB201" s="5">
        <v>24.60895</v>
      </c>
      <c r="AC201" s="5">
        <v>22.649519999999999</v>
      </c>
      <c r="AD201" s="5">
        <v>27.567519999999998</v>
      </c>
      <c r="AE201" s="5">
        <v>18.63382</v>
      </c>
      <c r="AF201" s="5">
        <v>22.751249999999999</v>
      </c>
      <c r="AG201" s="5">
        <v>21.383659999999999</v>
      </c>
      <c r="AH201" s="5">
        <v>19.516300000000001</v>
      </c>
    </row>
    <row r="202" spans="1:34" x14ac:dyDescent="0.2">
      <c r="A202" s="2">
        <v>20183</v>
      </c>
      <c r="B202" s="5">
        <f t="shared" si="18"/>
        <v>23.483831543034171</v>
      </c>
      <c r="C202" s="5">
        <v>23.483831543034171</v>
      </c>
      <c r="D202" s="5">
        <v>27.311060000000001</v>
      </c>
      <c r="E202" s="5">
        <v>21.263530739117709</v>
      </c>
      <c r="G202" s="9">
        <f>VLOOKUP($A202,Test!$A:$D,2,FALSE)</f>
        <v>22.484805163205991</v>
      </c>
      <c r="H202" s="9">
        <f>VLOOKUP($A202,Test!$A:$D,3,FALSE)</f>
        <v>26.590264999999999</v>
      </c>
      <c r="I202" s="9">
        <f>VLOOKUP($A202,Test!$A:$D,4,FALSE)</f>
        <v>22.518845092874209</v>
      </c>
      <c r="J202" s="12">
        <f t="shared" si="19"/>
        <v>22.484805163205991</v>
      </c>
      <c r="K202" s="12">
        <f t="shared" si="20"/>
        <v>26.590264999999999</v>
      </c>
      <c r="L202" s="12">
        <f t="shared" si="21"/>
        <v>22.518845092874209</v>
      </c>
      <c r="M202" s="10">
        <f t="shared" si="22"/>
        <v>3.0081015430341722</v>
      </c>
      <c r="N202" s="10">
        <f>ABS(C202-$W202)</f>
        <v>3.0081015430341722</v>
      </c>
      <c r="O202" s="10">
        <f>ABS(D202-$W202)</f>
        <v>6.8353300000000026</v>
      </c>
      <c r="P202" s="10">
        <f>ABS(E202-$W202)</f>
        <v>0.78780073911770998</v>
      </c>
      <c r="Q202" s="5">
        <f>IF(MIN(N202:P202)=N202,G202,IF(MIN(N202:P202)=O202,H202,IF(MIN(N202:P202)=P202,I202,"")))</f>
        <v>22.518845092874209</v>
      </c>
      <c r="R202" s="15">
        <f>IF(Q202&lt;0,MIN(J202:L202),Q202)</f>
        <v>22.518845092874209</v>
      </c>
      <c r="S202" s="13">
        <f>MIN(C202:E202)/W202-1</f>
        <v>3.8474854821669791E-2</v>
      </c>
      <c r="T202" s="13">
        <f>(MAX(C202:E202)-MIN(C202:E202))/W202</f>
        <v>0.29535109424095224</v>
      </c>
      <c r="U202" s="18">
        <v>20183</v>
      </c>
      <c r="V202" s="5">
        <f t="shared" si="17"/>
        <v>22.518845092874209</v>
      </c>
      <c r="W202" s="5">
        <v>20.475729999999999</v>
      </c>
      <c r="X202" s="5">
        <v>20.907360000000001</v>
      </c>
      <c r="Y202" s="5">
        <v>17.368130000000001</v>
      </c>
      <c r="Z202" s="5">
        <v>41.87509</v>
      </c>
      <c r="AA202" s="5">
        <v>28.64188</v>
      </c>
      <c r="AB202" s="5">
        <v>31.90485</v>
      </c>
      <c r="AC202" s="5">
        <v>34.649929999999998</v>
      </c>
      <c r="AD202" s="5">
        <v>23.669650000000001</v>
      </c>
      <c r="AE202" s="5">
        <v>23.22081</v>
      </c>
      <c r="AF202" s="5">
        <v>29.859100000000002</v>
      </c>
      <c r="AG202" s="5">
        <v>27.131209999999999</v>
      </c>
      <c r="AH202" s="5">
        <v>19.379439999999999</v>
      </c>
    </row>
    <row r="203" spans="1:34" x14ac:dyDescent="0.2">
      <c r="A203" s="2">
        <v>20208</v>
      </c>
      <c r="B203" s="5">
        <f t="shared" si="18"/>
        <v>25.89881454381565</v>
      </c>
      <c r="C203" s="5">
        <v>25.89881454381565</v>
      </c>
      <c r="D203" s="5">
        <v>32.032916666666672</v>
      </c>
      <c r="E203" s="5">
        <v>27.82167593844186</v>
      </c>
      <c r="G203" s="9">
        <f>VLOOKUP($A203,Test!$A:$D,2,FALSE)</f>
        <v>25.831494249822232</v>
      </c>
      <c r="H203" s="9">
        <f>VLOOKUP($A203,Test!$A:$D,3,FALSE)</f>
        <v>31.11375666666666</v>
      </c>
      <c r="I203" s="9">
        <f>VLOOKUP($A203,Test!$A:$D,4,FALSE)</f>
        <v>29.423644943568871</v>
      </c>
      <c r="J203" s="12">
        <f t="shared" si="19"/>
        <v>25.831494249822232</v>
      </c>
      <c r="K203" s="12">
        <f t="shared" si="20"/>
        <v>31.11375666666666</v>
      </c>
      <c r="L203" s="12">
        <f t="shared" si="21"/>
        <v>29.423644943568871</v>
      </c>
      <c r="M203" s="10">
        <f t="shared" si="22"/>
        <v>5.7565445438156502</v>
      </c>
      <c r="N203" s="10">
        <f>ABS(C203-$W203)</f>
        <v>5.7565445438156502</v>
      </c>
      <c r="O203" s="10">
        <f>ABS(D203-$W203)</f>
        <v>11.890646666666672</v>
      </c>
      <c r="P203" s="10">
        <f>ABS(E203-$W203)</f>
        <v>7.6794059384418603</v>
      </c>
      <c r="Q203" s="5">
        <f>IF(MIN(N203:P203)=N203,G203,IF(MIN(N203:P203)=O203,H203,IF(MIN(N203:P203)=P203,I203,"")))</f>
        <v>25.831494249822232</v>
      </c>
      <c r="R203" s="15">
        <f>IF(Q203&lt;0,MIN(J203:L203),Q203)</f>
        <v>25.831494249822232</v>
      </c>
      <c r="S203" s="13">
        <f>MIN(C203:E203)/W203-1</f>
        <v>0.28579422993613179</v>
      </c>
      <c r="T203" s="13">
        <f>(MAX(C203:E203)-MIN(C203:E203))/W203</f>
        <v>0.30453876960496618</v>
      </c>
      <c r="U203" s="18">
        <v>20208</v>
      </c>
      <c r="V203" s="5">
        <f t="shared" si="17"/>
        <v>25.831494249822232</v>
      </c>
      <c r="W203" s="5">
        <v>20.14227</v>
      </c>
      <c r="X203" s="5">
        <v>28.92672</v>
      </c>
      <c r="Y203" s="5">
        <v>29.896329999999999</v>
      </c>
      <c r="Z203" s="5">
        <v>38.76097</v>
      </c>
      <c r="AA203" s="5">
        <v>28.904890000000002</v>
      </c>
      <c r="AB203" s="5">
        <v>27.979030000000002</v>
      </c>
      <c r="AC203" s="5">
        <v>28.14678</v>
      </c>
      <c r="AD203" s="5">
        <v>33.468449999999997</v>
      </c>
      <c r="AE203" s="5">
        <v>40.991750000000003</v>
      </c>
      <c r="AF203" s="5">
        <v>18.39996</v>
      </c>
      <c r="AG203" s="5">
        <v>45.416730000000001</v>
      </c>
      <c r="AH203" s="5">
        <v>32.331200000000003</v>
      </c>
    </row>
    <row r="204" spans="1:34" x14ac:dyDescent="0.2">
      <c r="A204" s="2">
        <v>20239</v>
      </c>
      <c r="B204" s="5">
        <f t="shared" si="18"/>
        <v>18.715911277934531</v>
      </c>
      <c r="C204" s="5">
        <v>18.715911277934531</v>
      </c>
      <c r="D204" s="5">
        <v>20.709890833333329</v>
      </c>
      <c r="E204" s="5">
        <v>16.729414704750472</v>
      </c>
      <c r="G204" s="9">
        <f>VLOOKUP($A204,Test!$A:$D,2,FALSE)</f>
        <v>18.585871703922081</v>
      </c>
      <c r="H204" s="9">
        <f>VLOOKUP($A204,Test!$A:$D,3,FALSE)</f>
        <v>23.027558333333332</v>
      </c>
      <c r="I204" s="9">
        <f>VLOOKUP($A204,Test!$A:$D,4,FALSE)</f>
        <v>18.2238414209585</v>
      </c>
      <c r="J204" s="12">
        <f t="shared" si="19"/>
        <v>18.585871703922081</v>
      </c>
      <c r="K204" s="12">
        <f t="shared" si="20"/>
        <v>23.027558333333332</v>
      </c>
      <c r="L204" s="12">
        <f t="shared" si="21"/>
        <v>18.2238414209585</v>
      </c>
      <c r="M204" s="10">
        <f t="shared" si="22"/>
        <v>1.3868787220654681</v>
      </c>
      <c r="N204" s="10">
        <f>ABS(C204-$W204)</f>
        <v>1.3868787220654681</v>
      </c>
      <c r="O204" s="10">
        <f>ABS(D204-$W204)</f>
        <v>0.60710083333333031</v>
      </c>
      <c r="P204" s="10">
        <f>ABS(E204-$W204)</f>
        <v>3.3733752952495273</v>
      </c>
      <c r="Q204" s="5">
        <f>IF(MIN(N204:P204)=N204,G204,IF(MIN(N204:P204)=O204,H204,IF(MIN(N204:P204)=P204,I204,"")))</f>
        <v>23.027558333333332</v>
      </c>
      <c r="R204" s="15">
        <f>IF(Q204&lt;0,MIN(J204:L204),Q204)</f>
        <v>23.027558333333332</v>
      </c>
      <c r="S204" s="13">
        <f>MIN(C204:E204)/W204-1</f>
        <v>-0.16780632415945884</v>
      </c>
      <c r="T204" s="13">
        <f>(MAX(C204:E204)-MIN(C204:E204))/W204</f>
        <v>0.19800615380167916</v>
      </c>
      <c r="U204" s="18">
        <v>20239</v>
      </c>
      <c r="V204" s="5">
        <f t="shared" si="17"/>
        <v>23.027558333333332</v>
      </c>
      <c r="W204" s="5">
        <v>20.102789999999999</v>
      </c>
      <c r="X204" s="5">
        <v>19.89798</v>
      </c>
      <c r="Y204" s="5">
        <v>18.5471</v>
      </c>
      <c r="Z204" s="5">
        <v>16.390609999999999</v>
      </c>
      <c r="AA204" s="5">
        <v>15.692600000000001</v>
      </c>
      <c r="AB204" s="5">
        <v>29.259969999999999</v>
      </c>
      <c r="AC204" s="5">
        <v>21.599530000000001</v>
      </c>
      <c r="AD204" s="5">
        <v>21.220960000000002</v>
      </c>
      <c r="AE204" s="5">
        <v>27.690270000000002</v>
      </c>
      <c r="AF204" s="5">
        <v>36.996929999999999</v>
      </c>
      <c r="AG204" s="5">
        <v>19.293520000000001</v>
      </c>
      <c r="AH204" s="5">
        <v>29.638439999999999</v>
      </c>
    </row>
    <row r="205" spans="1:34" x14ac:dyDescent="0.2">
      <c r="A205" s="2">
        <v>20187</v>
      </c>
      <c r="B205" s="5">
        <f t="shared" si="18"/>
        <v>30.297007067731439</v>
      </c>
      <c r="C205" s="5">
        <v>30.297007067731439</v>
      </c>
      <c r="D205" s="5">
        <v>37.77484333333333</v>
      </c>
      <c r="E205" s="5">
        <v>32.814398379581753</v>
      </c>
      <c r="G205" s="9">
        <f>VLOOKUP($A205,Test!$A:$D,2,FALSE)</f>
        <v>31.93331628081425</v>
      </c>
      <c r="H205" s="9">
        <f>VLOOKUP($A205,Test!$A:$D,3,FALSE)</f>
        <v>35.032746666666668</v>
      </c>
      <c r="I205" s="9">
        <f>VLOOKUP($A205,Test!$A:$D,4,FALSE)</f>
        <v>34.176543118739062</v>
      </c>
      <c r="J205" s="12">
        <f t="shared" si="19"/>
        <v>31.93331628081425</v>
      </c>
      <c r="K205" s="12">
        <f t="shared" si="20"/>
        <v>35.032746666666668</v>
      </c>
      <c r="L205" s="12">
        <f t="shared" si="21"/>
        <v>34.176543118739062</v>
      </c>
      <c r="M205" s="10">
        <f t="shared" si="22"/>
        <v>10.30674706773144</v>
      </c>
      <c r="N205" s="10">
        <f>ABS(C205-$W205)</f>
        <v>10.30674706773144</v>
      </c>
      <c r="O205" s="10">
        <f>ABS(D205-$W205)</f>
        <v>17.78458333333333</v>
      </c>
      <c r="P205" s="10">
        <f>ABS(E205-$W205)</f>
        <v>12.824138379581754</v>
      </c>
      <c r="Q205" s="5">
        <f>IF(MIN(N205:P205)=N205,G205,IF(MIN(N205:P205)=O205,H205,IF(MIN(N205:P205)=P205,I205,"")))</f>
        <v>31.93331628081425</v>
      </c>
      <c r="R205" s="15">
        <f>IF(Q205&lt;0,MIN(J205:L205),Q205)</f>
        <v>31.93331628081425</v>
      </c>
      <c r="S205" s="13">
        <f>MIN(C205:E205)/W205-1</f>
        <v>0.51558844495926714</v>
      </c>
      <c r="T205" s="13">
        <f>(MAX(C205:E205)-MIN(C205:E205))/W205</f>
        <v>0.37407398731191543</v>
      </c>
      <c r="U205" s="18">
        <v>20187</v>
      </c>
      <c r="V205" s="5">
        <f t="shared" si="17"/>
        <v>31.93331628081425</v>
      </c>
      <c r="W205" s="5">
        <v>19.990259999999999</v>
      </c>
      <c r="X205" s="5">
        <v>34.490690000000001</v>
      </c>
      <c r="Y205" s="5">
        <v>42.7164</v>
      </c>
      <c r="Z205" s="5">
        <v>38.111620000000002</v>
      </c>
      <c r="AA205" s="5">
        <v>26.731159999999999</v>
      </c>
      <c r="AB205" s="5">
        <v>23.030100000000001</v>
      </c>
      <c r="AC205" s="5">
        <v>49.578409999999998</v>
      </c>
      <c r="AD205" s="5">
        <v>36.35145</v>
      </c>
      <c r="AE205" s="5">
        <v>47.438279999999999</v>
      </c>
      <c r="AF205" s="5">
        <v>37.80368</v>
      </c>
      <c r="AG205" s="5">
        <v>33.64676</v>
      </c>
      <c r="AH205" s="5">
        <v>30.504149999999999</v>
      </c>
    </row>
    <row r="206" spans="1:34" x14ac:dyDescent="0.2">
      <c r="A206" s="2">
        <v>20476</v>
      </c>
      <c r="B206" s="5">
        <f t="shared" si="18"/>
        <v>30.297920683014269</v>
      </c>
      <c r="C206" s="5">
        <v>30.297920683014269</v>
      </c>
      <c r="D206" s="5">
        <v>25.91656285714285</v>
      </c>
      <c r="E206" s="5">
        <v>24.593376349188262</v>
      </c>
      <c r="G206" s="9">
        <f>VLOOKUP($A206,Test!$A:$D,2,FALSE)</f>
        <v>26.21955089515458</v>
      </c>
      <c r="H206" s="9">
        <f>VLOOKUP($A206,Test!$A:$D,3,FALSE)</f>
        <v>24.855139999999999</v>
      </c>
      <c r="I206" s="9">
        <f>VLOOKUP($A206,Test!$A:$D,4,FALSE)</f>
        <v>25.382361115839771</v>
      </c>
      <c r="J206" s="12">
        <f t="shared" si="19"/>
        <v>26.21955089515458</v>
      </c>
      <c r="K206" s="12">
        <f t="shared" si="20"/>
        <v>24.855139999999999</v>
      </c>
      <c r="L206" s="12">
        <f t="shared" si="21"/>
        <v>25.382361115839771</v>
      </c>
      <c r="M206" s="10">
        <f t="shared" si="22"/>
        <v>10.564150683014269</v>
      </c>
      <c r="N206" s="10">
        <f>ABS(C206-$W206)</f>
        <v>10.564150683014269</v>
      </c>
      <c r="O206" s="10">
        <f>ABS(D206-$W206)</f>
        <v>6.1827928571428501</v>
      </c>
      <c r="P206" s="10">
        <f>ABS(E206-$W206)</f>
        <v>4.8596063491882617</v>
      </c>
      <c r="Q206" s="5">
        <f>IF(MIN(N206:P206)=N206,G206,IF(MIN(N206:P206)=O206,H206,IF(MIN(N206:P206)=P206,I206,"")))</f>
        <v>25.382361115839771</v>
      </c>
      <c r="R206" s="15">
        <f>IF(Q206&lt;0,MIN(J206:L206),Q206)</f>
        <v>25.382361115839771</v>
      </c>
      <c r="S206" s="13">
        <f>MIN(C206:E206)/W206-1</f>
        <v>0.24625838596417515</v>
      </c>
      <c r="T206" s="13">
        <f>(MAX(C206:E206)-MIN(C206:E206))/W206</f>
        <v>0.28907524177215033</v>
      </c>
      <c r="U206" s="18">
        <v>20476</v>
      </c>
      <c r="V206" s="5">
        <f t="shared" si="17"/>
        <v>25.382361115839771</v>
      </c>
      <c r="W206" s="5">
        <v>19.73377</v>
      </c>
      <c r="X206" s="5">
        <v>22.54655</v>
      </c>
      <c r="Y206" s="5">
        <v>24.519030000000001</v>
      </c>
      <c r="Z206" s="5">
        <v>23.263000000000002</v>
      </c>
      <c r="AA206" s="5">
        <v>20.131810000000002</v>
      </c>
      <c r="AB206" s="5">
        <v>39.007469999999998</v>
      </c>
      <c r="AC206" s="5">
        <v>31.772110000000001</v>
      </c>
      <c r="AD206" s="5">
        <v>34.699849999999998</v>
      </c>
      <c r="AE206" s="5">
        <v>8.0226699999999997</v>
      </c>
      <c r="AF206" s="5">
        <v>0</v>
      </c>
      <c r="AG206" s="5">
        <v>0</v>
      </c>
      <c r="AH206" s="5">
        <v>0</v>
      </c>
    </row>
    <row r="207" spans="1:34" x14ac:dyDescent="0.2">
      <c r="A207" s="2">
        <v>20175</v>
      </c>
      <c r="B207" s="5">
        <f t="shared" si="18"/>
        <v>31.01772221060752</v>
      </c>
      <c r="C207" s="5">
        <v>31.01772221060752</v>
      </c>
      <c r="D207" s="5">
        <v>43.622182500000001</v>
      </c>
      <c r="E207" s="5">
        <v>42.830938008934829</v>
      </c>
      <c r="G207" s="9">
        <f>VLOOKUP($A207,Test!$A:$D,2,FALSE)</f>
        <v>31.23790034231892</v>
      </c>
      <c r="H207" s="9">
        <f>VLOOKUP($A207,Test!$A:$D,3,FALSE)</f>
        <v>37.226854166666662</v>
      </c>
      <c r="I207" s="9">
        <f>VLOOKUP($A207,Test!$A:$D,4,FALSE)</f>
        <v>42.019921750772497</v>
      </c>
      <c r="J207" s="12">
        <f t="shared" si="19"/>
        <v>31.23790034231892</v>
      </c>
      <c r="K207" s="12">
        <f t="shared" si="20"/>
        <v>37.226854166666662</v>
      </c>
      <c r="L207" s="12">
        <f t="shared" si="21"/>
        <v>42.019921750772497</v>
      </c>
      <c r="M207" s="10">
        <f t="shared" si="22"/>
        <v>11.308772210607518</v>
      </c>
      <c r="N207" s="10">
        <f>ABS(C207-$W207)</f>
        <v>11.308772210607518</v>
      </c>
      <c r="O207" s="10">
        <f>ABS(D207-$W207)</f>
        <v>23.913232499999999</v>
      </c>
      <c r="P207" s="10">
        <f>ABS(E207-$W207)</f>
        <v>23.121988008934828</v>
      </c>
      <c r="Q207" s="5">
        <f>IF(MIN(N207:P207)=N207,G207,IF(MIN(N207:P207)=O207,H207,IF(MIN(N207:P207)=P207,I207,"")))</f>
        <v>31.23790034231892</v>
      </c>
      <c r="R207" s="15">
        <f>IF(Q207&lt;0,MIN(J207:L207),Q207)</f>
        <v>31.23790034231892</v>
      </c>
      <c r="S207" s="13">
        <f>MIN(C207:E207)/W207-1</f>
        <v>0.57378867015277413</v>
      </c>
      <c r="T207" s="13">
        <f>(MAX(C207:E207)-MIN(C207:E207))/W207</f>
        <v>0.63952977146892553</v>
      </c>
      <c r="U207" s="18">
        <v>20175</v>
      </c>
      <c r="V207" s="5">
        <f t="shared" si="17"/>
        <v>31.23790034231892</v>
      </c>
      <c r="W207" s="5">
        <v>19.708950000000002</v>
      </c>
      <c r="X207" s="5">
        <v>33.288440000000001</v>
      </c>
      <c r="Y207" s="5">
        <v>60.058889999999998</v>
      </c>
      <c r="Z207" s="5">
        <v>43.584229999999998</v>
      </c>
      <c r="AA207" s="5">
        <v>22.957249999999998</v>
      </c>
      <c r="AB207" s="5">
        <v>25.082789999999999</v>
      </c>
      <c r="AC207" s="5">
        <v>27.97804</v>
      </c>
      <c r="AD207" s="5">
        <v>34.319369999999999</v>
      </c>
      <c r="AE207" s="5">
        <v>41.755270000000003</v>
      </c>
      <c r="AF207" s="5">
        <v>46.507730000000002</v>
      </c>
      <c r="AG207" s="5">
        <v>47.368400000000001</v>
      </c>
      <c r="AH207" s="5">
        <v>44.11289</v>
      </c>
    </row>
    <row r="208" spans="1:34" x14ac:dyDescent="0.2">
      <c r="A208" s="2">
        <v>20240</v>
      </c>
      <c r="B208" s="5">
        <f t="shared" si="18"/>
        <v>20.73911146093938</v>
      </c>
      <c r="C208" s="5">
        <v>20.73911146093938</v>
      </c>
      <c r="D208" s="5">
        <v>25.070553333333329</v>
      </c>
      <c r="E208" s="5">
        <v>18.864187386635681</v>
      </c>
      <c r="G208" s="9">
        <f>VLOOKUP($A208,Test!$A:$D,2,FALSE)</f>
        <v>19.077133101484801</v>
      </c>
      <c r="H208" s="9">
        <f>VLOOKUP($A208,Test!$A:$D,3,FALSE)</f>
        <v>23.75858666666667</v>
      </c>
      <c r="I208" s="9">
        <f>VLOOKUP($A208,Test!$A:$D,4,FALSE)</f>
        <v>19.963061033735482</v>
      </c>
      <c r="J208" s="12">
        <f t="shared" si="19"/>
        <v>19.077133101484801</v>
      </c>
      <c r="K208" s="12">
        <f t="shared" si="20"/>
        <v>23.75858666666667</v>
      </c>
      <c r="L208" s="12">
        <f t="shared" si="21"/>
        <v>19.963061033735482</v>
      </c>
      <c r="M208" s="10">
        <f t="shared" si="22"/>
        <v>1.2193414609393791</v>
      </c>
      <c r="N208" s="10">
        <f>ABS(C208-$W208)</f>
        <v>1.2193414609393791</v>
      </c>
      <c r="O208" s="10">
        <f>ABS(D208-$W208)</f>
        <v>5.5507833333333281</v>
      </c>
      <c r="P208" s="10">
        <f>ABS(E208-$W208)</f>
        <v>0.65558261336432011</v>
      </c>
      <c r="Q208" s="5">
        <f>IF(MIN(N208:P208)=N208,G208,IF(MIN(N208:P208)=O208,H208,IF(MIN(N208:P208)=P208,I208,"")))</f>
        <v>19.963061033735482</v>
      </c>
      <c r="R208" s="15">
        <f>IF(Q208&lt;0,MIN(J208:L208),Q208)</f>
        <v>19.963061033735482</v>
      </c>
      <c r="S208" s="13">
        <f>MIN(C208:E208)/W208-1</f>
        <v>-3.358557059659617E-2</v>
      </c>
      <c r="T208" s="13">
        <f>(MAX(C208:E208)-MIN(C208:E208))/W208</f>
        <v>0.31795282150853454</v>
      </c>
      <c r="U208" s="18">
        <v>20240</v>
      </c>
      <c r="V208" s="5">
        <f t="shared" ref="V208:V271" si="23">R208</f>
        <v>19.963061033735482</v>
      </c>
      <c r="W208" s="5">
        <v>19.519770000000001</v>
      </c>
      <c r="X208" s="5">
        <v>13.57755</v>
      </c>
      <c r="Y208" s="5">
        <v>24.565660000000001</v>
      </c>
      <c r="Z208" s="5">
        <v>20.731470000000002</v>
      </c>
      <c r="AA208" s="5">
        <v>18.316379999999999</v>
      </c>
      <c r="AB208" s="5">
        <v>26.69031</v>
      </c>
      <c r="AC208" s="5">
        <v>24.964040000000001</v>
      </c>
      <c r="AD208" s="5">
        <v>36.873379999999997</v>
      </c>
      <c r="AE208" s="5">
        <v>28.549289999999999</v>
      </c>
      <c r="AF208" s="5">
        <v>29.810829999999999</v>
      </c>
      <c r="AG208" s="5">
        <v>25.569890000000001</v>
      </c>
      <c r="AH208" s="5">
        <v>15.934469999999999</v>
      </c>
    </row>
    <row r="209" spans="1:34" x14ac:dyDescent="0.2">
      <c r="A209" s="2">
        <v>20220</v>
      </c>
      <c r="B209" s="5">
        <f t="shared" si="18"/>
        <v>22.310445985587631</v>
      </c>
      <c r="C209" s="5">
        <v>22.310445985587631</v>
      </c>
      <c r="D209" s="5">
        <v>25.204499166666661</v>
      </c>
      <c r="E209" s="5">
        <v>22.319955454149309</v>
      </c>
      <c r="G209" s="9">
        <f>VLOOKUP($A209,Test!$A:$D,2,FALSE)</f>
        <v>22.081747332570689</v>
      </c>
      <c r="H209" s="9">
        <f>VLOOKUP($A209,Test!$A:$D,3,FALSE)</f>
        <v>25.10663083333333</v>
      </c>
      <c r="I209" s="9">
        <f>VLOOKUP($A209,Test!$A:$D,4,FALSE)</f>
        <v>23.311499202988959</v>
      </c>
      <c r="J209" s="12">
        <f t="shared" si="19"/>
        <v>22.081747332570689</v>
      </c>
      <c r="K209" s="12">
        <f t="shared" si="20"/>
        <v>25.10663083333333</v>
      </c>
      <c r="L209" s="12">
        <f t="shared" si="21"/>
        <v>23.311499202988959</v>
      </c>
      <c r="M209" s="10">
        <f t="shared" si="22"/>
        <v>2.8455959855876323</v>
      </c>
      <c r="N209" s="10">
        <f>ABS(C209-$W209)</f>
        <v>2.8455959855876323</v>
      </c>
      <c r="O209" s="10">
        <f>ABS(D209-$W209)</f>
        <v>5.7396491666666627</v>
      </c>
      <c r="P209" s="10">
        <f>ABS(E209-$W209)</f>
        <v>2.8551054541493102</v>
      </c>
      <c r="Q209" s="5">
        <f>IF(MIN(N209:P209)=N209,G209,IF(MIN(N209:P209)=O209,H209,IF(MIN(N209:P209)=P209,I209,"")))</f>
        <v>22.081747332570689</v>
      </c>
      <c r="R209" s="15">
        <f>IF(Q209&lt;0,MIN(J209:L209),Q209)</f>
        <v>22.081747332570689</v>
      </c>
      <c r="S209" s="13">
        <f>MIN(C209:E209)/W209-1</f>
        <v>0.14619151884487325</v>
      </c>
      <c r="T209" s="13">
        <f>(MAX(C209:E209)-MIN(C209:E209))/W209</f>
        <v>0.14868099066157872</v>
      </c>
      <c r="U209" s="18">
        <v>20220</v>
      </c>
      <c r="V209" s="5">
        <f t="shared" si="23"/>
        <v>22.081747332570689</v>
      </c>
      <c r="W209" s="5">
        <v>19.464849999999998</v>
      </c>
      <c r="X209" s="5">
        <v>31.120809999999999</v>
      </c>
      <c r="Y209" s="5">
        <v>30.243839999999999</v>
      </c>
      <c r="Z209" s="5">
        <v>18.980599999999999</v>
      </c>
      <c r="AA209" s="5">
        <v>18.423860000000001</v>
      </c>
      <c r="AB209" s="5">
        <v>31.906269999999999</v>
      </c>
      <c r="AC209" s="5">
        <v>23.037479999999999</v>
      </c>
      <c r="AD209" s="5">
        <v>23.308240000000001</v>
      </c>
      <c r="AE209" s="5">
        <v>27.143989999999999</v>
      </c>
      <c r="AF209" s="5">
        <v>31.807200000000002</v>
      </c>
      <c r="AG209" s="5">
        <v>21.87454</v>
      </c>
      <c r="AH209" s="5">
        <v>23.967890000000001</v>
      </c>
    </row>
    <row r="210" spans="1:34" x14ac:dyDescent="0.2">
      <c r="A210" s="2">
        <v>20102</v>
      </c>
      <c r="B210" s="5">
        <f t="shared" si="18"/>
        <v>41.068303463496889</v>
      </c>
      <c r="C210" s="5">
        <v>41.068303463496889</v>
      </c>
      <c r="D210" s="5">
        <v>41.279724999999999</v>
      </c>
      <c r="E210" s="5">
        <v>34.846063337620052</v>
      </c>
      <c r="G210" s="9">
        <f>VLOOKUP($A210,Test!$A:$D,2,FALSE)</f>
        <v>39.6477238741967</v>
      </c>
      <c r="H210" s="9">
        <f>VLOOKUP($A210,Test!$A:$D,3,FALSE)</f>
        <v>36.148228333333329</v>
      </c>
      <c r="I210" s="9">
        <f>VLOOKUP($A210,Test!$A:$D,4,FALSE)</f>
        <v>39.663768608216401</v>
      </c>
      <c r="J210" s="12">
        <f t="shared" si="19"/>
        <v>39.6477238741967</v>
      </c>
      <c r="K210" s="12">
        <f t="shared" si="20"/>
        <v>36.148228333333329</v>
      </c>
      <c r="L210" s="12">
        <f t="shared" si="21"/>
        <v>39.663768608216401</v>
      </c>
      <c r="M210" s="10">
        <f t="shared" si="22"/>
        <v>21.890333463496891</v>
      </c>
      <c r="N210" s="10">
        <f>ABS(C210-$W210)</f>
        <v>21.890333463496891</v>
      </c>
      <c r="O210" s="10">
        <f>ABS(D210-$W210)</f>
        <v>22.101755000000001</v>
      </c>
      <c r="P210" s="10">
        <f>ABS(E210-$W210)</f>
        <v>15.668093337620054</v>
      </c>
      <c r="Q210" s="5">
        <f>IF(MIN(N210:P210)=N210,G210,IF(MIN(N210:P210)=O210,H210,IF(MIN(N210:P210)=P210,I210,"")))</f>
        <v>39.663768608216401</v>
      </c>
      <c r="R210" s="15">
        <f>IF(Q210&lt;0,MIN(J210:L210),Q210)</f>
        <v>39.663768608216401</v>
      </c>
      <c r="S210" s="13">
        <f>MIN(C210:E210)/W210-1</f>
        <v>0.81698393196047636</v>
      </c>
      <c r="T210" s="13">
        <f>(MAX(C210:E210)-MIN(C210:E210))/W210</f>
        <v>0.33547146347501572</v>
      </c>
      <c r="U210" s="18">
        <v>20102</v>
      </c>
      <c r="V210" s="5">
        <f t="shared" si="23"/>
        <v>39.663768608216401</v>
      </c>
      <c r="W210" s="5">
        <v>19.177969999999998</v>
      </c>
      <c r="X210" s="5">
        <v>53.826070000000001</v>
      </c>
      <c r="Y210" s="5">
        <v>42.198270000000001</v>
      </c>
      <c r="Z210" s="5">
        <v>43.475299999999997</v>
      </c>
      <c r="AA210" s="5">
        <v>35.857950000000002</v>
      </c>
      <c r="AB210" s="5">
        <v>32.07159</v>
      </c>
      <c r="AC210" s="5">
        <v>26.000119999999999</v>
      </c>
      <c r="AD210" s="5">
        <v>41.346960000000003</v>
      </c>
      <c r="AE210" s="5">
        <v>34.726520000000001</v>
      </c>
      <c r="AF210" s="5">
        <v>40.148249999999997</v>
      </c>
      <c r="AG210" s="5">
        <v>44.315480000000001</v>
      </c>
      <c r="AH210" s="5">
        <v>20.634260000000001</v>
      </c>
    </row>
    <row r="211" spans="1:34" x14ac:dyDescent="0.2">
      <c r="A211" s="2">
        <v>20269</v>
      </c>
      <c r="B211" s="5">
        <f t="shared" si="18"/>
        <v>14.82276686602726</v>
      </c>
      <c r="C211" s="5">
        <v>14.82276686602726</v>
      </c>
      <c r="D211" s="5">
        <v>18.56232416666667</v>
      </c>
      <c r="E211" s="5">
        <v>15.437468009609301</v>
      </c>
      <c r="G211" s="9">
        <f>VLOOKUP($A211,Test!$A:$D,2,FALSE)</f>
        <v>13.54421403129669</v>
      </c>
      <c r="H211" s="9">
        <f>VLOOKUP($A211,Test!$A:$D,3,FALSE)</f>
        <v>17.535374999999998</v>
      </c>
      <c r="I211" s="9">
        <f>VLOOKUP($A211,Test!$A:$D,4,FALSE)</f>
        <v>16.06374475220068</v>
      </c>
      <c r="J211" s="12">
        <f t="shared" si="19"/>
        <v>13.54421403129669</v>
      </c>
      <c r="K211" s="12">
        <f t="shared" si="20"/>
        <v>17.535374999999998</v>
      </c>
      <c r="L211" s="12">
        <f t="shared" si="21"/>
        <v>16.06374475220068</v>
      </c>
      <c r="M211" s="10">
        <f t="shared" si="22"/>
        <v>4.3073131339727393</v>
      </c>
      <c r="N211" s="10">
        <f>ABS(C211-$W211)</f>
        <v>4.3073131339727393</v>
      </c>
      <c r="O211" s="10">
        <f>ABS(D211-$W211)</f>
        <v>0.56775583333332946</v>
      </c>
      <c r="P211" s="10">
        <f>ABS(E211-$W211)</f>
        <v>3.6926119903906987</v>
      </c>
      <c r="Q211" s="5">
        <f>IF(MIN(N211:P211)=N211,G211,IF(MIN(N211:P211)=O211,H211,IF(MIN(N211:P211)=P211,I211,"")))</f>
        <v>17.535374999999998</v>
      </c>
      <c r="R211" s="15">
        <f>IF(Q211&lt;0,MIN(J211:L211),Q211)</f>
        <v>17.535374999999998</v>
      </c>
      <c r="S211" s="13">
        <f>MIN(C211:E211)/W211-1</f>
        <v>-0.22515918040973892</v>
      </c>
      <c r="T211" s="13">
        <f>(MAX(C211:E211)-MIN(C211:E211))/W211</f>
        <v>0.1954804841714938</v>
      </c>
      <c r="U211" s="18">
        <v>20269</v>
      </c>
      <c r="V211" s="5">
        <f t="shared" si="23"/>
        <v>17.535374999999998</v>
      </c>
      <c r="W211" s="5">
        <v>19.13008</v>
      </c>
      <c r="X211" s="5">
        <v>2.0225</v>
      </c>
      <c r="Y211" s="5">
        <v>19.660219999999999</v>
      </c>
      <c r="Z211" s="5">
        <v>17.093689999999999</v>
      </c>
      <c r="AA211" s="5">
        <v>18.460640000000001</v>
      </c>
      <c r="AB211" s="5">
        <v>18.293189999999999</v>
      </c>
      <c r="AC211" s="5">
        <v>16.793769999999999</v>
      </c>
      <c r="AD211" s="5">
        <v>17.58886</v>
      </c>
      <c r="AE211" s="5">
        <v>17.70739</v>
      </c>
      <c r="AF211" s="5">
        <v>21.52919</v>
      </c>
      <c r="AG211" s="5">
        <v>18.704699999999999</v>
      </c>
      <c r="AH211" s="5">
        <v>23.440270000000002</v>
      </c>
    </row>
    <row r="212" spans="1:34" x14ac:dyDescent="0.2">
      <c r="A212" s="2">
        <v>20314</v>
      </c>
      <c r="B212" s="5">
        <f t="shared" si="18"/>
        <v>13.75003224033785</v>
      </c>
      <c r="C212" s="5">
        <v>13.75003224033785</v>
      </c>
      <c r="D212" s="5">
        <v>16.69702666666667</v>
      </c>
      <c r="E212" s="5">
        <v>14.39652643677951</v>
      </c>
      <c r="G212" s="9">
        <f>VLOOKUP($A212,Test!$A:$D,2,FALSE)</f>
        <v>15.726874078106921</v>
      </c>
      <c r="H212" s="9">
        <f>VLOOKUP($A212,Test!$A:$D,3,FALSE)</f>
        <v>16.774286666666669</v>
      </c>
      <c r="I212" s="9">
        <f>VLOOKUP($A212,Test!$A:$D,4,FALSE)</f>
        <v>15.01864112274624</v>
      </c>
      <c r="J212" s="12">
        <f t="shared" si="19"/>
        <v>15.726874078106921</v>
      </c>
      <c r="K212" s="12">
        <f t="shared" si="20"/>
        <v>16.774286666666669</v>
      </c>
      <c r="L212" s="12">
        <f t="shared" si="21"/>
        <v>15.01864112274624</v>
      </c>
      <c r="M212" s="10">
        <f t="shared" si="22"/>
        <v>5.1020177596621483</v>
      </c>
      <c r="N212" s="10">
        <f>ABS(C212-$W212)</f>
        <v>5.1020177596621483</v>
      </c>
      <c r="O212" s="10">
        <f>ABS(D212-$W212)</f>
        <v>2.1550233333333288</v>
      </c>
      <c r="P212" s="10">
        <f>ABS(E212-$W212)</f>
        <v>4.4555235632204884</v>
      </c>
      <c r="Q212" s="5">
        <f>IF(MIN(N212:P212)=N212,G212,IF(MIN(N212:P212)=O212,H212,IF(MIN(N212:P212)=P212,I212,"")))</f>
        <v>16.774286666666669</v>
      </c>
      <c r="R212" s="15">
        <f>IF(Q212&lt;0,MIN(J212:L212),Q212)</f>
        <v>16.774286666666669</v>
      </c>
      <c r="S212" s="13">
        <f>MIN(C212:E212)/W212-1</f>
        <v>-0.27063463971621915</v>
      </c>
      <c r="T212" s="13">
        <f>(MAX(C212:E212)-MIN(C212:E212))/W212</f>
        <v>0.15632222630052539</v>
      </c>
      <c r="U212" s="18">
        <v>20314</v>
      </c>
      <c r="V212" s="5">
        <f t="shared" si="23"/>
        <v>16.774286666666669</v>
      </c>
      <c r="W212" s="5">
        <v>18.852049999999998</v>
      </c>
      <c r="X212" s="5">
        <v>17.009799999999998</v>
      </c>
      <c r="Y212" s="5">
        <v>18.35426</v>
      </c>
      <c r="Z212" s="5">
        <v>17.035229999999999</v>
      </c>
      <c r="AA212" s="5">
        <v>12.41216</v>
      </c>
      <c r="AB212" s="5">
        <v>10.16042</v>
      </c>
      <c r="AC212" s="5">
        <v>14.474130000000001</v>
      </c>
      <c r="AD212" s="5">
        <v>24.511749999999999</v>
      </c>
      <c r="AE212" s="5">
        <v>25.200869999999998</v>
      </c>
      <c r="AF212" s="5">
        <v>12.02173</v>
      </c>
      <c r="AG212" s="5">
        <v>17.906110000000002</v>
      </c>
      <c r="AH212" s="5">
        <v>13.352930000000001</v>
      </c>
    </row>
    <row r="213" spans="1:34" x14ac:dyDescent="0.2">
      <c r="A213" s="2">
        <v>20296</v>
      </c>
      <c r="B213" s="5">
        <f t="shared" si="18"/>
        <v>13.82417712175114</v>
      </c>
      <c r="C213" s="5">
        <v>13.82417712175114</v>
      </c>
      <c r="D213" s="5">
        <v>17.2781375</v>
      </c>
      <c r="E213" s="5">
        <v>14.95992844922025</v>
      </c>
      <c r="G213" s="9">
        <f>VLOOKUP($A213,Test!$A:$D,2,FALSE)</f>
        <v>14.96611592458423</v>
      </c>
      <c r="H213" s="9">
        <f>VLOOKUP($A213,Test!$A:$D,3,FALSE)</f>
        <v>17.2129425</v>
      </c>
      <c r="I213" s="9">
        <f>VLOOKUP($A213,Test!$A:$D,4,FALSE)</f>
        <v>16.352614080692529</v>
      </c>
      <c r="J213" s="12">
        <f t="shared" si="19"/>
        <v>14.96611592458423</v>
      </c>
      <c r="K213" s="12">
        <f t="shared" si="20"/>
        <v>17.2129425</v>
      </c>
      <c r="L213" s="12">
        <f t="shared" si="21"/>
        <v>16.352614080692529</v>
      </c>
      <c r="M213" s="10">
        <f t="shared" si="22"/>
        <v>4.8224828782488611</v>
      </c>
      <c r="N213" s="10">
        <f>ABS(C213-$W213)</f>
        <v>4.8224828782488611</v>
      </c>
      <c r="O213" s="10">
        <f>ABS(D213-$W213)</f>
        <v>1.368522500000001</v>
      </c>
      <c r="P213" s="10">
        <f>ABS(E213-$W213)</f>
        <v>3.6867315507797507</v>
      </c>
      <c r="Q213" s="5">
        <f>IF(MIN(N213:P213)=N213,G213,IF(MIN(N213:P213)=O213,H213,IF(MIN(N213:P213)=P213,I213,"")))</f>
        <v>17.2129425</v>
      </c>
      <c r="R213" s="15">
        <f>IF(Q213&lt;0,MIN(J213:L213),Q213)</f>
        <v>17.2129425</v>
      </c>
      <c r="S213" s="13">
        <f>MIN(C213:E213)/W213-1</f>
        <v>-0.25862448707966257</v>
      </c>
      <c r="T213" s="13">
        <f>(MAX(C213:E213)-MIN(C213:E213))/W213</f>
        <v>0.18523212083283869</v>
      </c>
      <c r="U213" s="18">
        <v>20296</v>
      </c>
      <c r="V213" s="5">
        <f t="shared" si="23"/>
        <v>17.2129425</v>
      </c>
      <c r="W213" s="5">
        <v>18.646660000000001</v>
      </c>
      <c r="X213" s="5">
        <v>17.217700000000001</v>
      </c>
      <c r="Y213" s="5">
        <v>17.412320000000001</v>
      </c>
      <c r="Z213" s="5">
        <v>16.22606</v>
      </c>
      <c r="AA213" s="5">
        <v>11.312989999999999</v>
      </c>
      <c r="AB213" s="5">
        <v>17.013249999999999</v>
      </c>
      <c r="AC213" s="5">
        <v>14.76266</v>
      </c>
      <c r="AD213" s="5">
        <v>23.82405</v>
      </c>
      <c r="AE213" s="5">
        <v>17.20194</v>
      </c>
      <c r="AF213" s="5">
        <v>18.63297</v>
      </c>
      <c r="AG213" s="5">
        <v>21.13616</v>
      </c>
      <c r="AH213" s="5">
        <v>13.16855</v>
      </c>
    </row>
    <row r="214" spans="1:34" x14ac:dyDescent="0.2">
      <c r="A214" s="2">
        <v>20276</v>
      </c>
      <c r="B214" s="5">
        <f t="shared" si="18"/>
        <v>16.90664753902178</v>
      </c>
      <c r="C214" s="5">
        <v>16.90664753902178</v>
      </c>
      <c r="D214" s="5">
        <v>18.937429999999999</v>
      </c>
      <c r="E214" s="5">
        <v>17.616087488248699</v>
      </c>
      <c r="G214" s="9">
        <f>VLOOKUP($A214,Test!$A:$D,2,FALSE)</f>
        <v>15.847084899742651</v>
      </c>
      <c r="H214" s="9">
        <f>VLOOKUP($A214,Test!$A:$D,3,FALSE)</f>
        <v>19.113914166666671</v>
      </c>
      <c r="I214" s="9">
        <f>VLOOKUP($A214,Test!$A:$D,4,FALSE)</f>
        <v>17.78595537651961</v>
      </c>
      <c r="J214" s="12">
        <f t="shared" si="19"/>
        <v>15.847084899742651</v>
      </c>
      <c r="K214" s="12">
        <f t="shared" si="20"/>
        <v>19.113914166666671</v>
      </c>
      <c r="L214" s="12">
        <f t="shared" si="21"/>
        <v>17.78595537651961</v>
      </c>
      <c r="M214" s="10">
        <f t="shared" si="22"/>
        <v>1.7202924609782215</v>
      </c>
      <c r="N214" s="10">
        <f>ABS(C214-$W214)</f>
        <v>1.7202924609782215</v>
      </c>
      <c r="O214" s="10">
        <f>ABS(D214-$W214)</f>
        <v>0.31048999999999793</v>
      </c>
      <c r="P214" s="10">
        <f>ABS(E214-$W214)</f>
        <v>1.0108525117513025</v>
      </c>
      <c r="Q214" s="5">
        <f>IF(MIN(N214:P214)=N214,G214,IF(MIN(N214:P214)=O214,H214,IF(MIN(N214:P214)=P214,I214,"")))</f>
        <v>19.113914166666671</v>
      </c>
      <c r="R214" s="15">
        <f>IF(Q214&lt;0,MIN(J214:L214),Q214)</f>
        <v>19.113914166666671</v>
      </c>
      <c r="S214" s="13">
        <f>MIN(C214:E214)/W214-1</f>
        <v>-9.235507608754967E-2</v>
      </c>
      <c r="T214" s="13">
        <f>(MAX(C214:E214)-MIN(C214:E214))/W214</f>
        <v>0.10902394386722776</v>
      </c>
      <c r="U214" s="18">
        <v>20276</v>
      </c>
      <c r="V214" s="5">
        <f t="shared" si="23"/>
        <v>19.113914166666671</v>
      </c>
      <c r="W214" s="5">
        <v>18.626940000000001</v>
      </c>
      <c r="X214" s="5">
        <v>20.11298</v>
      </c>
      <c r="Y214" s="5">
        <v>25.347480000000001</v>
      </c>
      <c r="Z214" s="5">
        <v>15.44171</v>
      </c>
      <c r="AA214" s="5">
        <v>13.01918</v>
      </c>
      <c r="AB214" s="5">
        <v>14.554360000000001</v>
      </c>
      <c r="AC214" s="5">
        <v>16.61619</v>
      </c>
      <c r="AD214" s="5">
        <v>26.4727</v>
      </c>
      <c r="AE214" s="5">
        <v>20.763639999999999</v>
      </c>
      <c r="AF214" s="5">
        <v>21.392610000000001</v>
      </c>
      <c r="AG214" s="5">
        <v>20.896339999999999</v>
      </c>
      <c r="AH214" s="5">
        <v>16.12284</v>
      </c>
    </row>
    <row r="215" spans="1:34" x14ac:dyDescent="0.2">
      <c r="A215" s="2">
        <v>20207</v>
      </c>
      <c r="B215" s="5">
        <f t="shared" si="18"/>
        <v>22.666746390209791</v>
      </c>
      <c r="C215" s="5">
        <v>22.666746390209791</v>
      </c>
      <c r="D215" s="5">
        <v>23.485411666666661</v>
      </c>
      <c r="E215" s="5">
        <v>19.666149939718881</v>
      </c>
      <c r="G215" s="9">
        <f>VLOOKUP($A215,Test!$A:$D,2,FALSE)</f>
        <v>18.931983361434341</v>
      </c>
      <c r="H215" s="9">
        <f>VLOOKUP($A215,Test!$A:$D,3,FALSE)</f>
        <v>21.727745833333341</v>
      </c>
      <c r="I215" s="9">
        <f>VLOOKUP($A215,Test!$A:$D,4,FALSE)</f>
        <v>20.860358952632051</v>
      </c>
      <c r="J215" s="12">
        <f t="shared" si="19"/>
        <v>18.931983361434341</v>
      </c>
      <c r="K215" s="12">
        <f t="shared" si="20"/>
        <v>21.727745833333341</v>
      </c>
      <c r="L215" s="12">
        <f t="shared" si="21"/>
        <v>20.860358952632051</v>
      </c>
      <c r="M215" s="10">
        <f t="shared" si="22"/>
        <v>4.1498263902097925</v>
      </c>
      <c r="N215" s="10">
        <f>ABS(C215-$W215)</f>
        <v>4.1498263902097925</v>
      </c>
      <c r="O215" s="10">
        <f>ABS(D215-$W215)</f>
        <v>4.9684916666666616</v>
      </c>
      <c r="P215" s="10">
        <f>ABS(E215-$W215)</f>
        <v>1.1492299397188823</v>
      </c>
      <c r="Q215" s="5">
        <f>IF(MIN(N215:P215)=N215,G215,IF(MIN(N215:P215)=O215,H215,IF(MIN(N215:P215)=P215,I215,"")))</f>
        <v>20.860358952632051</v>
      </c>
      <c r="R215" s="15">
        <f>IF(Q215&lt;0,MIN(J215:L215),Q215)</f>
        <v>20.860358952632051</v>
      </c>
      <c r="S215" s="13">
        <f>MIN(C215:E215)/W215-1</f>
        <v>6.2063774089799129E-2</v>
      </c>
      <c r="T215" s="13">
        <f>(MAX(C215:E215)-MIN(C215:E215))/W215</f>
        <v>0.20625793744033993</v>
      </c>
      <c r="U215" s="18">
        <v>20207</v>
      </c>
      <c r="V215" s="5">
        <f t="shared" si="23"/>
        <v>20.860358952632051</v>
      </c>
      <c r="W215" s="5">
        <v>18.516919999999999</v>
      </c>
      <c r="X215" s="5">
        <v>14.061540000000001</v>
      </c>
      <c r="Y215" s="5">
        <v>20.35736</v>
      </c>
      <c r="Z215" s="5">
        <v>22.6083</v>
      </c>
      <c r="AA215" s="5">
        <v>24.249939999999999</v>
      </c>
      <c r="AB215" s="5">
        <v>19.31138</v>
      </c>
      <c r="AC215" s="5">
        <v>20.661909999999999</v>
      </c>
      <c r="AD215" s="5">
        <v>18.007200000000001</v>
      </c>
      <c r="AE215" s="5">
        <v>20.284479999999999</v>
      </c>
      <c r="AF215" s="5">
        <v>25.560890000000001</v>
      </c>
      <c r="AG215" s="5">
        <v>23.217289999999998</v>
      </c>
      <c r="AH215" s="5">
        <v>33.895740000000004</v>
      </c>
    </row>
    <row r="216" spans="1:34" x14ac:dyDescent="0.2">
      <c r="A216" s="2">
        <v>20303</v>
      </c>
      <c r="B216" s="5">
        <f t="shared" si="18"/>
        <v>14.39914201899704</v>
      </c>
      <c r="C216" s="5">
        <v>14.39914201899704</v>
      </c>
      <c r="D216" s="5">
        <v>18.639955833333339</v>
      </c>
      <c r="E216" s="5">
        <v>16.628959095765762</v>
      </c>
      <c r="G216" s="9">
        <f>VLOOKUP($A216,Test!$A:$D,2,FALSE)</f>
        <v>15.49738500319107</v>
      </c>
      <c r="H216" s="9">
        <f>VLOOKUP($A216,Test!$A:$D,3,FALSE)</f>
        <v>18.694136666666669</v>
      </c>
      <c r="I216" s="9">
        <f>VLOOKUP($A216,Test!$A:$D,4,FALSE)</f>
        <v>16.28077072755994</v>
      </c>
      <c r="J216" s="12">
        <f t="shared" si="19"/>
        <v>15.49738500319107</v>
      </c>
      <c r="K216" s="12">
        <f t="shared" si="20"/>
        <v>18.694136666666669</v>
      </c>
      <c r="L216" s="12">
        <f t="shared" si="21"/>
        <v>16.28077072755994</v>
      </c>
      <c r="M216" s="10">
        <f t="shared" si="22"/>
        <v>3.9886579810029588</v>
      </c>
      <c r="N216" s="10">
        <f>ABS(C216-$W216)</f>
        <v>3.9886579810029588</v>
      </c>
      <c r="O216" s="10">
        <f>ABS(D216-$W216)</f>
        <v>0.25215583333334024</v>
      </c>
      <c r="P216" s="10">
        <f>ABS(E216-$W216)</f>
        <v>1.758840904234237</v>
      </c>
      <c r="Q216" s="5">
        <f>IF(MIN(N216:P216)=N216,G216,IF(MIN(N216:P216)=O216,H216,IF(MIN(N216:P216)=P216,I216,"")))</f>
        <v>18.694136666666669</v>
      </c>
      <c r="R216" s="15">
        <f>IF(Q216&lt;0,MIN(J216:L216),Q216)</f>
        <v>18.694136666666669</v>
      </c>
      <c r="S216" s="13">
        <f>MIN(C216:E216)/W216-1</f>
        <v>-0.21691871681239516</v>
      </c>
      <c r="T216" s="13">
        <f>(MAX(C216:E216)-MIN(C216:E216))/W216</f>
        <v>0.2306319306462056</v>
      </c>
      <c r="U216" s="18">
        <v>20303</v>
      </c>
      <c r="V216" s="5">
        <f t="shared" si="23"/>
        <v>18.694136666666669</v>
      </c>
      <c r="W216" s="5">
        <v>18.387799999999999</v>
      </c>
      <c r="X216" s="5">
        <v>17.840160000000001</v>
      </c>
      <c r="Y216" s="5">
        <v>26.5578</v>
      </c>
      <c r="Z216" s="5">
        <v>13.02974</v>
      </c>
      <c r="AA216" s="5">
        <v>12.746880000000001</v>
      </c>
      <c r="AB216" s="5">
        <v>21.00122</v>
      </c>
      <c r="AC216" s="5">
        <v>26.846019999999999</v>
      </c>
      <c r="AD216" s="5">
        <v>13.15822</v>
      </c>
      <c r="AE216" s="5">
        <v>23.883379999999999</v>
      </c>
      <c r="AF216" s="5">
        <v>23.84957</v>
      </c>
      <c r="AG216" s="5">
        <v>11.850210000000001</v>
      </c>
      <c r="AH216" s="5">
        <v>15.17864</v>
      </c>
    </row>
    <row r="217" spans="1:34" x14ac:dyDescent="0.2">
      <c r="A217" s="2">
        <v>20357</v>
      </c>
      <c r="B217" s="5">
        <f t="shared" si="18"/>
        <v>10.79332463948362</v>
      </c>
      <c r="C217" s="5">
        <v>10.79332463948362</v>
      </c>
      <c r="D217" s="5">
        <v>11.830155833333331</v>
      </c>
      <c r="E217" s="5">
        <v>11.151534856878749</v>
      </c>
      <c r="G217" s="9">
        <f>VLOOKUP($A217,Test!$A:$D,2,FALSE)</f>
        <v>12.32595028602764</v>
      </c>
      <c r="H217" s="9">
        <f>VLOOKUP($A217,Test!$A:$D,3,FALSE)</f>
        <v>13.34299583333333</v>
      </c>
      <c r="I217" s="9">
        <f>VLOOKUP($A217,Test!$A:$D,4,FALSE)</f>
        <v>12.02190707805228</v>
      </c>
      <c r="J217" s="12">
        <f t="shared" si="19"/>
        <v>12.32595028602764</v>
      </c>
      <c r="K217" s="12">
        <f t="shared" si="20"/>
        <v>13.34299583333333</v>
      </c>
      <c r="L217" s="12">
        <f t="shared" si="21"/>
        <v>12.02190707805228</v>
      </c>
      <c r="M217" s="10">
        <f t="shared" si="22"/>
        <v>7.5316753605163793</v>
      </c>
      <c r="N217" s="10">
        <f>ABS(C217-$W217)</f>
        <v>7.5316753605163793</v>
      </c>
      <c r="O217" s="10">
        <f>ABS(D217-$W217)</f>
        <v>6.4948441666666685</v>
      </c>
      <c r="P217" s="10">
        <f>ABS(E217-$W217)</f>
        <v>7.1734651431212502</v>
      </c>
      <c r="Q217" s="5">
        <f>IF(MIN(N217:P217)=N217,G217,IF(MIN(N217:P217)=O217,H217,IF(MIN(N217:P217)=P217,I217,"")))</f>
        <v>13.34299583333333</v>
      </c>
      <c r="R217" s="15">
        <f>IF(Q217&lt;0,MIN(J217:L217),Q217)</f>
        <v>13.34299583333333</v>
      </c>
      <c r="S217" s="13">
        <f>MIN(C217:E217)/W217-1</f>
        <v>-0.41100547669939314</v>
      </c>
      <c r="T217" s="13">
        <f>(MAX(C217:E217)-MIN(C217:E217))/W217</f>
        <v>5.6580147004076986E-2</v>
      </c>
      <c r="U217" s="18">
        <v>20357</v>
      </c>
      <c r="V217" s="5">
        <f t="shared" si="23"/>
        <v>13.34299583333333</v>
      </c>
      <c r="W217" s="5">
        <v>18.324999999999999</v>
      </c>
      <c r="X217" s="5">
        <v>11.80673</v>
      </c>
      <c r="Y217" s="5">
        <v>14.20004</v>
      </c>
      <c r="Z217" s="5">
        <v>13.383889999999999</v>
      </c>
      <c r="AA217" s="5">
        <v>10.36191</v>
      </c>
      <c r="AB217" s="5">
        <v>13.52725</v>
      </c>
      <c r="AC217" s="5">
        <v>8.92807</v>
      </c>
      <c r="AD217" s="5">
        <v>12.55672</v>
      </c>
      <c r="AE217" s="5">
        <v>15.52361</v>
      </c>
      <c r="AF217" s="5">
        <v>17.668669999999999</v>
      </c>
      <c r="AG217" s="5">
        <v>14.977639999999999</v>
      </c>
      <c r="AH217" s="5">
        <v>8.85642</v>
      </c>
    </row>
    <row r="218" spans="1:34" x14ac:dyDescent="0.2">
      <c r="A218" s="2">
        <v>20381</v>
      </c>
      <c r="B218" s="5">
        <f t="shared" si="18"/>
        <v>11.214145744085419</v>
      </c>
      <c r="C218" s="5">
        <v>11.214145744085419</v>
      </c>
      <c r="D218" s="5">
        <v>12.96614833333334</v>
      </c>
      <c r="E218" s="5">
        <v>13.900512262724719</v>
      </c>
      <c r="G218" s="9">
        <f>VLOOKUP($A218,Test!$A:$D,2,FALSE)</f>
        <v>13.009409227893229</v>
      </c>
      <c r="H218" s="9">
        <f>VLOOKUP($A218,Test!$A:$D,3,FALSE)</f>
        <v>14.18646</v>
      </c>
      <c r="I218" s="9">
        <f>VLOOKUP($A218,Test!$A:$D,4,FALSE)</f>
        <v>13.58634363711198</v>
      </c>
      <c r="J218" s="12">
        <f t="shared" si="19"/>
        <v>13.009409227893229</v>
      </c>
      <c r="K218" s="12">
        <f t="shared" si="20"/>
        <v>14.18646</v>
      </c>
      <c r="L218" s="12">
        <f t="shared" si="21"/>
        <v>13.58634363711198</v>
      </c>
      <c r="M218" s="10">
        <f t="shared" si="22"/>
        <v>6.9973042559145799</v>
      </c>
      <c r="N218" s="10">
        <f>ABS(C218-$W218)</f>
        <v>6.9973042559145799</v>
      </c>
      <c r="O218" s="10">
        <f>ABS(D218-$W218)</f>
        <v>5.2453016666666592</v>
      </c>
      <c r="P218" s="10">
        <f>ABS(E218-$W218)</f>
        <v>4.31093773727528</v>
      </c>
      <c r="Q218" s="5">
        <f>IF(MIN(N218:P218)=N218,G218,IF(MIN(N218:P218)=O218,H218,IF(MIN(N218:P218)=P218,I218,"")))</f>
        <v>13.58634363711198</v>
      </c>
      <c r="R218" s="15">
        <f>IF(Q218&lt;0,MIN(J218:L218),Q218)</f>
        <v>13.58634363711198</v>
      </c>
      <c r="S218" s="13">
        <f>MIN(C218:E218)/W218-1</f>
        <v>-0.38422554249741669</v>
      </c>
      <c r="T218" s="13">
        <f>(MAX(C218:E218)-MIN(C218:E218))/W218</f>
        <v>0.14750975450276063</v>
      </c>
      <c r="U218" s="18">
        <v>20381</v>
      </c>
      <c r="V218" s="5">
        <f t="shared" si="23"/>
        <v>13.58634363711198</v>
      </c>
      <c r="W218" s="5">
        <v>18.211449999999999</v>
      </c>
      <c r="X218" s="5">
        <v>14.85399</v>
      </c>
      <c r="Y218" s="5">
        <v>18.553609999999999</v>
      </c>
      <c r="Z218" s="5">
        <v>14.451980000000001</v>
      </c>
      <c r="AA218" s="5">
        <v>15.162000000000001</v>
      </c>
      <c r="AB218" s="5">
        <v>18.147349999999999</v>
      </c>
      <c r="AC218" s="5">
        <v>16.376639999999998</v>
      </c>
      <c r="AD218" s="5">
        <v>12.85239</v>
      </c>
      <c r="AE218" s="5">
        <v>8.4428300000000007</v>
      </c>
      <c r="AF218" s="5">
        <v>13.33568</v>
      </c>
      <c r="AG218" s="5">
        <v>11.2357</v>
      </c>
      <c r="AH218" s="5">
        <v>8.6138999999999992</v>
      </c>
    </row>
    <row r="219" spans="1:34" x14ac:dyDescent="0.2">
      <c r="A219" s="2">
        <v>20230</v>
      </c>
      <c r="B219" s="5">
        <f t="shared" si="18"/>
        <v>16.187082315412489</v>
      </c>
      <c r="C219" s="5">
        <v>16.187082315412489</v>
      </c>
      <c r="D219" s="5">
        <v>20.400410833333339</v>
      </c>
      <c r="E219" s="5">
        <v>16.685130625238319</v>
      </c>
      <c r="G219" s="9">
        <f>VLOOKUP($A219,Test!$A:$D,2,FALSE)</f>
        <v>19.649936924141009</v>
      </c>
      <c r="H219" s="9">
        <f>VLOOKUP($A219,Test!$A:$D,3,FALSE)</f>
        <v>21.46327083333334</v>
      </c>
      <c r="I219" s="9">
        <f>VLOOKUP($A219,Test!$A:$D,4,FALSE)</f>
        <v>17.889203263252671</v>
      </c>
      <c r="J219" s="12">
        <f t="shared" si="19"/>
        <v>19.649936924141009</v>
      </c>
      <c r="K219" s="12">
        <f t="shared" si="20"/>
        <v>21.46327083333334</v>
      </c>
      <c r="L219" s="12">
        <f t="shared" si="21"/>
        <v>17.889203263252671</v>
      </c>
      <c r="M219" s="10">
        <f t="shared" si="22"/>
        <v>1.992127684587512</v>
      </c>
      <c r="N219" s="10">
        <f>ABS(C219-$W219)</f>
        <v>1.992127684587512</v>
      </c>
      <c r="O219" s="10">
        <f>ABS(D219-$W219)</f>
        <v>2.221200833333338</v>
      </c>
      <c r="P219" s="10">
        <f>ABS(E219-$W219)</f>
        <v>1.4940793747616823</v>
      </c>
      <c r="Q219" s="5">
        <f>IF(MIN(N219:P219)=N219,G219,IF(MIN(N219:P219)=O219,H219,IF(MIN(N219:P219)=P219,I219,"")))</f>
        <v>17.889203263252671</v>
      </c>
      <c r="R219" s="15">
        <f>IF(Q219&lt;0,MIN(J219:L219),Q219)</f>
        <v>17.889203263252671</v>
      </c>
      <c r="S219" s="13">
        <f>MIN(C219:E219)/W219-1</f>
        <v>-0.10958274229669562</v>
      </c>
      <c r="T219" s="13">
        <f>(MAX(C219:E219)-MIN(C219:E219))/W219</f>
        <v>0.23176631536358563</v>
      </c>
      <c r="U219" s="18">
        <v>20230</v>
      </c>
      <c r="V219" s="5">
        <f t="shared" si="23"/>
        <v>17.889203263252671</v>
      </c>
      <c r="W219" s="5">
        <v>18.179210000000001</v>
      </c>
      <c r="X219" s="5">
        <v>24.787849999999999</v>
      </c>
      <c r="Y219" s="5">
        <v>19.733969999999999</v>
      </c>
      <c r="Z219" s="5">
        <v>15.837899999999999</v>
      </c>
      <c r="AA219" s="5">
        <v>15.657719999999999</v>
      </c>
      <c r="AB219" s="5">
        <v>27.30546</v>
      </c>
      <c r="AC219" s="5">
        <v>20.344090000000001</v>
      </c>
      <c r="AD219" s="5">
        <v>20.428599999999999</v>
      </c>
      <c r="AE219" s="5">
        <v>25.04879</v>
      </c>
      <c r="AF219" s="5">
        <v>29.683450000000001</v>
      </c>
      <c r="AG219" s="5">
        <v>21.891480000000001</v>
      </c>
      <c r="AH219" s="5">
        <v>18.660730000000001</v>
      </c>
    </row>
    <row r="220" spans="1:34" x14ac:dyDescent="0.2">
      <c r="A220" s="2">
        <v>20311</v>
      </c>
      <c r="B220" s="5">
        <f t="shared" si="18"/>
        <v>17.038547781405629</v>
      </c>
      <c r="C220" s="5">
        <v>17.038547781405629</v>
      </c>
      <c r="D220" s="5">
        <v>19.995960833333331</v>
      </c>
      <c r="E220" s="5">
        <v>17.244975157948229</v>
      </c>
      <c r="G220" s="9">
        <f>VLOOKUP($A220,Test!$A:$D,2,FALSE)</f>
        <v>17.39377040277531</v>
      </c>
      <c r="H220" s="9">
        <f>VLOOKUP($A220,Test!$A:$D,3,FALSE)</f>
        <v>19.957740833333329</v>
      </c>
      <c r="I220" s="9">
        <f>VLOOKUP($A220,Test!$A:$D,4,FALSE)</f>
        <v>17.600519400854491</v>
      </c>
      <c r="J220" s="12">
        <f t="shared" si="19"/>
        <v>17.39377040277531</v>
      </c>
      <c r="K220" s="12">
        <f t="shared" si="20"/>
        <v>19.957740833333329</v>
      </c>
      <c r="L220" s="12">
        <f t="shared" si="21"/>
        <v>17.600519400854491</v>
      </c>
      <c r="M220" s="10">
        <f t="shared" si="22"/>
        <v>1.1286922185943702</v>
      </c>
      <c r="N220" s="10">
        <f>ABS(C220-$W220)</f>
        <v>1.1286922185943702</v>
      </c>
      <c r="O220" s="10">
        <f>ABS(D220-$W220)</f>
        <v>1.8287208333333318</v>
      </c>
      <c r="P220" s="10">
        <f>ABS(E220-$W220)</f>
        <v>0.92226484205177073</v>
      </c>
      <c r="Q220" s="5">
        <f>IF(MIN(N220:P220)=N220,G220,IF(MIN(N220:P220)=O220,H220,IF(MIN(N220:P220)=P220,I220,"")))</f>
        <v>17.600519400854491</v>
      </c>
      <c r="R220" s="15">
        <f>IF(Q220&lt;0,MIN(J220:L220),Q220)</f>
        <v>17.600519400854491</v>
      </c>
      <c r="S220" s="13">
        <f>MIN(C220:E220)/W220-1</f>
        <v>-6.212788616181486E-2</v>
      </c>
      <c r="T220" s="13">
        <f>(MAX(C220:E220)-MIN(C220:E220))/W220</f>
        <v>0.16278824146803267</v>
      </c>
      <c r="U220" s="18">
        <v>20311</v>
      </c>
      <c r="V220" s="5">
        <f t="shared" si="23"/>
        <v>17.600519400854491</v>
      </c>
      <c r="W220" s="5">
        <v>18.16724</v>
      </c>
      <c r="X220" s="5">
        <v>19.995429999999999</v>
      </c>
      <c r="Y220" s="5">
        <v>19.90625</v>
      </c>
      <c r="Z220" s="5">
        <v>18.829719999999998</v>
      </c>
      <c r="AA220" s="5">
        <v>22.874669999999998</v>
      </c>
      <c r="AB220" s="5">
        <v>19.1737</v>
      </c>
      <c r="AC220" s="5">
        <v>24.186889999999998</v>
      </c>
      <c r="AD220" s="5">
        <v>21.033740000000002</v>
      </c>
      <c r="AE220" s="5">
        <v>30.652439999999999</v>
      </c>
      <c r="AF220" s="5">
        <v>3.8028900000000001</v>
      </c>
      <c r="AG220" s="5">
        <v>23.37153</v>
      </c>
      <c r="AH220" s="5">
        <v>17.498390000000001</v>
      </c>
    </row>
    <row r="221" spans="1:34" x14ac:dyDescent="0.2">
      <c r="A221" s="2">
        <v>20267</v>
      </c>
      <c r="B221" s="5">
        <f t="shared" si="18"/>
        <v>16.617718133306649</v>
      </c>
      <c r="C221" s="5">
        <v>16.617718133306649</v>
      </c>
      <c r="D221" s="5">
        <v>21.103707499999999</v>
      </c>
      <c r="E221" s="5">
        <v>21.060288185062511</v>
      </c>
      <c r="G221" s="9">
        <f>VLOOKUP($A221,Test!$A:$D,2,FALSE)</f>
        <v>18.454319053048909</v>
      </c>
      <c r="H221" s="9">
        <f>VLOOKUP($A221,Test!$A:$D,3,FALSE)</f>
        <v>21.350299166666669</v>
      </c>
      <c r="I221" s="9">
        <f>VLOOKUP($A221,Test!$A:$D,4,FALSE)</f>
        <v>20.82803802849941</v>
      </c>
      <c r="J221" s="12">
        <f t="shared" si="19"/>
        <v>18.454319053048909</v>
      </c>
      <c r="K221" s="12">
        <f t="shared" si="20"/>
        <v>21.350299166666669</v>
      </c>
      <c r="L221" s="12">
        <f t="shared" si="21"/>
        <v>20.82803802849941</v>
      </c>
      <c r="M221" s="10">
        <f t="shared" si="22"/>
        <v>1.3997618666933498</v>
      </c>
      <c r="N221" s="10">
        <f>ABS(C221-$W221)</f>
        <v>1.3997618666933498</v>
      </c>
      <c r="O221" s="10">
        <f>ABS(D221-$W221)</f>
        <v>3.0862274999999997</v>
      </c>
      <c r="P221" s="10">
        <f>ABS(E221-$W221)</f>
        <v>3.0428081850625119</v>
      </c>
      <c r="Q221" s="5">
        <f>IF(MIN(N221:P221)=N221,G221,IF(MIN(N221:P221)=O221,H221,IF(MIN(N221:P221)=P221,I221,"")))</f>
        <v>18.454319053048909</v>
      </c>
      <c r="R221" s="15">
        <f>IF(Q221&lt;0,MIN(J221:L221),Q221)</f>
        <v>18.454319053048909</v>
      </c>
      <c r="S221" s="13">
        <f>MIN(C221:E221)/W221-1</f>
        <v>-7.7689103398108417E-2</v>
      </c>
      <c r="T221" s="13">
        <f>(MAX(C221:E221)-MIN(C221:E221))/W221</f>
        <v>0.24897984438963439</v>
      </c>
      <c r="U221" s="18">
        <v>20267</v>
      </c>
      <c r="V221" s="5">
        <f t="shared" si="23"/>
        <v>18.454319053048909</v>
      </c>
      <c r="W221" s="5">
        <v>18.017479999999999</v>
      </c>
      <c r="X221" s="5">
        <v>23.755199999999999</v>
      </c>
      <c r="Y221" s="5">
        <v>26.327110000000001</v>
      </c>
      <c r="Z221" s="5">
        <v>25.608969999999999</v>
      </c>
      <c r="AA221" s="5">
        <v>12.37595</v>
      </c>
      <c r="AB221" s="5">
        <v>22.739350000000002</v>
      </c>
      <c r="AC221" s="5">
        <v>17.26538</v>
      </c>
      <c r="AD221" s="5">
        <v>22.69605</v>
      </c>
      <c r="AE221" s="5">
        <v>22.208780000000001</v>
      </c>
      <c r="AF221" s="5">
        <v>22.955660000000002</v>
      </c>
      <c r="AG221" s="5">
        <v>19.314029999999999</v>
      </c>
      <c r="AH221" s="5">
        <v>22.939630000000001</v>
      </c>
    </row>
    <row r="222" spans="1:34" x14ac:dyDescent="0.2">
      <c r="A222" s="2">
        <v>20256</v>
      </c>
      <c r="B222" s="5">
        <f t="shared" si="18"/>
        <v>16.81638779103481</v>
      </c>
      <c r="C222" s="5">
        <v>16.81638779103481</v>
      </c>
      <c r="D222" s="5">
        <v>18.155777499999999</v>
      </c>
      <c r="E222" s="5">
        <v>18.33573758532858</v>
      </c>
      <c r="G222" s="9">
        <f>VLOOKUP($A222,Test!$A:$D,2,FALSE)</f>
        <v>16.68251550478989</v>
      </c>
      <c r="H222" s="9">
        <f>VLOOKUP($A222,Test!$A:$D,3,FALSE)</f>
        <v>18.452345833333329</v>
      </c>
      <c r="I222" s="9">
        <f>VLOOKUP($A222,Test!$A:$D,4,FALSE)</f>
        <v>17.933739828601759</v>
      </c>
      <c r="J222" s="12">
        <f t="shared" si="19"/>
        <v>16.68251550478989</v>
      </c>
      <c r="K222" s="12">
        <f t="shared" si="20"/>
        <v>18.452345833333329</v>
      </c>
      <c r="L222" s="12">
        <f t="shared" si="21"/>
        <v>17.933739828601759</v>
      </c>
      <c r="M222" s="10">
        <f t="shared" si="22"/>
        <v>0.81797220896519107</v>
      </c>
      <c r="N222" s="10">
        <f>ABS(C222-$W222)</f>
        <v>0.81797220896519107</v>
      </c>
      <c r="O222" s="10">
        <f>ABS(D222-$W222)</f>
        <v>0.52141749999999831</v>
      </c>
      <c r="P222" s="10">
        <f>ABS(E222-$W222)</f>
        <v>0.7013775853285793</v>
      </c>
      <c r="Q222" s="5">
        <f>IF(MIN(N222:P222)=N222,G222,IF(MIN(N222:P222)=O222,H222,IF(MIN(N222:P222)=P222,I222,"")))</f>
        <v>18.452345833333329</v>
      </c>
      <c r="R222" s="15">
        <f>IF(Q222&lt;0,MIN(J222:L222),Q222)</f>
        <v>18.452345833333329</v>
      </c>
      <c r="S222" s="13">
        <f>MIN(C222:E222)/W222-1</f>
        <v>-4.6385137252794584E-2</v>
      </c>
      <c r="T222" s="13">
        <f>(MAX(C222:E222)-MIN(C222:E222))/W222</f>
        <v>8.6158487991272167E-2</v>
      </c>
      <c r="U222" s="18">
        <v>20256</v>
      </c>
      <c r="V222" s="5">
        <f t="shared" si="23"/>
        <v>18.452345833333329</v>
      </c>
      <c r="W222" s="5">
        <v>17.634360000000001</v>
      </c>
      <c r="X222" s="5">
        <v>17.612680000000001</v>
      </c>
      <c r="Y222" s="5">
        <v>28.02562</v>
      </c>
      <c r="Z222" s="5">
        <v>19.68402</v>
      </c>
      <c r="AA222" s="5">
        <v>13.993359999999999</v>
      </c>
      <c r="AB222" s="5">
        <v>18.30461</v>
      </c>
      <c r="AC222" s="5">
        <v>23.01379</v>
      </c>
      <c r="AD222" s="5">
        <v>17.984739999999999</v>
      </c>
      <c r="AE222" s="5">
        <v>16.475380000000001</v>
      </c>
      <c r="AF222" s="5">
        <v>20.847079999999998</v>
      </c>
      <c r="AG222" s="5">
        <v>11.33811</v>
      </c>
      <c r="AH222" s="5">
        <v>16.514399999999998</v>
      </c>
    </row>
    <row r="223" spans="1:34" x14ac:dyDescent="0.2">
      <c r="A223" s="2">
        <v>20254</v>
      </c>
      <c r="B223" s="5">
        <f t="shared" si="18"/>
        <v>21.314468578771969</v>
      </c>
      <c r="C223" s="5">
        <v>21.314468578771969</v>
      </c>
      <c r="D223" s="5">
        <v>25.765440833333329</v>
      </c>
      <c r="E223" s="5">
        <v>22.325376024697128</v>
      </c>
      <c r="G223" s="9">
        <f>VLOOKUP($A223,Test!$A:$D,2,FALSE)</f>
        <v>20.260159305240879</v>
      </c>
      <c r="H223" s="9">
        <f>VLOOKUP($A223,Test!$A:$D,3,FALSE)</f>
        <v>25.577242500000001</v>
      </c>
      <c r="I223" s="9">
        <f>VLOOKUP($A223,Test!$A:$D,4,FALSE)</f>
        <v>22.606409248352371</v>
      </c>
      <c r="J223" s="12">
        <f t="shared" si="19"/>
        <v>20.260159305240879</v>
      </c>
      <c r="K223" s="12">
        <f t="shared" si="20"/>
        <v>25.577242500000001</v>
      </c>
      <c r="L223" s="12">
        <f t="shared" si="21"/>
        <v>22.606409248352371</v>
      </c>
      <c r="M223" s="10">
        <f t="shared" si="22"/>
        <v>3.8459985787719688</v>
      </c>
      <c r="N223" s="10">
        <f>ABS(C223-$W223)</f>
        <v>3.8459985787719688</v>
      </c>
      <c r="O223" s="10">
        <f>ABS(D223-$W223)</f>
        <v>8.2969708333333294</v>
      </c>
      <c r="P223" s="10">
        <f>ABS(E223-$W223)</f>
        <v>4.8569060246971283</v>
      </c>
      <c r="Q223" s="5">
        <f>IF(MIN(N223:P223)=N223,G223,IF(MIN(N223:P223)=O223,H223,IF(MIN(N223:P223)=P223,I223,"")))</f>
        <v>20.260159305240879</v>
      </c>
      <c r="R223" s="15">
        <f>IF(Q223&lt;0,MIN(J223:L223),Q223)</f>
        <v>20.260159305240879</v>
      </c>
      <c r="S223" s="13">
        <f>MIN(C223:E223)/W223-1</f>
        <v>0.22016802723833107</v>
      </c>
      <c r="T223" s="13">
        <f>(MAX(C223:E223)-MIN(C223:E223))/W223</f>
        <v>0.25480034911823191</v>
      </c>
      <c r="U223" s="18">
        <v>20254</v>
      </c>
      <c r="V223" s="5">
        <f t="shared" si="23"/>
        <v>20.260159305240879</v>
      </c>
      <c r="W223" s="5">
        <v>17.46847</v>
      </c>
      <c r="X223" s="5">
        <v>19.684059999999999</v>
      </c>
      <c r="Y223" s="5">
        <v>26.361709999999999</v>
      </c>
      <c r="Z223" s="5">
        <v>25.21715</v>
      </c>
      <c r="AA223" s="5">
        <v>17.046050000000001</v>
      </c>
      <c r="AB223" s="5">
        <v>32.568040000000003</v>
      </c>
      <c r="AC223" s="5">
        <v>30.584910000000001</v>
      </c>
      <c r="AD223" s="5">
        <v>33.908470000000001</v>
      </c>
      <c r="AE223" s="5">
        <v>32.28651</v>
      </c>
      <c r="AF223" s="5">
        <v>25.804749999999999</v>
      </c>
      <c r="AG223" s="5">
        <v>27.047190000000001</v>
      </c>
      <c r="AH223" s="5">
        <v>18.9496</v>
      </c>
    </row>
    <row r="224" spans="1:34" x14ac:dyDescent="0.2">
      <c r="A224" s="2">
        <v>20349</v>
      </c>
      <c r="B224" s="5">
        <f t="shared" si="18"/>
        <v>10.16197900267694</v>
      </c>
      <c r="C224" s="5">
        <v>10.16197900267694</v>
      </c>
      <c r="D224" s="5">
        <v>12.84783583333334</v>
      </c>
      <c r="E224" s="5">
        <v>11.54302451890681</v>
      </c>
      <c r="G224" s="9">
        <f>VLOOKUP($A224,Test!$A:$D,2,FALSE)</f>
        <v>11.411215564972631</v>
      </c>
      <c r="H224" s="9">
        <f>VLOOKUP($A224,Test!$A:$D,3,FALSE)</f>
        <v>13.38423166666667</v>
      </c>
      <c r="I224" s="9">
        <f>VLOOKUP($A224,Test!$A:$D,4,FALSE)</f>
        <v>12.093120969882481</v>
      </c>
      <c r="J224" s="12">
        <f t="shared" si="19"/>
        <v>11.411215564972631</v>
      </c>
      <c r="K224" s="12">
        <f t="shared" si="20"/>
        <v>13.38423166666667</v>
      </c>
      <c r="L224" s="12">
        <f t="shared" si="21"/>
        <v>12.093120969882481</v>
      </c>
      <c r="M224" s="10">
        <f t="shared" si="22"/>
        <v>7.3017509973230617</v>
      </c>
      <c r="N224" s="10">
        <f>ABS(C224-$W224)</f>
        <v>7.3017509973230617</v>
      </c>
      <c r="O224" s="10">
        <f>ABS(D224-$W224)</f>
        <v>4.6158941666666617</v>
      </c>
      <c r="P224" s="10">
        <f>ABS(E224-$W224)</f>
        <v>5.9207054810931918</v>
      </c>
      <c r="Q224" s="5">
        <f>IF(MIN(N224:P224)=N224,G224,IF(MIN(N224:P224)=O224,H224,IF(MIN(N224:P224)=P224,I224,"")))</f>
        <v>13.38423166666667</v>
      </c>
      <c r="R224" s="15">
        <f>IF(Q224&lt;0,MIN(J224:L224),Q224)</f>
        <v>13.38423166666667</v>
      </c>
      <c r="S224" s="13">
        <f>MIN(C224:E224)/W224-1</f>
        <v>-0.41810947588648362</v>
      </c>
      <c r="T224" s="13">
        <f>(MAX(C224:E224)-MIN(C224:E224))/W224</f>
        <v>0.15379628697056125</v>
      </c>
      <c r="U224" s="18">
        <v>20349</v>
      </c>
      <c r="V224" s="5">
        <f t="shared" si="23"/>
        <v>13.38423166666667</v>
      </c>
      <c r="W224" s="5">
        <v>17.463730000000002</v>
      </c>
      <c r="X224" s="5">
        <v>10.756629999999999</v>
      </c>
      <c r="Y224" s="5">
        <v>14.07287</v>
      </c>
      <c r="Z224" s="5">
        <v>12.986219999999999</v>
      </c>
      <c r="AA224" s="5">
        <v>7.38748</v>
      </c>
      <c r="AB224" s="5">
        <v>12.3368</v>
      </c>
      <c r="AC224" s="5">
        <v>13.35919</v>
      </c>
      <c r="AD224" s="5">
        <v>15.88597</v>
      </c>
      <c r="AE224" s="5">
        <v>10.887029999999999</v>
      </c>
      <c r="AF224" s="5">
        <v>20.469200000000001</v>
      </c>
      <c r="AG224" s="5">
        <v>10.78668</v>
      </c>
      <c r="AH224" s="5">
        <v>14.21898</v>
      </c>
    </row>
    <row r="225" spans="1:34" x14ac:dyDescent="0.2">
      <c r="A225" s="2">
        <v>20352</v>
      </c>
      <c r="B225" s="5">
        <f t="shared" si="18"/>
        <v>13.85804719053497</v>
      </c>
      <c r="C225" s="5">
        <v>13.85804719053497</v>
      </c>
      <c r="D225" s="5">
        <v>15.19140333333333</v>
      </c>
      <c r="E225" s="5">
        <v>16.329633809238079</v>
      </c>
      <c r="G225" s="9">
        <f>VLOOKUP($A225,Test!$A:$D,2,FALSE)</f>
        <v>13.90808683879146</v>
      </c>
      <c r="H225" s="9">
        <f>VLOOKUP($A225,Test!$A:$D,3,FALSE)</f>
        <v>16.13718333333334</v>
      </c>
      <c r="I225" s="9">
        <f>VLOOKUP($A225,Test!$A:$D,4,FALSE)</f>
        <v>15.86300965548458</v>
      </c>
      <c r="J225" s="12">
        <f t="shared" si="19"/>
        <v>13.90808683879146</v>
      </c>
      <c r="K225" s="12">
        <f t="shared" si="20"/>
        <v>16.13718333333334</v>
      </c>
      <c r="L225" s="12">
        <f t="shared" si="21"/>
        <v>15.86300965548458</v>
      </c>
      <c r="M225" s="10">
        <f t="shared" si="22"/>
        <v>3.4922428094650311</v>
      </c>
      <c r="N225" s="10">
        <f>ABS(C225-$W225)</f>
        <v>3.4922428094650311</v>
      </c>
      <c r="O225" s="10">
        <f>ABS(D225-$W225)</f>
        <v>2.1588866666666711</v>
      </c>
      <c r="P225" s="10">
        <f>ABS(E225-$W225)</f>
        <v>1.0206561907619225</v>
      </c>
      <c r="Q225" s="5">
        <f>IF(MIN(N225:P225)=N225,G225,IF(MIN(N225:P225)=O225,H225,IF(MIN(N225:P225)=P225,I225,"")))</f>
        <v>15.86300965548458</v>
      </c>
      <c r="R225" s="15">
        <f>IF(Q225&lt;0,MIN(J225:L225),Q225)</f>
        <v>15.86300965548458</v>
      </c>
      <c r="S225" s="13">
        <f>MIN(C225:E225)/W225-1</f>
        <v>-0.20127864199762835</v>
      </c>
      <c r="T225" s="13">
        <f>(MAX(C225:E225)-MIN(C225:E225))/W225</f>
        <v>0.14245217911073005</v>
      </c>
      <c r="U225" s="18">
        <v>20352</v>
      </c>
      <c r="V225" s="5">
        <f t="shared" si="23"/>
        <v>15.86300965548458</v>
      </c>
      <c r="W225" s="5">
        <v>17.350290000000001</v>
      </c>
      <c r="X225" s="5">
        <v>16.271529999999998</v>
      </c>
      <c r="Y225" s="5">
        <v>21.389980000000001</v>
      </c>
      <c r="Z225" s="5">
        <v>17.765550000000001</v>
      </c>
      <c r="AA225" s="5">
        <v>19.209890000000001</v>
      </c>
      <c r="AB225" s="5">
        <v>20.216419999999999</v>
      </c>
      <c r="AC225" s="5">
        <v>18.004750000000001</v>
      </c>
      <c r="AD225" s="5">
        <v>15.91489</v>
      </c>
      <c r="AE225" s="5">
        <v>10.435460000000001</v>
      </c>
      <c r="AF225" s="5">
        <v>13.19327</v>
      </c>
      <c r="AG225" s="5">
        <v>13.09318</v>
      </c>
      <c r="AH225" s="5">
        <v>10.800990000000001</v>
      </c>
    </row>
    <row r="226" spans="1:34" x14ac:dyDescent="0.2">
      <c r="A226" s="2">
        <v>20300</v>
      </c>
      <c r="B226" s="5">
        <f t="shared" si="18"/>
        <v>14.28796532847857</v>
      </c>
      <c r="C226" s="5">
        <v>14.28796532847857</v>
      </c>
      <c r="D226" s="5">
        <v>16.719172499999999</v>
      </c>
      <c r="E226" s="5">
        <v>15.93968343062663</v>
      </c>
      <c r="G226" s="9">
        <f>VLOOKUP($A226,Test!$A:$D,2,FALSE)</f>
        <v>14.852367532845729</v>
      </c>
      <c r="H226" s="9">
        <f>VLOOKUP($A226,Test!$A:$D,3,FALSE)</f>
        <v>16.922113333333328</v>
      </c>
      <c r="I226" s="9">
        <f>VLOOKUP($A226,Test!$A:$D,4,FALSE)</f>
        <v>16.12145021752157</v>
      </c>
      <c r="J226" s="12">
        <f t="shared" si="19"/>
        <v>14.852367532845729</v>
      </c>
      <c r="K226" s="12">
        <f t="shared" si="20"/>
        <v>16.922113333333328</v>
      </c>
      <c r="L226" s="12">
        <f t="shared" si="21"/>
        <v>16.12145021752157</v>
      </c>
      <c r="M226" s="10">
        <f t="shared" si="22"/>
        <v>2.8599046715214307</v>
      </c>
      <c r="N226" s="10">
        <f>ABS(C226-$W226)</f>
        <v>2.8599046715214307</v>
      </c>
      <c r="O226" s="10">
        <f>ABS(D226-$W226)</f>
        <v>0.42869750000000195</v>
      </c>
      <c r="P226" s="10">
        <f>ABS(E226-$W226)</f>
        <v>1.2081865693733711</v>
      </c>
      <c r="Q226" s="5">
        <f>IF(MIN(N226:P226)=N226,G226,IF(MIN(N226:P226)=O226,H226,IF(MIN(N226:P226)=P226,I226,"")))</f>
        <v>16.922113333333328</v>
      </c>
      <c r="R226" s="15">
        <f>IF(Q226&lt;0,MIN(J226:L226),Q226)</f>
        <v>16.922113333333328</v>
      </c>
      <c r="S226" s="13">
        <f>MIN(C226:E226)/W226-1</f>
        <v>-0.16677900354513009</v>
      </c>
      <c r="T226" s="13">
        <f>(MAX(C226:E226)-MIN(C226:E226))/W226</f>
        <v>0.14177895980791949</v>
      </c>
      <c r="U226" s="18">
        <v>20300</v>
      </c>
      <c r="V226" s="5">
        <f t="shared" si="23"/>
        <v>16.922113333333328</v>
      </c>
      <c r="W226" s="5">
        <v>17.147870000000001</v>
      </c>
      <c r="X226" s="5">
        <v>15.60003</v>
      </c>
      <c r="Y226" s="5">
        <v>21.330670000000001</v>
      </c>
      <c r="Z226" s="5">
        <v>13.513529999999999</v>
      </c>
      <c r="AA226" s="5">
        <v>9.4643800000000002</v>
      </c>
      <c r="AB226" s="5">
        <v>13.668850000000001</v>
      </c>
      <c r="AC226" s="5">
        <v>12.394119999999999</v>
      </c>
      <c r="AD226" s="5">
        <v>26.314430000000002</v>
      </c>
      <c r="AE226" s="5">
        <v>18.252590000000001</v>
      </c>
      <c r="AF226" s="5">
        <v>16.126799999999999</v>
      </c>
      <c r="AG226" s="5">
        <v>20.25066</v>
      </c>
      <c r="AH226" s="5">
        <v>19.001429999999999</v>
      </c>
    </row>
    <row r="227" spans="1:34" x14ac:dyDescent="0.2">
      <c r="A227" s="2">
        <v>20280</v>
      </c>
      <c r="B227" s="5">
        <f t="shared" si="18"/>
        <v>14.328417620872409</v>
      </c>
      <c r="C227" s="5">
        <v>14.328417620872409</v>
      </c>
      <c r="D227" s="5">
        <v>17.164429999999999</v>
      </c>
      <c r="E227" s="5">
        <v>14.85045553937055</v>
      </c>
      <c r="G227" s="9">
        <f>VLOOKUP($A227,Test!$A:$D,2,FALSE)</f>
        <v>13.421581460605131</v>
      </c>
      <c r="H227" s="9">
        <f>VLOOKUP($A227,Test!$A:$D,3,FALSE)</f>
        <v>17.133981666666671</v>
      </c>
      <c r="I227" s="9">
        <f>VLOOKUP($A227,Test!$A:$D,4,FALSE)</f>
        <v>15.12348631071108</v>
      </c>
      <c r="J227" s="12">
        <f t="shared" si="19"/>
        <v>13.421581460605131</v>
      </c>
      <c r="K227" s="12">
        <f t="shared" si="20"/>
        <v>17.133981666666671</v>
      </c>
      <c r="L227" s="12">
        <f t="shared" si="21"/>
        <v>15.12348631071108</v>
      </c>
      <c r="M227" s="10">
        <f t="shared" si="22"/>
        <v>2.6964723791275897</v>
      </c>
      <c r="N227" s="10">
        <f>ABS(C227-$W227)</f>
        <v>2.6964723791275897</v>
      </c>
      <c r="O227" s="10">
        <f>ABS(D227-$W227)</f>
        <v>0.13954000000000022</v>
      </c>
      <c r="P227" s="10">
        <f>ABS(E227-$W227)</f>
        <v>2.174434460629449</v>
      </c>
      <c r="Q227" s="5">
        <f>IF(MIN(N227:P227)=N227,G227,IF(MIN(N227:P227)=O227,H227,IF(MIN(N227:P227)=P227,I227,"")))</f>
        <v>17.133981666666671</v>
      </c>
      <c r="R227" s="15">
        <f>IF(Q227&lt;0,MIN(J227:L227),Q227)</f>
        <v>17.133981666666671</v>
      </c>
      <c r="S227" s="13">
        <f>MIN(C227:E227)/W227-1</f>
        <v>-0.15838412930289647</v>
      </c>
      <c r="T227" s="13">
        <f>(MAX(C227:E227)-MIN(C227:E227))/W227</f>
        <v>0.16658036434465009</v>
      </c>
      <c r="U227" s="18">
        <v>20280</v>
      </c>
      <c r="V227" s="5">
        <f t="shared" si="23"/>
        <v>17.133981666666671</v>
      </c>
      <c r="W227" s="5">
        <v>17.024889999999999</v>
      </c>
      <c r="X227" s="5">
        <v>11.23826</v>
      </c>
      <c r="Y227" s="5">
        <v>22.760660000000001</v>
      </c>
      <c r="Z227" s="5">
        <v>16.141660000000002</v>
      </c>
      <c r="AA227" s="5">
        <v>15.78631</v>
      </c>
      <c r="AB227" s="5">
        <v>25.420480000000001</v>
      </c>
      <c r="AC227" s="5">
        <v>13.5326</v>
      </c>
      <c r="AD227" s="5">
        <v>13.35995</v>
      </c>
      <c r="AE227" s="5">
        <v>14.497070000000001</v>
      </c>
      <c r="AF227" s="5">
        <v>21.867370000000001</v>
      </c>
      <c r="AG227" s="5">
        <v>16.740570000000002</v>
      </c>
      <c r="AH227" s="5">
        <v>17.237960000000001</v>
      </c>
    </row>
    <row r="228" spans="1:34" x14ac:dyDescent="0.2">
      <c r="A228" s="2">
        <v>20225</v>
      </c>
      <c r="B228" s="5">
        <f t="shared" si="18"/>
        <v>17.216927881838352</v>
      </c>
      <c r="C228" s="5">
        <v>17.216927881838352</v>
      </c>
      <c r="D228" s="5">
        <v>20.531772499999999</v>
      </c>
      <c r="E228" s="5">
        <v>18.168650654999599</v>
      </c>
      <c r="G228" s="9">
        <f>VLOOKUP($A228,Test!$A:$D,2,FALSE)</f>
        <v>19.48769694142948</v>
      </c>
      <c r="H228" s="9">
        <f>VLOOKUP($A228,Test!$A:$D,3,FALSE)</f>
        <v>21.336329166666669</v>
      </c>
      <c r="I228" s="9">
        <f>VLOOKUP($A228,Test!$A:$D,4,FALSE)</f>
        <v>18.71105055534138</v>
      </c>
      <c r="J228" s="12">
        <f t="shared" si="19"/>
        <v>19.48769694142948</v>
      </c>
      <c r="K228" s="12">
        <f t="shared" si="20"/>
        <v>21.336329166666669</v>
      </c>
      <c r="L228" s="12">
        <f t="shared" si="21"/>
        <v>18.71105055534138</v>
      </c>
      <c r="M228" s="10">
        <f t="shared" si="22"/>
        <v>0.5544078818383511</v>
      </c>
      <c r="N228" s="10">
        <f>ABS(C228-$W228)</f>
        <v>0.5544078818383511</v>
      </c>
      <c r="O228" s="10">
        <f>ABS(D228-$W228)</f>
        <v>3.8692524999999982</v>
      </c>
      <c r="P228" s="10">
        <f>ABS(E228-$W228)</f>
        <v>1.5061306549995983</v>
      </c>
      <c r="Q228" s="5">
        <f>IF(MIN(N228:P228)=N228,G228,IF(MIN(N228:P228)=O228,H228,IF(MIN(N228:P228)=P228,I228,"")))</f>
        <v>19.48769694142948</v>
      </c>
      <c r="R228" s="15">
        <f>IF(Q228&lt;0,MIN(J228:L228),Q228)</f>
        <v>19.48769694142948</v>
      </c>
      <c r="S228" s="13">
        <f>MIN(C228:E228)/W228-1</f>
        <v>3.3272751170792425E-2</v>
      </c>
      <c r="T228" s="13">
        <f>(MAX(C228:E228)-MIN(C228:E228))/W228</f>
        <v>0.19894017340484194</v>
      </c>
      <c r="U228" s="18">
        <v>20225</v>
      </c>
      <c r="V228" s="5">
        <f t="shared" si="23"/>
        <v>19.48769694142948</v>
      </c>
      <c r="W228" s="5">
        <v>16.662520000000001</v>
      </c>
      <c r="X228" s="5">
        <v>28.15813</v>
      </c>
      <c r="Y228" s="5">
        <v>22.35089</v>
      </c>
      <c r="Z228" s="5">
        <v>16.804320000000001</v>
      </c>
      <c r="AA228" s="5">
        <v>15.10905</v>
      </c>
      <c r="AB228" s="5">
        <v>32.024509999999999</v>
      </c>
      <c r="AC228" s="5">
        <v>25.825869999999998</v>
      </c>
      <c r="AD228" s="5">
        <v>21.349769999999999</v>
      </c>
      <c r="AE228" s="5">
        <v>24.86731</v>
      </c>
      <c r="AF228" s="5">
        <v>10.93196</v>
      </c>
      <c r="AG228" s="5">
        <v>22.623159999999999</v>
      </c>
      <c r="AH228" s="5">
        <v>19.32846</v>
      </c>
    </row>
    <row r="229" spans="1:34" x14ac:dyDescent="0.2">
      <c r="A229" s="2">
        <v>20315</v>
      </c>
      <c r="B229" s="5">
        <f t="shared" si="18"/>
        <v>11.703658970095031</v>
      </c>
      <c r="C229" s="5">
        <v>11.703658970095031</v>
      </c>
      <c r="D229" s="5">
        <v>15.353991666666669</v>
      </c>
      <c r="E229" s="5">
        <v>14.09211003134182</v>
      </c>
      <c r="G229" s="9">
        <f>VLOOKUP($A229,Test!$A:$D,2,FALSE)</f>
        <v>13.319936889194469</v>
      </c>
      <c r="H229" s="9">
        <f>VLOOKUP($A229,Test!$A:$D,3,FALSE)</f>
        <v>15.60215916666667</v>
      </c>
      <c r="I229" s="9">
        <f>VLOOKUP($A229,Test!$A:$D,4,FALSE)</f>
        <v>14.80665775087019</v>
      </c>
      <c r="J229" s="12">
        <f t="shared" si="19"/>
        <v>13.319936889194469</v>
      </c>
      <c r="K229" s="12">
        <f t="shared" si="20"/>
        <v>15.60215916666667</v>
      </c>
      <c r="L229" s="12">
        <f t="shared" si="21"/>
        <v>14.80665775087019</v>
      </c>
      <c r="M229" s="10">
        <f t="shared" si="22"/>
        <v>4.9408510299049695</v>
      </c>
      <c r="N229" s="10">
        <f>ABS(C229-$W229)</f>
        <v>4.9408510299049695</v>
      </c>
      <c r="O229" s="10">
        <f>ABS(D229-$W229)</f>
        <v>1.2905183333333312</v>
      </c>
      <c r="P229" s="10">
        <f>ABS(E229-$W229)</f>
        <v>2.5523999686581806</v>
      </c>
      <c r="Q229" s="5">
        <f>IF(MIN(N229:P229)=N229,G229,IF(MIN(N229:P229)=O229,H229,IF(MIN(N229:P229)=P229,I229,"")))</f>
        <v>15.60215916666667</v>
      </c>
      <c r="R229" s="15">
        <f>IF(Q229&lt;0,MIN(J229:L229),Q229)</f>
        <v>15.60215916666667</v>
      </c>
      <c r="S229" s="13">
        <f>MIN(C229:E229)/W229-1</f>
        <v>-0.2968456884525269</v>
      </c>
      <c r="T229" s="13">
        <f>(MAX(C229:E229)-MIN(C229:E229))/W229</f>
        <v>0.21931151452170344</v>
      </c>
      <c r="U229" s="18">
        <v>20315</v>
      </c>
      <c r="V229" s="5">
        <f t="shared" si="23"/>
        <v>15.60215916666667</v>
      </c>
      <c r="W229" s="5">
        <v>16.64451</v>
      </c>
      <c r="X229" s="5">
        <v>13.51022</v>
      </c>
      <c r="Y229" s="5">
        <v>18.40729</v>
      </c>
      <c r="Z229" s="5">
        <v>14.51506</v>
      </c>
      <c r="AA229" s="5">
        <v>9.7529500000000002</v>
      </c>
      <c r="AB229" s="5">
        <v>11.55444</v>
      </c>
      <c r="AC229" s="5">
        <v>14.45581</v>
      </c>
      <c r="AD229" s="5">
        <v>16.840710000000001</v>
      </c>
      <c r="AE229" s="5">
        <v>15.12274</v>
      </c>
      <c r="AF229" s="5">
        <v>21.201709999999999</v>
      </c>
      <c r="AG229" s="5">
        <v>15.416499999999999</v>
      </c>
      <c r="AH229" s="5">
        <v>19.80397</v>
      </c>
    </row>
    <row r="230" spans="1:34" x14ac:dyDescent="0.2">
      <c r="A230" s="2">
        <v>20238</v>
      </c>
      <c r="B230" s="5">
        <f t="shared" si="18"/>
        <v>17.10119447407914</v>
      </c>
      <c r="C230" s="5">
        <v>17.10119447407914</v>
      </c>
      <c r="D230" s="5">
        <v>20.902554166666661</v>
      </c>
      <c r="E230" s="5">
        <v>16.276991338836751</v>
      </c>
      <c r="G230" s="9">
        <f>VLOOKUP($A230,Test!$A:$D,2,FALSE)</f>
        <v>18.282818679605729</v>
      </c>
      <c r="H230" s="9">
        <f>VLOOKUP($A230,Test!$A:$D,3,FALSE)</f>
        <v>22.048770833333329</v>
      </c>
      <c r="I230" s="9">
        <f>VLOOKUP($A230,Test!$A:$D,4,FALSE)</f>
        <v>17.188614555400591</v>
      </c>
      <c r="J230" s="12">
        <f t="shared" si="19"/>
        <v>18.282818679605729</v>
      </c>
      <c r="K230" s="12">
        <f t="shared" si="20"/>
        <v>22.048770833333329</v>
      </c>
      <c r="L230" s="12">
        <f t="shared" si="21"/>
        <v>17.188614555400591</v>
      </c>
      <c r="M230" s="10">
        <f t="shared" si="22"/>
        <v>0.48488447407914137</v>
      </c>
      <c r="N230" s="10">
        <f>ABS(C230-$W230)</f>
        <v>0.48488447407914137</v>
      </c>
      <c r="O230" s="10">
        <f>ABS(D230-$W230)</f>
        <v>4.2862441666666626</v>
      </c>
      <c r="P230" s="10">
        <f>ABS(E230-$W230)</f>
        <v>0.33931866116324727</v>
      </c>
      <c r="Q230" s="5">
        <f>IF(MIN(N230:P230)=N230,G230,IF(MIN(N230:P230)=O230,H230,IF(MIN(N230:P230)=P230,I230,"")))</f>
        <v>17.188614555400591</v>
      </c>
      <c r="R230" s="15">
        <f>IF(Q230&lt;0,MIN(J230:L230),Q230)</f>
        <v>17.188614555400591</v>
      </c>
      <c r="S230" s="13">
        <f>MIN(C230:E230)/W230-1</f>
        <v>-2.0420819132722423E-2</v>
      </c>
      <c r="T230" s="13">
        <f>(MAX(C230:E230)-MIN(C230:E230))/W230</f>
        <v>0.27837485144595342</v>
      </c>
      <c r="U230" s="18">
        <v>20238</v>
      </c>
      <c r="V230" s="5">
        <f t="shared" si="23"/>
        <v>17.188614555400591</v>
      </c>
      <c r="W230" s="5">
        <v>16.616309999999999</v>
      </c>
      <c r="X230" s="5">
        <v>31.046399999999998</v>
      </c>
      <c r="Y230" s="5">
        <v>25.411709999999999</v>
      </c>
      <c r="Z230" s="5">
        <v>12.251390000000001</v>
      </c>
      <c r="AA230" s="5">
        <v>14.760020000000001</v>
      </c>
      <c r="AB230" s="5">
        <v>27.103280000000002</v>
      </c>
      <c r="AC230" s="5">
        <v>19.332129999999999</v>
      </c>
      <c r="AD230" s="5">
        <v>20.010999999999999</v>
      </c>
      <c r="AE230" s="5">
        <v>46.891739999999999</v>
      </c>
      <c r="AF230" s="5">
        <v>14.13081</v>
      </c>
      <c r="AG230" s="5">
        <v>13.97367</v>
      </c>
      <c r="AH230" s="5">
        <v>23.056789999999999</v>
      </c>
    </row>
    <row r="231" spans="1:34" x14ac:dyDescent="0.2">
      <c r="A231" s="2">
        <v>20264</v>
      </c>
      <c r="B231" s="5">
        <f t="shared" si="18"/>
        <v>15.83569279481754</v>
      </c>
      <c r="C231" s="5">
        <v>15.83569279481754</v>
      </c>
      <c r="D231" s="5">
        <v>17.465644999999999</v>
      </c>
      <c r="E231" s="5">
        <v>18.184222694296849</v>
      </c>
      <c r="G231" s="9">
        <f>VLOOKUP($A231,Test!$A:$D,2,FALSE)</f>
        <v>13.63568339575494</v>
      </c>
      <c r="H231" s="9">
        <f>VLOOKUP($A231,Test!$A:$D,3,FALSE)</f>
        <v>17.775053333333329</v>
      </c>
      <c r="I231" s="9">
        <f>VLOOKUP($A231,Test!$A:$D,4,FALSE)</f>
        <v>18.55086421919443</v>
      </c>
      <c r="J231" s="12">
        <f t="shared" si="19"/>
        <v>13.63568339575494</v>
      </c>
      <c r="K231" s="12">
        <f t="shared" si="20"/>
        <v>17.775053333333329</v>
      </c>
      <c r="L231" s="12">
        <f t="shared" si="21"/>
        <v>18.55086421919443</v>
      </c>
      <c r="M231" s="10">
        <f t="shared" si="22"/>
        <v>0.74683720518245877</v>
      </c>
      <c r="N231" s="10">
        <f>ABS(C231-$W231)</f>
        <v>0.74683720518245877</v>
      </c>
      <c r="O231" s="10">
        <f>ABS(D231-$W231)</f>
        <v>0.88311500000000009</v>
      </c>
      <c r="P231" s="10">
        <f>ABS(E231-$W231)</f>
        <v>1.601692694296851</v>
      </c>
      <c r="Q231" s="5">
        <f>IF(MIN(N231:P231)=N231,G231,IF(MIN(N231:P231)=O231,H231,IF(MIN(N231:P231)=P231,I231,"")))</f>
        <v>13.63568339575494</v>
      </c>
      <c r="R231" s="15">
        <f>IF(Q231&lt;0,MIN(J231:L231),Q231)</f>
        <v>13.63568339575494</v>
      </c>
      <c r="S231" s="13">
        <f>MIN(C231:E231)/W231-1</f>
        <v>-4.5037591078228689E-2</v>
      </c>
      <c r="T231" s="13">
        <f>(MAX(C231:E231)-MIN(C231:E231))/W231</f>
        <v>0.14162675414905385</v>
      </c>
      <c r="U231" s="18">
        <v>20264</v>
      </c>
      <c r="V231" s="5">
        <f t="shared" si="23"/>
        <v>13.63568339575494</v>
      </c>
      <c r="W231" s="5">
        <v>16.582529999999998</v>
      </c>
      <c r="X231" s="5">
        <v>20.517520000000001</v>
      </c>
      <c r="Y231" s="5">
        <v>21.992010000000001</v>
      </c>
      <c r="Z231" s="5">
        <v>20.834569999999999</v>
      </c>
      <c r="AA231" s="5">
        <v>17.59207</v>
      </c>
      <c r="AB231" s="5">
        <v>12.33318</v>
      </c>
      <c r="AC231" s="5">
        <v>13.49333</v>
      </c>
      <c r="AD231" s="5">
        <v>14.708880000000001</v>
      </c>
      <c r="AE231" s="5">
        <v>12.47855</v>
      </c>
      <c r="AF231" s="5">
        <v>22.235099999999999</v>
      </c>
      <c r="AG231" s="5">
        <v>18.363679999999999</v>
      </c>
      <c r="AH231" s="5">
        <v>22.169219999999999</v>
      </c>
    </row>
    <row r="232" spans="1:34" x14ac:dyDescent="0.2">
      <c r="A232" s="2">
        <v>20453</v>
      </c>
      <c r="B232" s="5">
        <f t="shared" si="18"/>
        <v>10.1591347433913</v>
      </c>
      <c r="C232" s="5">
        <v>10.1591347433913</v>
      </c>
      <c r="D232" s="5">
        <v>10.5477925</v>
      </c>
      <c r="E232" s="5">
        <v>10.30415344752384</v>
      </c>
      <c r="G232" s="9">
        <f>VLOOKUP($A232,Test!$A:$D,2,FALSE)</f>
        <v>10.35708240757317</v>
      </c>
      <c r="H232" s="9">
        <f>VLOOKUP($A232,Test!$A:$D,3,FALSE)</f>
        <v>10.931030833333329</v>
      </c>
      <c r="I232" s="9">
        <f>VLOOKUP($A232,Test!$A:$D,4,FALSE)</f>
        <v>10.893568173305461</v>
      </c>
      <c r="J232" s="12">
        <f t="shared" si="19"/>
        <v>10.35708240757317</v>
      </c>
      <c r="K232" s="12">
        <f t="shared" si="20"/>
        <v>10.931030833333329</v>
      </c>
      <c r="L232" s="12">
        <f t="shared" si="21"/>
        <v>10.893568173305461</v>
      </c>
      <c r="M232" s="10">
        <f t="shared" si="22"/>
        <v>6.1684352566087011</v>
      </c>
      <c r="N232" s="10">
        <f>ABS(C232-$W232)</f>
        <v>6.1684352566087011</v>
      </c>
      <c r="O232" s="10">
        <f>ABS(D232-$W232)</f>
        <v>5.7797775000000016</v>
      </c>
      <c r="P232" s="10">
        <f>ABS(E232-$W232)</f>
        <v>6.0234165524761618</v>
      </c>
      <c r="Q232" s="5">
        <f>IF(MIN(N232:P232)=N232,G232,IF(MIN(N232:P232)=O232,H232,IF(MIN(N232:P232)=P232,I232,"")))</f>
        <v>10.931030833333329</v>
      </c>
      <c r="R232" s="15">
        <f>IF(Q232&lt;0,MIN(J232:L232),Q232)</f>
        <v>10.931030833333329</v>
      </c>
      <c r="S232" s="13">
        <f>MIN(C232:E232)/W232-1</f>
        <v>-0.37779260824536054</v>
      </c>
      <c r="T232" s="13">
        <f>(MAX(C232:E232)-MIN(C232:E232))/W232</f>
        <v>2.3803772184636137E-2</v>
      </c>
      <c r="U232" s="18">
        <v>20453</v>
      </c>
      <c r="V232" s="5">
        <f t="shared" si="23"/>
        <v>10.931030833333329</v>
      </c>
      <c r="W232" s="5">
        <v>16.327570000000001</v>
      </c>
      <c r="X232" s="5">
        <v>6.0480999999999998</v>
      </c>
      <c r="Y232" s="5">
        <v>13.927099999999999</v>
      </c>
      <c r="Z232" s="5">
        <v>10.895810000000001</v>
      </c>
      <c r="AA232" s="5">
        <v>5.9956300000000002</v>
      </c>
      <c r="AB232" s="5">
        <v>10.16107</v>
      </c>
      <c r="AC232" s="5">
        <v>10.62663</v>
      </c>
      <c r="AD232" s="5">
        <v>10.32428</v>
      </c>
      <c r="AE232" s="5">
        <v>12.167999999999999</v>
      </c>
      <c r="AF232" s="5">
        <v>13.73751</v>
      </c>
      <c r="AG232" s="5">
        <v>10.8559</v>
      </c>
      <c r="AH232" s="5">
        <v>10.10477</v>
      </c>
    </row>
    <row r="233" spans="1:34" x14ac:dyDescent="0.2">
      <c r="A233" s="2">
        <v>20438</v>
      </c>
      <c r="B233" s="5">
        <f t="shared" si="18"/>
        <v>8.0634192485551992</v>
      </c>
      <c r="C233" s="5">
        <v>8.0634192485551992</v>
      </c>
      <c r="D233" s="5">
        <v>9.8025324999999999</v>
      </c>
      <c r="E233" s="5">
        <v>9.8538652468536085</v>
      </c>
      <c r="G233" s="9">
        <f>VLOOKUP($A233,Test!$A:$D,2,FALSE)</f>
        <v>10.22814609093634</v>
      </c>
      <c r="H233" s="9">
        <f>VLOOKUP($A233,Test!$A:$D,3,FALSE)</f>
        <v>10.840778333333329</v>
      </c>
      <c r="I233" s="9">
        <f>VLOOKUP($A233,Test!$A:$D,4,FALSE)</f>
        <v>9.7412538035281564</v>
      </c>
      <c r="J233" s="12">
        <f t="shared" si="19"/>
        <v>10.22814609093634</v>
      </c>
      <c r="K233" s="12">
        <f t="shared" si="20"/>
        <v>10.840778333333329</v>
      </c>
      <c r="L233" s="12">
        <f t="shared" si="21"/>
        <v>9.7412538035281564</v>
      </c>
      <c r="M233" s="10">
        <f t="shared" si="22"/>
        <v>8.2148207514448011</v>
      </c>
      <c r="N233" s="10">
        <f>ABS(C233-$W233)</f>
        <v>8.2148207514448011</v>
      </c>
      <c r="O233" s="10">
        <f>ABS(D233-$W233)</f>
        <v>6.4757075000000004</v>
      </c>
      <c r="P233" s="10">
        <f>ABS(E233-$W233)</f>
        <v>6.4243747531463917</v>
      </c>
      <c r="Q233" s="5">
        <f>IF(MIN(N233:P233)=N233,G233,IF(MIN(N233:P233)=O233,H233,IF(MIN(N233:P233)=P233,I233,"")))</f>
        <v>9.7412538035281564</v>
      </c>
      <c r="R233" s="15">
        <f>IF(Q233&lt;0,MIN(J233:L233),Q233)</f>
        <v>9.7412538035281564</v>
      </c>
      <c r="S233" s="13">
        <f>MIN(C233:E233)/W233-1</f>
        <v>-0.50465042605618304</v>
      </c>
      <c r="T233" s="13">
        <f>(MAX(C233:E233)-MIN(C233:E233))/W233</f>
        <v>0.10999014625035687</v>
      </c>
      <c r="U233" s="18">
        <v>20438</v>
      </c>
      <c r="V233" s="5">
        <f t="shared" si="23"/>
        <v>9.7412538035281564</v>
      </c>
      <c r="W233" s="5">
        <v>16.27824</v>
      </c>
      <c r="X233" s="5">
        <v>11.736129999999999</v>
      </c>
      <c r="Y233" s="5">
        <v>16.004570000000001</v>
      </c>
      <c r="Z233" s="5">
        <v>5.4873700000000003</v>
      </c>
      <c r="AA233" s="5">
        <v>14.22531</v>
      </c>
      <c r="AB233" s="5">
        <v>10.829370000000001</v>
      </c>
      <c r="AC233" s="5">
        <v>11.18858</v>
      </c>
      <c r="AD233" s="5">
        <v>12.80106</v>
      </c>
      <c r="AE233" s="5">
        <v>6.4625700000000004</v>
      </c>
      <c r="AF233" s="5">
        <v>10.05519</v>
      </c>
      <c r="AG233" s="5">
        <v>7.7200600000000001</v>
      </c>
      <c r="AH233" s="5">
        <v>7.3008899999999999</v>
      </c>
    </row>
    <row r="234" spans="1:34" x14ac:dyDescent="0.2">
      <c r="A234" s="2">
        <v>20211</v>
      </c>
      <c r="B234" s="5">
        <f t="shared" si="18"/>
        <v>25.005986537024128</v>
      </c>
      <c r="C234" s="5">
        <v>25.005986537024128</v>
      </c>
      <c r="D234" s="5">
        <v>27.5490575</v>
      </c>
      <c r="E234" s="5">
        <v>24.407769650281679</v>
      </c>
      <c r="G234" s="9">
        <f>VLOOKUP($A234,Test!$A:$D,2,FALSE)</f>
        <v>21.023912534346401</v>
      </c>
      <c r="H234" s="9">
        <f>VLOOKUP($A234,Test!$A:$D,3,FALSE)</f>
        <v>25.281334999999999</v>
      </c>
      <c r="I234" s="9">
        <f>VLOOKUP($A234,Test!$A:$D,4,FALSE)</f>
        <v>25.24205029218237</v>
      </c>
      <c r="J234" s="12">
        <f t="shared" si="19"/>
        <v>21.023912534346401</v>
      </c>
      <c r="K234" s="12">
        <f t="shared" si="20"/>
        <v>25.281334999999999</v>
      </c>
      <c r="L234" s="12">
        <f t="shared" si="21"/>
        <v>25.24205029218237</v>
      </c>
      <c r="M234" s="10">
        <f t="shared" si="22"/>
        <v>8.8967665370241278</v>
      </c>
      <c r="N234" s="10">
        <f>ABS(C234-$W234)</f>
        <v>8.8967665370241278</v>
      </c>
      <c r="O234" s="10">
        <f>ABS(D234-$W234)</f>
        <v>11.439837499999999</v>
      </c>
      <c r="P234" s="10">
        <f>ABS(E234-$W234)</f>
        <v>8.2985496502816787</v>
      </c>
      <c r="Q234" s="5">
        <f>IF(MIN(N234:P234)=N234,G234,IF(MIN(N234:P234)=O234,H234,IF(MIN(N234:P234)=P234,I234,"")))</f>
        <v>25.24205029218237</v>
      </c>
      <c r="R234" s="15">
        <f>IF(Q234&lt;0,MIN(J234:L234),Q234)</f>
        <v>25.24205029218237</v>
      </c>
      <c r="S234" s="13">
        <f>MIN(C234:E234)/W234-1</f>
        <v>0.51514285919999092</v>
      </c>
      <c r="T234" s="13">
        <f>(MAX(C234:E234)-MIN(C234:E234))/W234</f>
        <v>0.19499937611618195</v>
      </c>
      <c r="U234" s="18">
        <v>20211</v>
      </c>
      <c r="V234" s="5">
        <f t="shared" si="23"/>
        <v>25.24205029218237</v>
      </c>
      <c r="W234" s="5">
        <v>16.109220000000001</v>
      </c>
      <c r="X234" s="5">
        <v>17.777809999999999</v>
      </c>
      <c r="Y234" s="5">
        <v>32.869250000000001</v>
      </c>
      <c r="Z234" s="5">
        <v>27.313179999999999</v>
      </c>
      <c r="AA234" s="5">
        <v>23.285900000000002</v>
      </c>
      <c r="AB234" s="5">
        <v>26.4178</v>
      </c>
      <c r="AC234" s="5">
        <v>42.858910000000002</v>
      </c>
      <c r="AD234" s="5">
        <v>10.649290000000001</v>
      </c>
      <c r="AE234" s="5">
        <v>12.2348</v>
      </c>
      <c r="AF234" s="5">
        <v>39.368879999999997</v>
      </c>
      <c r="AG234" s="5">
        <v>28.335319999999999</v>
      </c>
      <c r="AH234" s="5">
        <v>26.155660000000001</v>
      </c>
    </row>
    <row r="235" spans="1:34" x14ac:dyDescent="0.2">
      <c r="A235" s="2">
        <v>20209</v>
      </c>
      <c r="B235" s="5">
        <f t="shared" si="18"/>
        <v>23.593560434787669</v>
      </c>
      <c r="C235" s="5">
        <v>23.593560434787669</v>
      </c>
      <c r="D235" s="5">
        <v>27.316107500000001</v>
      </c>
      <c r="E235" s="5">
        <v>23.999084834357731</v>
      </c>
      <c r="G235" s="9">
        <f>VLOOKUP($A235,Test!$A:$D,2,FALSE)</f>
        <v>23.656923298043331</v>
      </c>
      <c r="H235" s="9">
        <f>VLOOKUP($A235,Test!$A:$D,3,FALSE)</f>
        <v>27.777145000000001</v>
      </c>
      <c r="I235" s="9">
        <f>VLOOKUP($A235,Test!$A:$D,4,FALSE)</f>
        <v>26.59481382573577</v>
      </c>
      <c r="J235" s="12">
        <f t="shared" si="19"/>
        <v>23.656923298043331</v>
      </c>
      <c r="K235" s="12">
        <f t="shared" si="20"/>
        <v>27.777145000000001</v>
      </c>
      <c r="L235" s="12">
        <f t="shared" si="21"/>
        <v>26.59481382573577</v>
      </c>
      <c r="M235" s="10">
        <f t="shared" si="22"/>
        <v>7.5124004347876685</v>
      </c>
      <c r="N235" s="10">
        <f>ABS(C235-$W235)</f>
        <v>7.5124004347876685</v>
      </c>
      <c r="O235" s="10">
        <f>ABS(D235-$W235)</f>
        <v>11.234947500000001</v>
      </c>
      <c r="P235" s="10">
        <f>ABS(E235-$W235)</f>
        <v>7.9179248343577306</v>
      </c>
      <c r="Q235" s="5">
        <f>IF(MIN(N235:P235)=N235,G235,IF(MIN(N235:P235)=O235,H235,IF(MIN(N235:P235)=P235,I235,"")))</f>
        <v>23.656923298043331</v>
      </c>
      <c r="R235" s="15">
        <f>IF(Q235&lt;0,MIN(J235:L235),Q235)</f>
        <v>23.656923298043331</v>
      </c>
      <c r="S235" s="13">
        <f>MIN(C235:E235)/W235-1</f>
        <v>0.46715538150156255</v>
      </c>
      <c r="T235" s="13">
        <f>(MAX(C235:E235)-MIN(C235:E235))/W235</f>
        <v>0.23148498399445885</v>
      </c>
      <c r="U235" s="18">
        <v>20209</v>
      </c>
      <c r="V235" s="5">
        <f t="shared" si="23"/>
        <v>23.656923298043331</v>
      </c>
      <c r="W235" s="5">
        <v>16.081160000000001</v>
      </c>
      <c r="X235" s="5">
        <v>27.964829999999999</v>
      </c>
      <c r="Y235" s="5">
        <v>30.966460000000001</v>
      </c>
      <c r="Z235" s="5">
        <v>23.722449999999998</v>
      </c>
      <c r="AA235" s="5">
        <v>19.52092</v>
      </c>
      <c r="AB235" s="5">
        <v>28.087669999999999</v>
      </c>
      <c r="AC235" s="5">
        <v>24.500450000000001</v>
      </c>
      <c r="AD235" s="5">
        <v>35.241610000000001</v>
      </c>
      <c r="AE235" s="5">
        <v>52.96481</v>
      </c>
      <c r="AF235" s="5">
        <v>8.8042899999999999</v>
      </c>
      <c r="AG235" s="5">
        <v>41.9452</v>
      </c>
      <c r="AH235" s="5">
        <v>23.52589</v>
      </c>
    </row>
    <row r="236" spans="1:34" x14ac:dyDescent="0.2">
      <c r="A236" s="2">
        <v>20344</v>
      </c>
      <c r="B236" s="5">
        <f t="shared" si="18"/>
        <v>17.776342949596451</v>
      </c>
      <c r="C236" s="5">
        <v>17.776342949596451</v>
      </c>
      <c r="D236" s="5">
        <v>19.757574166666672</v>
      </c>
      <c r="E236" s="5">
        <v>19.458782215735621</v>
      </c>
      <c r="G236" s="9">
        <f>VLOOKUP($A236,Test!$A:$D,2,FALSE)</f>
        <v>17.184371930864788</v>
      </c>
      <c r="H236" s="9">
        <f>VLOOKUP($A236,Test!$A:$D,3,FALSE)</f>
        <v>19.201566666666668</v>
      </c>
      <c r="I236" s="9">
        <f>VLOOKUP($A236,Test!$A:$D,4,FALSE)</f>
        <v>19.933920263088339</v>
      </c>
      <c r="J236" s="12">
        <f t="shared" si="19"/>
        <v>17.184371930864788</v>
      </c>
      <c r="K236" s="12">
        <f t="shared" si="20"/>
        <v>19.201566666666668</v>
      </c>
      <c r="L236" s="12">
        <f t="shared" si="21"/>
        <v>19.933920263088339</v>
      </c>
      <c r="M236" s="10">
        <f t="shared" si="22"/>
        <v>1.7855429495964508</v>
      </c>
      <c r="N236" s="10">
        <f>ABS(C236-$W236)</f>
        <v>1.7855429495964508</v>
      </c>
      <c r="O236" s="10">
        <f>ABS(D236-$W236)</f>
        <v>3.7667741666666714</v>
      </c>
      <c r="P236" s="10">
        <f>ABS(E236-$W236)</f>
        <v>3.4679822157356206</v>
      </c>
      <c r="Q236" s="5">
        <f>IF(MIN(N236:P236)=N236,G236,IF(MIN(N236:P236)=O236,H236,IF(MIN(N236:P236)=P236,I236,"")))</f>
        <v>17.184371930864788</v>
      </c>
      <c r="R236" s="15">
        <f>IF(Q236&lt;0,MIN(J236:L236),Q236)</f>
        <v>17.184371930864788</v>
      </c>
      <c r="S236" s="13">
        <f>MIN(C236:E236)/W236-1</f>
        <v>0.11166063921732805</v>
      </c>
      <c r="T236" s="13">
        <f>(MAX(C236:E236)-MIN(C236:E236))/W236</f>
        <v>0.12389819252759215</v>
      </c>
      <c r="U236" s="18">
        <v>20344</v>
      </c>
      <c r="V236" s="5">
        <f t="shared" si="23"/>
        <v>17.184371930864788</v>
      </c>
      <c r="W236" s="5">
        <v>15.9908</v>
      </c>
      <c r="X236" s="5">
        <v>9.98597</v>
      </c>
      <c r="Y236" s="5">
        <v>21.343129999999999</v>
      </c>
      <c r="Z236" s="5">
        <v>20.580559999999998</v>
      </c>
      <c r="AA236" s="5">
        <v>18.051110000000001</v>
      </c>
      <c r="AB236" s="5">
        <v>16.064070000000001</v>
      </c>
      <c r="AC236" s="5">
        <v>18.366309999999999</v>
      </c>
      <c r="AD236" s="5">
        <v>16.643450000000001</v>
      </c>
      <c r="AE236" s="5">
        <v>18.227070000000001</v>
      </c>
      <c r="AF236" s="5">
        <v>24.048469999999998</v>
      </c>
      <c r="AG236" s="5">
        <v>21.577680000000001</v>
      </c>
      <c r="AH236" s="5">
        <v>29.540179999999999</v>
      </c>
    </row>
    <row r="237" spans="1:34" x14ac:dyDescent="0.2">
      <c r="A237" s="2">
        <v>20525</v>
      </c>
      <c r="B237" s="5">
        <f t="shared" si="18"/>
        <v>23.27163433332893</v>
      </c>
      <c r="C237" s="5">
        <v>23.27163433332893</v>
      </c>
      <c r="D237" s="5">
        <v>18.60283571428571</v>
      </c>
      <c r="E237" s="5">
        <v>18.3691400344889</v>
      </c>
      <c r="G237" s="9">
        <f>VLOOKUP($A237,Test!$A:$D,2,FALSE)</f>
        <v>20.4633579069869</v>
      </c>
      <c r="H237" s="9">
        <f>VLOOKUP($A237,Test!$A:$D,3,FALSE)</f>
        <v>18.363435555555551</v>
      </c>
      <c r="I237" s="9">
        <f>VLOOKUP($A237,Test!$A:$D,4,FALSE)</f>
        <v>18.675499047301962</v>
      </c>
      <c r="J237" s="12">
        <f t="shared" si="19"/>
        <v>20.4633579069869</v>
      </c>
      <c r="K237" s="12">
        <f t="shared" si="20"/>
        <v>18.363435555555551</v>
      </c>
      <c r="L237" s="12">
        <f t="shared" si="21"/>
        <v>18.675499047301962</v>
      </c>
      <c r="M237" s="10">
        <f t="shared" si="22"/>
        <v>7.3303343333289295</v>
      </c>
      <c r="N237" s="10">
        <f>ABS(C237-$W237)</f>
        <v>7.3303343333289295</v>
      </c>
      <c r="O237" s="10">
        <f>ABS(D237-$W237)</f>
        <v>2.6615357142857103</v>
      </c>
      <c r="P237" s="10">
        <f>ABS(E237-$W237)</f>
        <v>2.4278400344889004</v>
      </c>
      <c r="Q237" s="5">
        <f>IF(MIN(N237:P237)=N237,G237,IF(MIN(N237:P237)=O237,H237,IF(MIN(N237:P237)=P237,I237,"")))</f>
        <v>18.675499047301962</v>
      </c>
      <c r="R237" s="15">
        <f>IF(Q237&lt;0,MIN(J237:L237),Q237)</f>
        <v>18.675499047301962</v>
      </c>
      <c r="S237" s="13">
        <f>MIN(C237:E237)/W237-1</f>
        <v>0.15229874818797096</v>
      </c>
      <c r="T237" s="13">
        <f>(MAX(C237:E237)-MIN(C237:E237))/W237</f>
        <v>0.30753415962562836</v>
      </c>
      <c r="U237" s="18">
        <v>20525</v>
      </c>
      <c r="V237" s="5">
        <f t="shared" si="23"/>
        <v>18.675499047301962</v>
      </c>
      <c r="W237" s="5">
        <v>15.9413</v>
      </c>
      <c r="X237" s="5">
        <v>19.109770000000001</v>
      </c>
      <c r="Y237" s="5">
        <v>19.938179999999999</v>
      </c>
      <c r="Z237" s="5">
        <v>16.248280000000001</v>
      </c>
      <c r="AA237" s="5">
        <v>17.61374</v>
      </c>
      <c r="AB237" s="5">
        <v>28.457229999999999</v>
      </c>
      <c r="AC237" s="5">
        <v>18.369599999999998</v>
      </c>
      <c r="AD237" s="5">
        <v>18.457529999999998</v>
      </c>
      <c r="AE237" s="5">
        <v>11.135289999999999</v>
      </c>
      <c r="AF237" s="5">
        <v>0</v>
      </c>
      <c r="AG237" s="5">
        <v>0</v>
      </c>
      <c r="AH237" s="5">
        <v>0</v>
      </c>
    </row>
    <row r="238" spans="1:34" x14ac:dyDescent="0.2">
      <c r="A238" s="2">
        <v>20580</v>
      </c>
      <c r="B238" s="5">
        <f t="shared" si="18"/>
        <v>17.323652950676479</v>
      </c>
      <c r="C238" s="5">
        <v>17.323652950676479</v>
      </c>
      <c r="D238" s="5">
        <v>13.780585</v>
      </c>
      <c r="E238" s="5">
        <v>15.860867097655809</v>
      </c>
      <c r="G238" s="9">
        <f>VLOOKUP($A238,Test!$A:$D,2,FALSE)</f>
        <v>16.8937084083149</v>
      </c>
      <c r="H238" s="9">
        <f>VLOOKUP($A238,Test!$A:$D,3,FALSE)</f>
        <v>14.39165</v>
      </c>
      <c r="I238" s="9">
        <f>VLOOKUP($A238,Test!$A:$D,4,FALSE)</f>
        <v>15.137050126498581</v>
      </c>
      <c r="J238" s="12">
        <f t="shared" si="19"/>
        <v>16.8937084083149</v>
      </c>
      <c r="K238" s="12">
        <f t="shared" si="20"/>
        <v>14.39165</v>
      </c>
      <c r="L238" s="12">
        <f t="shared" si="21"/>
        <v>15.137050126498581</v>
      </c>
      <c r="M238" s="10">
        <f t="shared" si="22"/>
        <v>1.4132129506764795</v>
      </c>
      <c r="N238" s="10">
        <f>ABS(C238-$W238)</f>
        <v>1.4132129506764795</v>
      </c>
      <c r="O238" s="10">
        <f>ABS(D238-$W238)</f>
        <v>2.1298549999999992</v>
      </c>
      <c r="P238" s="10">
        <f>ABS(E238-$W238)</f>
        <v>4.9572902344189984E-2</v>
      </c>
      <c r="Q238" s="5">
        <f>IF(MIN(N238:P238)=N238,G238,IF(MIN(N238:P238)=O238,H238,IF(MIN(N238:P238)=P238,I238,"")))</f>
        <v>15.137050126498581</v>
      </c>
      <c r="R238" s="15">
        <f>IF(Q238&lt;0,MIN(J238:L238),Q238)</f>
        <v>15.137050126498581</v>
      </c>
      <c r="S238" s="13">
        <f>MIN(C238:E238)/W238-1</f>
        <v>-0.13386524822695034</v>
      </c>
      <c r="T238" s="13">
        <f>(MAX(C238:E238)-MIN(C238:E238))/W238</f>
        <v>0.22268824436511364</v>
      </c>
      <c r="U238" s="18">
        <v>20580</v>
      </c>
      <c r="V238" s="5">
        <f t="shared" si="23"/>
        <v>15.137050126498581</v>
      </c>
      <c r="W238" s="5">
        <v>15.910439999999999</v>
      </c>
      <c r="X238" s="5">
        <v>20.33304</v>
      </c>
      <c r="Y238" s="5">
        <v>22.47063</v>
      </c>
      <c r="Z238" s="5">
        <v>17.166239999999998</v>
      </c>
      <c r="AA238" s="5">
        <v>14.889419999999999</v>
      </c>
      <c r="AB238" s="5">
        <v>8.6704799999999995</v>
      </c>
      <c r="AC238" s="5">
        <v>13.62543</v>
      </c>
      <c r="AD238" s="5">
        <v>13.81926</v>
      </c>
      <c r="AE238" s="5">
        <v>12.16761</v>
      </c>
      <c r="AF238" s="5">
        <v>12.19491</v>
      </c>
      <c r="AG238" s="5">
        <v>9.5659200000000002</v>
      </c>
      <c r="AH238" s="5">
        <v>11.886419999999999</v>
      </c>
    </row>
    <row r="239" spans="1:34" x14ac:dyDescent="0.2">
      <c r="A239" s="2">
        <v>20433</v>
      </c>
      <c r="B239" s="5">
        <f t="shared" si="18"/>
        <v>9.2940259688251246</v>
      </c>
      <c r="C239" s="5">
        <v>9.2940259688251246</v>
      </c>
      <c r="D239" s="5">
        <v>10.54712416666667</v>
      </c>
      <c r="E239" s="5">
        <v>11.68573049452921</v>
      </c>
      <c r="G239" s="9">
        <f>VLOOKUP($A239,Test!$A:$D,2,FALSE)</f>
        <v>9.4893159213672895</v>
      </c>
      <c r="H239" s="9">
        <f>VLOOKUP($A239,Test!$A:$D,3,FALSE)</f>
        <v>11.1974825</v>
      </c>
      <c r="I239" s="9">
        <f>VLOOKUP($A239,Test!$A:$D,4,FALSE)</f>
        <v>10.95253200367336</v>
      </c>
      <c r="J239" s="12">
        <f t="shared" si="19"/>
        <v>9.4893159213672895</v>
      </c>
      <c r="K239" s="12">
        <f t="shared" si="20"/>
        <v>11.1974825</v>
      </c>
      <c r="L239" s="12">
        <f t="shared" si="21"/>
        <v>10.95253200367336</v>
      </c>
      <c r="M239" s="10">
        <f t="shared" si="22"/>
        <v>6.4584040311748758</v>
      </c>
      <c r="N239" s="10">
        <f>ABS(C239-$W239)</f>
        <v>6.4584040311748758</v>
      </c>
      <c r="O239" s="10">
        <f>ABS(D239-$W239)</f>
        <v>5.2053058333333304</v>
      </c>
      <c r="P239" s="10">
        <f>ABS(E239-$W239)</f>
        <v>4.0666995054707904</v>
      </c>
      <c r="Q239" s="5">
        <f>IF(MIN(N239:P239)=N239,G239,IF(MIN(N239:P239)=O239,H239,IF(MIN(N239:P239)=P239,I239,"")))</f>
        <v>10.95253200367336</v>
      </c>
      <c r="R239" s="15">
        <f>IF(Q239&lt;0,MIN(J239:L239),Q239)</f>
        <v>10.95253200367336</v>
      </c>
      <c r="S239" s="13">
        <f>MIN(C239:E239)/W239-1</f>
        <v>-0.40999414256561528</v>
      </c>
      <c r="T239" s="13">
        <f>(MAX(C239:E239)-MIN(C239:E239))/W239</f>
        <v>0.15183083027216027</v>
      </c>
      <c r="U239" s="18">
        <v>20433</v>
      </c>
      <c r="V239" s="5">
        <f t="shared" si="23"/>
        <v>10.95253200367336</v>
      </c>
      <c r="W239" s="5">
        <v>15.75243</v>
      </c>
      <c r="X239" s="5">
        <v>9.0091199999999994</v>
      </c>
      <c r="Y239" s="5">
        <v>18.460570000000001</v>
      </c>
      <c r="Z239" s="5">
        <v>9.9254499999999997</v>
      </c>
      <c r="AA239" s="5">
        <v>11.821109999999999</v>
      </c>
      <c r="AB239" s="5">
        <v>12.23184</v>
      </c>
      <c r="AC239" s="5">
        <v>17.002680000000002</v>
      </c>
      <c r="AD239" s="5">
        <v>10.62956</v>
      </c>
      <c r="AE239" s="5">
        <v>5.89933</v>
      </c>
      <c r="AF239" s="5">
        <v>8.5397400000000001</v>
      </c>
      <c r="AG239" s="5">
        <v>8.2418200000000006</v>
      </c>
      <c r="AH239" s="5">
        <v>6.8561399999999999</v>
      </c>
    </row>
    <row r="240" spans="1:34" x14ac:dyDescent="0.2">
      <c r="A240" s="2">
        <v>20326</v>
      </c>
      <c r="B240" s="5">
        <f t="shared" si="18"/>
        <v>13.73661019162623</v>
      </c>
      <c r="C240" s="5">
        <v>13.73661019162623</v>
      </c>
      <c r="D240" s="5">
        <v>15.37925583333333</v>
      </c>
      <c r="E240" s="5">
        <v>15.681798501891601</v>
      </c>
      <c r="G240" s="9">
        <f>VLOOKUP($A240,Test!$A:$D,2,FALSE)</f>
        <v>12.322770947576339</v>
      </c>
      <c r="H240" s="9">
        <f>VLOOKUP($A240,Test!$A:$D,3,FALSE)</f>
        <v>15.18018833333333</v>
      </c>
      <c r="I240" s="9">
        <f>VLOOKUP($A240,Test!$A:$D,4,FALSE)</f>
        <v>15.16499346605077</v>
      </c>
      <c r="J240" s="12">
        <f t="shared" si="19"/>
        <v>12.322770947576339</v>
      </c>
      <c r="K240" s="12">
        <f t="shared" si="20"/>
        <v>15.18018833333333</v>
      </c>
      <c r="L240" s="12">
        <f t="shared" si="21"/>
        <v>15.16499346605077</v>
      </c>
      <c r="M240" s="10">
        <f t="shared" si="22"/>
        <v>1.9117898083737703</v>
      </c>
      <c r="N240" s="10">
        <f>ABS(C240-$W240)</f>
        <v>1.9117898083737703</v>
      </c>
      <c r="O240" s="10">
        <f>ABS(D240-$W240)</f>
        <v>0.26914416666667051</v>
      </c>
      <c r="P240" s="10">
        <f>ABS(E240-$W240)</f>
        <v>3.3398501891600318E-2</v>
      </c>
      <c r="Q240" s="5">
        <f>IF(MIN(N240:P240)=N240,G240,IF(MIN(N240:P240)=O240,H240,IF(MIN(N240:P240)=P240,I240,"")))</f>
        <v>15.16499346605077</v>
      </c>
      <c r="R240" s="15">
        <f>IF(Q240&lt;0,MIN(J240:L240),Q240)</f>
        <v>15.16499346605077</v>
      </c>
      <c r="S240" s="13">
        <f>MIN(C240:E240)/W240-1</f>
        <v>-0.12217158357236335</v>
      </c>
      <c r="T240" s="13">
        <f>(MAX(C240:E240)-MIN(C240:E240))/W240</f>
        <v>0.12430589135409183</v>
      </c>
      <c r="U240" s="18">
        <v>20326</v>
      </c>
      <c r="V240" s="5">
        <f t="shared" si="23"/>
        <v>15.16499346605077</v>
      </c>
      <c r="W240" s="5">
        <v>15.648400000000001</v>
      </c>
      <c r="X240" s="5">
        <v>14.76296</v>
      </c>
      <c r="Y240" s="5">
        <v>21.208580000000001</v>
      </c>
      <c r="Z240" s="5">
        <v>12.59666</v>
      </c>
      <c r="AA240" s="5">
        <v>12.73161</v>
      </c>
      <c r="AB240" s="5">
        <v>13.123379999999999</v>
      </c>
      <c r="AC240" s="5">
        <v>7.3161699999999996</v>
      </c>
      <c r="AD240" s="5">
        <v>16.952929999999999</v>
      </c>
      <c r="AE240" s="5">
        <v>14.263450000000001</v>
      </c>
      <c r="AF240" s="5">
        <v>17.714680000000001</v>
      </c>
      <c r="AG240" s="5">
        <v>16.954689999999999</v>
      </c>
      <c r="AH240" s="5">
        <v>18.888750000000002</v>
      </c>
    </row>
    <row r="241" spans="1:34" x14ac:dyDescent="0.2">
      <c r="A241" s="2">
        <v>20459</v>
      </c>
      <c r="B241" s="5">
        <f t="shared" si="18"/>
        <v>18.25064232120712</v>
      </c>
      <c r="C241" s="5">
        <v>18.25064232120712</v>
      </c>
      <c r="D241" s="5">
        <v>17.021989999999999</v>
      </c>
      <c r="E241" s="5">
        <v>17.144089832976601</v>
      </c>
      <c r="G241" s="9">
        <f>VLOOKUP($A241,Test!$A:$D,2,FALSE)</f>
        <v>15.996200499480439</v>
      </c>
      <c r="H241" s="9">
        <f>VLOOKUP($A241,Test!$A:$D,3,FALSE)</f>
        <v>17.2991925</v>
      </c>
      <c r="I241" s="9">
        <f>VLOOKUP($A241,Test!$A:$D,4,FALSE)</f>
        <v>15.43304109090122</v>
      </c>
      <c r="J241" s="12">
        <f t="shared" si="19"/>
        <v>15.996200499480439</v>
      </c>
      <c r="K241" s="12">
        <f t="shared" si="20"/>
        <v>17.2991925</v>
      </c>
      <c r="L241" s="12">
        <f t="shared" si="21"/>
        <v>15.43304109090122</v>
      </c>
      <c r="M241" s="10">
        <f t="shared" si="22"/>
        <v>2.8244823212071211</v>
      </c>
      <c r="N241" s="10">
        <f>ABS(C241-$W241)</f>
        <v>2.8244823212071211</v>
      </c>
      <c r="O241" s="10">
        <f>ABS(D241-$W241)</f>
        <v>1.5958299999999994</v>
      </c>
      <c r="P241" s="10">
        <f>ABS(E241-$W241)</f>
        <v>1.7179298329766013</v>
      </c>
      <c r="Q241" s="5">
        <f>IF(MIN(N241:P241)=N241,G241,IF(MIN(N241:P241)=O241,H241,IF(MIN(N241:P241)=P241,I241,"")))</f>
        <v>17.2991925</v>
      </c>
      <c r="R241" s="15">
        <f>IF(Q241&lt;0,MIN(J241:L241),Q241)</f>
        <v>17.2991925</v>
      </c>
      <c r="S241" s="13">
        <f>MIN(C241:E241)/W241-1</f>
        <v>0.10344959471443316</v>
      </c>
      <c r="T241" s="13">
        <f>(MAX(C241:E241)-MIN(C241:E241))/W241</f>
        <v>7.9647321252153597E-2</v>
      </c>
      <c r="U241" s="18">
        <v>20459</v>
      </c>
      <c r="V241" s="5">
        <f t="shared" si="23"/>
        <v>17.2991925</v>
      </c>
      <c r="W241" s="5">
        <v>15.426159999999999</v>
      </c>
      <c r="X241" s="5">
        <v>19.773569999999999</v>
      </c>
      <c r="Y241" s="5">
        <v>25.744800000000001</v>
      </c>
      <c r="Z241" s="5">
        <v>18.253419999999998</v>
      </c>
      <c r="AA241" s="5">
        <v>17.893730000000001</v>
      </c>
      <c r="AB241" s="5">
        <v>15.945550000000001</v>
      </c>
      <c r="AC241" s="5">
        <v>15.52488</v>
      </c>
      <c r="AD241" s="5">
        <v>20.318159999999999</v>
      </c>
      <c r="AE241" s="5">
        <v>14.25061</v>
      </c>
      <c r="AF241" s="5">
        <v>17.886150000000001</v>
      </c>
      <c r="AG241" s="5">
        <v>13.690709999999999</v>
      </c>
      <c r="AH241" s="5">
        <v>12.882569999999999</v>
      </c>
    </row>
    <row r="242" spans="1:34" x14ac:dyDescent="0.2">
      <c r="A242" s="2">
        <v>20253</v>
      </c>
      <c r="B242" s="5">
        <f t="shared" si="18"/>
        <v>18.305657068495851</v>
      </c>
      <c r="C242" s="5">
        <v>18.305657068495851</v>
      </c>
      <c r="D242" s="5">
        <v>21.934528333333329</v>
      </c>
      <c r="E242" s="5">
        <v>17.797475336041369</v>
      </c>
      <c r="G242" s="9">
        <f>VLOOKUP($A242,Test!$A:$D,2,FALSE)</f>
        <v>17.538975637423022</v>
      </c>
      <c r="H242" s="9">
        <f>VLOOKUP($A242,Test!$A:$D,3,FALSE)</f>
        <v>22.17117416666667</v>
      </c>
      <c r="I242" s="9">
        <f>VLOOKUP($A242,Test!$A:$D,4,FALSE)</f>
        <v>19.35917471861757</v>
      </c>
      <c r="J242" s="12">
        <f t="shared" si="19"/>
        <v>17.538975637423022</v>
      </c>
      <c r="K242" s="12">
        <f t="shared" si="20"/>
        <v>22.17117416666667</v>
      </c>
      <c r="L242" s="12">
        <f t="shared" si="21"/>
        <v>19.35917471861757</v>
      </c>
      <c r="M242" s="10">
        <f t="shared" si="22"/>
        <v>3.0368070684958504</v>
      </c>
      <c r="N242" s="10">
        <f>ABS(C242-$W242)</f>
        <v>3.0368070684958504</v>
      </c>
      <c r="O242" s="10">
        <f>ABS(D242-$W242)</f>
        <v>6.6656783333333287</v>
      </c>
      <c r="P242" s="10">
        <f>ABS(E242-$W242)</f>
        <v>2.5286253360413689</v>
      </c>
      <c r="Q242" s="5">
        <f>IF(MIN(N242:P242)=N242,G242,IF(MIN(N242:P242)=O242,H242,IF(MIN(N242:P242)=P242,I242,"")))</f>
        <v>19.35917471861757</v>
      </c>
      <c r="R242" s="15">
        <f>IF(Q242&lt;0,MIN(J242:L242),Q242)</f>
        <v>19.35917471861757</v>
      </c>
      <c r="S242" s="13">
        <f>MIN(C242:E242)/W242-1</f>
        <v>0.16560679658529409</v>
      </c>
      <c r="T242" s="13">
        <f>(MAX(C242:E242)-MIN(C242:E242))/W242</f>
        <v>0.27094725518241125</v>
      </c>
      <c r="U242" s="18">
        <v>20253</v>
      </c>
      <c r="V242" s="5">
        <f t="shared" si="23"/>
        <v>19.35917471861757</v>
      </c>
      <c r="W242" s="5">
        <v>15.26885</v>
      </c>
      <c r="X242" s="5">
        <v>20.12323</v>
      </c>
      <c r="Y242" s="5">
        <v>20.78445</v>
      </c>
      <c r="Z242" s="5">
        <v>23.132950000000001</v>
      </c>
      <c r="AA242" s="5">
        <v>23.730889999999999</v>
      </c>
      <c r="AB242" s="5">
        <v>25.21697</v>
      </c>
      <c r="AC242" s="5">
        <v>28.541540000000001</v>
      </c>
      <c r="AD242" s="5">
        <v>8.6386199999999995</v>
      </c>
      <c r="AE242" s="5">
        <v>31.576440000000002</v>
      </c>
      <c r="AF242" s="5">
        <v>19.512509999999999</v>
      </c>
      <c r="AG242" s="5">
        <v>20.551590000000001</v>
      </c>
      <c r="AH242" s="5">
        <v>28.976050000000001</v>
      </c>
    </row>
    <row r="243" spans="1:34" x14ac:dyDescent="0.2">
      <c r="A243" s="2">
        <v>20168</v>
      </c>
      <c r="B243" s="5">
        <f t="shared" si="18"/>
        <v>18.922260252213469</v>
      </c>
      <c r="C243" s="5">
        <v>18.922260252213469</v>
      </c>
      <c r="D243" s="5">
        <v>23.81962583333333</v>
      </c>
      <c r="E243" s="5">
        <v>23.63249547486873</v>
      </c>
      <c r="G243" s="9">
        <f>VLOOKUP($A243,Test!$A:$D,2,FALSE)</f>
        <v>20.08718108482087</v>
      </c>
      <c r="H243" s="9">
        <f>VLOOKUP($A243,Test!$A:$D,3,FALSE)</f>
        <v>24.009595000000001</v>
      </c>
      <c r="I243" s="9">
        <f>VLOOKUP($A243,Test!$A:$D,4,FALSE)</f>
        <v>26.526710581685482</v>
      </c>
      <c r="J243" s="12">
        <f t="shared" si="19"/>
        <v>20.08718108482087</v>
      </c>
      <c r="K243" s="12">
        <f t="shared" si="20"/>
        <v>24.009595000000001</v>
      </c>
      <c r="L243" s="12">
        <f t="shared" si="21"/>
        <v>26.526710581685482</v>
      </c>
      <c r="M243" s="10">
        <f t="shared" si="22"/>
        <v>3.7667002522134698</v>
      </c>
      <c r="N243" s="10">
        <f>ABS(C243-$W243)</f>
        <v>3.7667002522134698</v>
      </c>
      <c r="O243" s="10">
        <f>ABS(D243-$W243)</f>
        <v>8.6640658333333302</v>
      </c>
      <c r="P243" s="10">
        <f>ABS(E243-$W243)</f>
        <v>8.4769354748687302</v>
      </c>
      <c r="Q243" s="5">
        <f>IF(MIN(N243:P243)=N243,G243,IF(MIN(N243:P243)=O243,H243,IF(MIN(N243:P243)=P243,I243,"")))</f>
        <v>20.08718108482087</v>
      </c>
      <c r="R243" s="15">
        <f>IF(Q243&lt;0,MIN(J243:L243),Q243)</f>
        <v>20.08718108482087</v>
      </c>
      <c r="S243" s="13">
        <f>MIN(C243:E243)/W243-1</f>
        <v>0.2485358675108984</v>
      </c>
      <c r="T243" s="13">
        <f>(MAX(C243:E243)-MIN(C243:E243))/W243</f>
        <v>0.32313986293610136</v>
      </c>
      <c r="U243" s="18">
        <v>20168</v>
      </c>
      <c r="V243" s="5">
        <f t="shared" si="23"/>
        <v>20.08718108482087</v>
      </c>
      <c r="W243" s="5">
        <v>15.155559999999999</v>
      </c>
      <c r="X243" s="5">
        <v>31.226209999999998</v>
      </c>
      <c r="Y243" s="5">
        <v>34.373429999999999</v>
      </c>
      <c r="Z243" s="5">
        <v>21.505559999999999</v>
      </c>
      <c r="AA243" s="5">
        <v>14.46358</v>
      </c>
      <c r="AB243" s="5">
        <v>17.811630000000001</v>
      </c>
      <c r="AC243" s="5">
        <v>20.355519999999999</v>
      </c>
      <c r="AD243" s="5">
        <v>24.033940000000001</v>
      </c>
      <c r="AE243" s="5">
        <v>21.007899999999999</v>
      </c>
      <c r="AF243" s="5">
        <v>40.286499999999997</v>
      </c>
      <c r="AG243" s="5">
        <v>24.20983</v>
      </c>
      <c r="AH243" s="5">
        <v>23.685479999999998</v>
      </c>
    </row>
    <row r="244" spans="1:34" x14ac:dyDescent="0.2">
      <c r="A244" s="2">
        <v>20402</v>
      </c>
      <c r="B244" s="5">
        <f t="shared" si="18"/>
        <v>14.402102169779489</v>
      </c>
      <c r="C244" s="5">
        <v>14.402102169779489</v>
      </c>
      <c r="D244" s="5">
        <v>13.87430916666667</v>
      </c>
      <c r="E244" s="5">
        <v>14.369454331224899</v>
      </c>
      <c r="G244" s="9">
        <f>VLOOKUP($A244,Test!$A:$D,2,FALSE)</f>
        <v>13.36448820496034</v>
      </c>
      <c r="H244" s="9">
        <f>VLOOKUP($A244,Test!$A:$D,3,FALSE)</f>
        <v>13.47681833333333</v>
      </c>
      <c r="I244" s="9">
        <f>VLOOKUP($A244,Test!$A:$D,4,FALSE)</f>
        <v>13.38302138738482</v>
      </c>
      <c r="J244" s="12">
        <f t="shared" si="19"/>
        <v>13.36448820496034</v>
      </c>
      <c r="K244" s="12">
        <f t="shared" si="20"/>
        <v>13.47681833333333</v>
      </c>
      <c r="L244" s="12">
        <f t="shared" si="21"/>
        <v>13.38302138738482</v>
      </c>
      <c r="M244" s="10">
        <f t="shared" si="22"/>
        <v>0.70571783022051093</v>
      </c>
      <c r="N244" s="10">
        <f>ABS(C244-$W244)</f>
        <v>0.70571783022051093</v>
      </c>
      <c r="O244" s="10">
        <f>ABS(D244-$W244)</f>
        <v>1.2335108333333302</v>
      </c>
      <c r="P244" s="10">
        <f>ABS(E244-$W244)</f>
        <v>0.73836566877510101</v>
      </c>
      <c r="Q244" s="5">
        <f>IF(MIN(N244:P244)=N244,G244,IF(MIN(N244:P244)=O244,H244,IF(MIN(N244:P244)=P244,I244,"")))</f>
        <v>13.36448820496034</v>
      </c>
      <c r="R244" s="15">
        <f>IF(Q244&lt;0,MIN(J244:L244),Q244)</f>
        <v>13.36448820496034</v>
      </c>
      <c r="S244" s="13">
        <f>MIN(C244:E244)/W244-1</f>
        <v>-8.1647175656933357E-2</v>
      </c>
      <c r="T244" s="13">
        <f>(MAX(C244:E244)-MIN(C244:E244))/W244</f>
        <v>3.4935086803577174E-2</v>
      </c>
      <c r="U244" s="18">
        <v>20402</v>
      </c>
      <c r="V244" s="5">
        <f t="shared" si="23"/>
        <v>13.36448820496034</v>
      </c>
      <c r="W244" s="5">
        <v>15.10782</v>
      </c>
      <c r="X244" s="5">
        <v>14.464600000000001</v>
      </c>
      <c r="Y244" s="5">
        <v>18.03762</v>
      </c>
      <c r="Z244" s="5">
        <v>12.38766</v>
      </c>
      <c r="AA244" s="5">
        <v>10.743130000000001</v>
      </c>
      <c r="AB244" s="5">
        <v>14.53668</v>
      </c>
      <c r="AC244" s="5">
        <v>17.362780000000001</v>
      </c>
      <c r="AD244" s="5">
        <v>13.1892</v>
      </c>
      <c r="AE244" s="5">
        <v>10.67756</v>
      </c>
      <c r="AF244" s="5">
        <v>12.23039</v>
      </c>
      <c r="AG244" s="5">
        <v>11.436489999999999</v>
      </c>
      <c r="AH244" s="5">
        <v>11.547890000000001</v>
      </c>
    </row>
    <row r="245" spans="1:34" x14ac:dyDescent="0.2">
      <c r="A245" s="2">
        <v>20346</v>
      </c>
      <c r="B245" s="5">
        <f t="shared" si="18"/>
        <v>11.325590937993139</v>
      </c>
      <c r="C245" s="5">
        <v>11.325590937993139</v>
      </c>
      <c r="D245" s="5">
        <v>12.001651666666669</v>
      </c>
      <c r="E245" s="5">
        <v>11.66233291612534</v>
      </c>
      <c r="G245" s="9">
        <f>VLOOKUP($A245,Test!$A:$D,2,FALSE)</f>
        <v>9.974304205122916</v>
      </c>
      <c r="H245" s="9">
        <f>VLOOKUP($A245,Test!$A:$D,3,FALSE)</f>
        <v>11.92842166666667</v>
      </c>
      <c r="I245" s="9">
        <f>VLOOKUP($A245,Test!$A:$D,4,FALSE)</f>
        <v>11.63242311640575</v>
      </c>
      <c r="J245" s="12">
        <f t="shared" si="19"/>
        <v>9.974304205122916</v>
      </c>
      <c r="K245" s="12">
        <f t="shared" si="20"/>
        <v>11.92842166666667</v>
      </c>
      <c r="L245" s="12">
        <f t="shared" si="21"/>
        <v>11.63242311640575</v>
      </c>
      <c r="M245" s="10">
        <f t="shared" si="22"/>
        <v>3.6377990620068612</v>
      </c>
      <c r="N245" s="10">
        <f>ABS(C245-$W245)</f>
        <v>3.6377990620068612</v>
      </c>
      <c r="O245" s="10">
        <f>ABS(D245-$W245)</f>
        <v>2.9617383333333311</v>
      </c>
      <c r="P245" s="10">
        <f>ABS(E245-$W245)</f>
        <v>3.3010570838746602</v>
      </c>
      <c r="Q245" s="5">
        <f>IF(MIN(N245:P245)=N245,G245,IF(MIN(N245:P245)=O245,H245,IF(MIN(N245:P245)=P245,I245,"")))</f>
        <v>11.92842166666667</v>
      </c>
      <c r="R245" s="15">
        <f>IF(Q245&lt;0,MIN(J245:L245),Q245)</f>
        <v>11.92842166666667</v>
      </c>
      <c r="S245" s="13">
        <f>MIN(C245:E245)/W245-1</f>
        <v>-0.24311329598485776</v>
      </c>
      <c r="T245" s="13">
        <f>(MAX(C245:E245)-MIN(C245:E245))/W245</f>
        <v>4.5180986973775997E-2</v>
      </c>
      <c r="U245" s="18">
        <v>20346</v>
      </c>
      <c r="V245" s="5">
        <f t="shared" si="23"/>
        <v>11.92842166666667</v>
      </c>
      <c r="W245" s="5">
        <v>14.96339</v>
      </c>
      <c r="X245" s="5">
        <v>9.0034100000000006</v>
      </c>
      <c r="Y245" s="5">
        <v>16.349769999999999</v>
      </c>
      <c r="Z245" s="5">
        <v>12.72308</v>
      </c>
      <c r="AA245" s="5">
        <v>12.900600000000001</v>
      </c>
      <c r="AB245" s="5">
        <v>9.5190900000000003</v>
      </c>
      <c r="AC245" s="5">
        <v>10.69416</v>
      </c>
      <c r="AD245" s="5">
        <v>10.347569999999999</v>
      </c>
      <c r="AE245" s="5">
        <v>7.5831300000000006</v>
      </c>
      <c r="AF245" s="5">
        <v>13.8643</v>
      </c>
      <c r="AG245" s="5">
        <v>10.66034</v>
      </c>
      <c r="AH245" s="5">
        <v>14.532220000000001</v>
      </c>
    </row>
    <row r="246" spans="1:34" x14ac:dyDescent="0.2">
      <c r="A246" s="2">
        <v>20275</v>
      </c>
      <c r="B246" s="5">
        <f t="shared" si="18"/>
        <v>18.323331575341779</v>
      </c>
      <c r="C246" s="5">
        <v>18.323331575341779</v>
      </c>
      <c r="D246" s="5">
        <v>21.312020833333332</v>
      </c>
      <c r="E246" s="5">
        <v>17.890408777362609</v>
      </c>
      <c r="G246" s="9">
        <f>VLOOKUP($A246,Test!$A:$D,2,FALSE)</f>
        <v>15.25089422976523</v>
      </c>
      <c r="H246" s="9">
        <f>VLOOKUP($A246,Test!$A:$D,3,FALSE)</f>
        <v>21.007691666666659</v>
      </c>
      <c r="I246" s="9">
        <f>VLOOKUP($A246,Test!$A:$D,4,FALSE)</f>
        <v>18.384891944279151</v>
      </c>
      <c r="J246" s="12">
        <f t="shared" si="19"/>
        <v>15.25089422976523</v>
      </c>
      <c r="K246" s="12">
        <f t="shared" si="20"/>
        <v>21.007691666666659</v>
      </c>
      <c r="L246" s="12">
        <f t="shared" si="21"/>
        <v>18.384891944279151</v>
      </c>
      <c r="M246" s="10">
        <f t="shared" si="22"/>
        <v>3.3836915753417784</v>
      </c>
      <c r="N246" s="10">
        <f>ABS(C246-$W246)</f>
        <v>3.3836915753417784</v>
      </c>
      <c r="O246" s="10">
        <f>ABS(D246-$W246)</f>
        <v>6.3723808333333309</v>
      </c>
      <c r="P246" s="10">
        <f>ABS(E246-$W246)</f>
        <v>2.9507687773626081</v>
      </c>
      <c r="Q246" s="5">
        <f>IF(MIN(N246:P246)=N246,G246,IF(MIN(N246:P246)=O246,H246,IF(MIN(N246:P246)=P246,I246,"")))</f>
        <v>18.384891944279151</v>
      </c>
      <c r="R246" s="15">
        <f>IF(Q246&lt;0,MIN(J246:L246),Q246)</f>
        <v>18.384891944279151</v>
      </c>
      <c r="S246" s="13">
        <f>MIN(C246:E246)/W246-1</f>
        <v>0.19751270963440937</v>
      </c>
      <c r="T246" s="13">
        <f>(MAX(C246:E246)-MIN(C246:E246))/W246</f>
        <v>0.22902908342976958</v>
      </c>
      <c r="U246" s="18">
        <v>20275</v>
      </c>
      <c r="V246" s="5">
        <f t="shared" si="23"/>
        <v>18.384891944279151</v>
      </c>
      <c r="W246" s="5">
        <v>14.939640000000001</v>
      </c>
      <c r="X246" s="5">
        <v>19.426919999999999</v>
      </c>
      <c r="Y246" s="5">
        <v>21.74474</v>
      </c>
      <c r="Z246" s="5">
        <v>33.760129999999997</v>
      </c>
      <c r="AA246" s="5">
        <v>17.836860000000001</v>
      </c>
      <c r="AB246" s="5">
        <v>19.575189999999999</v>
      </c>
      <c r="AC246" s="5">
        <v>26.416219999999999</v>
      </c>
      <c r="AD246" s="5">
        <v>16.704910000000002</v>
      </c>
      <c r="AE246" s="5">
        <v>14.539960000000001</v>
      </c>
      <c r="AF246" s="5">
        <v>23.375309999999999</v>
      </c>
      <c r="AG246" s="5">
        <v>21.084540000000001</v>
      </c>
      <c r="AH246" s="5">
        <v>22.68788</v>
      </c>
    </row>
    <row r="247" spans="1:34" x14ac:dyDescent="0.2">
      <c r="A247" s="2">
        <v>20317</v>
      </c>
      <c r="B247" s="5">
        <f t="shared" si="18"/>
        <v>13.15616830565207</v>
      </c>
      <c r="C247" s="5">
        <v>13.15616830565207</v>
      </c>
      <c r="D247" s="5">
        <v>15.659053333333331</v>
      </c>
      <c r="E247" s="5">
        <v>14.55788653344287</v>
      </c>
      <c r="G247" s="9">
        <f>VLOOKUP($A247,Test!$A:$D,2,FALSE)</f>
        <v>11.841822720387491</v>
      </c>
      <c r="H247" s="9">
        <f>VLOOKUP($A247,Test!$A:$D,3,FALSE)</f>
        <v>15.289714999999999</v>
      </c>
      <c r="I247" s="9">
        <f>VLOOKUP($A247,Test!$A:$D,4,FALSE)</f>
        <v>14.600829487361191</v>
      </c>
      <c r="J247" s="12">
        <f t="shared" si="19"/>
        <v>11.841822720387491</v>
      </c>
      <c r="K247" s="12">
        <f t="shared" si="20"/>
        <v>15.289714999999999</v>
      </c>
      <c r="L247" s="12">
        <f t="shared" si="21"/>
        <v>14.600829487361191</v>
      </c>
      <c r="M247" s="10">
        <f t="shared" si="22"/>
        <v>1.6671416943479294</v>
      </c>
      <c r="N247" s="10">
        <f>ABS(C247-$W247)</f>
        <v>1.6671416943479294</v>
      </c>
      <c r="O247" s="10">
        <f>ABS(D247-$W247)</f>
        <v>0.83574333333333151</v>
      </c>
      <c r="P247" s="10">
        <f>ABS(E247-$W247)</f>
        <v>0.26542346655712912</v>
      </c>
      <c r="Q247" s="5">
        <f>IF(MIN(N247:P247)=N247,G247,IF(MIN(N247:P247)=O247,H247,IF(MIN(N247:P247)=P247,I247,"")))</f>
        <v>14.600829487361191</v>
      </c>
      <c r="R247" s="15">
        <f>IF(Q247&lt;0,MIN(J247:L247),Q247)</f>
        <v>14.600829487361191</v>
      </c>
      <c r="S247" s="13">
        <f>MIN(C247:E247)/W247-1</f>
        <v>-0.112467572650638</v>
      </c>
      <c r="T247" s="13">
        <f>(MAX(C247:E247)-MIN(C247:E247))/W247</f>
        <v>0.16884791775124861</v>
      </c>
      <c r="U247" s="18">
        <v>20317</v>
      </c>
      <c r="V247" s="5">
        <f t="shared" si="23"/>
        <v>14.600829487361191</v>
      </c>
      <c r="W247" s="5">
        <v>14.823309999999999</v>
      </c>
      <c r="X247" s="5">
        <v>11.9048</v>
      </c>
      <c r="Y247" s="5">
        <v>18.57959</v>
      </c>
      <c r="Z247" s="5">
        <v>16.324629999999999</v>
      </c>
      <c r="AA247" s="5">
        <v>11.48437</v>
      </c>
      <c r="AB247" s="5">
        <v>13.198180000000001</v>
      </c>
      <c r="AC247" s="5">
        <v>18.512280000000001</v>
      </c>
      <c r="AD247" s="5">
        <v>15.771129999999999</v>
      </c>
      <c r="AE247" s="5">
        <v>17.194469999999999</v>
      </c>
      <c r="AF247" s="5">
        <v>14.02988</v>
      </c>
      <c r="AG247" s="5">
        <v>13.51003</v>
      </c>
      <c r="AH247" s="5">
        <v>18.143910000000002</v>
      </c>
    </row>
    <row r="248" spans="1:34" x14ac:dyDescent="0.2">
      <c r="A248" s="2">
        <v>20251</v>
      </c>
      <c r="B248" s="5">
        <f t="shared" si="18"/>
        <v>15.446209097796491</v>
      </c>
      <c r="C248" s="5">
        <v>15.446209097796491</v>
      </c>
      <c r="D248" s="5">
        <v>20.471393333333339</v>
      </c>
      <c r="E248" s="5">
        <v>16.50411269177043</v>
      </c>
      <c r="G248" s="9">
        <f>VLOOKUP($A248,Test!$A:$D,2,FALSE)</f>
        <v>19.39158262008511</v>
      </c>
      <c r="H248" s="9">
        <f>VLOOKUP($A248,Test!$A:$D,3,FALSE)</f>
        <v>21.92240833333333</v>
      </c>
      <c r="I248" s="9">
        <f>VLOOKUP($A248,Test!$A:$D,4,FALSE)</f>
        <v>17.297269309033489</v>
      </c>
      <c r="J248" s="12">
        <f t="shared" si="19"/>
        <v>19.39158262008511</v>
      </c>
      <c r="K248" s="12">
        <f t="shared" si="20"/>
        <v>21.92240833333333</v>
      </c>
      <c r="L248" s="12">
        <f t="shared" si="21"/>
        <v>17.297269309033489</v>
      </c>
      <c r="M248" s="10">
        <f t="shared" si="22"/>
        <v>0.6497990977964907</v>
      </c>
      <c r="N248" s="10">
        <f>ABS(C248-$W248)</f>
        <v>0.6497990977964907</v>
      </c>
      <c r="O248" s="10">
        <f>ABS(D248-$W248)</f>
        <v>5.6749833333333388</v>
      </c>
      <c r="P248" s="10">
        <f>ABS(E248-$W248)</f>
        <v>1.7077026917704305</v>
      </c>
      <c r="Q248" s="5">
        <f>IF(MIN(N248:P248)=N248,G248,IF(MIN(N248:P248)=O248,H248,IF(MIN(N248:P248)=P248,I248,"")))</f>
        <v>19.39158262008511</v>
      </c>
      <c r="R248" s="15">
        <f>IF(Q248&lt;0,MIN(J248:L248),Q248)</f>
        <v>19.39158262008511</v>
      </c>
      <c r="S248" s="13">
        <f>MIN(C248:E248)/W248-1</f>
        <v>4.3915997042288657E-2</v>
      </c>
      <c r="T248" s="13">
        <f>(MAX(C248:E248)-MIN(C248:E248))/W248</f>
        <v>0.33962185662176486</v>
      </c>
      <c r="U248" s="18">
        <v>20251</v>
      </c>
      <c r="V248" s="5">
        <f t="shared" si="23"/>
        <v>19.39158262008511</v>
      </c>
      <c r="W248" s="5">
        <v>14.79641</v>
      </c>
      <c r="X248" s="5">
        <v>35.053750000000001</v>
      </c>
      <c r="Y248" s="5">
        <v>19.38785</v>
      </c>
      <c r="Z248" s="5">
        <v>12.347989999999999</v>
      </c>
      <c r="AA248" s="5">
        <v>14.69455</v>
      </c>
      <c r="AB248" s="5">
        <v>31.68487</v>
      </c>
      <c r="AC248" s="5">
        <v>19.660789999999999</v>
      </c>
      <c r="AD248" s="5">
        <v>15.647729999999999</v>
      </c>
      <c r="AE248" s="5">
        <v>18.507210000000001</v>
      </c>
      <c r="AF248" s="5">
        <v>39.783540000000002</v>
      </c>
      <c r="AG248" s="5">
        <v>16.699179999999998</v>
      </c>
      <c r="AH248" s="5">
        <v>24.805029999999999</v>
      </c>
    </row>
    <row r="249" spans="1:34" x14ac:dyDescent="0.2">
      <c r="A249" s="2">
        <v>20649</v>
      </c>
      <c r="B249" s="5">
        <f t="shared" si="18"/>
        <v>23.548181519895</v>
      </c>
      <c r="C249" s="5">
        <v>23.548181519895</v>
      </c>
      <c r="D249" s="5">
        <v>25.40925</v>
      </c>
      <c r="E249" s="5">
        <v>9.1897573341842982</v>
      </c>
      <c r="G249" s="9">
        <f>VLOOKUP($A249,Test!$A:$D,2,FALSE)</f>
        <v>23.21449203345459</v>
      </c>
      <c r="H249" s="9">
        <f>VLOOKUP($A249,Test!$A:$D,3,FALSE)</f>
        <v>21.763179999999998</v>
      </c>
      <c r="I249" s="9">
        <f>VLOOKUP($A249,Test!$A:$D,4,FALSE)</f>
        <v>12.01937726624119</v>
      </c>
      <c r="J249" s="12">
        <f t="shared" si="19"/>
        <v>23.21449203345459</v>
      </c>
      <c r="K249" s="12">
        <f t="shared" si="20"/>
        <v>21.763179999999998</v>
      </c>
      <c r="L249" s="12">
        <f t="shared" si="21"/>
        <v>12.01937726624119</v>
      </c>
      <c r="M249" s="10">
        <f t="shared" si="22"/>
        <v>8.7563515198950004</v>
      </c>
      <c r="N249" s="10">
        <f>ABS(C249-$W249)</f>
        <v>8.7563515198950004</v>
      </c>
      <c r="O249" s="10">
        <f>ABS(D249-$W249)</f>
        <v>10.617420000000001</v>
      </c>
      <c r="P249" s="10">
        <f>ABS(E249-$W249)</f>
        <v>5.602072665815701</v>
      </c>
      <c r="Q249" s="5">
        <f>IF(MIN(N249:P249)=N249,G249,IF(MIN(N249:P249)=O249,H249,IF(MIN(N249:P249)=P249,I249,"")))</f>
        <v>12.01937726624119</v>
      </c>
      <c r="R249" s="15">
        <f>IF(Q249&lt;0,MIN(J249:L249),Q249)</f>
        <v>12.01937726624119</v>
      </c>
      <c r="S249" s="13">
        <f>MIN(C249:E249)/W249-1</f>
        <v>-0.37872749117693361</v>
      </c>
      <c r="T249" s="13">
        <f>(MAX(C249:E249)-MIN(C249:E249))/W249</f>
        <v>1.096516973614198</v>
      </c>
      <c r="U249" s="18">
        <v>20649</v>
      </c>
      <c r="V249" s="5">
        <f t="shared" si="23"/>
        <v>12.01937726624119</v>
      </c>
      <c r="W249" s="5">
        <v>14.791829999999999</v>
      </c>
      <c r="X249" s="5">
        <v>10.50418</v>
      </c>
      <c r="Y249" s="5">
        <v>9.2986299999999993</v>
      </c>
      <c r="Z249" s="5">
        <v>12.265370000000001</v>
      </c>
      <c r="AA249" s="5">
        <v>11.405799999999999</v>
      </c>
      <c r="AB249" s="5">
        <v>47.185000000000002</v>
      </c>
      <c r="AC249" s="5">
        <v>46.891449999999999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</row>
    <row r="250" spans="1:34" x14ac:dyDescent="0.2">
      <c r="A250" s="2">
        <v>20380</v>
      </c>
      <c r="B250" s="5">
        <f t="shared" si="18"/>
        <v>11.72621253841262</v>
      </c>
      <c r="C250" s="5">
        <v>11.72621253841262</v>
      </c>
      <c r="D250" s="5">
        <v>12.69111166666667</v>
      </c>
      <c r="E250" s="5">
        <v>13.930612832511439</v>
      </c>
      <c r="G250" s="9">
        <f>VLOOKUP($A250,Test!$A:$D,2,FALSE)</f>
        <v>11.031258360536439</v>
      </c>
      <c r="H250" s="9">
        <f>VLOOKUP($A250,Test!$A:$D,3,FALSE)</f>
        <v>13.540800000000001</v>
      </c>
      <c r="I250" s="9">
        <f>VLOOKUP($A250,Test!$A:$D,4,FALSE)</f>
        <v>13.586034611806291</v>
      </c>
      <c r="J250" s="12">
        <f t="shared" si="19"/>
        <v>11.031258360536439</v>
      </c>
      <c r="K250" s="12">
        <f t="shared" si="20"/>
        <v>13.540800000000001</v>
      </c>
      <c r="L250" s="12">
        <f t="shared" si="21"/>
        <v>13.586034611806291</v>
      </c>
      <c r="M250" s="10">
        <f t="shared" si="22"/>
        <v>2.9158674615873803</v>
      </c>
      <c r="N250" s="10">
        <f>ABS(C250-$W250)</f>
        <v>2.9158674615873803</v>
      </c>
      <c r="O250" s="10">
        <f>ABS(D250-$W250)</f>
        <v>1.9509683333333303</v>
      </c>
      <c r="P250" s="10">
        <f>ABS(E250-$W250)</f>
        <v>0.71146716748856065</v>
      </c>
      <c r="Q250" s="5">
        <f>IF(MIN(N250:P250)=N250,G250,IF(MIN(N250:P250)=O250,H250,IF(MIN(N250:P250)=P250,I250,"")))</f>
        <v>13.586034611806291</v>
      </c>
      <c r="R250" s="15">
        <f>IF(Q250&lt;0,MIN(J250:L250),Q250)</f>
        <v>13.586034611806291</v>
      </c>
      <c r="S250" s="13">
        <f>MIN(C250:E250)/W250-1</f>
        <v>-0.19914298116028462</v>
      </c>
      <c r="T250" s="13">
        <f>(MAX(C250:E250)-MIN(C250:E250))/W250</f>
        <v>0.15055240062196215</v>
      </c>
      <c r="U250" s="18">
        <v>20380</v>
      </c>
      <c r="V250" s="5">
        <f t="shared" si="23"/>
        <v>13.586034611806291</v>
      </c>
      <c r="W250" s="5">
        <v>14.64208</v>
      </c>
      <c r="X250" s="5">
        <v>12.687749999999999</v>
      </c>
      <c r="Y250" s="5">
        <v>17.765560000000001</v>
      </c>
      <c r="Z250" s="5">
        <v>16.537839999999999</v>
      </c>
      <c r="AA250" s="5">
        <v>15.9917</v>
      </c>
      <c r="AB250" s="5">
        <v>17.255479999999999</v>
      </c>
      <c r="AC250" s="5">
        <v>14.393840000000001</v>
      </c>
      <c r="AD250" s="5">
        <v>14.13659</v>
      </c>
      <c r="AE250" s="5">
        <v>8.7473600000000005</v>
      </c>
      <c r="AF250" s="5">
        <v>11.049329999999999</v>
      </c>
      <c r="AG250" s="5">
        <v>10.99963</v>
      </c>
      <c r="AH250" s="5">
        <v>8.2824399999999994</v>
      </c>
    </row>
    <row r="251" spans="1:34" x14ac:dyDescent="0.2">
      <c r="A251" s="2">
        <v>20359</v>
      </c>
      <c r="B251" s="5">
        <f t="shared" si="18"/>
        <v>8.2891065722572961</v>
      </c>
      <c r="C251" s="5">
        <v>8.2891065722572961</v>
      </c>
      <c r="D251" s="5">
        <v>12.578037500000001</v>
      </c>
      <c r="E251" s="5">
        <v>10.637036598612839</v>
      </c>
      <c r="G251" s="9">
        <f>VLOOKUP($A251,Test!$A:$D,2,FALSE)</f>
        <v>10.69543038682342</v>
      </c>
      <c r="H251" s="9">
        <f>VLOOKUP($A251,Test!$A:$D,3,FALSE)</f>
        <v>13.144414166666669</v>
      </c>
      <c r="I251" s="9">
        <f>VLOOKUP($A251,Test!$A:$D,4,FALSE)</f>
        <v>11.45718310923059</v>
      </c>
      <c r="J251" s="12">
        <f t="shared" si="19"/>
        <v>10.69543038682342</v>
      </c>
      <c r="K251" s="12">
        <f t="shared" si="20"/>
        <v>13.144414166666669</v>
      </c>
      <c r="L251" s="12">
        <f t="shared" si="21"/>
        <v>11.45718310923059</v>
      </c>
      <c r="M251" s="10">
        <f t="shared" si="22"/>
        <v>5.8773134277427044</v>
      </c>
      <c r="N251" s="10">
        <f>ABS(C251-$W251)</f>
        <v>5.8773134277427044</v>
      </c>
      <c r="O251" s="10">
        <f>ABS(D251-$W251)</f>
        <v>1.5883824999999998</v>
      </c>
      <c r="P251" s="10">
        <f>ABS(E251-$W251)</f>
        <v>3.529383401387161</v>
      </c>
      <c r="Q251" s="5">
        <f>IF(MIN(N251:P251)=N251,G251,IF(MIN(N251:P251)=O251,H251,IF(MIN(N251:P251)=P251,I251,"")))</f>
        <v>13.144414166666669</v>
      </c>
      <c r="R251" s="15">
        <f>IF(Q251&lt;0,MIN(J251:L251),Q251)</f>
        <v>13.144414166666669</v>
      </c>
      <c r="S251" s="13">
        <f>MIN(C251:E251)/W251-1</f>
        <v>-0.41487640686515748</v>
      </c>
      <c r="T251" s="13">
        <f>(MAX(C251:E251)-MIN(C251:E251))/W251</f>
        <v>0.30275333695758733</v>
      </c>
      <c r="U251" s="18">
        <v>20359</v>
      </c>
      <c r="V251" s="5">
        <f t="shared" si="23"/>
        <v>13.144414166666669</v>
      </c>
      <c r="W251" s="5">
        <v>14.16642</v>
      </c>
      <c r="X251" s="5">
        <v>14.4838</v>
      </c>
      <c r="Y251" s="5">
        <v>12.032030000000001</v>
      </c>
      <c r="Z251" s="5">
        <v>11.410819999999999</v>
      </c>
      <c r="AA251" s="5">
        <v>7.1840299999999999</v>
      </c>
      <c r="AB251" s="5">
        <v>11.89278</v>
      </c>
      <c r="AC251" s="5">
        <v>13.97752</v>
      </c>
      <c r="AD251" s="5">
        <v>13.662979999999999</v>
      </c>
      <c r="AE251" s="5">
        <v>14.38941</v>
      </c>
      <c r="AF251" s="5">
        <v>20.237719999999999</v>
      </c>
      <c r="AG251" s="5">
        <v>12.64805</v>
      </c>
      <c r="AH251" s="5">
        <v>11.647410000000001</v>
      </c>
    </row>
    <row r="252" spans="1:34" x14ac:dyDescent="0.2">
      <c r="A252" s="2">
        <v>20351</v>
      </c>
      <c r="B252" s="5">
        <f t="shared" si="18"/>
        <v>21.63068041407448</v>
      </c>
      <c r="C252" s="5">
        <v>21.63068041407448</v>
      </c>
      <c r="D252" s="5">
        <v>22.548192499999999</v>
      </c>
      <c r="E252" s="5">
        <v>20.222914062127309</v>
      </c>
      <c r="G252" s="9">
        <f>VLOOKUP($A252,Test!$A:$D,2,FALSE)</f>
        <v>18.33393874324646</v>
      </c>
      <c r="H252" s="9">
        <f>VLOOKUP($A252,Test!$A:$D,3,FALSE)</f>
        <v>21.149644166666661</v>
      </c>
      <c r="I252" s="9">
        <f>VLOOKUP($A252,Test!$A:$D,4,FALSE)</f>
        <v>18.704205545894119</v>
      </c>
      <c r="J252" s="12">
        <f t="shared" si="19"/>
        <v>18.33393874324646</v>
      </c>
      <c r="K252" s="12">
        <f t="shared" si="20"/>
        <v>21.149644166666661</v>
      </c>
      <c r="L252" s="12">
        <f t="shared" si="21"/>
        <v>18.704205545894119</v>
      </c>
      <c r="M252" s="10">
        <f t="shared" si="22"/>
        <v>7.5491604140744801</v>
      </c>
      <c r="N252" s="10">
        <f>ABS(C252-$W252)</f>
        <v>7.5491604140744801</v>
      </c>
      <c r="O252" s="10">
        <f>ABS(D252-$W252)</f>
        <v>8.4666724999999996</v>
      </c>
      <c r="P252" s="10">
        <f>ABS(E252-$W252)</f>
        <v>6.1413940621273095</v>
      </c>
      <c r="Q252" s="5">
        <f>IF(MIN(N252:P252)=N252,G252,IF(MIN(N252:P252)=O252,H252,IF(MIN(N252:P252)=P252,I252,"")))</f>
        <v>18.704205545894119</v>
      </c>
      <c r="R252" s="15">
        <f>IF(Q252&lt;0,MIN(J252:L252),Q252)</f>
        <v>18.704205545894119</v>
      </c>
      <c r="S252" s="13">
        <f>MIN(C252:E252)/W252-1</f>
        <v>0.43613147317386969</v>
      </c>
      <c r="T252" s="13">
        <f>(MAX(C252:E252)-MIN(C252:E252))/W252</f>
        <v>0.16512978981478493</v>
      </c>
      <c r="U252" s="18">
        <v>20351</v>
      </c>
      <c r="V252" s="5">
        <f t="shared" si="23"/>
        <v>18.704205545894119</v>
      </c>
      <c r="W252" s="5">
        <v>14.081519999999999</v>
      </c>
      <c r="X252" s="5">
        <v>22.621220000000001</v>
      </c>
      <c r="Y252" s="5">
        <v>24.02797</v>
      </c>
      <c r="Z252" s="5">
        <v>31.929379999999998</v>
      </c>
      <c r="AA252" s="5">
        <v>18.83221</v>
      </c>
      <c r="AB252" s="5">
        <v>19.681889999999999</v>
      </c>
      <c r="AC252" s="5">
        <v>24.01445</v>
      </c>
      <c r="AD252" s="5">
        <v>30.504729999999999</v>
      </c>
      <c r="AE252" s="5">
        <v>7.6317699999999986</v>
      </c>
      <c r="AF252" s="5">
        <v>29.94294</v>
      </c>
      <c r="AG252" s="5">
        <v>15.178459999999999</v>
      </c>
      <c r="AH252" s="5">
        <v>15.34919</v>
      </c>
    </row>
    <row r="253" spans="1:34" x14ac:dyDescent="0.2">
      <c r="A253" s="2">
        <v>20615</v>
      </c>
      <c r="B253" s="5">
        <f t="shared" si="18"/>
        <v>20.48436556006396</v>
      </c>
      <c r="C253" s="5">
        <v>20.48436556006396</v>
      </c>
      <c r="D253" s="5">
        <v>13.3366075</v>
      </c>
      <c r="E253" s="5">
        <v>13.946538321503279</v>
      </c>
      <c r="G253" s="9">
        <f>VLOOKUP($A253,Test!$A:$D,2,FALSE)</f>
        <v>16.133043609653289</v>
      </c>
      <c r="H253" s="9">
        <f>VLOOKUP($A253,Test!$A:$D,3,FALSE)</f>
        <v>13.47855</v>
      </c>
      <c r="I253" s="9">
        <f>VLOOKUP($A253,Test!$A:$D,4,FALSE)</f>
        <v>13.09838079473589</v>
      </c>
      <c r="J253" s="12">
        <f t="shared" si="19"/>
        <v>16.133043609653289</v>
      </c>
      <c r="K253" s="12">
        <f t="shared" si="20"/>
        <v>13.47855</v>
      </c>
      <c r="L253" s="12">
        <f t="shared" si="21"/>
        <v>13.09838079473589</v>
      </c>
      <c r="M253" s="10">
        <f t="shared" si="22"/>
        <v>6.4163155600639605</v>
      </c>
      <c r="N253" s="10">
        <f>ABS(C253-$W253)</f>
        <v>6.4163155600639605</v>
      </c>
      <c r="O253" s="10">
        <f>ABS(D253-$W253)</f>
        <v>0.7314425</v>
      </c>
      <c r="P253" s="10">
        <f>ABS(E253-$W253)</f>
        <v>0.12151167849672007</v>
      </c>
      <c r="Q253" s="5">
        <f>IF(MIN(N253:P253)=N253,G253,IF(MIN(N253:P253)=O253,H253,IF(MIN(N253:P253)=P253,I253,"")))</f>
        <v>13.09838079473589</v>
      </c>
      <c r="R253" s="15">
        <f>IF(Q253&lt;0,MIN(J253:L253),Q253)</f>
        <v>13.09838079473589</v>
      </c>
      <c r="S253" s="13">
        <f>MIN(C253:E253)/W253-1</f>
        <v>-5.1993168918222477E-2</v>
      </c>
      <c r="T253" s="13">
        <f>(MAX(C253:E253)-MIN(C253:E253))/W253</f>
        <v>0.50808449359107766</v>
      </c>
      <c r="U253" s="18">
        <v>20615</v>
      </c>
      <c r="V253" s="5">
        <f t="shared" si="23"/>
        <v>13.09838079473589</v>
      </c>
      <c r="W253" s="5">
        <v>14.068049999999999</v>
      </c>
      <c r="X253" s="5">
        <v>13.45682</v>
      </c>
      <c r="Y253" s="5">
        <v>16.818670000000001</v>
      </c>
      <c r="Z253" s="5">
        <v>10.48587</v>
      </c>
      <c r="AA253" s="5">
        <v>13.06128</v>
      </c>
      <c r="AB253" s="5">
        <v>12.98061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</row>
    <row r="254" spans="1:34" x14ac:dyDescent="0.2">
      <c r="A254" s="2">
        <v>20337</v>
      </c>
      <c r="B254" s="5">
        <f t="shared" si="18"/>
        <v>17.631396655580041</v>
      </c>
      <c r="C254" s="5">
        <v>17.631396655580041</v>
      </c>
      <c r="D254" s="5">
        <v>18.417832499999999</v>
      </c>
      <c r="E254" s="5">
        <v>19.437543919352901</v>
      </c>
      <c r="G254" s="9">
        <f>VLOOKUP($A254,Test!$A:$D,2,FALSE)</f>
        <v>17.048371910353509</v>
      </c>
      <c r="H254" s="9">
        <f>VLOOKUP($A254,Test!$A:$D,3,FALSE)</f>
        <v>18.093411666666661</v>
      </c>
      <c r="I254" s="9">
        <f>VLOOKUP($A254,Test!$A:$D,4,FALSE)</f>
        <v>17.88037513963911</v>
      </c>
      <c r="J254" s="12">
        <f t="shared" si="19"/>
        <v>17.048371910353509</v>
      </c>
      <c r="K254" s="12">
        <f t="shared" si="20"/>
        <v>18.093411666666661</v>
      </c>
      <c r="L254" s="12">
        <f t="shared" si="21"/>
        <v>17.88037513963911</v>
      </c>
      <c r="M254" s="10">
        <f t="shared" si="22"/>
        <v>3.8067066555800402</v>
      </c>
      <c r="N254" s="10">
        <f>ABS(C254-$W254)</f>
        <v>3.8067066555800402</v>
      </c>
      <c r="O254" s="10">
        <f>ABS(D254-$W254)</f>
        <v>4.593142499999999</v>
      </c>
      <c r="P254" s="10">
        <f>ABS(E254-$W254)</f>
        <v>5.6128539193529008</v>
      </c>
      <c r="Q254" s="5">
        <f>IF(MIN(N254:P254)=N254,G254,IF(MIN(N254:P254)=O254,H254,IF(MIN(N254:P254)=P254,I254,"")))</f>
        <v>17.048371910353509</v>
      </c>
      <c r="R254" s="15">
        <f>IF(Q254&lt;0,MIN(J254:L254),Q254)</f>
        <v>17.048371910353509</v>
      </c>
      <c r="S254" s="13">
        <f>MIN(C254:E254)/W254-1</f>
        <v>0.27535566118155552</v>
      </c>
      <c r="T254" s="13">
        <f>(MAX(C254:E254)-MIN(C254:E254))/W254</f>
        <v>0.13064649288865504</v>
      </c>
      <c r="U254" s="18">
        <v>20337</v>
      </c>
      <c r="V254" s="5">
        <f t="shared" si="23"/>
        <v>17.048371910353509</v>
      </c>
      <c r="W254" s="5">
        <v>13.82469</v>
      </c>
      <c r="X254" s="5">
        <v>23.248640000000002</v>
      </c>
      <c r="Y254" s="5">
        <v>23.80885</v>
      </c>
      <c r="Z254" s="5">
        <v>22.185009999999998</v>
      </c>
      <c r="AA254" s="5">
        <v>14.10535</v>
      </c>
      <c r="AB254" s="5">
        <v>19.05536</v>
      </c>
      <c r="AC254" s="5">
        <v>22.83907</v>
      </c>
      <c r="AD254" s="5">
        <v>20.440049999999999</v>
      </c>
      <c r="AE254" s="5">
        <v>15.50203</v>
      </c>
      <c r="AF254" s="5">
        <v>16.138670000000001</v>
      </c>
      <c r="AG254" s="5">
        <v>10.679779999999999</v>
      </c>
      <c r="AH254" s="5">
        <v>15.29344</v>
      </c>
    </row>
    <row r="255" spans="1:34" x14ac:dyDescent="0.2">
      <c r="A255" s="2">
        <v>20356</v>
      </c>
      <c r="B255" s="5">
        <f t="shared" si="18"/>
        <v>11.401739135579</v>
      </c>
      <c r="C255" s="5">
        <v>11.401739135579</v>
      </c>
      <c r="D255" s="5">
        <v>14.104645833333331</v>
      </c>
      <c r="E255" s="5">
        <v>12.26943590588602</v>
      </c>
      <c r="G255" s="9">
        <f>VLOOKUP($A255,Test!$A:$D,2,FALSE)</f>
        <v>12.20744760585948</v>
      </c>
      <c r="H255" s="9">
        <f>VLOOKUP($A255,Test!$A:$D,3,FALSE)</f>
        <v>15.01468583333333</v>
      </c>
      <c r="I255" s="9">
        <f>VLOOKUP($A255,Test!$A:$D,4,FALSE)</f>
        <v>12.82471061313381</v>
      </c>
      <c r="J255" s="12">
        <f t="shared" si="19"/>
        <v>12.20744760585948</v>
      </c>
      <c r="K255" s="12">
        <f t="shared" si="20"/>
        <v>15.01468583333333</v>
      </c>
      <c r="L255" s="12">
        <f t="shared" si="21"/>
        <v>12.82471061313381</v>
      </c>
      <c r="M255" s="10">
        <f t="shared" si="22"/>
        <v>2.4223008644210005</v>
      </c>
      <c r="N255" s="10">
        <f>ABS(C255-$W255)</f>
        <v>2.4223008644210005</v>
      </c>
      <c r="O255" s="10">
        <f>ABS(D255-$W255)</f>
        <v>0.28060583333333078</v>
      </c>
      <c r="P255" s="10">
        <f>ABS(E255-$W255)</f>
        <v>1.55460409411398</v>
      </c>
      <c r="Q255" s="5">
        <f>IF(MIN(N255:P255)=N255,G255,IF(MIN(N255:P255)=O255,H255,IF(MIN(N255:P255)=P255,I255,"")))</f>
        <v>15.01468583333333</v>
      </c>
      <c r="R255" s="15">
        <f>IF(Q255&lt;0,MIN(J255:L255),Q255)</f>
        <v>15.01468583333333</v>
      </c>
      <c r="S255" s="13">
        <f>MIN(C255:E255)/W255-1</f>
        <v>-0.17522380320232001</v>
      </c>
      <c r="T255" s="13">
        <f>(MAX(C255:E255)-MIN(C255:E255))/W255</f>
        <v>0.19552219884739419</v>
      </c>
      <c r="U255" s="18">
        <v>20356</v>
      </c>
      <c r="V255" s="5">
        <f t="shared" si="23"/>
        <v>15.01468583333333</v>
      </c>
      <c r="W255" s="5">
        <v>13.82404</v>
      </c>
      <c r="X255" s="5">
        <v>14.744619999999999</v>
      </c>
      <c r="Y255" s="5">
        <v>16.252030000000001</v>
      </c>
      <c r="Z255" s="5">
        <v>10.70556</v>
      </c>
      <c r="AA255" s="5">
        <v>11.59151</v>
      </c>
      <c r="AB255" s="5">
        <v>17.490939999999998</v>
      </c>
      <c r="AC255" s="5">
        <v>20.425229999999999</v>
      </c>
      <c r="AD255" s="5">
        <v>11.150539999999999</v>
      </c>
      <c r="AE255" s="5">
        <v>17.00385</v>
      </c>
      <c r="AF255" s="5">
        <v>12.63871</v>
      </c>
      <c r="AG255" s="5">
        <v>14.93651</v>
      </c>
      <c r="AH255" s="5">
        <v>19.412690000000001</v>
      </c>
    </row>
    <row r="256" spans="1:34" x14ac:dyDescent="0.2">
      <c r="A256" s="2">
        <v>20330</v>
      </c>
      <c r="B256" s="5">
        <f t="shared" si="18"/>
        <v>12.11244923969412</v>
      </c>
      <c r="C256" s="5">
        <v>12.11244923969412</v>
      </c>
      <c r="D256" s="5">
        <v>13.6298625</v>
      </c>
      <c r="E256" s="5">
        <v>13.08758821088724</v>
      </c>
      <c r="G256" s="9">
        <f>VLOOKUP($A256,Test!$A:$D,2,FALSE)</f>
        <v>12.643637694746181</v>
      </c>
      <c r="H256" s="9">
        <f>VLOOKUP($A256,Test!$A:$D,3,FALSE)</f>
        <v>14.239555833333331</v>
      </c>
      <c r="I256" s="9">
        <f>VLOOKUP($A256,Test!$A:$D,4,FALSE)</f>
        <v>14.26815376131859</v>
      </c>
      <c r="J256" s="12">
        <f t="shared" si="19"/>
        <v>12.643637694746181</v>
      </c>
      <c r="K256" s="12">
        <f t="shared" si="20"/>
        <v>14.239555833333331</v>
      </c>
      <c r="L256" s="12">
        <f t="shared" si="21"/>
        <v>14.26815376131859</v>
      </c>
      <c r="M256" s="10">
        <f t="shared" si="22"/>
        <v>1.6829107603058802</v>
      </c>
      <c r="N256" s="10">
        <f>ABS(C256-$W256)</f>
        <v>1.6829107603058802</v>
      </c>
      <c r="O256" s="10">
        <f>ABS(D256-$W256)</f>
        <v>0.16549750000000074</v>
      </c>
      <c r="P256" s="10">
        <f>ABS(E256-$W256)</f>
        <v>0.70777178911276017</v>
      </c>
      <c r="Q256" s="5">
        <f>IF(MIN(N256:P256)=N256,G256,IF(MIN(N256:P256)=O256,H256,IF(MIN(N256:P256)=P256,I256,"")))</f>
        <v>14.239555833333331</v>
      </c>
      <c r="R256" s="15">
        <f>IF(Q256&lt;0,MIN(J256:L256),Q256)</f>
        <v>14.239555833333331</v>
      </c>
      <c r="S256" s="13">
        <f>MIN(C256:E256)/W256-1</f>
        <v>-0.12199107238273454</v>
      </c>
      <c r="T256" s="13">
        <f>(MAX(C256:E256)-MIN(C256:E256))/W256</f>
        <v>0.10999446627749325</v>
      </c>
      <c r="U256" s="18">
        <v>20330</v>
      </c>
      <c r="V256" s="5">
        <f t="shared" si="23"/>
        <v>14.239555833333331</v>
      </c>
      <c r="W256" s="5">
        <v>13.795360000000001</v>
      </c>
      <c r="X256" s="5">
        <v>16.27319</v>
      </c>
      <c r="Y256" s="5">
        <v>16.84008</v>
      </c>
      <c r="Z256" s="5">
        <v>17.290220000000001</v>
      </c>
      <c r="AA256" s="5">
        <v>12.65504</v>
      </c>
      <c r="AB256" s="5">
        <v>10.87627</v>
      </c>
      <c r="AC256" s="5">
        <v>11.34793</v>
      </c>
      <c r="AD256" s="5">
        <v>13.68717</v>
      </c>
      <c r="AE256" s="5">
        <v>15.913970000000001</v>
      </c>
      <c r="AF256" s="5">
        <v>17.331399999999999</v>
      </c>
      <c r="AG256" s="5">
        <v>13.41009</v>
      </c>
      <c r="AH256" s="5">
        <v>11.453950000000001</v>
      </c>
    </row>
    <row r="257" spans="1:34" x14ac:dyDescent="0.2">
      <c r="A257" s="2">
        <v>20526</v>
      </c>
      <c r="B257" s="5">
        <f t="shared" si="18"/>
        <v>24.165525279379281</v>
      </c>
      <c r="C257" s="5">
        <v>24.165525279379281</v>
      </c>
      <c r="D257" s="5">
        <v>20.22024428571428</v>
      </c>
      <c r="E257" s="5">
        <v>19.257346355411769</v>
      </c>
      <c r="G257" s="9">
        <f>VLOOKUP($A257,Test!$A:$D,2,FALSE)</f>
        <v>22.684306232503651</v>
      </c>
      <c r="H257" s="9">
        <f>VLOOKUP($A257,Test!$A:$D,3,FALSE)</f>
        <v>19.86938</v>
      </c>
      <c r="I257" s="9">
        <f>VLOOKUP($A257,Test!$A:$D,4,FALSE)</f>
        <v>19.213385420022441</v>
      </c>
      <c r="J257" s="12">
        <f t="shared" si="19"/>
        <v>22.684306232503651</v>
      </c>
      <c r="K257" s="12">
        <f t="shared" si="20"/>
        <v>19.86938</v>
      </c>
      <c r="L257" s="12">
        <f t="shared" si="21"/>
        <v>19.213385420022441</v>
      </c>
      <c r="M257" s="10">
        <f t="shared" si="22"/>
        <v>10.508465279379282</v>
      </c>
      <c r="N257" s="10">
        <f>ABS(C257-$W257)</f>
        <v>10.508465279379282</v>
      </c>
      <c r="O257" s="10">
        <f>ABS(D257-$W257)</f>
        <v>6.5631842857142804</v>
      </c>
      <c r="P257" s="10">
        <f>ABS(E257-$W257)</f>
        <v>5.6002863554117699</v>
      </c>
      <c r="Q257" s="5">
        <f>IF(MIN(N257:P257)=N257,G257,IF(MIN(N257:P257)=O257,H257,IF(MIN(N257:P257)=P257,I257,"")))</f>
        <v>19.213385420022441</v>
      </c>
      <c r="R257" s="15">
        <f>IF(Q257&lt;0,MIN(J257:L257),Q257)</f>
        <v>19.213385420022441</v>
      </c>
      <c r="S257" s="13">
        <f>MIN(C257:E257)/W257-1</f>
        <v>0.41006529629450039</v>
      </c>
      <c r="T257" s="13">
        <f>(MAX(C257:E257)-MIN(C257:E257))/W257</f>
        <v>0.35938766644999082</v>
      </c>
      <c r="U257" s="18">
        <v>20526</v>
      </c>
      <c r="V257" s="5">
        <f t="shared" si="23"/>
        <v>19.213385420022441</v>
      </c>
      <c r="W257" s="5">
        <v>13.65706</v>
      </c>
      <c r="X257" s="5">
        <v>23.62565</v>
      </c>
      <c r="Y257" s="5">
        <v>17.99126</v>
      </c>
      <c r="Z257" s="5">
        <v>18.4512</v>
      </c>
      <c r="AA257" s="5">
        <v>14.063940000000001</v>
      </c>
      <c r="AB257" s="5">
        <v>20.7333</v>
      </c>
      <c r="AC257" s="5">
        <v>30.78144</v>
      </c>
      <c r="AD257" s="5">
        <v>32.966189999999997</v>
      </c>
      <c r="AE257" s="5">
        <v>6.5543800000000001</v>
      </c>
      <c r="AF257" s="5">
        <v>0</v>
      </c>
      <c r="AG257" s="5">
        <v>0</v>
      </c>
      <c r="AH257" s="5">
        <v>0</v>
      </c>
    </row>
    <row r="258" spans="1:34" x14ac:dyDescent="0.2">
      <c r="A258" s="2">
        <v>20419</v>
      </c>
      <c r="B258" s="5">
        <f t="shared" si="18"/>
        <v>7.5393850944467209</v>
      </c>
      <c r="C258" s="5">
        <v>7.5393850944467209</v>
      </c>
      <c r="D258" s="5">
        <v>9.8661224999999995</v>
      </c>
      <c r="E258" s="5">
        <v>8.7725912363912748</v>
      </c>
      <c r="G258" s="9">
        <f>VLOOKUP($A258,Test!$A:$D,2,FALSE)</f>
        <v>8.5925850705419577</v>
      </c>
      <c r="H258" s="9">
        <f>VLOOKUP($A258,Test!$A:$D,3,FALSE)</f>
        <v>10.27632916666667</v>
      </c>
      <c r="I258" s="9">
        <f>VLOOKUP($A258,Test!$A:$D,4,FALSE)</f>
        <v>9.0582363511691959</v>
      </c>
      <c r="J258" s="12">
        <f t="shared" si="19"/>
        <v>8.5925850705419577</v>
      </c>
      <c r="K258" s="12">
        <f t="shared" si="20"/>
        <v>10.27632916666667</v>
      </c>
      <c r="L258" s="12">
        <f t="shared" si="21"/>
        <v>9.0582363511691959</v>
      </c>
      <c r="M258" s="10">
        <f t="shared" si="22"/>
        <v>6.0560049055532792</v>
      </c>
      <c r="N258" s="10">
        <f>ABS(C258-$W258)</f>
        <v>6.0560049055532792</v>
      </c>
      <c r="O258" s="10">
        <f>ABS(D258-$W258)</f>
        <v>3.7292675000000006</v>
      </c>
      <c r="P258" s="10">
        <f>ABS(E258-$W258)</f>
        <v>4.8227987636087253</v>
      </c>
      <c r="Q258" s="5">
        <f>IF(MIN(N258:P258)=N258,G258,IF(MIN(N258:P258)=O258,H258,IF(MIN(N258:P258)=P258,I258,"")))</f>
        <v>10.27632916666667</v>
      </c>
      <c r="R258" s="15">
        <f>IF(Q258&lt;0,MIN(J258:L258),Q258)</f>
        <v>10.27632916666667</v>
      </c>
      <c r="S258" s="13">
        <f>MIN(C258:E258)/W258-1</f>
        <v>-0.44544547126292655</v>
      </c>
      <c r="T258" s="13">
        <f>(MAX(C258:E258)-MIN(C258:E258))/W258</f>
        <v>0.17114164474526133</v>
      </c>
      <c r="U258" s="18">
        <v>20419</v>
      </c>
      <c r="V258" s="5">
        <f t="shared" si="23"/>
        <v>10.27632916666667</v>
      </c>
      <c r="W258" s="5">
        <v>13.59539</v>
      </c>
      <c r="X258" s="5">
        <v>10.475820000000001</v>
      </c>
      <c r="Y258" s="5">
        <v>12.06514</v>
      </c>
      <c r="Z258" s="5">
        <v>9.1844599999999996</v>
      </c>
      <c r="AA258" s="5">
        <v>8.6841799999999996</v>
      </c>
      <c r="AB258" s="5">
        <v>11.86069</v>
      </c>
      <c r="AC258" s="5">
        <v>9.60581</v>
      </c>
      <c r="AD258" s="5">
        <v>10.628539999999999</v>
      </c>
      <c r="AE258" s="5">
        <v>8.3318099999999991</v>
      </c>
      <c r="AF258" s="5">
        <v>11.8706</v>
      </c>
      <c r="AG258" s="5">
        <v>10.231780000000001</v>
      </c>
      <c r="AH258" s="5">
        <v>6.7817299999999996</v>
      </c>
    </row>
    <row r="259" spans="1:34" x14ac:dyDescent="0.2">
      <c r="A259" s="2">
        <v>20361</v>
      </c>
      <c r="B259" s="5">
        <f t="shared" ref="B259:B322" si="24">IF(C259&lt;0,0,C259)</f>
        <v>13.80776154861004</v>
      </c>
      <c r="C259" s="5">
        <v>13.80776154861004</v>
      </c>
      <c r="D259" s="5">
        <v>16.35003833333333</v>
      </c>
      <c r="E259" s="5">
        <v>14.84261468844918</v>
      </c>
      <c r="G259" s="9">
        <f>VLOOKUP($A259,Test!$A:$D,2,FALSE)</f>
        <v>15.548322528924141</v>
      </c>
      <c r="H259" s="9">
        <f>VLOOKUP($A259,Test!$A:$D,3,FALSE)</f>
        <v>17.8461675</v>
      </c>
      <c r="I259" s="9">
        <f>VLOOKUP($A259,Test!$A:$D,4,FALSE)</f>
        <v>15.01289122936053</v>
      </c>
      <c r="J259" s="12">
        <f t="shared" ref="J259:J322" si="25">IF(G259&lt;0,0,G259)</f>
        <v>15.548322528924141</v>
      </c>
      <c r="K259" s="12">
        <f t="shared" ref="K259:K322" si="26">IF(H259&lt;0,0,H259)</f>
        <v>17.8461675</v>
      </c>
      <c r="L259" s="12">
        <f t="shared" ref="L259:L322" si="27">IF(I259&lt;0,0,I259)</f>
        <v>15.01289122936053</v>
      </c>
      <c r="M259" s="10">
        <f t="shared" ref="M259:M322" si="28">ABS(B259-$W259)</f>
        <v>0.23383154861003952</v>
      </c>
      <c r="N259" s="10">
        <f>ABS(C259-$W259)</f>
        <v>0.23383154861003952</v>
      </c>
      <c r="O259" s="10">
        <f>ABS(D259-$W259)</f>
        <v>2.7761083333333296</v>
      </c>
      <c r="P259" s="10">
        <f>ABS(E259-$W259)</f>
        <v>1.2686846884491789</v>
      </c>
      <c r="Q259" s="5">
        <f>IF(MIN(N259:P259)=N259,G259,IF(MIN(N259:P259)=O259,H259,IF(MIN(N259:P259)=P259,I259,"")))</f>
        <v>15.548322528924141</v>
      </c>
      <c r="R259" s="15">
        <f>IF(Q259&lt;0,MIN(J259:L259),Q259)</f>
        <v>15.548322528924141</v>
      </c>
      <c r="S259" s="13">
        <f>MIN(C259:E259)/W259-1</f>
        <v>1.7226517936223207E-2</v>
      </c>
      <c r="T259" s="13">
        <f>(MAX(C259:E259)-MIN(C259:E259))/W259</f>
        <v>0.18729113710791864</v>
      </c>
      <c r="U259" s="18">
        <v>20361</v>
      </c>
      <c r="V259" s="5">
        <f t="shared" si="23"/>
        <v>15.548322528924141</v>
      </c>
      <c r="W259" s="5">
        <v>13.573930000000001</v>
      </c>
      <c r="X259" s="5">
        <v>22.310559999999999</v>
      </c>
      <c r="Y259" s="5">
        <v>24.395849999999999</v>
      </c>
      <c r="Z259" s="5">
        <v>20.0501</v>
      </c>
      <c r="AA259" s="5">
        <v>7.7872199999999996</v>
      </c>
      <c r="AB259" s="5">
        <v>21.807559999999999</v>
      </c>
      <c r="AC259" s="5">
        <v>21.694510000000001</v>
      </c>
      <c r="AD259" s="5">
        <v>22.881250000000001</v>
      </c>
      <c r="AE259" s="5">
        <v>10.748430000000001</v>
      </c>
      <c r="AF259" s="5">
        <v>25.220880000000001</v>
      </c>
      <c r="AG259" s="5">
        <v>14.46679</v>
      </c>
      <c r="AH259" s="5">
        <v>9.2169299999999996</v>
      </c>
    </row>
    <row r="260" spans="1:34" x14ac:dyDescent="0.2">
      <c r="A260" s="2">
        <v>20307</v>
      </c>
      <c r="B260" s="5">
        <f t="shared" si="24"/>
        <v>15.493484276067919</v>
      </c>
      <c r="C260" s="5">
        <v>15.493484276067919</v>
      </c>
      <c r="D260" s="5">
        <v>16.233431666666661</v>
      </c>
      <c r="E260" s="5">
        <v>16.791748663792099</v>
      </c>
      <c r="G260" s="9">
        <f>VLOOKUP($A260,Test!$A:$D,2,FALSE)</f>
        <v>13.98072683154704</v>
      </c>
      <c r="H260" s="9">
        <f>VLOOKUP($A260,Test!$A:$D,3,FALSE)</f>
        <v>16.175202500000001</v>
      </c>
      <c r="I260" s="9">
        <f>VLOOKUP($A260,Test!$A:$D,4,FALSE)</f>
        <v>16.469236164946938</v>
      </c>
      <c r="J260" s="12">
        <f t="shared" si="25"/>
        <v>13.98072683154704</v>
      </c>
      <c r="K260" s="12">
        <f t="shared" si="26"/>
        <v>16.175202500000001</v>
      </c>
      <c r="L260" s="12">
        <f t="shared" si="27"/>
        <v>16.469236164946938</v>
      </c>
      <c r="M260" s="10">
        <f t="shared" si="28"/>
        <v>1.9681742760679199</v>
      </c>
      <c r="N260" s="10">
        <f>ABS(C260-$W260)</f>
        <v>1.9681742760679199</v>
      </c>
      <c r="O260" s="10">
        <f>ABS(D260-$W260)</f>
        <v>2.7081216666666617</v>
      </c>
      <c r="P260" s="10">
        <f>ABS(E260-$W260)</f>
        <v>3.2664386637920995</v>
      </c>
      <c r="Q260" s="5">
        <f>IF(MIN(N260:P260)=N260,G260,IF(MIN(N260:P260)=O260,H260,IF(MIN(N260:P260)=P260,I260,"")))</f>
        <v>13.98072683154704</v>
      </c>
      <c r="R260" s="15">
        <f>IF(Q260&lt;0,MIN(J260:L260),Q260)</f>
        <v>13.98072683154704</v>
      </c>
      <c r="S260" s="13">
        <f>MIN(C260:E260)/W260-1</f>
        <v>0.14551786806128075</v>
      </c>
      <c r="T260" s="13">
        <f>(MAX(C260:E260)-MIN(C260:E260))/W260</f>
        <v>9.598777312491763E-2</v>
      </c>
      <c r="U260" s="18">
        <v>20307</v>
      </c>
      <c r="V260" s="5">
        <f t="shared" si="23"/>
        <v>13.98072683154704</v>
      </c>
      <c r="W260" s="5">
        <v>13.525309999999999</v>
      </c>
      <c r="X260" s="5">
        <v>14.760719999999999</v>
      </c>
      <c r="Y260" s="5">
        <v>27.123370000000001</v>
      </c>
      <c r="Z260" s="5">
        <v>10.616239999999999</v>
      </c>
      <c r="AA260" s="5">
        <v>14.388210000000001</v>
      </c>
      <c r="AB260" s="5">
        <v>13.71012</v>
      </c>
      <c r="AC260" s="5">
        <v>13.24226</v>
      </c>
      <c r="AD260" s="5">
        <v>25.014220000000002</v>
      </c>
      <c r="AE260" s="5">
        <v>15.600020000000001</v>
      </c>
      <c r="AF260" s="5">
        <v>13.42511</v>
      </c>
      <c r="AG260" s="5">
        <v>17.090949999999999</v>
      </c>
      <c r="AH260" s="5">
        <v>15.6059</v>
      </c>
    </row>
    <row r="261" spans="1:34" x14ac:dyDescent="0.2">
      <c r="A261" s="2">
        <v>20320</v>
      </c>
      <c r="B261" s="5">
        <f t="shared" si="24"/>
        <v>13.20236487279951</v>
      </c>
      <c r="C261" s="5">
        <v>13.20236487279951</v>
      </c>
      <c r="D261" s="5">
        <v>-7.5001580258370284</v>
      </c>
      <c r="E261" s="5">
        <v>14.510486221541729</v>
      </c>
      <c r="G261" s="9">
        <f>VLOOKUP($A261,Test!$A:$D,2,FALSE)</f>
        <v>11.891625517101531</v>
      </c>
      <c r="H261" s="9">
        <f>VLOOKUP($A261,Test!$A:$D,3,FALSE)</f>
        <v>14.115590070134219</v>
      </c>
      <c r="I261" s="9">
        <f>VLOOKUP($A261,Test!$A:$D,4,FALSE)</f>
        <v>14.48061862396804</v>
      </c>
      <c r="J261" s="12">
        <f t="shared" si="25"/>
        <v>11.891625517101531</v>
      </c>
      <c r="K261" s="12">
        <f t="shared" si="26"/>
        <v>14.115590070134219</v>
      </c>
      <c r="L261" s="12">
        <f t="shared" si="27"/>
        <v>14.48061862396804</v>
      </c>
      <c r="M261" s="10">
        <f t="shared" si="28"/>
        <v>0.27775512720048923</v>
      </c>
      <c r="N261" s="10">
        <f>ABS(C261-$W261)</f>
        <v>0.27775512720048923</v>
      </c>
      <c r="O261" s="10">
        <f>ABS(D261-$W261)</f>
        <v>20.980278025837027</v>
      </c>
      <c r="P261" s="10">
        <f>ABS(E261-$W261)</f>
        <v>1.0303662215417297</v>
      </c>
      <c r="Q261" s="5">
        <f>IF(MIN(N261:P261)=N261,G261,IF(MIN(N261:P261)=O261,H261,IF(MIN(N261:P261)=P261,I261,"")))</f>
        <v>11.891625517101531</v>
      </c>
      <c r="R261" s="15">
        <f>IF(Q261&lt;0,MIN(J261:L261),Q261)</f>
        <v>11.891625517101531</v>
      </c>
      <c r="S261" s="13">
        <f>MIN(C261:E261)/W261-1</f>
        <v>-1.5563865919470323</v>
      </c>
      <c r="T261" s="13">
        <f>(MAX(C261:E261)-MIN(C261:E261))/W261</f>
        <v>1.632822574827135</v>
      </c>
      <c r="U261" s="18">
        <v>20320</v>
      </c>
      <c r="V261" s="5">
        <f t="shared" si="23"/>
        <v>11.891625517101531</v>
      </c>
      <c r="W261" s="5">
        <v>13.480119999999999</v>
      </c>
      <c r="X261" s="5">
        <v>14.51596</v>
      </c>
      <c r="Y261" s="5">
        <v>17.58427</v>
      </c>
      <c r="Z261" s="5">
        <v>17.149909999999998</v>
      </c>
      <c r="AA261" s="5">
        <v>9.2943599999999993</v>
      </c>
      <c r="AB261" s="5">
        <v>12.74995</v>
      </c>
      <c r="AC261" s="5">
        <v>13.104710000000001</v>
      </c>
      <c r="AD261" s="5">
        <v>26.00881</v>
      </c>
      <c r="AE261" s="5">
        <v>12.6958</v>
      </c>
      <c r="AF261" s="5">
        <v>16.70759</v>
      </c>
      <c r="AG261" s="5">
        <v>15.735720000000001</v>
      </c>
      <c r="AH261" s="5">
        <v>16.294820000000001</v>
      </c>
    </row>
    <row r="262" spans="1:34" x14ac:dyDescent="0.2">
      <c r="A262" s="2">
        <v>20604</v>
      </c>
      <c r="B262" s="5">
        <f t="shared" si="24"/>
        <v>5.1117679020413043</v>
      </c>
      <c r="C262" s="5">
        <v>5.1117679020413043</v>
      </c>
      <c r="D262" s="5">
        <v>4.6705649999999999</v>
      </c>
      <c r="E262" s="5">
        <v>3.3001666500063558</v>
      </c>
      <c r="G262" s="9">
        <f>VLOOKUP($A262,Test!$A:$D,2,FALSE)</f>
        <v>6.6720744411704622</v>
      </c>
      <c r="H262" s="9">
        <f>VLOOKUP($A262,Test!$A:$D,3,FALSE)</f>
        <v>5.7489750000000006</v>
      </c>
      <c r="I262" s="9">
        <f>VLOOKUP($A262,Test!$A:$D,4,FALSE)</f>
        <v>3.6376370186366489</v>
      </c>
      <c r="J262" s="12">
        <f t="shared" si="25"/>
        <v>6.6720744411704622</v>
      </c>
      <c r="K262" s="12">
        <f t="shared" si="26"/>
        <v>5.7489750000000006</v>
      </c>
      <c r="L262" s="12">
        <f t="shared" si="27"/>
        <v>3.6376370186366489</v>
      </c>
      <c r="M262" s="10">
        <f t="shared" si="28"/>
        <v>8.0681120979586964</v>
      </c>
      <c r="N262" s="10">
        <f>ABS(C262-$W262)</f>
        <v>8.0681120979586964</v>
      </c>
      <c r="O262" s="10">
        <f>ABS(D262-$W262)</f>
        <v>8.5093150000000009</v>
      </c>
      <c r="P262" s="10">
        <f>ABS(E262-$W262)</f>
        <v>9.8797133499936454</v>
      </c>
      <c r="Q262" s="5">
        <f>IF(MIN(N262:P262)=N262,G262,IF(MIN(N262:P262)=O262,H262,IF(MIN(N262:P262)=P262,I262,"")))</f>
        <v>6.6720744411704622</v>
      </c>
      <c r="R262" s="15">
        <f>IF(Q262&lt;0,MIN(J262:L262),Q262)</f>
        <v>6.6720744411704622</v>
      </c>
      <c r="S262" s="13">
        <f>MIN(C262:E262)/W262-1</f>
        <v>-0.74960571340510262</v>
      </c>
      <c r="T262" s="13">
        <f>(MAX(C262:E262)-MIN(C262:E262))/W262</f>
        <v>0.13745202930792605</v>
      </c>
      <c r="U262" s="18">
        <v>20604</v>
      </c>
      <c r="V262" s="5">
        <f t="shared" si="23"/>
        <v>6.6720744411704622</v>
      </c>
      <c r="W262" s="5">
        <v>13.179880000000001</v>
      </c>
      <c r="X262" s="5">
        <v>6.9851900000000002</v>
      </c>
      <c r="Y262" s="5">
        <v>3.10656</v>
      </c>
      <c r="Z262" s="5">
        <v>6.96678</v>
      </c>
      <c r="AA262" s="5">
        <v>2.5550999999999999</v>
      </c>
      <c r="AB262" s="5">
        <v>4.9080000000000004</v>
      </c>
      <c r="AC262" s="5">
        <v>5.0550499999999996</v>
      </c>
      <c r="AD262" s="5">
        <v>4.6690500000000004</v>
      </c>
      <c r="AE262" s="5">
        <v>7.3711799999999998</v>
      </c>
      <c r="AF262" s="5">
        <v>4.8344699999999996</v>
      </c>
      <c r="AG262" s="5">
        <v>6.7461900000000004</v>
      </c>
      <c r="AH262" s="5">
        <v>2.6102500000000002</v>
      </c>
    </row>
    <row r="263" spans="1:34" x14ac:dyDescent="0.2">
      <c r="A263" s="2">
        <v>20332</v>
      </c>
      <c r="B263" s="5">
        <f t="shared" si="24"/>
        <v>11.628623492856679</v>
      </c>
      <c r="C263" s="5">
        <v>11.628623492856679</v>
      </c>
      <c r="D263" s="5">
        <v>14.23362083333333</v>
      </c>
      <c r="E263" s="5">
        <v>11.41594340013731</v>
      </c>
      <c r="G263" s="9">
        <f>VLOOKUP($A263,Test!$A:$D,2,FALSE)</f>
        <v>11.57019333504536</v>
      </c>
      <c r="H263" s="9">
        <f>VLOOKUP($A263,Test!$A:$D,3,FALSE)</f>
        <v>14.507664999999999</v>
      </c>
      <c r="I263" s="9">
        <f>VLOOKUP($A263,Test!$A:$D,4,FALSE)</f>
        <v>11.973241156193019</v>
      </c>
      <c r="J263" s="12">
        <f t="shared" si="25"/>
        <v>11.57019333504536</v>
      </c>
      <c r="K263" s="12">
        <f t="shared" si="26"/>
        <v>14.507664999999999</v>
      </c>
      <c r="L263" s="12">
        <f t="shared" si="27"/>
        <v>11.973241156193019</v>
      </c>
      <c r="M263" s="10">
        <f t="shared" si="28"/>
        <v>1.3398265071433215</v>
      </c>
      <c r="N263" s="10">
        <f>ABS(C263-$W263)</f>
        <v>1.3398265071433215</v>
      </c>
      <c r="O263" s="10">
        <f>ABS(D263-$W263)</f>
        <v>1.2651708333333289</v>
      </c>
      <c r="P263" s="10">
        <f>ABS(E263-$W263)</f>
        <v>1.5525065998626904</v>
      </c>
      <c r="Q263" s="5">
        <f>IF(MIN(N263:P263)=N263,G263,IF(MIN(N263:P263)=O263,H263,IF(MIN(N263:P263)=P263,I263,"")))</f>
        <v>14.507664999999999</v>
      </c>
      <c r="R263" s="15">
        <f>IF(Q263&lt;0,MIN(J263:L263),Q263)</f>
        <v>14.507664999999999</v>
      </c>
      <c r="S263" s="13">
        <f>MIN(C263:E263)/W263-1</f>
        <v>-0.11971412156909189</v>
      </c>
      <c r="T263" s="13">
        <f>(MAX(C263:E263)-MIN(C263:E263))/W263</f>
        <v>0.2172717196886304</v>
      </c>
      <c r="U263" s="18">
        <v>20332</v>
      </c>
      <c r="V263" s="5">
        <f t="shared" si="23"/>
        <v>14.507664999999999</v>
      </c>
      <c r="W263" s="5">
        <v>12.968450000000001</v>
      </c>
      <c r="X263" s="5">
        <v>13.665459999999999</v>
      </c>
      <c r="Y263" s="5">
        <v>12.373049999999999</v>
      </c>
      <c r="Z263" s="5">
        <v>14.37937</v>
      </c>
      <c r="AA263" s="5">
        <v>12.81631</v>
      </c>
      <c r="AB263" s="5">
        <v>13.27303</v>
      </c>
      <c r="AC263" s="5">
        <v>26.76586</v>
      </c>
      <c r="AD263" s="5">
        <v>10.349830000000001</v>
      </c>
      <c r="AE263" s="5">
        <v>7.43337</v>
      </c>
      <c r="AF263" s="5">
        <v>20.777339999999999</v>
      </c>
      <c r="AG263" s="5">
        <v>16.2943</v>
      </c>
      <c r="AH263" s="5">
        <v>12.995609999999999</v>
      </c>
    </row>
    <row r="264" spans="1:34" x14ac:dyDescent="0.2">
      <c r="A264" s="2">
        <v>20569</v>
      </c>
      <c r="B264" s="5">
        <f t="shared" si="24"/>
        <v>10.98440766367664</v>
      </c>
      <c r="C264" s="5">
        <v>10.98440766367664</v>
      </c>
      <c r="D264" s="5">
        <v>10.24488666666667</v>
      </c>
      <c r="E264" s="5">
        <v>9.5563708425729779</v>
      </c>
      <c r="G264" s="9">
        <f>VLOOKUP($A264,Test!$A:$D,2,FALSE)</f>
        <v>12.00682733704669</v>
      </c>
      <c r="H264" s="9">
        <f>VLOOKUP($A264,Test!$A:$D,3,FALSE)</f>
        <v>11.00853416666666</v>
      </c>
      <c r="I264" s="9">
        <f>VLOOKUP($A264,Test!$A:$D,4,FALSE)</f>
        <v>9.1152132499463754</v>
      </c>
      <c r="J264" s="12">
        <f t="shared" si="25"/>
        <v>12.00682733704669</v>
      </c>
      <c r="K264" s="12">
        <f t="shared" si="26"/>
        <v>11.00853416666666</v>
      </c>
      <c r="L264" s="12">
        <f t="shared" si="27"/>
        <v>9.1152132499463754</v>
      </c>
      <c r="M264" s="10">
        <f t="shared" si="28"/>
        <v>1.8647723363233606</v>
      </c>
      <c r="N264" s="10">
        <f>ABS(C264-$W264)</f>
        <v>1.8647723363233606</v>
      </c>
      <c r="O264" s="10">
        <f>ABS(D264-$W264)</f>
        <v>2.6042933333333309</v>
      </c>
      <c r="P264" s="10">
        <f>ABS(E264-$W264)</f>
        <v>3.2928091574270226</v>
      </c>
      <c r="Q264" s="5">
        <f>IF(MIN(N264:P264)=N264,G264,IF(MIN(N264:P264)=O264,H264,IF(MIN(N264:P264)=P264,I264,"")))</f>
        <v>12.00682733704669</v>
      </c>
      <c r="R264" s="15">
        <f>IF(Q264&lt;0,MIN(J264:L264),Q264)</f>
        <v>12.00682733704669</v>
      </c>
      <c r="S264" s="13">
        <f>MIN(C264:E264)/W264-1</f>
        <v>-0.25626609304461623</v>
      </c>
      <c r="T264" s="13">
        <f>(MAX(C264:E264)-MIN(C264:E264))/W264</f>
        <v>0.11113836222262137</v>
      </c>
      <c r="U264" s="18">
        <v>20569</v>
      </c>
      <c r="V264" s="5">
        <f t="shared" si="23"/>
        <v>12.00682733704669</v>
      </c>
      <c r="W264" s="5">
        <v>12.84918</v>
      </c>
      <c r="X264" s="5">
        <v>12.318669999999999</v>
      </c>
      <c r="Y264" s="5">
        <v>12.65099</v>
      </c>
      <c r="Z264" s="5">
        <v>10.05124</v>
      </c>
      <c r="AA264" s="5">
        <v>6.8498599999999996</v>
      </c>
      <c r="AB264" s="5">
        <v>12.581020000000001</v>
      </c>
      <c r="AC264" s="5">
        <v>6.9626700000000001</v>
      </c>
      <c r="AD264" s="5">
        <v>7.5379199999999997</v>
      </c>
      <c r="AE264" s="5">
        <v>9.7771699999999999</v>
      </c>
      <c r="AF264" s="5">
        <v>21.570889999999999</v>
      </c>
      <c r="AG264" s="5">
        <v>7.9899199999999997</v>
      </c>
      <c r="AH264" s="5">
        <v>10.96288</v>
      </c>
    </row>
    <row r="265" spans="1:34" x14ac:dyDescent="0.2">
      <c r="A265" s="2">
        <v>20282</v>
      </c>
      <c r="B265" s="5">
        <f t="shared" si="24"/>
        <v>17.600933208192259</v>
      </c>
      <c r="C265" s="5">
        <v>17.600933208192259</v>
      </c>
      <c r="D265" s="5">
        <v>20.058495833333339</v>
      </c>
      <c r="E265" s="5">
        <v>17.74373707880244</v>
      </c>
      <c r="G265" s="9">
        <f>VLOOKUP($A265,Test!$A:$D,2,FALSE)</f>
        <v>18.568264073600851</v>
      </c>
      <c r="H265" s="9">
        <f>VLOOKUP($A265,Test!$A:$D,3,FALSE)</f>
        <v>20.724841666666659</v>
      </c>
      <c r="I265" s="9">
        <f>VLOOKUP($A265,Test!$A:$D,4,FALSE)</f>
        <v>18.151466514553771</v>
      </c>
      <c r="J265" s="12">
        <f t="shared" si="25"/>
        <v>18.568264073600851</v>
      </c>
      <c r="K265" s="12">
        <f t="shared" si="26"/>
        <v>20.724841666666659</v>
      </c>
      <c r="L265" s="12">
        <f t="shared" si="27"/>
        <v>18.151466514553771</v>
      </c>
      <c r="M265" s="10">
        <f t="shared" si="28"/>
        <v>4.7762332081922594</v>
      </c>
      <c r="N265" s="10">
        <f>ABS(C265-$W265)</f>
        <v>4.7762332081922594</v>
      </c>
      <c r="O265" s="10">
        <f>ABS(D265-$W265)</f>
        <v>7.233795833333339</v>
      </c>
      <c r="P265" s="10">
        <f>ABS(E265-$W265)</f>
        <v>4.9190370788024396</v>
      </c>
      <c r="Q265" s="5">
        <f>IF(MIN(N265:P265)=N265,G265,IF(MIN(N265:P265)=O265,H265,IF(MIN(N265:P265)=P265,I265,"")))</f>
        <v>18.568264073600851</v>
      </c>
      <c r="R265" s="15">
        <f>IF(Q265&lt;0,MIN(J265:L265),Q265)</f>
        <v>18.568264073600851</v>
      </c>
      <c r="S265" s="13">
        <f>MIN(C265:E265)/W265-1</f>
        <v>0.37242455637888283</v>
      </c>
      <c r="T265" s="13">
        <f>(MAX(C265:E265)-MIN(C265:E265))/W265</f>
        <v>0.1916272992850577</v>
      </c>
      <c r="U265" s="18">
        <v>20282</v>
      </c>
      <c r="V265" s="5">
        <f t="shared" si="23"/>
        <v>18.568264073600851</v>
      </c>
      <c r="W265" s="5">
        <v>12.8247</v>
      </c>
      <c r="X265" s="5">
        <v>21.90831</v>
      </c>
      <c r="Y265" s="5">
        <v>21.186810000000001</v>
      </c>
      <c r="Z265" s="5">
        <v>30.188669999999998</v>
      </c>
      <c r="AA265" s="5">
        <v>12.996</v>
      </c>
      <c r="AB265" s="5">
        <v>18.203499999999998</v>
      </c>
      <c r="AC265" s="5">
        <v>16.982420000000001</v>
      </c>
      <c r="AD265" s="5">
        <v>29.184280000000001</v>
      </c>
      <c r="AE265" s="5">
        <v>33.406770000000002</v>
      </c>
      <c r="AF265" s="5">
        <v>15.78593</v>
      </c>
      <c r="AG265" s="5">
        <v>16.02861</v>
      </c>
      <c r="AH265" s="5">
        <v>20.002099999999999</v>
      </c>
    </row>
    <row r="266" spans="1:34" x14ac:dyDescent="0.2">
      <c r="A266" s="2">
        <v>20283</v>
      </c>
      <c r="B266" s="5">
        <f t="shared" si="24"/>
        <v>14.01280630557903</v>
      </c>
      <c r="C266" s="5">
        <v>14.01280630557903</v>
      </c>
      <c r="D266" s="5">
        <v>16.797307499999999</v>
      </c>
      <c r="E266" s="5">
        <v>14.250493554612619</v>
      </c>
      <c r="G266" s="9">
        <f>VLOOKUP($A266,Test!$A:$D,2,FALSE)</f>
        <v>14.504542871681631</v>
      </c>
      <c r="H266" s="9">
        <f>VLOOKUP($A266,Test!$A:$D,3,FALSE)</f>
        <v>16.81827333333333</v>
      </c>
      <c r="I266" s="9">
        <f>VLOOKUP($A266,Test!$A:$D,4,FALSE)</f>
        <v>14.88231585608494</v>
      </c>
      <c r="J266" s="12">
        <f t="shared" si="25"/>
        <v>14.504542871681631</v>
      </c>
      <c r="K266" s="12">
        <f t="shared" si="26"/>
        <v>16.81827333333333</v>
      </c>
      <c r="L266" s="12">
        <f t="shared" si="27"/>
        <v>14.88231585608494</v>
      </c>
      <c r="M266" s="10">
        <f t="shared" si="28"/>
        <v>1.1892863055790297</v>
      </c>
      <c r="N266" s="10">
        <f>ABS(C266-$W266)</f>
        <v>1.1892863055790297</v>
      </c>
      <c r="O266" s="10">
        <f>ABS(D266-$W266)</f>
        <v>3.9737874999999985</v>
      </c>
      <c r="P266" s="10">
        <f>ABS(E266-$W266)</f>
        <v>1.4269735546126192</v>
      </c>
      <c r="Q266" s="5">
        <f>IF(MIN(N266:P266)=N266,G266,IF(MIN(N266:P266)=O266,H266,IF(MIN(N266:P266)=P266,I266,"")))</f>
        <v>14.504542871681631</v>
      </c>
      <c r="R266" s="15">
        <f>IF(Q266&lt;0,MIN(J266:L266),Q266)</f>
        <v>14.504542871681631</v>
      </c>
      <c r="S266" s="13">
        <f>MIN(C266:E266)/W266-1</f>
        <v>9.2742578136036702E-2</v>
      </c>
      <c r="T266" s="13">
        <f>(MAX(C266:E266)-MIN(C266:E266))/W266</f>
        <v>0.21714016076872564</v>
      </c>
      <c r="U266" s="18">
        <v>20283</v>
      </c>
      <c r="V266" s="5">
        <f t="shared" si="23"/>
        <v>14.504542871681631</v>
      </c>
      <c r="W266" s="5">
        <v>12.82352</v>
      </c>
      <c r="X266" s="5">
        <v>14.360609999999999</v>
      </c>
      <c r="Y266" s="5">
        <v>16.180759999999999</v>
      </c>
      <c r="Z266" s="5">
        <v>20.74493</v>
      </c>
      <c r="AA266" s="5">
        <v>14.19942</v>
      </c>
      <c r="AB266" s="5">
        <v>17.910489999999999</v>
      </c>
      <c r="AC266" s="5">
        <v>13.74339</v>
      </c>
      <c r="AD266" s="5">
        <v>20.229939999999999</v>
      </c>
      <c r="AE266" s="5">
        <v>14.05006</v>
      </c>
      <c r="AF266" s="5">
        <v>21.680489999999999</v>
      </c>
      <c r="AG266" s="5">
        <v>17.356169999999999</v>
      </c>
      <c r="AH266" s="5">
        <v>18.5395</v>
      </c>
    </row>
    <row r="267" spans="1:34" x14ac:dyDescent="0.2">
      <c r="A267" s="2">
        <v>20241</v>
      </c>
      <c r="B267" s="5">
        <f t="shared" si="24"/>
        <v>18.970511371307939</v>
      </c>
      <c r="C267" s="5">
        <v>18.970511371307939</v>
      </c>
      <c r="D267" s="5">
        <v>24.026653333333329</v>
      </c>
      <c r="E267" s="5">
        <v>21.643085443935689</v>
      </c>
      <c r="G267" s="9">
        <f>VLOOKUP($A267,Test!$A:$D,2,FALSE)</f>
        <v>18.908476796768209</v>
      </c>
      <c r="H267" s="9">
        <f>VLOOKUP($A267,Test!$A:$D,3,FALSE)</f>
        <v>23.184045000000001</v>
      </c>
      <c r="I267" s="9">
        <f>VLOOKUP($A267,Test!$A:$D,4,FALSE)</f>
        <v>22.879248342716849</v>
      </c>
      <c r="J267" s="12">
        <f t="shared" si="25"/>
        <v>18.908476796768209</v>
      </c>
      <c r="K267" s="12">
        <f t="shared" si="26"/>
        <v>23.184045000000001</v>
      </c>
      <c r="L267" s="12">
        <f t="shared" si="27"/>
        <v>22.879248342716849</v>
      </c>
      <c r="M267" s="10">
        <f t="shared" si="28"/>
        <v>6.1547113713079398</v>
      </c>
      <c r="N267" s="10">
        <f>ABS(C267-$W267)</f>
        <v>6.1547113713079398</v>
      </c>
      <c r="O267" s="10">
        <f>ABS(D267-$W267)</f>
        <v>11.210853333333329</v>
      </c>
      <c r="P267" s="10">
        <f>ABS(E267-$W267)</f>
        <v>8.8272854439356898</v>
      </c>
      <c r="Q267" s="5">
        <f>IF(MIN(N267:P267)=N267,G267,IF(MIN(N267:P267)=O267,H267,IF(MIN(N267:P267)=P267,I267,"")))</f>
        <v>18.908476796768209</v>
      </c>
      <c r="R267" s="15">
        <f>IF(Q267&lt;0,MIN(J267:L267),Q267)</f>
        <v>18.908476796768209</v>
      </c>
      <c r="S267" s="13">
        <f>MIN(C267:E267)/W267-1</f>
        <v>0.48024402466548644</v>
      </c>
      <c r="T267" s="13">
        <f>(MAX(C267:E267)-MIN(C267:E267))/W267</f>
        <v>0.39452410009717609</v>
      </c>
      <c r="U267" s="18">
        <v>20241</v>
      </c>
      <c r="V267" s="5">
        <f t="shared" si="23"/>
        <v>18.908476796768209</v>
      </c>
      <c r="W267" s="5">
        <v>12.815799999999999</v>
      </c>
      <c r="X267" s="5">
        <v>21.148289999999999</v>
      </c>
      <c r="Y267" s="5">
        <v>24.472560000000001</v>
      </c>
      <c r="Z267" s="5">
        <v>29.00694</v>
      </c>
      <c r="AA267" s="5">
        <v>21.986640000000001</v>
      </c>
      <c r="AB267" s="5">
        <v>19.85793</v>
      </c>
      <c r="AC267" s="5">
        <v>19.87255</v>
      </c>
      <c r="AD267" s="5">
        <v>22.343920000000001</v>
      </c>
      <c r="AE267" s="5">
        <v>22.445930000000001</v>
      </c>
      <c r="AF267" s="5">
        <v>20.973400000000002</v>
      </c>
      <c r="AG267" s="5">
        <v>24.108080000000001</v>
      </c>
      <c r="AH267" s="5">
        <v>39.176499999999997</v>
      </c>
    </row>
    <row r="268" spans="1:34" x14ac:dyDescent="0.2">
      <c r="A268" s="2">
        <v>20513</v>
      </c>
      <c r="B268" s="5">
        <f t="shared" si="24"/>
        <v>10.03829669828478</v>
      </c>
      <c r="C268" s="5">
        <v>10.03829669828478</v>
      </c>
      <c r="D268" s="5">
        <v>7.3903791666666674</v>
      </c>
      <c r="E268" s="5">
        <v>6.0144114595466087</v>
      </c>
      <c r="G268" s="9">
        <f>VLOOKUP($A268,Test!$A:$D,2,FALSE)</f>
        <v>10.399585394029121</v>
      </c>
      <c r="H268" s="9">
        <f>VLOOKUP($A268,Test!$A:$D,3,FALSE)</f>
        <v>8.4098983333333326</v>
      </c>
      <c r="I268" s="9">
        <f>VLOOKUP($A268,Test!$A:$D,4,FALSE)</f>
        <v>6.0849306001679047</v>
      </c>
      <c r="J268" s="12">
        <f t="shared" si="25"/>
        <v>10.399585394029121</v>
      </c>
      <c r="K268" s="12">
        <f t="shared" si="26"/>
        <v>8.4098983333333326</v>
      </c>
      <c r="L268" s="12">
        <f t="shared" si="27"/>
        <v>6.0849306001679047</v>
      </c>
      <c r="M268" s="10">
        <f t="shared" si="28"/>
        <v>2.7364633017152205</v>
      </c>
      <c r="N268" s="10">
        <f>ABS(C268-$W268)</f>
        <v>2.7364633017152205</v>
      </c>
      <c r="O268" s="10">
        <f>ABS(D268-$W268)</f>
        <v>5.3843808333333332</v>
      </c>
      <c r="P268" s="10">
        <f>ABS(E268-$W268)</f>
        <v>6.7603485404533918</v>
      </c>
      <c r="Q268" s="5">
        <f>IF(MIN(N268:P268)=N268,G268,IF(MIN(N268:P268)=O268,H268,IF(MIN(N268:P268)=P268,I268,"")))</f>
        <v>10.399585394029121</v>
      </c>
      <c r="R268" s="15">
        <f>IF(Q268&lt;0,MIN(J268:L268),Q268)</f>
        <v>10.399585394029121</v>
      </c>
      <c r="S268" s="13">
        <f>MIN(C268:E268)/W268-1</f>
        <v>-0.52919573756793792</v>
      </c>
      <c r="T268" s="13">
        <f>(MAX(C268:E268)-MIN(C268:E268))/W268</f>
        <v>0.31498714956196211</v>
      </c>
      <c r="U268" s="18">
        <v>20513</v>
      </c>
      <c r="V268" s="5">
        <f t="shared" si="23"/>
        <v>10.399585394029121</v>
      </c>
      <c r="W268" s="5">
        <v>12.774760000000001</v>
      </c>
      <c r="X268" s="5">
        <v>8.8468499999999999</v>
      </c>
      <c r="Y268" s="5">
        <v>9.2252100000000006</v>
      </c>
      <c r="Z268" s="5">
        <v>12.432410000000001</v>
      </c>
      <c r="AA268" s="5">
        <v>4.18018</v>
      </c>
      <c r="AB268" s="5">
        <v>9.2432199999999991</v>
      </c>
      <c r="AC268" s="5">
        <v>6.7206999999999999</v>
      </c>
      <c r="AD268" s="5">
        <v>6.5225099999999996</v>
      </c>
      <c r="AE268" s="5">
        <v>8.5405300000000004</v>
      </c>
      <c r="AF268" s="5">
        <v>8.1981900000000003</v>
      </c>
      <c r="AG268" s="5">
        <v>10.79279</v>
      </c>
      <c r="AH268" s="5">
        <v>3.44143</v>
      </c>
    </row>
    <row r="269" spans="1:34" x14ac:dyDescent="0.2">
      <c r="A269" s="2">
        <v>20272</v>
      </c>
      <c r="B269" s="5">
        <f t="shared" si="24"/>
        <v>14.86984961106891</v>
      </c>
      <c r="C269" s="5">
        <v>14.86984961106891</v>
      </c>
      <c r="D269" s="5">
        <v>18.28236583333333</v>
      </c>
      <c r="E269" s="5">
        <v>16.23906215219921</v>
      </c>
      <c r="G269" s="9">
        <f>VLOOKUP($A269,Test!$A:$D,2,FALSE)</f>
        <v>13.990450293174209</v>
      </c>
      <c r="H269" s="9">
        <f>VLOOKUP($A269,Test!$A:$D,3,FALSE)</f>
        <v>17.848459166666672</v>
      </c>
      <c r="I269" s="9">
        <f>VLOOKUP($A269,Test!$A:$D,4,FALSE)</f>
        <v>16.088337777867061</v>
      </c>
      <c r="J269" s="12">
        <f t="shared" si="25"/>
        <v>13.990450293174209</v>
      </c>
      <c r="K269" s="12">
        <f t="shared" si="26"/>
        <v>17.848459166666672</v>
      </c>
      <c r="L269" s="12">
        <f t="shared" si="27"/>
        <v>16.088337777867061</v>
      </c>
      <c r="M269" s="10">
        <f t="shared" si="28"/>
        <v>2.2054796110689097</v>
      </c>
      <c r="N269" s="10">
        <f>ABS(C269-$W269)</f>
        <v>2.2054796110689097</v>
      </c>
      <c r="O269" s="10">
        <f>ABS(D269-$W269)</f>
        <v>5.61799583333333</v>
      </c>
      <c r="P269" s="10">
        <f>ABS(E269-$W269)</f>
        <v>3.5746921521992103</v>
      </c>
      <c r="Q269" s="5">
        <f>IF(MIN(N269:P269)=N269,G269,IF(MIN(N269:P269)=O269,H269,IF(MIN(N269:P269)=P269,I269,"")))</f>
        <v>13.990450293174209</v>
      </c>
      <c r="R269" s="15">
        <f>IF(Q269&lt;0,MIN(J269:L269),Q269)</f>
        <v>13.990450293174209</v>
      </c>
      <c r="S269" s="13">
        <f>MIN(C269:E269)/W269-1</f>
        <v>0.17414838725249737</v>
      </c>
      <c r="T269" s="13">
        <f>(MAX(C269:E269)-MIN(C269:E269))/W269</f>
        <v>0.26945803243780941</v>
      </c>
      <c r="U269" s="18">
        <v>20272</v>
      </c>
      <c r="V269" s="5">
        <f t="shared" si="23"/>
        <v>13.990450293174209</v>
      </c>
      <c r="W269" s="5">
        <v>12.66437</v>
      </c>
      <c r="X269" s="5">
        <v>19.66977</v>
      </c>
      <c r="Y269" s="5">
        <v>20.399999999999999</v>
      </c>
      <c r="Z269" s="5">
        <v>17.095790000000001</v>
      </c>
      <c r="AA269" s="5">
        <v>12.80195</v>
      </c>
      <c r="AB269" s="5">
        <v>15.900779999999999</v>
      </c>
      <c r="AC269" s="5">
        <v>16.663419999999999</v>
      </c>
      <c r="AD269" s="5">
        <v>28.41273</v>
      </c>
      <c r="AE269" s="5">
        <v>10.491379999999999</v>
      </c>
      <c r="AF269" s="5">
        <v>24.4373</v>
      </c>
      <c r="AG269" s="5">
        <v>13.977180000000001</v>
      </c>
      <c r="AH269" s="5">
        <v>21.666840000000001</v>
      </c>
    </row>
    <row r="270" spans="1:34" x14ac:dyDescent="0.2">
      <c r="A270" s="2">
        <v>20495</v>
      </c>
      <c r="B270" s="5">
        <f t="shared" si="24"/>
        <v>17.282598795210149</v>
      </c>
      <c r="C270" s="5">
        <v>17.282598795210149</v>
      </c>
      <c r="D270" s="5">
        <v>16.916352499999999</v>
      </c>
      <c r="E270" s="5">
        <v>15.050209994710141</v>
      </c>
      <c r="G270" s="9">
        <f>VLOOKUP($A270,Test!$A:$D,2,FALSE)</f>
        <v>15.255348959086991</v>
      </c>
      <c r="H270" s="9">
        <f>VLOOKUP($A270,Test!$A:$D,3,FALSE)</f>
        <v>16.5736925</v>
      </c>
      <c r="I270" s="9">
        <f>VLOOKUP($A270,Test!$A:$D,4,FALSE)</f>
        <v>14.531765019437289</v>
      </c>
      <c r="J270" s="12">
        <f t="shared" si="25"/>
        <v>15.255348959086991</v>
      </c>
      <c r="K270" s="12">
        <f t="shared" si="26"/>
        <v>16.5736925</v>
      </c>
      <c r="L270" s="12">
        <f t="shared" si="27"/>
        <v>14.531765019437289</v>
      </c>
      <c r="M270" s="10">
        <f t="shared" si="28"/>
        <v>4.6322087952101487</v>
      </c>
      <c r="N270" s="10">
        <f>ABS(C270-$W270)</f>
        <v>4.6322087952101487</v>
      </c>
      <c r="O270" s="10">
        <f>ABS(D270-$W270)</f>
        <v>4.2659624999999988</v>
      </c>
      <c r="P270" s="10">
        <f>ABS(E270-$W270)</f>
        <v>2.3998199947101408</v>
      </c>
      <c r="Q270" s="5">
        <f>IF(MIN(N270:P270)=N270,G270,IF(MIN(N270:P270)=O270,H270,IF(MIN(N270:P270)=P270,I270,"")))</f>
        <v>14.531765019437289</v>
      </c>
      <c r="R270" s="15">
        <f>IF(Q270&lt;0,MIN(J270:L270),Q270)</f>
        <v>14.531765019437289</v>
      </c>
      <c r="S270" s="13">
        <f>MIN(C270:E270)/W270-1</f>
        <v>0.18970324193247334</v>
      </c>
      <c r="T270" s="13">
        <f>(MAX(C270:E270)-MIN(C270:E270))/W270</f>
        <v>0.17646798244955356</v>
      </c>
      <c r="U270" s="18">
        <v>20495</v>
      </c>
      <c r="V270" s="5">
        <f t="shared" si="23"/>
        <v>14.531765019437289</v>
      </c>
      <c r="W270" s="5">
        <v>12.65039</v>
      </c>
      <c r="X270" s="5">
        <v>16.28276</v>
      </c>
      <c r="Y270" s="5">
        <v>17.280139999999999</v>
      </c>
      <c r="Z270" s="5">
        <v>15.22031</v>
      </c>
      <c r="AA270" s="5">
        <v>12.596579999999999</v>
      </c>
      <c r="AB270" s="5">
        <v>22.08231</v>
      </c>
      <c r="AC270" s="5">
        <v>14.13109</v>
      </c>
      <c r="AD270" s="5">
        <v>15.047599999999999</v>
      </c>
      <c r="AE270" s="5">
        <v>27.28763</v>
      </c>
      <c r="AF270" s="5">
        <v>19.685179999999999</v>
      </c>
      <c r="AG270" s="5">
        <v>13.83555</v>
      </c>
      <c r="AH270" s="5">
        <v>12.78477</v>
      </c>
    </row>
    <row r="271" spans="1:34" x14ac:dyDescent="0.2">
      <c r="A271" s="2">
        <v>20522</v>
      </c>
      <c r="B271" s="5">
        <f t="shared" si="24"/>
        <v>13.534759142826999</v>
      </c>
      <c r="C271" s="5">
        <v>13.534759142826999</v>
      </c>
      <c r="D271" s="5">
        <v>12.737928333333331</v>
      </c>
      <c r="E271" s="5">
        <v>11.94766935849429</v>
      </c>
      <c r="G271" s="9">
        <f>VLOOKUP($A271,Test!$A:$D,2,FALSE)</f>
        <v>11.11584436830069</v>
      </c>
      <c r="H271" s="9">
        <f>VLOOKUP($A271,Test!$A:$D,3,FALSE)</f>
        <v>12.357259166666671</v>
      </c>
      <c r="I271" s="9">
        <f>VLOOKUP($A271,Test!$A:$D,4,FALSE)</f>
        <v>10.78069326157903</v>
      </c>
      <c r="J271" s="12">
        <f t="shared" si="25"/>
        <v>11.11584436830069</v>
      </c>
      <c r="K271" s="12">
        <f t="shared" si="26"/>
        <v>12.357259166666671</v>
      </c>
      <c r="L271" s="12">
        <f t="shared" si="27"/>
        <v>10.78069326157903</v>
      </c>
      <c r="M271" s="10">
        <f t="shared" si="28"/>
        <v>0.88799914282699888</v>
      </c>
      <c r="N271" s="10">
        <f>ABS(C271-$W271)</f>
        <v>0.88799914282699888</v>
      </c>
      <c r="O271" s="10">
        <f>ABS(D271-$W271)</f>
        <v>9.1168333333330409E-2</v>
      </c>
      <c r="P271" s="10">
        <f>ABS(E271-$W271)</f>
        <v>0.69909064150571076</v>
      </c>
      <c r="Q271" s="5">
        <f>IF(MIN(N271:P271)=N271,G271,IF(MIN(N271:P271)=O271,H271,IF(MIN(N271:P271)=P271,I271,"")))</f>
        <v>12.357259166666671</v>
      </c>
      <c r="R271" s="15">
        <f>IF(Q271&lt;0,MIN(J271:L271),Q271)</f>
        <v>12.357259166666671</v>
      </c>
      <c r="S271" s="13">
        <f>MIN(C271:E271)/W271-1</f>
        <v>-5.527824055376318E-2</v>
      </c>
      <c r="T271" s="13">
        <f>(MAX(C271:E271)-MIN(C271:E271))/W271</f>
        <v>0.12549378531202535</v>
      </c>
      <c r="U271" s="18">
        <v>20522</v>
      </c>
      <c r="V271" s="5">
        <f t="shared" si="23"/>
        <v>12.357259166666671</v>
      </c>
      <c r="W271" s="5">
        <v>12.64676</v>
      </c>
      <c r="X271" s="5">
        <v>12.56772</v>
      </c>
      <c r="Y271" s="5">
        <v>16.516110000000001</v>
      </c>
      <c r="Z271" s="5">
        <v>16.856369999999998</v>
      </c>
      <c r="AA271" s="5">
        <v>10.72728</v>
      </c>
      <c r="AB271" s="5">
        <v>12.009069999999999</v>
      </c>
      <c r="AC271" s="5">
        <v>13.34535</v>
      </c>
      <c r="AD271" s="5">
        <v>16.862449999999999</v>
      </c>
      <c r="AE271" s="5">
        <v>5.11463</v>
      </c>
      <c r="AF271" s="5">
        <v>11.292289999999999</v>
      </c>
      <c r="AG271" s="5">
        <v>9.0933299999999999</v>
      </c>
      <c r="AH271" s="5">
        <v>11.255750000000001</v>
      </c>
    </row>
    <row r="272" spans="1:34" x14ac:dyDescent="0.2">
      <c r="A272" s="2">
        <v>20273</v>
      </c>
      <c r="B272" s="5">
        <f t="shared" si="24"/>
        <v>15.5151350945796</v>
      </c>
      <c r="C272" s="5">
        <v>15.5151350945796</v>
      </c>
      <c r="D272" s="5">
        <v>18.260829999999999</v>
      </c>
      <c r="E272" s="5">
        <v>15.619936673783149</v>
      </c>
      <c r="G272" s="9">
        <f>VLOOKUP($A272,Test!$A:$D,2,FALSE)</f>
        <v>14.56266192656628</v>
      </c>
      <c r="H272" s="9">
        <f>VLOOKUP($A272,Test!$A:$D,3,FALSE)</f>
        <v>18.056234166666659</v>
      </c>
      <c r="I272" s="9">
        <f>VLOOKUP($A272,Test!$A:$D,4,FALSE)</f>
        <v>16.625913815211749</v>
      </c>
      <c r="J272" s="12">
        <f t="shared" si="25"/>
        <v>14.56266192656628</v>
      </c>
      <c r="K272" s="12">
        <f t="shared" si="26"/>
        <v>18.056234166666659</v>
      </c>
      <c r="L272" s="12">
        <f t="shared" si="27"/>
        <v>16.625913815211749</v>
      </c>
      <c r="M272" s="10">
        <f t="shared" si="28"/>
        <v>3.0517350945796</v>
      </c>
      <c r="N272" s="10">
        <f>ABS(C272-$W272)</f>
        <v>3.0517350945796</v>
      </c>
      <c r="O272" s="10">
        <f>ABS(D272-$W272)</f>
        <v>5.7974299999999985</v>
      </c>
      <c r="P272" s="10">
        <f>ABS(E272-$W272)</f>
        <v>3.1565366737831493</v>
      </c>
      <c r="Q272" s="5">
        <f>IF(MIN(N272:P272)=N272,G272,IF(MIN(N272:P272)=O272,H272,IF(MIN(N272:P272)=P272,I272,"")))</f>
        <v>14.56266192656628</v>
      </c>
      <c r="R272" s="15">
        <f>IF(Q272&lt;0,MIN(J272:L272),Q272)</f>
        <v>14.56266192656628</v>
      </c>
      <c r="S272" s="13">
        <f>MIN(C272:E272)/W272-1</f>
        <v>0.24485574518827935</v>
      </c>
      <c r="T272" s="13">
        <f>(MAX(C272:E272)-MIN(C272:E272))/W272</f>
        <v>0.22030063268613689</v>
      </c>
      <c r="U272" s="18">
        <v>20273</v>
      </c>
      <c r="V272" s="5">
        <f t="shared" ref="V272:V335" si="29">R272</f>
        <v>14.56266192656628</v>
      </c>
      <c r="W272" s="5">
        <v>12.4634</v>
      </c>
      <c r="X272" s="5">
        <v>18.296579999999999</v>
      </c>
      <c r="Y272" s="5">
        <v>23.061910000000001</v>
      </c>
      <c r="Z272" s="5">
        <v>18.42867</v>
      </c>
      <c r="AA272" s="5">
        <v>11.841049999999999</v>
      </c>
      <c r="AB272" s="5">
        <v>10.90117</v>
      </c>
      <c r="AC272" s="5">
        <v>19.374890000000001</v>
      </c>
      <c r="AD272" s="5">
        <v>26.751110000000001</v>
      </c>
      <c r="AE272" s="5">
        <v>29.001670000000001</v>
      </c>
      <c r="AF272" s="5">
        <v>17.08175</v>
      </c>
      <c r="AG272" s="5">
        <v>17.495159999999998</v>
      </c>
      <c r="AH272" s="5">
        <v>11.977449999999999</v>
      </c>
    </row>
    <row r="273" spans="1:34" x14ac:dyDescent="0.2">
      <c r="A273" s="2">
        <v>20259</v>
      </c>
      <c r="B273" s="5">
        <f t="shared" si="24"/>
        <v>17.255867134360042</v>
      </c>
      <c r="C273" s="5">
        <v>17.255867134360042</v>
      </c>
      <c r="D273" s="5">
        <v>22.640275833333341</v>
      </c>
      <c r="E273" s="5">
        <v>13.54080254844612</v>
      </c>
      <c r="G273" s="9">
        <f>VLOOKUP($A273,Test!$A:$D,2,FALSE)</f>
        <v>17.02379808952217</v>
      </c>
      <c r="H273" s="9">
        <f>VLOOKUP($A273,Test!$A:$D,3,FALSE)</f>
        <v>22.261967500000001</v>
      </c>
      <c r="I273" s="9">
        <f>VLOOKUP($A273,Test!$A:$D,4,FALSE)</f>
        <v>20.053091655379038</v>
      </c>
      <c r="J273" s="12">
        <f t="shared" si="25"/>
        <v>17.02379808952217</v>
      </c>
      <c r="K273" s="12">
        <f t="shared" si="26"/>
        <v>22.261967500000001</v>
      </c>
      <c r="L273" s="12">
        <f t="shared" si="27"/>
        <v>20.053091655379038</v>
      </c>
      <c r="M273" s="10">
        <f t="shared" si="28"/>
        <v>4.823637134360041</v>
      </c>
      <c r="N273" s="10">
        <f>ABS(C273-$W273)</f>
        <v>4.823637134360041</v>
      </c>
      <c r="O273" s="10">
        <f>ABS(D273-$W273)</f>
        <v>10.20804583333334</v>
      </c>
      <c r="P273" s="10">
        <f>ABS(E273-$W273)</f>
        <v>1.1085725484461193</v>
      </c>
      <c r="Q273" s="5">
        <f>IF(MIN(N273:P273)=N273,G273,IF(MIN(N273:P273)=O273,H273,IF(MIN(N273:P273)=P273,I273,"")))</f>
        <v>20.053091655379038</v>
      </c>
      <c r="R273" s="15">
        <f>IF(Q273&lt;0,MIN(J273:L273),Q273)</f>
        <v>20.053091655379038</v>
      </c>
      <c r="S273" s="13">
        <f>MIN(C273:E273)/W273-1</f>
        <v>8.9169243848136626E-2</v>
      </c>
      <c r="T273" s="13">
        <f>(MAX(C273:E273)-MIN(C273:E273))/W273</f>
        <v>0.73192607318938119</v>
      </c>
      <c r="U273" s="18">
        <v>20259</v>
      </c>
      <c r="V273" s="5">
        <f t="shared" si="29"/>
        <v>20.053091655379038</v>
      </c>
      <c r="W273" s="5">
        <v>12.432230000000001</v>
      </c>
      <c r="X273" s="5">
        <v>12.47373</v>
      </c>
      <c r="Y273" s="5">
        <v>21.702480000000001</v>
      </c>
      <c r="Z273" s="5">
        <v>14.565149999999999</v>
      </c>
      <c r="AA273" s="5">
        <v>12.39908</v>
      </c>
      <c r="AB273" s="5">
        <v>27.254629999999999</v>
      </c>
      <c r="AC273" s="5">
        <v>27.644670000000001</v>
      </c>
      <c r="AD273" s="5">
        <v>25.82715</v>
      </c>
      <c r="AE273" s="5">
        <v>28.092880000000001</v>
      </c>
      <c r="AF273" s="5">
        <v>40.857030000000002</v>
      </c>
      <c r="AG273" s="5">
        <v>26.441299999999998</v>
      </c>
      <c r="AH273" s="5">
        <v>17.453279999999999</v>
      </c>
    </row>
    <row r="274" spans="1:34" x14ac:dyDescent="0.2">
      <c r="A274" s="2">
        <v>20531</v>
      </c>
      <c r="B274" s="5">
        <f t="shared" si="24"/>
        <v>22.656929376929309</v>
      </c>
      <c r="C274" s="5">
        <v>22.656929376929309</v>
      </c>
      <c r="D274" s="5">
        <v>19.07160714285714</v>
      </c>
      <c r="E274" s="5">
        <v>18.356255398985621</v>
      </c>
      <c r="G274" s="9">
        <f>VLOOKUP($A274,Test!$A:$D,2,FALSE)</f>
        <v>19.802236227007729</v>
      </c>
      <c r="H274" s="9">
        <f>VLOOKUP($A274,Test!$A:$D,3,FALSE)</f>
        <v>17.813344444444439</v>
      </c>
      <c r="I274" s="9">
        <f>VLOOKUP($A274,Test!$A:$D,4,FALSE)</f>
        <v>18.459844975410029</v>
      </c>
      <c r="J274" s="12">
        <f t="shared" si="25"/>
        <v>19.802236227007729</v>
      </c>
      <c r="K274" s="12">
        <f t="shared" si="26"/>
        <v>17.813344444444439</v>
      </c>
      <c r="L274" s="12">
        <f t="shared" si="27"/>
        <v>18.459844975410029</v>
      </c>
      <c r="M274" s="10">
        <f t="shared" si="28"/>
        <v>10.247019376929309</v>
      </c>
      <c r="N274" s="10">
        <f>ABS(C274-$W274)</f>
        <v>10.247019376929309</v>
      </c>
      <c r="O274" s="10">
        <f>ABS(D274-$W274)</f>
        <v>6.6616971428571397</v>
      </c>
      <c r="P274" s="10">
        <f>ABS(E274-$W274)</f>
        <v>5.9463453989856205</v>
      </c>
      <c r="Q274" s="5">
        <f>IF(MIN(N274:P274)=N274,G274,IF(MIN(N274:P274)=O274,H274,IF(MIN(N274:P274)=P274,I274,"")))</f>
        <v>18.459844975410029</v>
      </c>
      <c r="R274" s="15">
        <f>IF(Q274&lt;0,MIN(J274:L274),Q274)</f>
        <v>18.459844975410029</v>
      </c>
      <c r="S274" s="13">
        <f>MIN(C274:E274)/W274-1</f>
        <v>0.47916104137625659</v>
      </c>
      <c r="T274" s="13">
        <f>(MAX(C274:E274)-MIN(C274:E274))/W274</f>
        <v>0.34655158481759241</v>
      </c>
      <c r="U274" s="18">
        <v>20531</v>
      </c>
      <c r="V274" s="5">
        <f t="shared" si="29"/>
        <v>18.459844975410029</v>
      </c>
      <c r="W274" s="5">
        <v>12.40991</v>
      </c>
      <c r="X274" s="5">
        <v>14.408939999999999</v>
      </c>
      <c r="Y274" s="5">
        <v>17.83201</v>
      </c>
      <c r="Z274" s="5">
        <v>15.4261</v>
      </c>
      <c r="AA274" s="5">
        <v>18.95534</v>
      </c>
      <c r="AB274" s="5">
        <v>26.88955</v>
      </c>
      <c r="AC274" s="5">
        <v>18.362719999999999</v>
      </c>
      <c r="AD274" s="5">
        <v>23.952940000000002</v>
      </c>
      <c r="AE274" s="5">
        <v>12.08259</v>
      </c>
      <c r="AF274" s="5">
        <v>0</v>
      </c>
      <c r="AG274" s="5">
        <v>0</v>
      </c>
      <c r="AH274" s="5">
        <v>0</v>
      </c>
    </row>
    <row r="275" spans="1:34" x14ac:dyDescent="0.2">
      <c r="A275" s="2">
        <v>20576</v>
      </c>
      <c r="B275" s="5">
        <f t="shared" si="24"/>
        <v>6.7648829058134288</v>
      </c>
      <c r="C275" s="5">
        <v>6.7648829058134288</v>
      </c>
      <c r="D275" s="5">
        <v>4.9713950000000002</v>
      </c>
      <c r="E275" s="5">
        <v>3.2099625683895221</v>
      </c>
      <c r="G275" s="9">
        <f>VLOOKUP($A275,Test!$A:$D,2,FALSE)</f>
        <v>8.1854044833632944</v>
      </c>
      <c r="H275" s="9">
        <f>VLOOKUP($A275,Test!$A:$D,3,FALSE)</f>
        <v>6.3276591666666668</v>
      </c>
      <c r="I275" s="9">
        <f>VLOOKUP($A275,Test!$A:$D,4,FALSE)</f>
        <v>4.0144314100194212</v>
      </c>
      <c r="J275" s="12">
        <f t="shared" si="25"/>
        <v>8.1854044833632944</v>
      </c>
      <c r="K275" s="12">
        <f t="shared" si="26"/>
        <v>6.3276591666666668</v>
      </c>
      <c r="L275" s="12">
        <f t="shared" si="27"/>
        <v>4.0144314100194212</v>
      </c>
      <c r="M275" s="10">
        <f t="shared" si="28"/>
        <v>5.5545170941865711</v>
      </c>
      <c r="N275" s="10">
        <f>ABS(C275-$W275)</f>
        <v>5.5545170941865711</v>
      </c>
      <c r="O275" s="10">
        <f>ABS(D275-$W275)</f>
        <v>7.3480049999999997</v>
      </c>
      <c r="P275" s="10">
        <f>ABS(E275-$W275)</f>
        <v>9.1094374316104769</v>
      </c>
      <c r="Q275" s="5">
        <f>IF(MIN(N275:P275)=N275,G275,IF(MIN(N275:P275)=O275,H275,IF(MIN(N275:P275)=P275,I275,"")))</f>
        <v>8.1854044833632944</v>
      </c>
      <c r="R275" s="15">
        <f>IF(Q275&lt;0,MIN(J275:L275),Q275)</f>
        <v>8.1854044833632944</v>
      </c>
      <c r="S275" s="13">
        <f>MIN(C275:E275)/W275-1</f>
        <v>-0.73943840053983778</v>
      </c>
      <c r="T275" s="13">
        <f>(MAX(C275:E275)-MIN(C275:E275))/W275</f>
        <v>0.28856278206924907</v>
      </c>
      <c r="U275" s="18">
        <v>20576</v>
      </c>
      <c r="V275" s="5">
        <f t="shared" si="29"/>
        <v>8.1854044833632944</v>
      </c>
      <c r="W275" s="5">
        <v>12.3194</v>
      </c>
      <c r="X275" s="5">
        <v>8.6461799999999993</v>
      </c>
      <c r="Y275" s="5">
        <v>2.9762499999999998</v>
      </c>
      <c r="Z275" s="5">
        <v>4.0122799999999996</v>
      </c>
      <c r="AA275" s="5">
        <v>2.8820399999999999</v>
      </c>
      <c r="AB275" s="5">
        <v>7.8550300000000002</v>
      </c>
      <c r="AC275" s="5">
        <v>6.5552599999999996</v>
      </c>
      <c r="AD275" s="5">
        <v>4.7846099999999998</v>
      </c>
      <c r="AE275" s="5">
        <v>5.34971</v>
      </c>
      <c r="AF275" s="5">
        <v>5.8582999999999998</v>
      </c>
      <c r="AG275" s="5">
        <v>12.055669999999999</v>
      </c>
      <c r="AH275" s="5">
        <v>2.6371799999999999</v>
      </c>
    </row>
    <row r="276" spans="1:34" x14ac:dyDescent="0.2">
      <c r="A276" s="2">
        <v>20354</v>
      </c>
      <c r="B276" s="5">
        <f t="shared" si="24"/>
        <v>11.426626042803081</v>
      </c>
      <c r="C276" s="5">
        <v>11.426626042803081</v>
      </c>
      <c r="D276" s="5">
        <v>13.93860166666666</v>
      </c>
      <c r="E276" s="5">
        <v>12.793777419533949</v>
      </c>
      <c r="G276" s="9">
        <f>VLOOKUP($A276,Test!$A:$D,2,FALSE)</f>
        <v>11.279669624360871</v>
      </c>
      <c r="H276" s="9">
        <f>VLOOKUP($A276,Test!$A:$D,3,FALSE)</f>
        <v>14.018015</v>
      </c>
      <c r="I276" s="9">
        <f>VLOOKUP($A276,Test!$A:$D,4,FALSE)</f>
        <v>13.162347736891279</v>
      </c>
      <c r="J276" s="12">
        <f t="shared" si="25"/>
        <v>11.279669624360871</v>
      </c>
      <c r="K276" s="12">
        <f t="shared" si="26"/>
        <v>14.018015</v>
      </c>
      <c r="L276" s="12">
        <f t="shared" si="27"/>
        <v>13.162347736891279</v>
      </c>
      <c r="M276" s="10">
        <f t="shared" si="28"/>
        <v>0.8692139571969193</v>
      </c>
      <c r="N276" s="10">
        <f>ABS(C276-$W276)</f>
        <v>0.8692139571969193</v>
      </c>
      <c r="O276" s="10">
        <f>ABS(D276-$W276)</f>
        <v>1.6427616666666598</v>
      </c>
      <c r="P276" s="10">
        <f>ABS(E276-$W276)</f>
        <v>0.49793741953394921</v>
      </c>
      <c r="Q276" s="5">
        <f>IF(MIN(N276:P276)=N276,G276,IF(MIN(N276:P276)=O276,H276,IF(MIN(N276:P276)=P276,I276,"")))</f>
        <v>13.162347736891279</v>
      </c>
      <c r="R276" s="15">
        <f>IF(Q276&lt;0,MIN(J276:L276),Q276)</f>
        <v>13.162347736891279</v>
      </c>
      <c r="S276" s="13">
        <f>MIN(C276:E276)/W276-1</f>
        <v>-7.0691710139113684E-2</v>
      </c>
      <c r="T276" s="13">
        <f>(MAX(C276:E276)-MIN(C276:E276))/W276</f>
        <v>0.20429475528825838</v>
      </c>
      <c r="U276" s="18">
        <v>20354</v>
      </c>
      <c r="V276" s="5">
        <f t="shared" si="29"/>
        <v>13.162347736891279</v>
      </c>
      <c r="W276" s="5">
        <v>12.29584</v>
      </c>
      <c r="X276" s="5">
        <v>16.165099999999999</v>
      </c>
      <c r="Y276" s="5">
        <v>16.562149999999999</v>
      </c>
      <c r="Z276" s="5">
        <v>13.88998</v>
      </c>
      <c r="AA276" s="5">
        <v>9.7110300000000009</v>
      </c>
      <c r="AB276" s="5">
        <v>11.529210000000001</v>
      </c>
      <c r="AC276" s="5">
        <v>11.55087</v>
      </c>
      <c r="AD276" s="5">
        <v>17.141970000000001</v>
      </c>
      <c r="AE276" s="5">
        <v>14.43737</v>
      </c>
      <c r="AF276" s="5">
        <v>16.467849999999999</v>
      </c>
      <c r="AG276" s="5">
        <v>14.3027</v>
      </c>
      <c r="AH276" s="5">
        <v>14.16211</v>
      </c>
    </row>
    <row r="277" spans="1:34" x14ac:dyDescent="0.2">
      <c r="A277" s="2">
        <v>20548</v>
      </c>
      <c r="B277" s="5">
        <f t="shared" si="24"/>
        <v>25.29847885090809</v>
      </c>
      <c r="C277" s="5">
        <v>25.29847885090809</v>
      </c>
      <c r="D277" s="5">
        <v>21.967218750000001</v>
      </c>
      <c r="E277" s="5">
        <v>22.007382899470759</v>
      </c>
      <c r="G277" s="9">
        <f>VLOOKUP($A277,Test!$A:$D,2,FALSE)</f>
        <v>20.27728743588364</v>
      </c>
      <c r="H277" s="9">
        <f>VLOOKUP($A277,Test!$A:$D,3,FALSE)</f>
        <v>20.247306999999999</v>
      </c>
      <c r="I277" s="9">
        <f>VLOOKUP($A277,Test!$A:$D,4,FALSE)</f>
        <v>19.866602657080868</v>
      </c>
      <c r="J277" s="12">
        <f t="shared" si="25"/>
        <v>20.27728743588364</v>
      </c>
      <c r="K277" s="12">
        <f t="shared" si="26"/>
        <v>20.247306999999999</v>
      </c>
      <c r="L277" s="12">
        <f t="shared" si="27"/>
        <v>19.866602657080868</v>
      </c>
      <c r="M277" s="10">
        <f t="shared" si="28"/>
        <v>13.05819885090809</v>
      </c>
      <c r="N277" s="10">
        <f>ABS(C277-$W277)</f>
        <v>13.05819885090809</v>
      </c>
      <c r="O277" s="10">
        <f>ABS(D277-$W277)</f>
        <v>9.7269387500000004</v>
      </c>
      <c r="P277" s="10">
        <f>ABS(E277-$W277)</f>
        <v>9.7671028994707587</v>
      </c>
      <c r="Q277" s="5">
        <f>IF(MIN(N277:P277)=N277,G277,IF(MIN(N277:P277)=O277,H277,IF(MIN(N277:P277)=P277,I277,"")))</f>
        <v>20.247306999999999</v>
      </c>
      <c r="R277" s="15">
        <f>IF(Q277&lt;0,MIN(J277:L277),Q277)</f>
        <v>20.247306999999999</v>
      </c>
      <c r="S277" s="13">
        <f>MIN(C277:E277)/W277-1</f>
        <v>0.79466635975647626</v>
      </c>
      <c r="T277" s="13">
        <f>(MAX(C277:E277)-MIN(C277:E277))/W277</f>
        <v>0.27215554716951651</v>
      </c>
      <c r="U277" s="18">
        <v>20548</v>
      </c>
      <c r="V277" s="5">
        <f t="shared" si="29"/>
        <v>20.247306999999999</v>
      </c>
      <c r="W277" s="5">
        <v>12.24028</v>
      </c>
      <c r="X277" s="5">
        <v>14.495039999999999</v>
      </c>
      <c r="Y277" s="5">
        <v>22.881319999999999</v>
      </c>
      <c r="Z277" s="5">
        <v>23.226030000000002</v>
      </c>
      <c r="AA277" s="5">
        <v>9.7029300000000003</v>
      </c>
      <c r="AB277" s="5">
        <v>20.937290000000001</v>
      </c>
      <c r="AC277" s="5">
        <v>20.66039</v>
      </c>
      <c r="AD277" s="5">
        <v>20.55303</v>
      </c>
      <c r="AE277" s="5">
        <v>22.372669999999999</v>
      </c>
      <c r="AF277" s="5">
        <v>35.404089999999997</v>
      </c>
      <c r="AG277" s="5">
        <v>0</v>
      </c>
      <c r="AH277" s="5">
        <v>0</v>
      </c>
    </row>
    <row r="278" spans="1:34" x14ac:dyDescent="0.2">
      <c r="A278" s="2">
        <v>20547</v>
      </c>
      <c r="B278" s="5">
        <f t="shared" si="24"/>
        <v>15.761470239327309</v>
      </c>
      <c r="C278" s="5">
        <v>15.761470239327309</v>
      </c>
      <c r="D278" s="5">
        <v>14.667005</v>
      </c>
      <c r="E278" s="5">
        <v>13.87455563083544</v>
      </c>
      <c r="G278" s="9">
        <f>VLOOKUP($A278,Test!$A:$D,2,FALSE)</f>
        <v>14.30161021544324</v>
      </c>
      <c r="H278" s="9">
        <f>VLOOKUP($A278,Test!$A:$D,3,FALSE)</f>
        <v>13.83264833333333</v>
      </c>
      <c r="I278" s="9">
        <f>VLOOKUP($A278,Test!$A:$D,4,FALSE)</f>
        <v>13.50698258280041</v>
      </c>
      <c r="J278" s="12">
        <f t="shared" si="25"/>
        <v>14.30161021544324</v>
      </c>
      <c r="K278" s="12">
        <f t="shared" si="26"/>
        <v>13.83264833333333</v>
      </c>
      <c r="L278" s="12">
        <f t="shared" si="27"/>
        <v>13.50698258280041</v>
      </c>
      <c r="M278" s="10">
        <f t="shared" si="28"/>
        <v>3.5310002393273088</v>
      </c>
      <c r="N278" s="10">
        <f>ABS(C278-$W278)</f>
        <v>3.5310002393273088</v>
      </c>
      <c r="O278" s="10">
        <f>ABS(D278-$W278)</f>
        <v>2.4365349999999992</v>
      </c>
      <c r="P278" s="10">
        <f>ABS(E278-$W278)</f>
        <v>1.6440856308354395</v>
      </c>
      <c r="Q278" s="5">
        <f>IF(MIN(N278:P278)=N278,G278,IF(MIN(N278:P278)=O278,H278,IF(MIN(N278:P278)=P278,I278,"")))</f>
        <v>13.50698258280041</v>
      </c>
      <c r="R278" s="15">
        <f>IF(Q278&lt;0,MIN(J278:L278),Q278)</f>
        <v>13.50698258280041</v>
      </c>
      <c r="S278" s="13">
        <f>MIN(C278:E278)/W278-1</f>
        <v>0.13442538437488016</v>
      </c>
      <c r="T278" s="13">
        <f>(MAX(C278:E278)-MIN(C278:E278))/W278</f>
        <v>0.15427981169095459</v>
      </c>
      <c r="U278" s="18">
        <v>20547</v>
      </c>
      <c r="V278" s="5">
        <f t="shared" si="29"/>
        <v>13.50698258280041</v>
      </c>
      <c r="W278" s="5">
        <v>12.23047</v>
      </c>
      <c r="X278" s="5">
        <v>13.424849999999999</v>
      </c>
      <c r="Y278" s="5">
        <v>17.349219999999999</v>
      </c>
      <c r="Z278" s="5">
        <v>18.857579999999999</v>
      </c>
      <c r="AA278" s="5">
        <v>10.708460000000001</v>
      </c>
      <c r="AB278" s="5">
        <v>13.1723</v>
      </c>
      <c r="AC278" s="5">
        <v>11.55477</v>
      </c>
      <c r="AD278" s="5">
        <v>15.042389999999999</v>
      </c>
      <c r="AE278" s="5">
        <v>12.59901</v>
      </c>
      <c r="AF278" s="5">
        <v>14.18932</v>
      </c>
      <c r="AG278" s="5">
        <v>12.88574</v>
      </c>
      <c r="AH278" s="5">
        <v>13.97767</v>
      </c>
    </row>
    <row r="279" spans="1:34" x14ac:dyDescent="0.2">
      <c r="A279" s="2">
        <v>20252</v>
      </c>
      <c r="B279" s="5">
        <f t="shared" si="24"/>
        <v>17.68222598989653</v>
      </c>
      <c r="C279" s="5">
        <v>17.68222598989653</v>
      </c>
      <c r="D279" s="5">
        <v>22.164435000000001</v>
      </c>
      <c r="E279" s="5">
        <v>19.5830302629887</v>
      </c>
      <c r="G279" s="9">
        <f>VLOOKUP($A279,Test!$A:$D,2,FALSE)</f>
        <v>17.188377686208881</v>
      </c>
      <c r="H279" s="9">
        <f>VLOOKUP($A279,Test!$A:$D,3,FALSE)</f>
        <v>21.650285833333331</v>
      </c>
      <c r="I279" s="9">
        <f>VLOOKUP($A279,Test!$A:$D,4,FALSE)</f>
        <v>20.213670661508861</v>
      </c>
      <c r="J279" s="12">
        <f t="shared" si="25"/>
        <v>17.188377686208881</v>
      </c>
      <c r="K279" s="12">
        <f t="shared" si="26"/>
        <v>21.650285833333331</v>
      </c>
      <c r="L279" s="12">
        <f t="shared" si="27"/>
        <v>20.213670661508861</v>
      </c>
      <c r="M279" s="10">
        <f t="shared" si="28"/>
        <v>5.4762559898965293</v>
      </c>
      <c r="N279" s="10">
        <f>ABS(C279-$W279)</f>
        <v>5.4762559898965293</v>
      </c>
      <c r="O279" s="10">
        <f>ABS(D279-$W279)</f>
        <v>9.9584650000000003</v>
      </c>
      <c r="P279" s="10">
        <f>ABS(E279-$W279)</f>
        <v>7.3770602629886994</v>
      </c>
      <c r="Q279" s="5">
        <f>IF(MIN(N279:P279)=N279,G279,IF(MIN(N279:P279)=O279,H279,IF(MIN(N279:P279)=P279,I279,"")))</f>
        <v>17.188377686208881</v>
      </c>
      <c r="R279" s="15">
        <f>IF(Q279&lt;0,MIN(J279:L279),Q279)</f>
        <v>17.188377686208881</v>
      </c>
      <c r="S279" s="13">
        <f>MIN(C279:E279)/W279-1</f>
        <v>0.44865389558523638</v>
      </c>
      <c r="T279" s="13">
        <f>(MAX(C279:E279)-MIN(C279:E279))/W279</f>
        <v>0.36721448685384861</v>
      </c>
      <c r="U279" s="18">
        <v>20252</v>
      </c>
      <c r="V279" s="5">
        <f t="shared" si="29"/>
        <v>17.188377686208881</v>
      </c>
      <c r="W279" s="5">
        <v>12.205970000000001</v>
      </c>
      <c r="X279" s="5">
        <v>16.647010000000002</v>
      </c>
      <c r="Y279" s="5">
        <v>21.594069999999999</v>
      </c>
      <c r="Z279" s="5">
        <v>29.0075</v>
      </c>
      <c r="AA279" s="5">
        <v>17.16001</v>
      </c>
      <c r="AB279" s="5">
        <v>18.347580000000001</v>
      </c>
      <c r="AC279" s="5">
        <v>25.283200000000001</v>
      </c>
      <c r="AD279" s="5">
        <v>17.005469999999999</v>
      </c>
      <c r="AE279" s="5">
        <v>17.075659999999999</v>
      </c>
      <c r="AF279" s="5">
        <v>23.639030000000002</v>
      </c>
      <c r="AG279" s="5">
        <v>23.224399999999999</v>
      </c>
      <c r="AH279" s="5">
        <v>38.613529999999997</v>
      </c>
    </row>
    <row r="280" spans="1:34" x14ac:dyDescent="0.2">
      <c r="A280" s="2">
        <v>20255</v>
      </c>
      <c r="B280" s="5">
        <f t="shared" si="24"/>
        <v>17.346721164663819</v>
      </c>
      <c r="C280" s="5">
        <v>17.346721164663819</v>
      </c>
      <c r="D280" s="5">
        <v>20.15708166666667</v>
      </c>
      <c r="E280" s="5">
        <v>18.301461949392319</v>
      </c>
      <c r="G280" s="9">
        <f>VLOOKUP($A280,Test!$A:$D,2,FALSE)</f>
        <v>12.52975396117845</v>
      </c>
      <c r="H280" s="9">
        <f>VLOOKUP($A280,Test!$A:$D,3,FALSE)</f>
        <v>15.56666666666667</v>
      </c>
      <c r="I280" s="9">
        <f>VLOOKUP($A280,Test!$A:$D,4,FALSE)</f>
        <v>17.595828883192851</v>
      </c>
      <c r="J280" s="12">
        <f t="shared" si="25"/>
        <v>12.52975396117845</v>
      </c>
      <c r="K280" s="12">
        <f t="shared" si="26"/>
        <v>15.56666666666667</v>
      </c>
      <c r="L280" s="12">
        <f t="shared" si="27"/>
        <v>17.595828883192851</v>
      </c>
      <c r="M280" s="10">
        <f t="shared" si="28"/>
        <v>5.1885611646638186</v>
      </c>
      <c r="N280" s="10">
        <f>ABS(C280-$W280)</f>
        <v>5.1885611646638186</v>
      </c>
      <c r="O280" s="10">
        <f>ABS(D280-$W280)</f>
        <v>7.9989216666666696</v>
      </c>
      <c r="P280" s="10">
        <f>ABS(E280-$W280)</f>
        <v>6.1433019493923187</v>
      </c>
      <c r="Q280" s="5">
        <f>IF(MIN(N280:P280)=N280,G280,IF(MIN(N280:P280)=O280,H280,IF(MIN(N280:P280)=P280,I280,"")))</f>
        <v>12.52975396117845</v>
      </c>
      <c r="R280" s="15">
        <f>IF(Q280&lt;0,MIN(J280:L280),Q280)</f>
        <v>12.52975396117845</v>
      </c>
      <c r="S280" s="13">
        <f>MIN(C280:E280)/W280-1</f>
        <v>0.4267554600913146</v>
      </c>
      <c r="T280" s="13">
        <f>(MAX(C280:E280)-MIN(C280:E280))/W280</f>
        <v>0.23115014952943957</v>
      </c>
      <c r="U280" s="18">
        <v>20255</v>
      </c>
      <c r="V280" s="5">
        <f t="shared" si="29"/>
        <v>12.52975396117845</v>
      </c>
      <c r="W280" s="5">
        <v>12.158160000000001</v>
      </c>
      <c r="X280" s="5">
        <v>10.931760000000001</v>
      </c>
      <c r="Y280" s="5">
        <v>14.475680000000001</v>
      </c>
      <c r="Z280" s="5">
        <v>9.3474500000000003</v>
      </c>
      <c r="AA280" s="5">
        <v>5.9036599999999986</v>
      </c>
      <c r="AB280" s="5">
        <v>8.6496700000000004</v>
      </c>
      <c r="AC280" s="5">
        <v>8.9523500000000009</v>
      </c>
      <c r="AD280" s="5">
        <v>15.242279999999999</v>
      </c>
      <c r="AE280" s="5">
        <v>19.00338</v>
      </c>
      <c r="AF280" s="5">
        <v>14.99263</v>
      </c>
      <c r="AG280" s="5">
        <v>27.37396</v>
      </c>
      <c r="AH280" s="5">
        <v>39.769019999999998</v>
      </c>
    </row>
    <row r="281" spans="1:34" x14ac:dyDescent="0.2">
      <c r="A281" s="2">
        <v>20537</v>
      </c>
      <c r="B281" s="5">
        <f t="shared" si="24"/>
        <v>22.224277774708359</v>
      </c>
      <c r="C281" s="5">
        <v>22.224277774708359</v>
      </c>
      <c r="D281" s="5">
        <v>17.985997142857141</v>
      </c>
      <c r="E281" s="5">
        <v>18.08008906639358</v>
      </c>
      <c r="G281" s="9">
        <f>VLOOKUP($A281,Test!$A:$D,2,FALSE)</f>
        <v>18.541015328571259</v>
      </c>
      <c r="H281" s="9">
        <f>VLOOKUP($A281,Test!$A:$D,3,FALSE)</f>
        <v>17.252592222222219</v>
      </c>
      <c r="I281" s="9">
        <f>VLOOKUP($A281,Test!$A:$D,4,FALSE)</f>
        <v>18.30034452248643</v>
      </c>
      <c r="J281" s="12">
        <f t="shared" si="25"/>
        <v>18.541015328571259</v>
      </c>
      <c r="K281" s="12">
        <f t="shared" si="26"/>
        <v>17.252592222222219</v>
      </c>
      <c r="L281" s="12">
        <f t="shared" si="27"/>
        <v>18.30034452248643</v>
      </c>
      <c r="M281" s="10">
        <f t="shared" si="28"/>
        <v>10.157477774708358</v>
      </c>
      <c r="N281" s="10">
        <f>ABS(C281-$W281)</f>
        <v>10.157477774708358</v>
      </c>
      <c r="O281" s="10">
        <f>ABS(D281-$W281)</f>
        <v>5.9191971428571399</v>
      </c>
      <c r="P281" s="10">
        <f>ABS(E281-$W281)</f>
        <v>6.013289066393579</v>
      </c>
      <c r="Q281" s="5">
        <f>IF(MIN(N281:P281)=N281,G281,IF(MIN(N281:P281)=O281,H281,IF(MIN(N281:P281)=P281,I281,"")))</f>
        <v>17.252592222222219</v>
      </c>
      <c r="R281" s="15">
        <f>IF(Q281&lt;0,MIN(J281:L281),Q281)</f>
        <v>17.252592222222219</v>
      </c>
      <c r="S281" s="13">
        <f>MIN(C281:E281)/W281-1</f>
        <v>0.49053577939943804</v>
      </c>
      <c r="T281" s="13">
        <f>(MAX(C281:E281)-MIN(C281:E281))/W281</f>
        <v>0.35123484534849486</v>
      </c>
      <c r="U281" s="18">
        <v>20537</v>
      </c>
      <c r="V281" s="5">
        <f t="shared" si="29"/>
        <v>17.252592222222219</v>
      </c>
      <c r="W281" s="5">
        <v>12.066800000000001</v>
      </c>
      <c r="X281" s="5">
        <v>17.304549999999999</v>
      </c>
      <c r="Y281" s="5">
        <v>21.24091</v>
      </c>
      <c r="Z281" s="5">
        <v>14.87862</v>
      </c>
      <c r="AA281" s="5">
        <v>17.826229999999999</v>
      </c>
      <c r="AB281" s="5">
        <v>28.121479999999998</v>
      </c>
      <c r="AC281" s="5">
        <v>18.488109999999999</v>
      </c>
      <c r="AD281" s="5">
        <v>14.562430000000001</v>
      </c>
      <c r="AE281" s="5">
        <v>10.7842</v>
      </c>
      <c r="AF281" s="5">
        <v>0</v>
      </c>
      <c r="AG281" s="5">
        <v>0</v>
      </c>
      <c r="AH281" s="5">
        <v>0</v>
      </c>
    </row>
    <row r="282" spans="1:34" x14ac:dyDescent="0.2">
      <c r="A282" s="2">
        <v>20592</v>
      </c>
      <c r="B282" s="5">
        <f t="shared" si="24"/>
        <v>19.374309987608811</v>
      </c>
      <c r="C282" s="5">
        <v>19.374309987608811</v>
      </c>
      <c r="D282" s="5">
        <v>18.893526000000001</v>
      </c>
      <c r="E282" s="5">
        <v>13.549055302946771</v>
      </c>
      <c r="G282" s="9">
        <f>VLOOKUP($A282,Test!$A:$D,2,FALSE)</f>
        <v>19.350703526880672</v>
      </c>
      <c r="H282" s="9">
        <f>VLOOKUP($A282,Test!$A:$D,3,FALSE)</f>
        <v>16.768127142857139</v>
      </c>
      <c r="I282" s="9">
        <f>VLOOKUP($A282,Test!$A:$D,4,FALSE)</f>
        <v>15.67505295375191</v>
      </c>
      <c r="J282" s="12">
        <f t="shared" si="25"/>
        <v>19.350703526880672</v>
      </c>
      <c r="K282" s="12">
        <f t="shared" si="26"/>
        <v>16.768127142857139</v>
      </c>
      <c r="L282" s="12">
        <f t="shared" si="27"/>
        <v>15.67505295375191</v>
      </c>
      <c r="M282" s="10">
        <f t="shared" si="28"/>
        <v>7.3270599876088109</v>
      </c>
      <c r="N282" s="10">
        <f>ABS(C282-$W282)</f>
        <v>7.3270599876088109</v>
      </c>
      <c r="O282" s="10">
        <f>ABS(D282-$W282)</f>
        <v>6.8462760000000014</v>
      </c>
      <c r="P282" s="10">
        <f>ABS(E282-$W282)</f>
        <v>1.5018053029467708</v>
      </c>
      <c r="Q282" s="5">
        <f>IF(MIN(N282:P282)=N282,G282,IF(MIN(N282:P282)=O282,H282,IF(MIN(N282:P282)=P282,I282,"")))</f>
        <v>15.67505295375191</v>
      </c>
      <c r="R282" s="15">
        <f>IF(Q282&lt;0,MIN(J282:L282),Q282)</f>
        <v>15.67505295375191</v>
      </c>
      <c r="S282" s="13">
        <f>MIN(C282:E282)/W282-1</f>
        <v>0.12465959475787169</v>
      </c>
      <c r="T282" s="13">
        <f>(MAX(C282:E282)-MIN(C282:E282))/W282</f>
        <v>0.48353397536052128</v>
      </c>
      <c r="U282" s="18">
        <v>20592</v>
      </c>
      <c r="V282" s="5">
        <f t="shared" si="29"/>
        <v>15.67505295375191</v>
      </c>
      <c r="W282" s="5">
        <v>12.04725</v>
      </c>
      <c r="X282" s="5">
        <v>10.86201</v>
      </c>
      <c r="Y282" s="5">
        <v>15.79766</v>
      </c>
      <c r="Z282" s="5">
        <v>12.339180000000001</v>
      </c>
      <c r="AA282" s="5">
        <v>19.035019999999999</v>
      </c>
      <c r="AB282" s="5">
        <v>20.591809999999999</v>
      </c>
      <c r="AC282" s="5">
        <v>26.703959999999999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</row>
    <row r="283" spans="1:34" x14ac:dyDescent="0.2">
      <c r="A283" s="2">
        <v>20268</v>
      </c>
      <c r="B283" s="5">
        <f t="shared" si="24"/>
        <v>16.181826805499298</v>
      </c>
      <c r="C283" s="5">
        <v>16.181826805499298</v>
      </c>
      <c r="D283" s="5">
        <v>18.85031</v>
      </c>
      <c r="E283" s="5">
        <v>18.301894539382172</v>
      </c>
      <c r="G283" s="9">
        <f>VLOOKUP($A283,Test!$A:$D,2,FALSE)</f>
        <v>14.912512175728409</v>
      </c>
      <c r="H283" s="9">
        <f>VLOOKUP($A283,Test!$A:$D,3,FALSE)</f>
        <v>18.868694166666671</v>
      </c>
      <c r="I283" s="9">
        <f>VLOOKUP($A283,Test!$A:$D,4,FALSE)</f>
        <v>18.5160182902057</v>
      </c>
      <c r="J283" s="12">
        <f t="shared" si="25"/>
        <v>14.912512175728409</v>
      </c>
      <c r="K283" s="12">
        <f t="shared" si="26"/>
        <v>18.868694166666671</v>
      </c>
      <c r="L283" s="12">
        <f t="shared" si="27"/>
        <v>18.5160182902057</v>
      </c>
      <c r="M283" s="10">
        <f t="shared" si="28"/>
        <v>4.1891168054992978</v>
      </c>
      <c r="N283" s="10">
        <f>ABS(C283-$W283)</f>
        <v>4.1891168054992978</v>
      </c>
      <c r="O283" s="10">
        <f>ABS(D283-$W283)</f>
        <v>6.8575999999999997</v>
      </c>
      <c r="P283" s="10">
        <f>ABS(E283-$W283)</f>
        <v>6.3091845393821711</v>
      </c>
      <c r="Q283" s="5">
        <f>IF(MIN(N283:P283)=N283,G283,IF(MIN(N283:P283)=O283,H283,IF(MIN(N283:P283)=P283,I283,"")))</f>
        <v>14.912512175728409</v>
      </c>
      <c r="R283" s="15">
        <f>IF(Q283&lt;0,MIN(J283:L283),Q283)</f>
        <v>14.912512175728409</v>
      </c>
      <c r="S283" s="13">
        <f>MIN(C283:E283)/W283-1</f>
        <v>0.34930527007651291</v>
      </c>
      <c r="T283" s="13">
        <f>(MAX(C283:E283)-MIN(C283:E283))/W283</f>
        <v>0.22250877362170032</v>
      </c>
      <c r="U283" s="18">
        <v>20268</v>
      </c>
      <c r="V283" s="5">
        <f t="shared" si="29"/>
        <v>14.912512175728409</v>
      </c>
      <c r="W283" s="5">
        <v>11.992710000000001</v>
      </c>
      <c r="X283" s="5">
        <v>23.059760000000001</v>
      </c>
      <c r="Y283" s="5">
        <v>24.139690000000002</v>
      </c>
      <c r="Z283" s="5">
        <v>23.151879999999998</v>
      </c>
      <c r="AA283" s="5">
        <v>14.76155</v>
      </c>
      <c r="AB283" s="5">
        <v>14.09741</v>
      </c>
      <c r="AC283" s="5">
        <v>20.477209999999999</v>
      </c>
      <c r="AD283" s="5">
        <v>26.747800000000002</v>
      </c>
      <c r="AE283" s="5">
        <v>38.335700000000003</v>
      </c>
      <c r="AF283" s="5">
        <v>1.1401600000000001</v>
      </c>
      <c r="AG283" s="5">
        <v>16.452570000000001</v>
      </c>
      <c r="AH283" s="5">
        <v>12.06789</v>
      </c>
    </row>
    <row r="284" spans="1:34" x14ac:dyDescent="0.2">
      <c r="A284" s="2">
        <v>20342</v>
      </c>
      <c r="B284" s="5">
        <f t="shared" si="24"/>
        <v>14.362481008940239</v>
      </c>
      <c r="C284" s="5">
        <v>14.362481008940239</v>
      </c>
      <c r="D284" s="5">
        <v>15.1508675</v>
      </c>
      <c r="E284" s="5">
        <v>13.90753605096331</v>
      </c>
      <c r="G284" s="9">
        <f>VLOOKUP($A284,Test!$A:$D,2,FALSE)</f>
        <v>13.71211945808556</v>
      </c>
      <c r="H284" s="9">
        <f>VLOOKUP($A284,Test!$A:$D,3,FALSE)</f>
        <v>15.81627833333334</v>
      </c>
      <c r="I284" s="9">
        <f>VLOOKUP($A284,Test!$A:$D,4,FALSE)</f>
        <v>14.94794306169182</v>
      </c>
      <c r="J284" s="12">
        <f t="shared" si="25"/>
        <v>13.71211945808556</v>
      </c>
      <c r="K284" s="12">
        <f t="shared" si="26"/>
        <v>15.81627833333334</v>
      </c>
      <c r="L284" s="12">
        <f t="shared" si="27"/>
        <v>14.94794306169182</v>
      </c>
      <c r="M284" s="10">
        <f t="shared" si="28"/>
        <v>2.3850010089402396</v>
      </c>
      <c r="N284" s="10">
        <f>ABS(C284-$W284)</f>
        <v>2.3850010089402396</v>
      </c>
      <c r="O284" s="10">
        <f>ABS(D284-$W284)</f>
        <v>3.1733875000000005</v>
      </c>
      <c r="P284" s="10">
        <f>ABS(E284-$W284)</f>
        <v>1.9300560509633105</v>
      </c>
      <c r="Q284" s="5">
        <f>IF(MIN(N284:P284)=N284,G284,IF(MIN(N284:P284)=O284,H284,IF(MIN(N284:P284)=P284,I284,"")))</f>
        <v>14.94794306169182</v>
      </c>
      <c r="R284" s="15">
        <f>IF(Q284&lt;0,MIN(J284:L284),Q284)</f>
        <v>14.94794306169182</v>
      </c>
      <c r="S284" s="13">
        <f>MIN(C284:E284)/W284-1</f>
        <v>0.16114041108507893</v>
      </c>
      <c r="T284" s="13">
        <f>(MAX(C284:E284)-MIN(C284:E284))/W284</f>
        <v>0.10380576290143587</v>
      </c>
      <c r="U284" s="18">
        <v>20342</v>
      </c>
      <c r="V284" s="5">
        <f t="shared" si="29"/>
        <v>14.94794306169182</v>
      </c>
      <c r="W284" s="5">
        <v>11.97748</v>
      </c>
      <c r="X284" s="5">
        <v>21.840789999999998</v>
      </c>
      <c r="Y284" s="5">
        <v>12.541840000000001</v>
      </c>
      <c r="Z284" s="5">
        <v>24.131879999999999</v>
      </c>
      <c r="AA284" s="5">
        <v>14.6645</v>
      </c>
      <c r="AB284" s="5">
        <v>13.99911</v>
      </c>
      <c r="AC284" s="5">
        <v>18.429510000000001</v>
      </c>
      <c r="AD284" s="5">
        <v>17.823</v>
      </c>
      <c r="AE284" s="5">
        <v>14.866490000000001</v>
      </c>
      <c r="AF284" s="5">
        <v>20.552150000000001</v>
      </c>
      <c r="AG284" s="5">
        <v>17.730409999999999</v>
      </c>
      <c r="AH284" s="5">
        <v>1.2381800000000001</v>
      </c>
    </row>
    <row r="285" spans="1:34" x14ac:dyDescent="0.2">
      <c r="A285" s="2">
        <v>20343</v>
      </c>
      <c r="B285" s="5">
        <f t="shared" si="24"/>
        <v>16.163991482489191</v>
      </c>
      <c r="C285" s="5">
        <v>16.163991482489191</v>
      </c>
      <c r="D285" s="5">
        <v>15.785500000000001</v>
      </c>
      <c r="E285" s="5">
        <v>14.09485112659428</v>
      </c>
      <c r="G285" s="9">
        <f>VLOOKUP($A285,Test!$A:$D,2,FALSE)</f>
        <v>13.92308974369041</v>
      </c>
      <c r="H285" s="9">
        <f>VLOOKUP($A285,Test!$A:$D,3,FALSE)</f>
        <v>15.726646666666671</v>
      </c>
      <c r="I285" s="9">
        <f>VLOOKUP($A285,Test!$A:$D,4,FALSE)</f>
        <v>14.13570681868225</v>
      </c>
      <c r="J285" s="12">
        <f t="shared" si="25"/>
        <v>13.92308974369041</v>
      </c>
      <c r="K285" s="12">
        <f t="shared" si="26"/>
        <v>15.726646666666671</v>
      </c>
      <c r="L285" s="12">
        <f t="shared" si="27"/>
        <v>14.13570681868225</v>
      </c>
      <c r="M285" s="10">
        <f t="shared" si="28"/>
        <v>4.2039214824891911</v>
      </c>
      <c r="N285" s="10">
        <f>ABS(C285-$W285)</f>
        <v>4.2039214824891911</v>
      </c>
      <c r="O285" s="10">
        <f>ABS(D285-$W285)</f>
        <v>3.8254300000000008</v>
      </c>
      <c r="P285" s="10">
        <f>ABS(E285-$W285)</f>
        <v>2.1347811265942802</v>
      </c>
      <c r="Q285" s="5">
        <f>IF(MIN(N285:P285)=N285,G285,IF(MIN(N285:P285)=O285,H285,IF(MIN(N285:P285)=P285,I285,"")))</f>
        <v>14.13570681868225</v>
      </c>
      <c r="R285" s="15">
        <f>IF(Q285&lt;0,MIN(J285:L285),Q285)</f>
        <v>14.13570681868225</v>
      </c>
      <c r="S285" s="13">
        <f>MIN(C285:E285)/W285-1</f>
        <v>0.17849236054590656</v>
      </c>
      <c r="T285" s="13">
        <f>(MAX(C285:E285)-MIN(C285:E285))/W285</f>
        <v>0.17300403391409172</v>
      </c>
      <c r="U285" s="18">
        <v>20343</v>
      </c>
      <c r="V285" s="5">
        <f t="shared" si="29"/>
        <v>14.13570681868225</v>
      </c>
      <c r="W285" s="5">
        <v>11.96007</v>
      </c>
      <c r="X285" s="5">
        <v>13.32977</v>
      </c>
      <c r="Y285" s="5">
        <v>20.234639999999999</v>
      </c>
      <c r="Z285" s="5">
        <v>16.951219999999999</v>
      </c>
      <c r="AA285" s="5">
        <v>11.300840000000001</v>
      </c>
      <c r="AB285" s="5">
        <v>16.887029999999999</v>
      </c>
      <c r="AC285" s="5">
        <v>27.601569999999999</v>
      </c>
      <c r="AD285" s="5">
        <v>12.8247</v>
      </c>
      <c r="AE285" s="5">
        <v>17.38786</v>
      </c>
      <c r="AF285" s="5">
        <v>14.10036</v>
      </c>
      <c r="AG285" s="5">
        <v>13.08581</v>
      </c>
      <c r="AH285" s="5">
        <v>13.05589</v>
      </c>
    </row>
    <row r="286" spans="1:34" x14ac:dyDescent="0.2">
      <c r="A286" s="2">
        <v>20421</v>
      </c>
      <c r="B286" s="5">
        <f t="shared" si="24"/>
        <v>11.43750664032121</v>
      </c>
      <c r="C286" s="5">
        <v>11.43750664032121</v>
      </c>
      <c r="D286" s="5">
        <v>12.22246083333334</v>
      </c>
      <c r="E286" s="5">
        <v>10.546022954897371</v>
      </c>
      <c r="G286" s="9">
        <f>VLOOKUP($A286,Test!$A:$D,2,FALSE)</f>
        <v>10.839667901871181</v>
      </c>
      <c r="H286" s="9">
        <f>VLOOKUP($A286,Test!$A:$D,3,FALSE)</f>
        <v>13.039210000000001</v>
      </c>
      <c r="I286" s="9">
        <f>VLOOKUP($A286,Test!$A:$D,4,FALSE)</f>
        <v>11.17244265910881</v>
      </c>
      <c r="J286" s="12">
        <f t="shared" si="25"/>
        <v>10.839667901871181</v>
      </c>
      <c r="K286" s="12">
        <f t="shared" si="26"/>
        <v>13.039210000000001</v>
      </c>
      <c r="L286" s="12">
        <f t="shared" si="27"/>
        <v>11.17244265910881</v>
      </c>
      <c r="M286" s="10">
        <f t="shared" si="28"/>
        <v>0.52066335967879063</v>
      </c>
      <c r="N286" s="10">
        <f>ABS(C286-$W286)</f>
        <v>0.52066335967879063</v>
      </c>
      <c r="O286" s="10">
        <f>ABS(D286-$W286)</f>
        <v>0.26429083333333914</v>
      </c>
      <c r="P286" s="10">
        <f>ABS(E286-$W286)</f>
        <v>1.4121470451026301</v>
      </c>
      <c r="Q286" s="5">
        <f>IF(MIN(N286:P286)=N286,G286,IF(MIN(N286:P286)=O286,H286,IF(MIN(N286:P286)=P286,I286,"")))</f>
        <v>13.039210000000001</v>
      </c>
      <c r="R286" s="15">
        <f>IF(Q286&lt;0,MIN(J286:L286),Q286)</f>
        <v>13.039210000000001</v>
      </c>
      <c r="S286" s="13">
        <f>MIN(C286:E286)/W286-1</f>
        <v>-0.11809056445113508</v>
      </c>
      <c r="T286" s="13">
        <f>(MAX(C286:E286)-MIN(C286:E286))/W286</f>
        <v>0.14019184193199871</v>
      </c>
      <c r="U286" s="18">
        <v>20421</v>
      </c>
      <c r="V286" s="5">
        <f t="shared" si="29"/>
        <v>13.039210000000001</v>
      </c>
      <c r="W286" s="5">
        <v>11.958170000000001</v>
      </c>
      <c r="X286" s="5">
        <v>9.3327799999999996</v>
      </c>
      <c r="Y286" s="5">
        <v>14.302519999999999</v>
      </c>
      <c r="Z286" s="5">
        <v>10.15157</v>
      </c>
      <c r="AA286" s="5">
        <v>11.768990000000001</v>
      </c>
      <c r="AB286" s="5">
        <v>14.61266</v>
      </c>
      <c r="AC286" s="5">
        <v>9.5885999999999996</v>
      </c>
      <c r="AD286" s="5">
        <v>11.02707</v>
      </c>
      <c r="AE286" s="5">
        <v>15.643269999999999</v>
      </c>
      <c r="AF286" s="5">
        <v>26.866150000000001</v>
      </c>
      <c r="AG286" s="5">
        <v>8.8654000000000011</v>
      </c>
      <c r="AH286" s="5">
        <v>12.353339999999999</v>
      </c>
    </row>
    <row r="287" spans="1:34" x14ac:dyDescent="0.2">
      <c r="A287" s="2">
        <v>20491</v>
      </c>
      <c r="B287" s="5">
        <f t="shared" si="24"/>
        <v>20.805446446439621</v>
      </c>
      <c r="C287" s="5">
        <v>20.805446446439621</v>
      </c>
      <c r="D287" s="5">
        <v>16.529934999999998</v>
      </c>
      <c r="E287" s="5">
        <v>16.225313795636399</v>
      </c>
      <c r="G287" s="9">
        <f>VLOOKUP($A287,Test!$A:$D,2,FALSE)</f>
        <v>17.842569835332181</v>
      </c>
      <c r="H287" s="9">
        <f>VLOOKUP($A287,Test!$A:$D,3,FALSE)</f>
        <v>15.661783</v>
      </c>
      <c r="I287" s="9">
        <f>VLOOKUP($A287,Test!$A:$D,4,FALSE)</f>
        <v>14.60006421607684</v>
      </c>
      <c r="J287" s="12">
        <f t="shared" si="25"/>
        <v>17.842569835332181</v>
      </c>
      <c r="K287" s="12">
        <f t="shared" si="26"/>
        <v>15.661783</v>
      </c>
      <c r="L287" s="12">
        <f t="shared" si="27"/>
        <v>14.60006421607684</v>
      </c>
      <c r="M287" s="10">
        <f t="shared" si="28"/>
        <v>8.8625564464396209</v>
      </c>
      <c r="N287" s="10">
        <f>ABS(C287-$W287)</f>
        <v>8.8625564464396209</v>
      </c>
      <c r="O287" s="10">
        <f>ABS(D287-$W287)</f>
        <v>4.587044999999998</v>
      </c>
      <c r="P287" s="10">
        <f>ABS(E287-$W287)</f>
        <v>4.2824237956363991</v>
      </c>
      <c r="Q287" s="5">
        <f>IF(MIN(N287:P287)=N287,G287,IF(MIN(N287:P287)=O287,H287,IF(MIN(N287:P287)=P287,I287,"")))</f>
        <v>14.60006421607684</v>
      </c>
      <c r="R287" s="15">
        <f>IF(Q287&lt;0,MIN(J287:L287),Q287)</f>
        <v>14.60006421607684</v>
      </c>
      <c r="S287" s="13">
        <f>MIN(C287:E287)/W287-1</f>
        <v>0.35857516862638761</v>
      </c>
      <c r="T287" s="13">
        <f>(MAX(C287:E287)-MIN(C287:E287))/W287</f>
        <v>0.38350287499953711</v>
      </c>
      <c r="U287" s="18">
        <v>20491</v>
      </c>
      <c r="V287" s="5">
        <f t="shared" si="29"/>
        <v>14.60006421607684</v>
      </c>
      <c r="W287" s="5">
        <v>11.94289</v>
      </c>
      <c r="X287" s="5">
        <v>12.435460000000001</v>
      </c>
      <c r="Y287" s="5">
        <v>18.29494</v>
      </c>
      <c r="Z287" s="5">
        <v>14.433389999999999</v>
      </c>
      <c r="AA287" s="5">
        <v>9.63157</v>
      </c>
      <c r="AB287" s="5">
        <v>12.99506</v>
      </c>
      <c r="AC287" s="5">
        <v>9.7322500000000005</v>
      </c>
      <c r="AD287" s="5">
        <v>17.2316</v>
      </c>
      <c r="AE287" s="5">
        <v>15.12168</v>
      </c>
      <c r="AF287" s="5">
        <v>34.798990000000003</v>
      </c>
      <c r="AG287" s="5">
        <v>0</v>
      </c>
      <c r="AH287" s="5">
        <v>0</v>
      </c>
    </row>
    <row r="288" spans="1:34" x14ac:dyDescent="0.2">
      <c r="A288" s="2">
        <v>20327</v>
      </c>
      <c r="B288" s="5">
        <f t="shared" si="24"/>
        <v>10.555581550182641</v>
      </c>
      <c r="C288" s="5">
        <v>10.555581550182641</v>
      </c>
      <c r="D288" s="5">
        <v>13.60402666666667</v>
      </c>
      <c r="E288" s="5">
        <v>10.833840208598129</v>
      </c>
      <c r="G288" s="9">
        <f>VLOOKUP($A288,Test!$A:$D,2,FALSE)</f>
        <v>12.250822967604989</v>
      </c>
      <c r="H288" s="9">
        <f>VLOOKUP($A288,Test!$A:$D,3,FALSE)</f>
        <v>14.30043166666667</v>
      </c>
      <c r="I288" s="9">
        <f>VLOOKUP($A288,Test!$A:$D,4,FALSE)</f>
        <v>11.55129356617779</v>
      </c>
      <c r="J288" s="12">
        <f t="shared" si="25"/>
        <v>12.250822967604989</v>
      </c>
      <c r="K288" s="12">
        <f t="shared" si="26"/>
        <v>14.30043166666667</v>
      </c>
      <c r="L288" s="12">
        <f t="shared" si="27"/>
        <v>11.55129356617779</v>
      </c>
      <c r="M288" s="10">
        <f t="shared" si="28"/>
        <v>1.3448784498173598</v>
      </c>
      <c r="N288" s="10">
        <f>ABS(C288-$W288)</f>
        <v>1.3448784498173598</v>
      </c>
      <c r="O288" s="10">
        <f>ABS(D288-$W288)</f>
        <v>1.7035666666666689</v>
      </c>
      <c r="P288" s="10">
        <f>ABS(E288-$W288)</f>
        <v>1.0666197914018714</v>
      </c>
      <c r="Q288" s="5">
        <f>IF(MIN(N288:P288)=N288,G288,IF(MIN(N288:P288)=O288,H288,IF(MIN(N288:P288)=P288,I288,"")))</f>
        <v>11.55129356617779</v>
      </c>
      <c r="R288" s="15">
        <f>IF(Q288&lt;0,MIN(J288:L288),Q288)</f>
        <v>11.55129356617779</v>
      </c>
      <c r="S288" s="13">
        <f>MIN(C288:E288)/W288-1</f>
        <v>-0.11301062730494116</v>
      </c>
      <c r="T288" s="13">
        <f>(MAX(C288:E288)-MIN(C288:E288))/W288</f>
        <v>0.25616195646924811</v>
      </c>
      <c r="U288" s="18">
        <v>20327</v>
      </c>
      <c r="V288" s="5">
        <f t="shared" si="29"/>
        <v>11.55129356617779</v>
      </c>
      <c r="W288" s="5">
        <v>11.900460000000001</v>
      </c>
      <c r="X288" s="5">
        <v>17.965319999999998</v>
      </c>
      <c r="Y288" s="5">
        <v>13.82503</v>
      </c>
      <c r="Z288" s="5">
        <v>11.27473</v>
      </c>
      <c r="AA288" s="5">
        <v>11.19829</v>
      </c>
      <c r="AB288" s="5">
        <v>20.15541</v>
      </c>
      <c r="AC288" s="5">
        <v>13.304819999999999</v>
      </c>
      <c r="AD288" s="5">
        <v>11.92957</v>
      </c>
      <c r="AE288" s="5">
        <v>12.086</v>
      </c>
      <c r="AF288" s="5">
        <v>21.31964</v>
      </c>
      <c r="AG288" s="5">
        <v>11.667590000000001</v>
      </c>
      <c r="AH288" s="5">
        <v>14.97832</v>
      </c>
    </row>
    <row r="289" spans="1:34" x14ac:dyDescent="0.2">
      <c r="A289" s="2">
        <v>20319</v>
      </c>
      <c r="B289" s="5">
        <f t="shared" si="24"/>
        <v>13.783676632203949</v>
      </c>
      <c r="C289" s="5">
        <v>13.783676632203949</v>
      </c>
      <c r="D289" s="5">
        <v>17.10919333333333</v>
      </c>
      <c r="E289" s="5">
        <v>14.01579455581019</v>
      </c>
      <c r="G289" s="9">
        <f>VLOOKUP($A289,Test!$A:$D,2,FALSE)</f>
        <v>15.38134665285375</v>
      </c>
      <c r="H289" s="9">
        <f>VLOOKUP($A289,Test!$A:$D,3,FALSE)</f>
        <v>16.459017500000002</v>
      </c>
      <c r="I289" s="9">
        <f>VLOOKUP($A289,Test!$A:$D,4,FALSE)</f>
        <v>15.44715564469192</v>
      </c>
      <c r="J289" s="12">
        <f t="shared" si="25"/>
        <v>15.38134665285375</v>
      </c>
      <c r="K289" s="12">
        <f t="shared" si="26"/>
        <v>16.459017500000002</v>
      </c>
      <c r="L289" s="12">
        <f t="shared" si="27"/>
        <v>15.44715564469192</v>
      </c>
      <c r="M289" s="10">
        <f t="shared" si="28"/>
        <v>1.9719566322039501</v>
      </c>
      <c r="N289" s="10">
        <f>ABS(C289-$W289)</f>
        <v>1.9719566322039501</v>
      </c>
      <c r="O289" s="10">
        <f>ABS(D289-$W289)</f>
        <v>5.2974733333333308</v>
      </c>
      <c r="P289" s="10">
        <f>ABS(E289-$W289)</f>
        <v>2.2040745558101911</v>
      </c>
      <c r="Q289" s="5">
        <f>IF(MIN(N289:P289)=N289,G289,IF(MIN(N289:P289)=O289,H289,IF(MIN(N289:P289)=P289,I289,"")))</f>
        <v>15.38134665285375</v>
      </c>
      <c r="R289" s="15">
        <f>IF(Q289&lt;0,MIN(J289:L289),Q289)</f>
        <v>15.38134665285375</v>
      </c>
      <c r="S289" s="13">
        <f>MIN(C289:E289)/W289-1</f>
        <v>0.16694915153795975</v>
      </c>
      <c r="T289" s="13">
        <f>(MAX(C289:E289)-MIN(C289:E289))/W289</f>
        <v>0.28154381420566871</v>
      </c>
      <c r="U289" s="18">
        <v>20319</v>
      </c>
      <c r="V289" s="5">
        <f t="shared" si="29"/>
        <v>15.38134665285375</v>
      </c>
      <c r="W289" s="5">
        <v>11.811719999999999</v>
      </c>
      <c r="X289" s="5">
        <v>14.17902</v>
      </c>
      <c r="Y289" s="5">
        <v>12.39425</v>
      </c>
      <c r="Z289" s="5">
        <v>16.304639999999999</v>
      </c>
      <c r="AA289" s="5">
        <v>19.44652</v>
      </c>
      <c r="AB289" s="5">
        <v>17.915839999999999</v>
      </c>
      <c r="AC289" s="5">
        <v>16.70121</v>
      </c>
      <c r="AD289" s="5">
        <v>11.439870000000001</v>
      </c>
      <c r="AE289" s="5">
        <v>14.922599999999999</v>
      </c>
      <c r="AF289" s="5">
        <v>21.417200000000001</v>
      </c>
      <c r="AG289" s="5">
        <v>25.110700000000001</v>
      </c>
      <c r="AH289" s="5">
        <v>15.86464</v>
      </c>
    </row>
    <row r="290" spans="1:34" x14ac:dyDescent="0.2">
      <c r="A290" s="2">
        <v>20284</v>
      </c>
      <c r="B290" s="5">
        <f t="shared" si="24"/>
        <v>15.6972861921498</v>
      </c>
      <c r="C290" s="5">
        <v>15.6972861921498</v>
      </c>
      <c r="D290" s="5">
        <v>18.631593333333331</v>
      </c>
      <c r="E290" s="5">
        <v>16.960453344947069</v>
      </c>
      <c r="G290" s="9">
        <f>VLOOKUP($A290,Test!$A:$D,2,FALSE)</f>
        <v>13.52723106065177</v>
      </c>
      <c r="H290" s="9">
        <f>VLOOKUP($A290,Test!$A:$D,3,FALSE)</f>
        <v>17.808675000000001</v>
      </c>
      <c r="I290" s="9">
        <f>VLOOKUP($A290,Test!$A:$D,4,FALSE)</f>
        <v>17.579868951921242</v>
      </c>
      <c r="J290" s="12">
        <f t="shared" si="25"/>
        <v>13.52723106065177</v>
      </c>
      <c r="K290" s="12">
        <f t="shared" si="26"/>
        <v>17.808675000000001</v>
      </c>
      <c r="L290" s="12">
        <f t="shared" si="27"/>
        <v>17.579868951921242</v>
      </c>
      <c r="M290" s="10">
        <f t="shared" si="28"/>
        <v>3.8998061921498</v>
      </c>
      <c r="N290" s="10">
        <f>ABS(C290-$W290)</f>
        <v>3.8998061921498</v>
      </c>
      <c r="O290" s="10">
        <f>ABS(D290-$W290)</f>
        <v>6.834113333333331</v>
      </c>
      <c r="P290" s="10">
        <f>ABS(E290-$W290)</f>
        <v>5.1629733449470692</v>
      </c>
      <c r="Q290" s="5">
        <f>IF(MIN(N290:P290)=N290,G290,IF(MIN(N290:P290)=O290,H290,IF(MIN(N290:P290)=P290,I290,"")))</f>
        <v>13.52723106065177</v>
      </c>
      <c r="R290" s="15">
        <f>IF(Q290&lt;0,MIN(J290:L290),Q290)</f>
        <v>13.52723106065177</v>
      </c>
      <c r="S290" s="13">
        <f>MIN(C290:E290)/W290-1</f>
        <v>0.33056264491652443</v>
      </c>
      <c r="T290" s="13">
        <f>(MAX(C290:E290)-MIN(C290:E290))/W290</f>
        <v>0.2487232138713972</v>
      </c>
      <c r="U290" s="18">
        <v>20284</v>
      </c>
      <c r="V290" s="5">
        <f t="shared" si="29"/>
        <v>13.52723106065177</v>
      </c>
      <c r="W290" s="5">
        <v>11.79748</v>
      </c>
      <c r="X290" s="5">
        <v>15.666980000000001</v>
      </c>
      <c r="Y290" s="5">
        <v>22.623390000000001</v>
      </c>
      <c r="Z290" s="5">
        <v>22.048439999999999</v>
      </c>
      <c r="AA290" s="5">
        <v>14.3134</v>
      </c>
      <c r="AB290" s="5">
        <v>10.957459999999999</v>
      </c>
      <c r="AC290" s="5">
        <v>22.339980000000001</v>
      </c>
      <c r="AD290" s="5">
        <v>21.99081</v>
      </c>
      <c r="AE290" s="5">
        <v>21.801939999999998</v>
      </c>
      <c r="AF290" s="5">
        <v>24.02646</v>
      </c>
      <c r="AG290" s="5">
        <v>13.787750000000001</v>
      </c>
      <c r="AH290" s="5">
        <v>12.350009999999999</v>
      </c>
    </row>
    <row r="291" spans="1:34" x14ac:dyDescent="0.2">
      <c r="A291" s="2">
        <v>20335</v>
      </c>
      <c r="B291" s="5">
        <f t="shared" si="24"/>
        <v>13.5681222668712</v>
      </c>
      <c r="C291" s="5">
        <v>13.5681222668712</v>
      </c>
      <c r="D291" s="5">
        <v>14.4250375</v>
      </c>
      <c r="E291" s="5">
        <v>12.57588556180367</v>
      </c>
      <c r="G291" s="9">
        <f>VLOOKUP($A291,Test!$A:$D,2,FALSE)</f>
        <v>11.30905989768546</v>
      </c>
      <c r="H291" s="9">
        <f>VLOOKUP($A291,Test!$A:$D,3,FALSE)</f>
        <v>14.539896666666669</v>
      </c>
      <c r="I291" s="9">
        <f>VLOOKUP($A291,Test!$A:$D,4,FALSE)</f>
        <v>13.67917104242577</v>
      </c>
      <c r="J291" s="12">
        <f t="shared" si="25"/>
        <v>11.30905989768546</v>
      </c>
      <c r="K291" s="12">
        <f t="shared" si="26"/>
        <v>14.539896666666669</v>
      </c>
      <c r="L291" s="12">
        <f t="shared" si="27"/>
        <v>13.67917104242577</v>
      </c>
      <c r="M291" s="10">
        <f t="shared" si="28"/>
        <v>1.7870222668711992</v>
      </c>
      <c r="N291" s="10">
        <f>ABS(C291-$W291)</f>
        <v>1.7870222668711992</v>
      </c>
      <c r="O291" s="10">
        <f>ABS(D291-$W291)</f>
        <v>2.6439374999999998</v>
      </c>
      <c r="P291" s="10">
        <f>ABS(E291-$W291)</f>
        <v>0.79478556180366944</v>
      </c>
      <c r="Q291" s="5">
        <f>IF(MIN(N291:P291)=N291,G291,IF(MIN(N291:P291)=O291,H291,IF(MIN(N291:P291)=P291,I291,"")))</f>
        <v>13.67917104242577</v>
      </c>
      <c r="R291" s="15">
        <f>IF(Q291&lt;0,MIN(J291:L291),Q291)</f>
        <v>13.67917104242577</v>
      </c>
      <c r="S291" s="13">
        <f>MIN(C291:E291)/W291-1</f>
        <v>6.7462763392524439E-2</v>
      </c>
      <c r="T291" s="13">
        <f>(MAX(C291:E291)-MIN(C291:E291))/W291</f>
        <v>0.15695919211247933</v>
      </c>
      <c r="U291" s="18">
        <v>20335</v>
      </c>
      <c r="V291" s="5">
        <f t="shared" si="29"/>
        <v>13.67917104242577</v>
      </c>
      <c r="W291" s="5">
        <v>11.7811</v>
      </c>
      <c r="X291" s="5">
        <v>15.372960000000001</v>
      </c>
      <c r="Y291" s="5">
        <v>10.06217</v>
      </c>
      <c r="Z291" s="5">
        <v>22.078379999999999</v>
      </c>
      <c r="AA291" s="5">
        <v>11.96758</v>
      </c>
      <c r="AB291" s="5">
        <v>11.79739</v>
      </c>
      <c r="AC291" s="5">
        <v>18.462209999999999</v>
      </c>
      <c r="AD291" s="5">
        <v>13.17572</v>
      </c>
      <c r="AE291" s="5">
        <v>15.63246</v>
      </c>
      <c r="AF291" s="5">
        <v>15.90813</v>
      </c>
      <c r="AG291" s="5">
        <v>10.03792</v>
      </c>
      <c r="AH291" s="5">
        <v>18.202739999999999</v>
      </c>
    </row>
    <row r="292" spans="1:34" x14ac:dyDescent="0.2">
      <c r="A292" s="2">
        <v>20408</v>
      </c>
      <c r="B292" s="5">
        <f t="shared" si="24"/>
        <v>19.8018088614559</v>
      </c>
      <c r="C292" s="5">
        <v>19.8018088614559</v>
      </c>
      <c r="D292" s="5">
        <v>20.776262500000001</v>
      </c>
      <c r="E292" s="5">
        <v>18.035048730635769</v>
      </c>
      <c r="G292" s="9">
        <f>VLOOKUP($A292,Test!$A:$D,2,FALSE)</f>
        <v>15.56409482253623</v>
      </c>
      <c r="H292" s="9">
        <f>VLOOKUP($A292,Test!$A:$D,3,FALSE)</f>
        <v>17.668238333333331</v>
      </c>
      <c r="I292" s="9">
        <f>VLOOKUP($A292,Test!$A:$D,4,FALSE)</f>
        <v>16.368077899323431</v>
      </c>
      <c r="J292" s="12">
        <f t="shared" si="25"/>
        <v>15.56409482253623</v>
      </c>
      <c r="K292" s="12">
        <f t="shared" si="26"/>
        <v>17.668238333333331</v>
      </c>
      <c r="L292" s="12">
        <f t="shared" si="27"/>
        <v>16.368077899323431</v>
      </c>
      <c r="M292" s="10">
        <f t="shared" si="28"/>
        <v>8.025178861455899</v>
      </c>
      <c r="N292" s="10">
        <f>ABS(C292-$W292)</f>
        <v>8.025178861455899</v>
      </c>
      <c r="O292" s="10">
        <f>ABS(D292-$W292)</f>
        <v>8.9996325000000006</v>
      </c>
      <c r="P292" s="10">
        <f>ABS(E292-$W292)</f>
        <v>6.2584187306357677</v>
      </c>
      <c r="Q292" s="5">
        <f>IF(MIN(N292:P292)=N292,G292,IF(MIN(N292:P292)=O292,H292,IF(MIN(N292:P292)=P292,I292,"")))</f>
        <v>16.368077899323431</v>
      </c>
      <c r="R292" s="15">
        <f>IF(Q292&lt;0,MIN(J292:L292),Q292)</f>
        <v>16.368077899323431</v>
      </c>
      <c r="S292" s="13">
        <f>MIN(C292:E292)/W292-1</f>
        <v>0.53142696430436942</v>
      </c>
      <c r="T292" s="13">
        <f>(MAX(C292:E292)-MIN(C292:E292))/W292</f>
        <v>0.23276724915058319</v>
      </c>
      <c r="U292" s="18">
        <v>20408</v>
      </c>
      <c r="V292" s="5">
        <f t="shared" si="29"/>
        <v>16.368077899323431</v>
      </c>
      <c r="W292" s="5">
        <v>11.776630000000001</v>
      </c>
      <c r="X292" s="5">
        <v>8.7726500000000005</v>
      </c>
      <c r="Y292" s="5">
        <v>16.895389999999999</v>
      </c>
      <c r="Z292" s="5">
        <v>15.641310000000001</v>
      </c>
      <c r="AA292" s="5">
        <v>10.84742</v>
      </c>
      <c r="AB292" s="5">
        <v>25.080909999999999</v>
      </c>
      <c r="AC292" s="5">
        <v>17.938469999999999</v>
      </c>
      <c r="AD292" s="5">
        <v>16.291180000000001</v>
      </c>
      <c r="AE292" s="5">
        <v>18.457249999999998</v>
      </c>
      <c r="AF292" s="5">
        <v>21.894459999999999</v>
      </c>
      <c r="AG292" s="5">
        <v>25.508410000000001</v>
      </c>
      <c r="AH292" s="5">
        <v>22.91478</v>
      </c>
    </row>
    <row r="293" spans="1:34" x14ac:dyDescent="0.2">
      <c r="A293" s="2">
        <v>20348</v>
      </c>
      <c r="B293" s="5">
        <f t="shared" si="24"/>
        <v>16.190345249907779</v>
      </c>
      <c r="C293" s="5">
        <v>16.190345249907779</v>
      </c>
      <c r="D293" s="5">
        <v>18.458464166666669</v>
      </c>
      <c r="E293" s="5">
        <v>16.989583209515679</v>
      </c>
      <c r="G293" s="9">
        <f>VLOOKUP($A293,Test!$A:$D,2,FALSE)</f>
        <v>16.313425117501161</v>
      </c>
      <c r="H293" s="9">
        <f>VLOOKUP($A293,Test!$A:$D,3,FALSE)</f>
        <v>18.249823333333339</v>
      </c>
      <c r="I293" s="9">
        <f>VLOOKUP($A293,Test!$A:$D,4,FALSE)</f>
        <v>17.33792201324226</v>
      </c>
      <c r="J293" s="12">
        <f t="shared" si="25"/>
        <v>16.313425117501161</v>
      </c>
      <c r="K293" s="12">
        <f t="shared" si="26"/>
        <v>18.249823333333339</v>
      </c>
      <c r="L293" s="12">
        <f t="shared" si="27"/>
        <v>17.33792201324226</v>
      </c>
      <c r="M293" s="10">
        <f t="shared" si="28"/>
        <v>4.4641652499077793</v>
      </c>
      <c r="N293" s="10">
        <f>ABS(C293-$W293)</f>
        <v>4.4641652499077793</v>
      </c>
      <c r="O293" s="10">
        <f>ABS(D293-$W293)</f>
        <v>6.7322841666666697</v>
      </c>
      <c r="P293" s="10">
        <f>ABS(E293-$W293)</f>
        <v>5.2634032095156797</v>
      </c>
      <c r="Q293" s="5">
        <f>IF(MIN(N293:P293)=N293,G293,IF(MIN(N293:P293)=O293,H293,IF(MIN(N293:P293)=P293,I293,"")))</f>
        <v>16.313425117501161</v>
      </c>
      <c r="R293" s="15">
        <f>IF(Q293&lt;0,MIN(J293:L293),Q293)</f>
        <v>16.313425117501161</v>
      </c>
      <c r="S293" s="13">
        <f>MIN(C293:E293)/W293-1</f>
        <v>0.38070072691258194</v>
      </c>
      <c r="T293" s="13">
        <f>(MAX(C293:E293)-MIN(C293:E293))/W293</f>
        <v>0.1934235118989211</v>
      </c>
      <c r="U293" s="18">
        <v>20348</v>
      </c>
      <c r="V293" s="5">
        <f t="shared" si="29"/>
        <v>16.313425117501161</v>
      </c>
      <c r="W293" s="5">
        <v>11.726179999999999</v>
      </c>
      <c r="X293" s="5">
        <v>20.750699999999998</v>
      </c>
      <c r="Y293" s="5">
        <v>16.832470000000001</v>
      </c>
      <c r="Z293" s="5">
        <v>18.211670000000002</v>
      </c>
      <c r="AA293" s="5">
        <v>18.827010000000001</v>
      </c>
      <c r="AB293" s="5">
        <v>15.708</v>
      </c>
      <c r="AC293" s="5">
        <v>16.719010000000001</v>
      </c>
      <c r="AD293" s="5">
        <v>15.31911</v>
      </c>
      <c r="AE293" s="5">
        <v>17.512260000000001</v>
      </c>
      <c r="AF293" s="5">
        <v>23.858899999999998</v>
      </c>
      <c r="AG293" s="5">
        <v>21.404440000000001</v>
      </c>
      <c r="AH293" s="5">
        <v>22.128129999999999</v>
      </c>
    </row>
    <row r="294" spans="1:34" x14ac:dyDescent="0.2">
      <c r="A294" s="2">
        <v>20662</v>
      </c>
      <c r="B294" s="5">
        <f t="shared" si="24"/>
        <v>17.434841688302999</v>
      </c>
      <c r="C294" s="5">
        <v>17.434841688302999</v>
      </c>
      <c r="D294" s="5">
        <v>10.228579999999999</v>
      </c>
      <c r="E294" s="5">
        <v>10.223955836401441</v>
      </c>
      <c r="G294" s="9">
        <f>VLOOKUP($A294,Test!$A:$D,2,FALSE)</f>
        <v>13.730159861466349</v>
      </c>
      <c r="H294" s="9">
        <f>VLOOKUP($A294,Test!$A:$D,3,FALSE)</f>
        <v>10.89349</v>
      </c>
      <c r="I294" s="9">
        <f>VLOOKUP($A294,Test!$A:$D,4,FALSE)</f>
        <v>9.6742657054085761</v>
      </c>
      <c r="J294" s="12">
        <f t="shared" si="25"/>
        <v>13.730159861466349</v>
      </c>
      <c r="K294" s="12">
        <f t="shared" si="26"/>
        <v>10.89349</v>
      </c>
      <c r="L294" s="12">
        <f t="shared" si="27"/>
        <v>9.6742657054085761</v>
      </c>
      <c r="M294" s="10">
        <f t="shared" si="28"/>
        <v>5.9327916883029985</v>
      </c>
      <c r="N294" s="10">
        <f>ABS(C294-$W294)</f>
        <v>5.9327916883029985</v>
      </c>
      <c r="O294" s="10">
        <f>ABS(D294-$W294)</f>
        <v>1.2734700000000014</v>
      </c>
      <c r="P294" s="10">
        <f>ABS(E294-$W294)</f>
        <v>1.2780941635985599</v>
      </c>
      <c r="Q294" s="5">
        <f>IF(MIN(N294:P294)=N294,G294,IF(MIN(N294:P294)=O294,H294,IF(MIN(N294:P294)=P294,I294,"")))</f>
        <v>10.89349</v>
      </c>
      <c r="R294" s="15">
        <f>IF(Q294&lt;0,MIN(J294:L294),Q294)</f>
        <v>10.89349</v>
      </c>
      <c r="S294" s="13">
        <f>MIN(C294:E294)/W294-1</f>
        <v>-0.11111881478506525</v>
      </c>
      <c r="T294" s="13">
        <f>(MAX(C294:E294)-MIN(C294:E294))/W294</f>
        <v>0.62692179671463422</v>
      </c>
      <c r="U294" s="18">
        <v>20662</v>
      </c>
      <c r="V294" s="5">
        <f t="shared" si="29"/>
        <v>10.89349</v>
      </c>
      <c r="W294" s="5">
        <v>11.502050000000001</v>
      </c>
      <c r="X294" s="5">
        <v>12.944570000000001</v>
      </c>
      <c r="Y294" s="5">
        <v>10.94134</v>
      </c>
      <c r="Z294" s="5">
        <v>10.64167</v>
      </c>
      <c r="AA294" s="5">
        <v>10.04238</v>
      </c>
      <c r="AB294" s="5">
        <v>9.2889300000000006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</row>
    <row r="295" spans="1:34" x14ac:dyDescent="0.2">
      <c r="A295" s="2">
        <v>20226</v>
      </c>
      <c r="B295" s="5">
        <f t="shared" si="24"/>
        <v>20.291951308156019</v>
      </c>
      <c r="C295" s="5">
        <v>20.291951308156019</v>
      </c>
      <c r="D295" s="5">
        <v>24.044691666666669</v>
      </c>
      <c r="E295" s="5">
        <v>19.86599329945081</v>
      </c>
      <c r="G295" s="9">
        <f>VLOOKUP($A295,Test!$A:$D,2,FALSE)</f>
        <v>18.479883828898249</v>
      </c>
      <c r="H295" s="9">
        <f>VLOOKUP($A295,Test!$A:$D,3,FALSE)</f>
        <v>23.470374166666669</v>
      </c>
      <c r="I295" s="9">
        <f>VLOOKUP($A295,Test!$A:$D,4,FALSE)</f>
        <v>21.580006117356191</v>
      </c>
      <c r="J295" s="12">
        <f t="shared" si="25"/>
        <v>18.479883828898249</v>
      </c>
      <c r="K295" s="12">
        <f t="shared" si="26"/>
        <v>23.470374166666669</v>
      </c>
      <c r="L295" s="12">
        <f t="shared" si="27"/>
        <v>21.580006117356191</v>
      </c>
      <c r="M295" s="10">
        <f t="shared" si="28"/>
        <v>8.9639413081560182</v>
      </c>
      <c r="N295" s="10">
        <f>ABS(C295-$W295)</f>
        <v>8.9639413081560182</v>
      </c>
      <c r="O295" s="10">
        <f>ABS(D295-$W295)</f>
        <v>12.716681666666668</v>
      </c>
      <c r="P295" s="10">
        <f>ABS(E295-$W295)</f>
        <v>8.5379832994508096</v>
      </c>
      <c r="Q295" s="5">
        <f>IF(MIN(N295:P295)=N295,G295,IF(MIN(N295:P295)=O295,H295,IF(MIN(N295:P295)=P295,I295,"")))</f>
        <v>21.580006117356191</v>
      </c>
      <c r="R295" s="15">
        <f>IF(Q295&lt;0,MIN(J295:L295),Q295)</f>
        <v>21.580006117356191</v>
      </c>
      <c r="S295" s="13">
        <f>MIN(C295:E295)/W295-1</f>
        <v>0.75370548749964117</v>
      </c>
      <c r="T295" s="13">
        <f>(MAX(C295:E295)-MIN(C295:E295))/W295</f>
        <v>0.36888194547990849</v>
      </c>
      <c r="U295" s="18">
        <v>20226</v>
      </c>
      <c r="V295" s="5">
        <f t="shared" si="29"/>
        <v>21.580006117356191</v>
      </c>
      <c r="W295" s="5">
        <v>11.328010000000001</v>
      </c>
      <c r="X295" s="5">
        <v>23.982690000000002</v>
      </c>
      <c r="Y295" s="5">
        <v>24.570900000000002</v>
      </c>
      <c r="Z295" s="5">
        <v>20.825589999999998</v>
      </c>
      <c r="AA295" s="5">
        <v>15.17623</v>
      </c>
      <c r="AB295" s="5">
        <v>29.764309999999998</v>
      </c>
      <c r="AC295" s="5">
        <v>22.696349999999999</v>
      </c>
      <c r="AD295" s="5">
        <v>22.902200000000001</v>
      </c>
      <c r="AE295" s="5">
        <v>21.428319999999999</v>
      </c>
      <c r="AF295" s="5">
        <v>35.494439999999997</v>
      </c>
      <c r="AG295" s="5">
        <v>25.03041</v>
      </c>
      <c r="AH295" s="5">
        <v>28.445039999999999</v>
      </c>
    </row>
    <row r="296" spans="1:34" x14ac:dyDescent="0.2">
      <c r="A296" s="2">
        <v>20298</v>
      </c>
      <c r="B296" s="5">
        <f t="shared" si="24"/>
        <v>18.139110686271099</v>
      </c>
      <c r="C296" s="5">
        <v>18.139110686271099</v>
      </c>
      <c r="D296" s="5">
        <v>19.262743333333329</v>
      </c>
      <c r="E296" s="5">
        <v>17.305793151673839</v>
      </c>
      <c r="G296" s="9">
        <f>VLOOKUP($A296,Test!$A:$D,2,FALSE)</f>
        <v>16.227303489119301</v>
      </c>
      <c r="H296" s="9">
        <f>VLOOKUP($A296,Test!$A:$D,3,FALSE)</f>
        <v>19.01682666666667</v>
      </c>
      <c r="I296" s="9">
        <f>VLOOKUP($A296,Test!$A:$D,4,FALSE)</f>
        <v>17.97748786901084</v>
      </c>
      <c r="J296" s="12">
        <f t="shared" si="25"/>
        <v>16.227303489119301</v>
      </c>
      <c r="K296" s="12">
        <f t="shared" si="26"/>
        <v>19.01682666666667</v>
      </c>
      <c r="L296" s="12">
        <f t="shared" si="27"/>
        <v>17.97748786901084</v>
      </c>
      <c r="M296" s="10">
        <f t="shared" si="28"/>
        <v>6.853170686271099</v>
      </c>
      <c r="N296" s="10">
        <f>ABS(C296-$W296)</f>
        <v>6.853170686271099</v>
      </c>
      <c r="O296" s="10">
        <f>ABS(D296-$W296)</f>
        <v>7.9768033333333292</v>
      </c>
      <c r="P296" s="10">
        <f>ABS(E296-$W296)</f>
        <v>6.0198531516738392</v>
      </c>
      <c r="Q296" s="5">
        <f>IF(MIN(N296:P296)=N296,G296,IF(MIN(N296:P296)=O296,H296,IF(MIN(N296:P296)=P296,I296,"")))</f>
        <v>17.97748786901084</v>
      </c>
      <c r="R296" s="15">
        <f>IF(Q296&lt;0,MIN(J296:L296),Q296)</f>
        <v>17.97748786901084</v>
      </c>
      <c r="S296" s="13">
        <f>MIN(C296:E296)/W296-1</f>
        <v>0.53339404176115046</v>
      </c>
      <c r="T296" s="13">
        <f>(MAX(C296:E296)-MIN(C296:E296))/W296</f>
        <v>0.17339718106418164</v>
      </c>
      <c r="U296" s="18">
        <v>20298</v>
      </c>
      <c r="V296" s="5">
        <f t="shared" si="29"/>
        <v>17.97748786901084</v>
      </c>
      <c r="W296" s="5">
        <v>11.28594</v>
      </c>
      <c r="X296" s="5">
        <v>17.83907</v>
      </c>
      <c r="Y296" s="5">
        <v>23.88869</v>
      </c>
      <c r="Z296" s="5">
        <v>23.973949999999999</v>
      </c>
      <c r="AA296" s="5">
        <v>14.84118</v>
      </c>
      <c r="AB296" s="5">
        <v>19.807670000000002</v>
      </c>
      <c r="AC296" s="5">
        <v>29.22308</v>
      </c>
      <c r="AD296" s="5">
        <v>20.63429</v>
      </c>
      <c r="AE296" s="5">
        <v>13.22893</v>
      </c>
      <c r="AF296" s="5">
        <v>17.971630000000001</v>
      </c>
      <c r="AG296" s="5">
        <v>15.123849999999999</v>
      </c>
      <c r="AH296" s="5">
        <v>20.38364</v>
      </c>
    </row>
    <row r="297" spans="1:34" x14ac:dyDescent="0.2">
      <c r="A297" s="2">
        <v>20386</v>
      </c>
      <c r="B297" s="5">
        <f t="shared" si="24"/>
        <v>8.4010055328028166</v>
      </c>
      <c r="C297" s="5">
        <v>8.4010055328028166</v>
      </c>
      <c r="D297" s="5">
        <v>12.4410775</v>
      </c>
      <c r="E297" s="5">
        <v>11.54112110352553</v>
      </c>
      <c r="G297" s="9">
        <f>VLOOKUP($A297,Test!$A:$D,2,FALSE)</f>
        <v>9.5925570475657125</v>
      </c>
      <c r="H297" s="9">
        <f>VLOOKUP($A297,Test!$A:$D,3,FALSE)</f>
        <v>12.2244075</v>
      </c>
      <c r="I297" s="9">
        <f>VLOOKUP($A297,Test!$A:$D,4,FALSE)</f>
        <v>11.66448165569768</v>
      </c>
      <c r="J297" s="12">
        <f t="shared" si="25"/>
        <v>9.5925570475657125</v>
      </c>
      <c r="K297" s="12">
        <f t="shared" si="26"/>
        <v>12.2244075</v>
      </c>
      <c r="L297" s="12">
        <f t="shared" si="27"/>
        <v>11.66448165569768</v>
      </c>
      <c r="M297" s="10">
        <f t="shared" si="28"/>
        <v>2.8247244671971838</v>
      </c>
      <c r="N297" s="10">
        <f>ABS(C297-$W297)</f>
        <v>2.8247244671971838</v>
      </c>
      <c r="O297" s="10">
        <f>ABS(D297-$W297)</f>
        <v>1.2153475</v>
      </c>
      <c r="P297" s="10">
        <f>ABS(E297-$W297)</f>
        <v>0.31539110352552946</v>
      </c>
      <c r="Q297" s="5">
        <f>IF(MIN(N297:P297)=N297,G297,IF(MIN(N297:P297)=O297,H297,IF(MIN(N297:P297)=P297,I297,"")))</f>
        <v>11.66448165569768</v>
      </c>
      <c r="R297" s="15">
        <f>IF(Q297&lt;0,MIN(J297:L297),Q297)</f>
        <v>11.66448165569768</v>
      </c>
      <c r="S297" s="13">
        <f>MIN(C297:E297)/W297-1</f>
        <v>-0.25162946794526353</v>
      </c>
      <c r="T297" s="13">
        <f>(MAX(C297:E297)-MIN(C297:E297))/W297</f>
        <v>0.35989391934396997</v>
      </c>
      <c r="U297" s="18">
        <v>20386</v>
      </c>
      <c r="V297" s="5">
        <f t="shared" si="29"/>
        <v>11.66448165569768</v>
      </c>
      <c r="W297" s="5">
        <v>11.22573</v>
      </c>
      <c r="X297" s="5">
        <v>13.089829999999999</v>
      </c>
      <c r="Y297" s="5">
        <v>12.667160000000001</v>
      </c>
      <c r="Z297" s="5">
        <v>14.04196</v>
      </c>
      <c r="AA297" s="5">
        <v>9.27773</v>
      </c>
      <c r="AB297" s="5">
        <v>14.12885</v>
      </c>
      <c r="AC297" s="5">
        <v>11.9291</v>
      </c>
      <c r="AD297" s="5">
        <v>10.165749999999999</v>
      </c>
      <c r="AE297" s="5">
        <v>13.979419999999999</v>
      </c>
      <c r="AF297" s="5">
        <v>10.816269999999999</v>
      </c>
      <c r="AG297" s="5">
        <v>13.43599</v>
      </c>
      <c r="AH297" s="5">
        <v>11.9351</v>
      </c>
    </row>
    <row r="298" spans="1:34" x14ac:dyDescent="0.2">
      <c r="A298" s="2">
        <v>20329</v>
      </c>
      <c r="B298" s="5">
        <f t="shared" si="24"/>
        <v>11.327260953551329</v>
      </c>
      <c r="C298" s="5">
        <v>11.327260953551329</v>
      </c>
      <c r="D298" s="5">
        <v>13.77152166666667</v>
      </c>
      <c r="E298" s="5">
        <v>10.81836631550807</v>
      </c>
      <c r="G298" s="9">
        <f>VLOOKUP($A298,Test!$A:$D,2,FALSE)</f>
        <v>11.1964934194992</v>
      </c>
      <c r="H298" s="9">
        <f>VLOOKUP($A298,Test!$A:$D,3,FALSE)</f>
        <v>13.85953666666666</v>
      </c>
      <c r="I298" s="9">
        <f>VLOOKUP($A298,Test!$A:$D,4,FALSE)</f>
        <v>11.551341706798709</v>
      </c>
      <c r="J298" s="12">
        <f t="shared" si="25"/>
        <v>11.1964934194992</v>
      </c>
      <c r="K298" s="12">
        <f t="shared" si="26"/>
        <v>13.85953666666666</v>
      </c>
      <c r="L298" s="12">
        <f t="shared" si="27"/>
        <v>11.551341706798709</v>
      </c>
      <c r="M298" s="10">
        <f t="shared" si="28"/>
        <v>0.27371095355132979</v>
      </c>
      <c r="N298" s="10">
        <f>ABS(C298-$W298)</f>
        <v>0.27371095355132979</v>
      </c>
      <c r="O298" s="10">
        <f>ABS(D298-$W298)</f>
        <v>2.7179716666666707</v>
      </c>
      <c r="P298" s="10">
        <f>ABS(E298-$W298)</f>
        <v>0.23518368449192906</v>
      </c>
      <c r="Q298" s="5">
        <f>IF(MIN(N298:P298)=N298,G298,IF(MIN(N298:P298)=O298,H298,IF(MIN(N298:P298)=P298,I298,"")))</f>
        <v>11.551341706798709</v>
      </c>
      <c r="R298" s="15">
        <f>IF(Q298&lt;0,MIN(J298:L298),Q298)</f>
        <v>11.551341706798709</v>
      </c>
      <c r="S298" s="13">
        <f>MIN(C298:E298)/W298-1</f>
        <v>-2.1276755837891792E-2</v>
      </c>
      <c r="T298" s="13">
        <f>(MAX(C298:E298)-MIN(C298:E298))/W298</f>
        <v>0.2671680456648407</v>
      </c>
      <c r="U298" s="18">
        <v>20329</v>
      </c>
      <c r="V298" s="5">
        <f t="shared" si="29"/>
        <v>11.551341706798709</v>
      </c>
      <c r="W298" s="5">
        <v>11.05355</v>
      </c>
      <c r="X298" s="5">
        <v>13.92469</v>
      </c>
      <c r="Y298" s="5">
        <v>17.79092</v>
      </c>
      <c r="Z298" s="5">
        <v>6.7450000000000001</v>
      </c>
      <c r="AA298" s="5">
        <v>10.86673</v>
      </c>
      <c r="AB298" s="5">
        <v>18.698440000000002</v>
      </c>
      <c r="AC298" s="5">
        <v>13.61585</v>
      </c>
      <c r="AD298" s="5">
        <v>12.502470000000001</v>
      </c>
      <c r="AE298" s="5">
        <v>26.766470000000002</v>
      </c>
      <c r="AF298" s="5">
        <v>11.678900000000001</v>
      </c>
      <c r="AG298" s="5">
        <v>8.6400100000000002</v>
      </c>
      <c r="AH298" s="5">
        <v>14.031409999999999</v>
      </c>
    </row>
    <row r="299" spans="1:34" x14ac:dyDescent="0.2">
      <c r="A299" s="2">
        <v>20324</v>
      </c>
      <c r="B299" s="5">
        <f t="shared" si="24"/>
        <v>12.76689728876433</v>
      </c>
      <c r="C299" s="5">
        <v>12.76689728876433</v>
      </c>
      <c r="D299" s="5">
        <v>14.990935</v>
      </c>
      <c r="E299" s="5">
        <v>13.2399987509942</v>
      </c>
      <c r="G299" s="9">
        <f>VLOOKUP($A299,Test!$A:$D,2,FALSE)</f>
        <v>12.39181701820173</v>
      </c>
      <c r="H299" s="9">
        <f>VLOOKUP($A299,Test!$A:$D,3,FALSE)</f>
        <v>15.21429833333333</v>
      </c>
      <c r="I299" s="9">
        <f>VLOOKUP($A299,Test!$A:$D,4,FALSE)</f>
        <v>13.661790203504999</v>
      </c>
      <c r="J299" s="12">
        <f t="shared" si="25"/>
        <v>12.39181701820173</v>
      </c>
      <c r="K299" s="12">
        <f t="shared" si="26"/>
        <v>15.21429833333333</v>
      </c>
      <c r="L299" s="12">
        <f t="shared" si="27"/>
        <v>13.661790203504999</v>
      </c>
      <c r="M299" s="10">
        <f t="shared" si="28"/>
        <v>1.8094872887643305</v>
      </c>
      <c r="N299" s="10">
        <f>ABS(C299-$W299)</f>
        <v>1.8094872887643305</v>
      </c>
      <c r="O299" s="10">
        <f>ABS(D299-$W299)</f>
        <v>4.0335250000000009</v>
      </c>
      <c r="P299" s="10">
        <f>ABS(E299-$W299)</f>
        <v>2.2825887509942007</v>
      </c>
      <c r="Q299" s="5">
        <f>IF(MIN(N299:P299)=N299,G299,IF(MIN(N299:P299)=O299,H299,IF(MIN(N299:P299)=P299,I299,"")))</f>
        <v>12.39181701820173</v>
      </c>
      <c r="R299" s="15">
        <f>IF(Q299&lt;0,MIN(J299:L299),Q299)</f>
        <v>12.39181701820173</v>
      </c>
      <c r="S299" s="13">
        <f>MIN(C299:E299)/W299-1</f>
        <v>0.16513822963312785</v>
      </c>
      <c r="T299" s="13">
        <f>(MAX(C299:E299)-MIN(C299:E299))/W299</f>
        <v>0.20297111372447235</v>
      </c>
      <c r="U299" s="18">
        <v>20324</v>
      </c>
      <c r="V299" s="5">
        <f t="shared" si="29"/>
        <v>12.39181701820173</v>
      </c>
      <c r="W299" s="5">
        <v>10.957409999999999</v>
      </c>
      <c r="X299" s="5">
        <v>17.36561</v>
      </c>
      <c r="Y299" s="5">
        <v>16.70618</v>
      </c>
      <c r="Z299" s="5">
        <v>14.960509999999999</v>
      </c>
      <c r="AA299" s="5">
        <v>12.830539999999999</v>
      </c>
      <c r="AB299" s="5">
        <v>9.9078999999999997</v>
      </c>
      <c r="AC299" s="5">
        <v>16.681539999999998</v>
      </c>
      <c r="AD299" s="5">
        <v>22.393450000000001</v>
      </c>
      <c r="AE299" s="5">
        <v>18.357579999999999</v>
      </c>
      <c r="AF299" s="5">
        <v>16.915880000000001</v>
      </c>
      <c r="AG299" s="5">
        <v>10.13808</v>
      </c>
      <c r="AH299" s="5">
        <v>15.3569</v>
      </c>
    </row>
    <row r="300" spans="1:34" x14ac:dyDescent="0.2">
      <c r="A300" s="2">
        <v>20403</v>
      </c>
      <c r="B300" s="5">
        <f t="shared" si="24"/>
        <v>13.770425297088909</v>
      </c>
      <c r="C300" s="5">
        <v>13.770425297088909</v>
      </c>
      <c r="D300" s="5">
        <v>14.26144583333333</v>
      </c>
      <c r="E300" s="5">
        <v>14.985417349748269</v>
      </c>
      <c r="G300" s="9">
        <f>VLOOKUP($A300,Test!$A:$D,2,FALSE)</f>
        <v>11.838618943526861</v>
      </c>
      <c r="H300" s="9">
        <f>VLOOKUP($A300,Test!$A:$D,3,FALSE)</f>
        <v>14.04493083333333</v>
      </c>
      <c r="I300" s="9">
        <f>VLOOKUP($A300,Test!$A:$D,4,FALSE)</f>
        <v>14.03013410090556</v>
      </c>
      <c r="J300" s="12">
        <f t="shared" si="25"/>
        <v>11.838618943526861</v>
      </c>
      <c r="K300" s="12">
        <f t="shared" si="26"/>
        <v>14.04493083333333</v>
      </c>
      <c r="L300" s="12">
        <f t="shared" si="27"/>
        <v>14.03013410090556</v>
      </c>
      <c r="M300" s="10">
        <f t="shared" si="28"/>
        <v>2.8171252970889089</v>
      </c>
      <c r="N300" s="10">
        <f>ABS(C300-$W300)</f>
        <v>2.8171252970889089</v>
      </c>
      <c r="O300" s="10">
        <f>ABS(D300-$W300)</f>
        <v>3.3081458333333291</v>
      </c>
      <c r="P300" s="10">
        <f>ABS(E300-$W300)</f>
        <v>4.032117349748269</v>
      </c>
      <c r="Q300" s="5">
        <f>IF(MIN(N300:P300)=N300,G300,IF(MIN(N300:P300)=O300,H300,IF(MIN(N300:P300)=P300,I300,"")))</f>
        <v>11.838618943526861</v>
      </c>
      <c r="R300" s="15">
        <f>IF(Q300&lt;0,MIN(J300:L300),Q300)</f>
        <v>11.838618943526861</v>
      </c>
      <c r="S300" s="13">
        <f>MIN(C300:E300)/W300-1</f>
        <v>0.25719420604648002</v>
      </c>
      <c r="T300" s="13">
        <f>(MAX(C300:E300)-MIN(C300:E300))/W300</f>
        <v>0.11092474894866022</v>
      </c>
      <c r="U300" s="18">
        <v>20403</v>
      </c>
      <c r="V300" s="5">
        <f t="shared" si="29"/>
        <v>11.838618943526861</v>
      </c>
      <c r="W300" s="5">
        <v>10.9533</v>
      </c>
      <c r="X300" s="5">
        <v>12.824339999999999</v>
      </c>
      <c r="Y300" s="5">
        <v>16.849969999999999</v>
      </c>
      <c r="Z300" s="5">
        <v>14.87006</v>
      </c>
      <c r="AA300" s="5">
        <v>10.59803</v>
      </c>
      <c r="AB300" s="5">
        <v>8.7331300000000009</v>
      </c>
      <c r="AC300" s="5">
        <v>14.921329999999999</v>
      </c>
      <c r="AD300" s="5">
        <v>18.14188</v>
      </c>
      <c r="AE300" s="5">
        <v>19.17914</v>
      </c>
      <c r="AF300" s="5">
        <v>15.085789999999999</v>
      </c>
      <c r="AG300" s="5">
        <v>13.9521</v>
      </c>
      <c r="AH300" s="5">
        <v>12.430099999999999</v>
      </c>
    </row>
    <row r="301" spans="1:34" x14ac:dyDescent="0.2">
      <c r="A301" s="2">
        <v>20358</v>
      </c>
      <c r="B301" s="5">
        <f t="shared" si="24"/>
        <v>8.7948870658616229</v>
      </c>
      <c r="C301" s="5">
        <v>8.7948870658616229</v>
      </c>
      <c r="D301" s="5">
        <v>10.970050000000001</v>
      </c>
      <c r="E301" s="5">
        <v>10.246981224229719</v>
      </c>
      <c r="G301" s="9">
        <f>VLOOKUP($A301,Test!$A:$D,2,FALSE)</f>
        <v>8.5552811881001922</v>
      </c>
      <c r="H301" s="9">
        <f>VLOOKUP($A301,Test!$A:$D,3,FALSE)</f>
        <v>11.041029999999999</v>
      </c>
      <c r="I301" s="9">
        <f>VLOOKUP($A301,Test!$A:$D,4,FALSE)</f>
        <v>10.7780869458052</v>
      </c>
      <c r="J301" s="12">
        <f t="shared" si="25"/>
        <v>8.5552811881001922</v>
      </c>
      <c r="K301" s="12">
        <f t="shared" si="26"/>
        <v>11.041029999999999</v>
      </c>
      <c r="L301" s="12">
        <f t="shared" si="27"/>
        <v>10.7780869458052</v>
      </c>
      <c r="M301" s="10">
        <f t="shared" si="28"/>
        <v>2.125112934138377</v>
      </c>
      <c r="N301" s="10">
        <f>ABS(C301-$W301)</f>
        <v>2.125112934138377</v>
      </c>
      <c r="O301" s="10">
        <f>ABS(D301-$W301)</f>
        <v>5.0050000000000594E-2</v>
      </c>
      <c r="P301" s="10">
        <f>ABS(E301-$W301)</f>
        <v>0.6730187757702808</v>
      </c>
      <c r="Q301" s="5">
        <f>IF(MIN(N301:P301)=N301,G301,IF(MIN(N301:P301)=O301,H301,IF(MIN(N301:P301)=P301,I301,"")))</f>
        <v>11.041029999999999</v>
      </c>
      <c r="R301" s="15">
        <f>IF(Q301&lt;0,MIN(J301:L301),Q301)</f>
        <v>11.041029999999999</v>
      </c>
      <c r="S301" s="13">
        <f>MIN(C301:E301)/W301-1</f>
        <v>-0.19460741155113348</v>
      </c>
      <c r="T301" s="13">
        <f>(MAX(C301:E301)-MIN(C301:E301))/W301</f>
        <v>0.19919074488446681</v>
      </c>
      <c r="U301" s="18">
        <v>20358</v>
      </c>
      <c r="V301" s="5">
        <f t="shared" si="29"/>
        <v>11.041029999999999</v>
      </c>
      <c r="W301" s="5">
        <v>10.92</v>
      </c>
      <c r="X301" s="5">
        <v>5.5691999999999986</v>
      </c>
      <c r="Y301" s="5">
        <v>12.64536</v>
      </c>
      <c r="Z301" s="5">
        <v>15.63744</v>
      </c>
      <c r="AA301" s="5">
        <v>12.68904</v>
      </c>
      <c r="AB301" s="5">
        <v>10.23204</v>
      </c>
      <c r="AC301" s="5">
        <v>8.0589600000000008</v>
      </c>
      <c r="AD301" s="5">
        <v>6.7922399999999996</v>
      </c>
      <c r="AE301" s="5">
        <v>11.618880000000001</v>
      </c>
      <c r="AF301" s="5">
        <v>7.38192</v>
      </c>
      <c r="AG301" s="5">
        <v>20.081880000000002</v>
      </c>
      <c r="AH301" s="5">
        <v>10.865399999999999</v>
      </c>
    </row>
    <row r="302" spans="1:34" x14ac:dyDescent="0.2">
      <c r="A302" s="2">
        <v>20365</v>
      </c>
      <c r="B302" s="5">
        <f t="shared" si="24"/>
        <v>9.7363288445910783</v>
      </c>
      <c r="C302" s="5">
        <v>9.7363288445910783</v>
      </c>
      <c r="D302" s="5">
        <v>10.93230333333333</v>
      </c>
      <c r="E302" s="5">
        <v>10.697776926315759</v>
      </c>
      <c r="G302" s="9">
        <f>VLOOKUP($A302,Test!$A:$D,2,FALSE)</f>
        <v>10.38435476217275</v>
      </c>
      <c r="H302" s="9">
        <f>VLOOKUP($A302,Test!$A:$D,3,FALSE)</f>
        <v>11.58359416666667</v>
      </c>
      <c r="I302" s="9">
        <f>VLOOKUP($A302,Test!$A:$D,4,FALSE)</f>
        <v>11.485652030203919</v>
      </c>
      <c r="J302" s="12">
        <f t="shared" si="25"/>
        <v>10.38435476217275</v>
      </c>
      <c r="K302" s="12">
        <f t="shared" si="26"/>
        <v>11.58359416666667</v>
      </c>
      <c r="L302" s="12">
        <f t="shared" si="27"/>
        <v>11.485652030203919</v>
      </c>
      <c r="M302" s="10">
        <f t="shared" si="28"/>
        <v>1.167381155408922</v>
      </c>
      <c r="N302" s="10">
        <f>ABS(C302-$W302)</f>
        <v>1.167381155408922</v>
      </c>
      <c r="O302" s="10">
        <f>ABS(D302-$W302)</f>
        <v>2.8593333333329696E-2</v>
      </c>
      <c r="P302" s="10">
        <f>ABS(E302-$W302)</f>
        <v>0.20593307368424085</v>
      </c>
      <c r="Q302" s="5">
        <f>IF(MIN(N302:P302)=N302,G302,IF(MIN(N302:P302)=O302,H302,IF(MIN(N302:P302)=P302,I302,"")))</f>
        <v>11.58359416666667</v>
      </c>
      <c r="R302" s="15">
        <f>IF(Q302&lt;0,MIN(J302:L302),Q302)</f>
        <v>11.58359416666667</v>
      </c>
      <c r="S302" s="13">
        <f>MIN(C302:E302)/W302-1</f>
        <v>-0.10706274794624238</v>
      </c>
      <c r="T302" s="13">
        <f>(MAX(C302:E302)-MIN(C302:E302))/W302</f>
        <v>0.10968509697545621</v>
      </c>
      <c r="U302" s="18">
        <v>20365</v>
      </c>
      <c r="V302" s="5">
        <f t="shared" si="29"/>
        <v>11.58359416666667</v>
      </c>
      <c r="W302" s="5">
        <v>10.90371</v>
      </c>
      <c r="X302" s="5">
        <v>15.3529</v>
      </c>
      <c r="Y302" s="5">
        <v>15.31709</v>
      </c>
      <c r="Z302" s="5">
        <v>12.067299999999999</v>
      </c>
      <c r="AA302" s="5">
        <v>6.3693299999999997</v>
      </c>
      <c r="AB302" s="5">
        <v>8.3795199999999994</v>
      </c>
      <c r="AC302" s="5">
        <v>12.07629</v>
      </c>
      <c r="AD302" s="5">
        <v>10.840920000000001</v>
      </c>
      <c r="AE302" s="5">
        <v>15.97955</v>
      </c>
      <c r="AF302" s="5">
        <v>8.7253100000000003</v>
      </c>
      <c r="AG302" s="5">
        <v>16.253499999999999</v>
      </c>
      <c r="AH302" s="5">
        <v>6.7377099999999999</v>
      </c>
    </row>
    <row r="303" spans="1:34" x14ac:dyDescent="0.2">
      <c r="A303" s="2">
        <v>20299</v>
      </c>
      <c r="B303" s="5">
        <f t="shared" si="24"/>
        <v>21.525728054708988</v>
      </c>
      <c r="C303" s="5">
        <v>21.525728054708988</v>
      </c>
      <c r="D303" s="5">
        <v>23.6782</v>
      </c>
      <c r="E303" s="5">
        <v>22.4026543392071</v>
      </c>
      <c r="G303" s="9">
        <f>VLOOKUP($A303,Test!$A:$D,2,FALSE)</f>
        <v>17.19722916536637</v>
      </c>
      <c r="H303" s="9">
        <f>VLOOKUP($A303,Test!$A:$D,3,FALSE)</f>
        <v>21.28763</v>
      </c>
      <c r="I303" s="9">
        <f>VLOOKUP($A303,Test!$A:$D,4,FALSE)</f>
        <v>20.191759165534059</v>
      </c>
      <c r="J303" s="12">
        <f t="shared" si="25"/>
        <v>17.19722916536637</v>
      </c>
      <c r="K303" s="12">
        <f t="shared" si="26"/>
        <v>21.28763</v>
      </c>
      <c r="L303" s="12">
        <f t="shared" si="27"/>
        <v>20.191759165534059</v>
      </c>
      <c r="M303" s="10">
        <f t="shared" si="28"/>
        <v>10.914218054708988</v>
      </c>
      <c r="N303" s="10">
        <f>ABS(C303-$W303)</f>
        <v>10.914218054708988</v>
      </c>
      <c r="O303" s="10">
        <f>ABS(D303-$W303)</f>
        <v>13.066689999999999</v>
      </c>
      <c r="P303" s="10">
        <f>ABS(E303-$W303)</f>
        <v>11.791144339207099</v>
      </c>
      <c r="Q303" s="5">
        <f>IF(MIN(N303:P303)=N303,G303,IF(MIN(N303:P303)=O303,H303,IF(MIN(N303:P303)=P303,I303,"")))</f>
        <v>17.19722916536637</v>
      </c>
      <c r="R303" s="15">
        <f>IF(Q303&lt;0,MIN(J303:L303),Q303)</f>
        <v>17.19722916536637</v>
      </c>
      <c r="S303" s="13">
        <f>MIN(C303:E303)/W303-1</f>
        <v>1.0285263882999676</v>
      </c>
      <c r="T303" s="13">
        <f>(MAX(C303:E303)-MIN(C303:E303))/W303</f>
        <v>0.2028431340394545</v>
      </c>
      <c r="U303" s="18">
        <v>20299</v>
      </c>
      <c r="V303" s="5">
        <f t="shared" si="29"/>
        <v>17.19722916536637</v>
      </c>
      <c r="W303" s="5">
        <v>10.611510000000001</v>
      </c>
      <c r="X303" s="5">
        <v>11.59431</v>
      </c>
      <c r="Y303" s="5">
        <v>28.574909999999999</v>
      </c>
      <c r="Z303" s="5">
        <v>36.251669999999997</v>
      </c>
      <c r="AA303" s="5">
        <v>42.858269999999997</v>
      </c>
      <c r="AB303" s="5">
        <v>10.81353</v>
      </c>
      <c r="AC303" s="5">
        <v>28.4466</v>
      </c>
      <c r="AD303" s="5">
        <v>19.006260000000001</v>
      </c>
      <c r="AE303" s="5">
        <v>16.093350000000001</v>
      </c>
      <c r="AF303" s="5">
        <v>21.588840000000001</v>
      </c>
      <c r="AG303" s="5">
        <v>14.155049999999999</v>
      </c>
      <c r="AH303" s="5">
        <v>15.45726</v>
      </c>
    </row>
    <row r="304" spans="1:34" x14ac:dyDescent="0.2">
      <c r="A304" s="2">
        <v>20368</v>
      </c>
      <c r="B304" s="5">
        <f t="shared" si="24"/>
        <v>18.90528605654082</v>
      </c>
      <c r="C304" s="5">
        <v>18.90528605654082</v>
      </c>
      <c r="D304" s="5">
        <v>20.10896</v>
      </c>
      <c r="E304" s="5">
        <v>17.536828011040772</v>
      </c>
      <c r="G304" s="9">
        <f>VLOOKUP($A304,Test!$A:$D,2,FALSE)</f>
        <v>16.159805608623941</v>
      </c>
      <c r="H304" s="9">
        <f>VLOOKUP($A304,Test!$A:$D,3,FALSE)</f>
        <v>19.066628333333341</v>
      </c>
      <c r="I304" s="9">
        <f>VLOOKUP($A304,Test!$A:$D,4,FALSE)</f>
        <v>16.75299775137724</v>
      </c>
      <c r="J304" s="12">
        <f t="shared" si="25"/>
        <v>16.159805608623941</v>
      </c>
      <c r="K304" s="12">
        <f t="shared" si="26"/>
        <v>19.066628333333341</v>
      </c>
      <c r="L304" s="12">
        <f t="shared" si="27"/>
        <v>16.75299775137724</v>
      </c>
      <c r="M304" s="10">
        <f t="shared" si="28"/>
        <v>8.4947860565408195</v>
      </c>
      <c r="N304" s="10">
        <f>ABS(C304-$W304)</f>
        <v>8.4947860565408195</v>
      </c>
      <c r="O304" s="10">
        <f>ABS(D304-$W304)</f>
        <v>9.698459999999999</v>
      </c>
      <c r="P304" s="10">
        <f>ABS(E304-$W304)</f>
        <v>7.126328011040771</v>
      </c>
      <c r="Q304" s="5">
        <f>IF(MIN(N304:P304)=N304,G304,IF(MIN(N304:P304)=O304,H304,IF(MIN(N304:P304)=P304,I304,"")))</f>
        <v>16.75299775137724</v>
      </c>
      <c r="R304" s="15">
        <f>IF(Q304&lt;0,MIN(J304:L304),Q304)</f>
        <v>16.75299775137724</v>
      </c>
      <c r="S304" s="13">
        <f>MIN(C304:E304)/W304-1</f>
        <v>0.684532732437517</v>
      </c>
      <c r="T304" s="13">
        <f>(MAX(C304:E304)-MIN(C304:E304))/W304</f>
        <v>0.24707093693475124</v>
      </c>
      <c r="U304" s="18">
        <v>20368</v>
      </c>
      <c r="V304" s="5">
        <f t="shared" si="29"/>
        <v>16.75299775137724</v>
      </c>
      <c r="W304" s="5">
        <v>10.410500000000001</v>
      </c>
      <c r="X304" s="5">
        <v>21.206209999999999</v>
      </c>
      <c r="Y304" s="5">
        <v>22.280650000000001</v>
      </c>
      <c r="Z304" s="5">
        <v>23.329339999999998</v>
      </c>
      <c r="AA304" s="5">
        <v>14.92234</v>
      </c>
      <c r="AB304" s="5">
        <v>18.11994</v>
      </c>
      <c r="AC304" s="5">
        <v>28.431930000000001</v>
      </c>
      <c r="AD304" s="5">
        <v>17.439350000000001</v>
      </c>
      <c r="AE304" s="5">
        <v>32.134650000000001</v>
      </c>
      <c r="AF304" s="5">
        <v>8.7881</v>
      </c>
      <c r="AG304" s="5">
        <v>14.250120000000001</v>
      </c>
      <c r="AH304" s="5">
        <v>17.486409999999999</v>
      </c>
    </row>
    <row r="305" spans="1:34" x14ac:dyDescent="0.2">
      <c r="A305" s="2">
        <v>20366</v>
      </c>
      <c r="B305" s="5">
        <f t="shared" si="24"/>
        <v>9.9816179212682314</v>
      </c>
      <c r="C305" s="5">
        <v>9.9816179212682314</v>
      </c>
      <c r="D305" s="5">
        <v>13.39328666666667</v>
      </c>
      <c r="E305" s="5">
        <v>9.7225732868536312</v>
      </c>
      <c r="G305" s="9">
        <f>VLOOKUP($A305,Test!$A:$D,2,FALSE)</f>
        <v>9.4922733019146097</v>
      </c>
      <c r="H305" s="9">
        <f>VLOOKUP($A305,Test!$A:$D,3,FALSE)</f>
        <v>12.75225083333333</v>
      </c>
      <c r="I305" s="9">
        <f>VLOOKUP($A305,Test!$A:$D,4,FALSE)</f>
        <v>10.93666869233782</v>
      </c>
      <c r="J305" s="12">
        <f t="shared" si="25"/>
        <v>9.4922733019146097</v>
      </c>
      <c r="K305" s="12">
        <f t="shared" si="26"/>
        <v>12.75225083333333</v>
      </c>
      <c r="L305" s="12">
        <f t="shared" si="27"/>
        <v>10.93666869233782</v>
      </c>
      <c r="M305" s="10">
        <f t="shared" si="28"/>
        <v>0.36560207873176864</v>
      </c>
      <c r="N305" s="10">
        <f>ABS(C305-$W305)</f>
        <v>0.36560207873176864</v>
      </c>
      <c r="O305" s="10">
        <f>ABS(D305-$W305)</f>
        <v>3.04606666666667</v>
      </c>
      <c r="P305" s="10">
        <f>ABS(E305-$W305)</f>
        <v>0.62464671314636888</v>
      </c>
      <c r="Q305" s="5">
        <f>IF(MIN(N305:P305)=N305,G305,IF(MIN(N305:P305)=O305,H305,IF(MIN(N305:P305)=P305,I305,"")))</f>
        <v>9.4922733019146097</v>
      </c>
      <c r="R305" s="15">
        <f>IF(Q305&lt;0,MIN(J305:L305),Q305)</f>
        <v>9.4922733019146097</v>
      </c>
      <c r="S305" s="13">
        <f>MIN(C305:E305)/W305-1</f>
        <v>-6.0368554369808369E-2</v>
      </c>
      <c r="T305" s="13">
        <f>(MAX(C305:E305)-MIN(C305:E305))/W305</f>
        <v>0.35475358403639229</v>
      </c>
      <c r="U305" s="18">
        <v>20366</v>
      </c>
      <c r="V305" s="5">
        <f t="shared" si="29"/>
        <v>9.4922733019146097</v>
      </c>
      <c r="W305" s="5">
        <v>10.34722</v>
      </c>
      <c r="X305" s="5">
        <v>9.7403999999999993</v>
      </c>
      <c r="Y305" s="5">
        <v>11.307919999999999</v>
      </c>
      <c r="Z305" s="5">
        <v>11.459540000000001</v>
      </c>
      <c r="AA305" s="5">
        <v>11.19416</v>
      </c>
      <c r="AB305" s="5">
        <v>12.36984</v>
      </c>
      <c r="AC305" s="5">
        <v>12.18652</v>
      </c>
      <c r="AD305" s="5">
        <v>13.950010000000001</v>
      </c>
      <c r="AE305" s="5">
        <v>15.7073</v>
      </c>
      <c r="AF305" s="5">
        <v>14.11445</v>
      </c>
      <c r="AG305" s="5">
        <v>18.89931</v>
      </c>
      <c r="AH305" s="5">
        <v>11.75034</v>
      </c>
    </row>
    <row r="306" spans="1:34" x14ac:dyDescent="0.2">
      <c r="A306" s="2">
        <v>20679</v>
      </c>
      <c r="B306" s="5">
        <f t="shared" si="24"/>
        <v>7.5310392408486404</v>
      </c>
      <c r="C306" s="5">
        <v>7.5310392408486404</v>
      </c>
      <c r="D306" s="5">
        <v>6.662045</v>
      </c>
      <c r="E306" s="5">
        <v>6.0700668336789558</v>
      </c>
      <c r="G306" s="9">
        <f>VLOOKUP($A306,Test!$A:$D,2,FALSE)</f>
        <v>7.790771139170845</v>
      </c>
      <c r="H306" s="9">
        <f>VLOOKUP($A306,Test!$A:$D,3,FALSE)</f>
        <v>7.0818941666666673</v>
      </c>
      <c r="I306" s="9">
        <f>VLOOKUP($A306,Test!$A:$D,4,FALSE)</f>
        <v>5.9466045832613554</v>
      </c>
      <c r="J306" s="12">
        <f t="shared" si="25"/>
        <v>7.790771139170845</v>
      </c>
      <c r="K306" s="12">
        <f t="shared" si="26"/>
        <v>7.0818941666666673</v>
      </c>
      <c r="L306" s="12">
        <f t="shared" si="27"/>
        <v>5.9466045832613554</v>
      </c>
      <c r="M306" s="10">
        <f t="shared" si="28"/>
        <v>2.7631407591513604</v>
      </c>
      <c r="N306" s="10">
        <f>ABS(C306-$W306)</f>
        <v>2.7631407591513604</v>
      </c>
      <c r="O306" s="10">
        <f>ABS(D306-$W306)</f>
        <v>3.6321350000000008</v>
      </c>
      <c r="P306" s="10">
        <f>ABS(E306-$W306)</f>
        <v>4.2241131663210449</v>
      </c>
      <c r="Q306" s="5">
        <f>IF(MIN(N306:P306)=N306,G306,IF(MIN(N306:P306)=O306,H306,IF(MIN(N306:P306)=P306,I306,"")))</f>
        <v>7.790771139170845</v>
      </c>
      <c r="R306" s="15">
        <f>IF(Q306&lt;0,MIN(J306:L306),Q306)</f>
        <v>7.790771139170845</v>
      </c>
      <c r="S306" s="13">
        <f>MIN(C306:E306)/W306-1</f>
        <v>-0.41033993638357258</v>
      </c>
      <c r="T306" s="13">
        <f>(MAX(C306:E306)-MIN(C306:E306))/W306</f>
        <v>0.14192217419645708</v>
      </c>
      <c r="U306" s="18">
        <v>20679</v>
      </c>
      <c r="V306" s="5">
        <f t="shared" si="29"/>
        <v>7.790771139170845</v>
      </c>
      <c r="W306" s="5">
        <v>10.294180000000001</v>
      </c>
      <c r="X306" s="5">
        <v>8.5341500000000003</v>
      </c>
      <c r="Y306" s="5">
        <v>7.0927800000000003</v>
      </c>
      <c r="Z306" s="5">
        <v>6.6428699999999994</v>
      </c>
      <c r="AA306" s="5">
        <v>4.6902900000000001</v>
      </c>
      <c r="AB306" s="5">
        <v>6.3250500000000001</v>
      </c>
      <c r="AC306" s="5">
        <v>8.0113500000000002</v>
      </c>
      <c r="AD306" s="5">
        <v>5.5232200000000002</v>
      </c>
      <c r="AE306" s="5">
        <v>5.8605299999999998</v>
      </c>
      <c r="AF306" s="5">
        <v>8.8217499999999998</v>
      </c>
      <c r="AG306" s="5">
        <v>8.4592899999999993</v>
      </c>
      <c r="AH306" s="5">
        <v>4.7272699999999999</v>
      </c>
    </row>
    <row r="307" spans="1:34" x14ac:dyDescent="0.2">
      <c r="A307" s="2">
        <v>20406</v>
      </c>
      <c r="B307" s="5">
        <f t="shared" si="24"/>
        <v>10.151813491771451</v>
      </c>
      <c r="C307" s="5">
        <v>10.151813491771451</v>
      </c>
      <c r="D307" s="5">
        <v>12.001389166666669</v>
      </c>
      <c r="E307" s="5">
        <v>10.585029349603611</v>
      </c>
      <c r="G307" s="9">
        <f>VLOOKUP($A307,Test!$A:$D,2,FALSE)</f>
        <v>9.8056743446731716</v>
      </c>
      <c r="H307" s="9">
        <f>VLOOKUP($A307,Test!$A:$D,3,FALSE)</f>
        <v>12.61066333333334</v>
      </c>
      <c r="I307" s="9">
        <f>VLOOKUP($A307,Test!$A:$D,4,FALSE)</f>
        <v>11.63958487214158</v>
      </c>
      <c r="J307" s="12">
        <f t="shared" si="25"/>
        <v>9.8056743446731716</v>
      </c>
      <c r="K307" s="12">
        <f t="shared" si="26"/>
        <v>12.61066333333334</v>
      </c>
      <c r="L307" s="12">
        <f t="shared" si="27"/>
        <v>11.63958487214158</v>
      </c>
      <c r="M307" s="10">
        <f t="shared" si="28"/>
        <v>0.12433650822854858</v>
      </c>
      <c r="N307" s="10">
        <f>ABS(C307-$W307)</f>
        <v>0.12433650822854858</v>
      </c>
      <c r="O307" s="10">
        <f>ABS(D307-$W307)</f>
        <v>1.72523916666667</v>
      </c>
      <c r="P307" s="10">
        <f>ABS(E307-$W307)</f>
        <v>0.30887934960361108</v>
      </c>
      <c r="Q307" s="5">
        <f>IF(MIN(N307:P307)=N307,G307,IF(MIN(N307:P307)=O307,H307,IF(MIN(N307:P307)=P307,I307,"")))</f>
        <v>9.8056743446731716</v>
      </c>
      <c r="R307" s="15">
        <f>IF(Q307&lt;0,MIN(J307:L307),Q307)</f>
        <v>9.8056743446731716</v>
      </c>
      <c r="S307" s="13">
        <f>MIN(C307:E307)/W307-1</f>
        <v>-1.2099522508774996E-2</v>
      </c>
      <c r="T307" s="13">
        <f>(MAX(C307:E307)-MIN(C307:E307))/W307</f>
        <v>0.17998722039822487</v>
      </c>
      <c r="U307" s="18">
        <v>20406</v>
      </c>
      <c r="V307" s="5">
        <f t="shared" si="29"/>
        <v>9.8056743446731716</v>
      </c>
      <c r="W307" s="5">
        <v>10.276149999999999</v>
      </c>
      <c r="X307" s="5">
        <v>15.986890000000001</v>
      </c>
      <c r="Y307" s="5">
        <v>9.1727100000000004</v>
      </c>
      <c r="Z307" s="5">
        <v>17.730370000000001</v>
      </c>
      <c r="AA307" s="5">
        <v>10.09924</v>
      </c>
      <c r="AB307" s="5">
        <v>9.315900000000001</v>
      </c>
      <c r="AC307" s="5">
        <v>13.822190000000001</v>
      </c>
      <c r="AD307" s="5">
        <v>12.62602</v>
      </c>
      <c r="AE307" s="5">
        <v>14.066380000000001</v>
      </c>
      <c r="AF307" s="5">
        <v>13.055759999999999</v>
      </c>
      <c r="AG307" s="5">
        <v>10.924659999999999</v>
      </c>
      <c r="AH307" s="5">
        <v>14.25169</v>
      </c>
    </row>
    <row r="308" spans="1:34" x14ac:dyDescent="0.2">
      <c r="A308" s="2">
        <v>20463</v>
      </c>
      <c r="B308" s="5">
        <f t="shared" si="24"/>
        <v>5.9304848005944288</v>
      </c>
      <c r="C308" s="5">
        <v>5.9304848005944288</v>
      </c>
      <c r="D308" s="5">
        <v>8.9165274999999991</v>
      </c>
      <c r="E308" s="5">
        <v>7.6871285351402943</v>
      </c>
      <c r="G308" s="9">
        <f>VLOOKUP($A308,Test!$A:$D,2,FALSE)</f>
        <v>9.2229464149411662</v>
      </c>
      <c r="H308" s="9">
        <f>VLOOKUP($A308,Test!$A:$D,3,FALSE)</f>
        <v>10.071594166666671</v>
      </c>
      <c r="I308" s="9">
        <f>VLOOKUP($A308,Test!$A:$D,4,FALSE)</f>
        <v>7.8610341497171969</v>
      </c>
      <c r="J308" s="12">
        <f t="shared" si="25"/>
        <v>9.2229464149411662</v>
      </c>
      <c r="K308" s="12">
        <f t="shared" si="26"/>
        <v>10.071594166666671</v>
      </c>
      <c r="L308" s="12">
        <f t="shared" si="27"/>
        <v>7.8610341497171969</v>
      </c>
      <c r="M308" s="10">
        <f t="shared" si="28"/>
        <v>4.2841851994055711</v>
      </c>
      <c r="N308" s="10">
        <f>ABS(C308-$W308)</f>
        <v>4.2841851994055711</v>
      </c>
      <c r="O308" s="10">
        <f>ABS(D308-$W308)</f>
        <v>1.2981425000000009</v>
      </c>
      <c r="P308" s="10">
        <f>ABS(E308-$W308)</f>
        <v>2.5275414648597057</v>
      </c>
      <c r="Q308" s="5">
        <f>IF(MIN(N308:P308)=N308,G308,IF(MIN(N308:P308)=O308,H308,IF(MIN(N308:P308)=P308,I308,"")))</f>
        <v>10.071594166666671</v>
      </c>
      <c r="R308" s="15">
        <f>IF(Q308&lt;0,MIN(J308:L308),Q308)</f>
        <v>10.071594166666671</v>
      </c>
      <c r="S308" s="13">
        <f>MIN(C308:E308)/W308-1</f>
        <v>-0.41941493943569108</v>
      </c>
      <c r="T308" s="13">
        <f>(MAX(C308:E308)-MIN(C308:E308))/W308</f>
        <v>0.2923288465907925</v>
      </c>
      <c r="U308" s="18">
        <v>20463</v>
      </c>
      <c r="V308" s="5">
        <f t="shared" si="29"/>
        <v>10.071594166666671</v>
      </c>
      <c r="W308" s="5">
        <v>10.21467</v>
      </c>
      <c r="X308" s="5">
        <v>15.94239</v>
      </c>
      <c r="Y308" s="5">
        <v>9.2308299999999992</v>
      </c>
      <c r="Z308" s="5">
        <v>7.6252300000000002</v>
      </c>
      <c r="AA308" s="5">
        <v>8.7199000000000009</v>
      </c>
      <c r="AB308" s="5">
        <v>9.1520600000000005</v>
      </c>
      <c r="AC308" s="5">
        <v>9.4585699999999999</v>
      </c>
      <c r="AD308" s="5">
        <v>10.267139999999999</v>
      </c>
      <c r="AE308" s="5">
        <v>10.121130000000001</v>
      </c>
      <c r="AF308" s="5">
        <v>10.59127</v>
      </c>
      <c r="AG308" s="5">
        <v>8.6177399999999995</v>
      </c>
      <c r="AH308" s="5">
        <v>10.918200000000001</v>
      </c>
    </row>
    <row r="309" spans="1:34" x14ac:dyDescent="0.2">
      <c r="A309" s="2">
        <v>20623</v>
      </c>
      <c r="B309" s="5">
        <f t="shared" si="24"/>
        <v>18.98256167828465</v>
      </c>
      <c r="C309" s="5">
        <v>18.98256167828465</v>
      </c>
      <c r="D309" s="5">
        <v>13.585577499999999</v>
      </c>
      <c r="E309" s="5">
        <v>14.419952631087691</v>
      </c>
      <c r="G309" s="9">
        <f>VLOOKUP($A309,Test!$A:$D,2,FALSE)</f>
        <v>14.775430636654679</v>
      </c>
      <c r="H309" s="9">
        <f>VLOOKUP($A309,Test!$A:$D,3,FALSE)</f>
        <v>13.210915999999999</v>
      </c>
      <c r="I309" s="9">
        <f>VLOOKUP($A309,Test!$A:$D,4,FALSE)</f>
        <v>12.854730219059251</v>
      </c>
      <c r="J309" s="12">
        <f t="shared" si="25"/>
        <v>14.775430636654679</v>
      </c>
      <c r="K309" s="12">
        <f t="shared" si="26"/>
        <v>13.210915999999999</v>
      </c>
      <c r="L309" s="12">
        <f t="shared" si="27"/>
        <v>12.854730219059251</v>
      </c>
      <c r="M309" s="10">
        <f t="shared" si="28"/>
        <v>8.7730516782846504</v>
      </c>
      <c r="N309" s="10">
        <f>ABS(C309-$W309)</f>
        <v>8.7730516782846504</v>
      </c>
      <c r="O309" s="10">
        <f>ABS(D309-$W309)</f>
        <v>3.3760674999999996</v>
      </c>
      <c r="P309" s="10">
        <f>ABS(E309-$W309)</f>
        <v>4.210442631087691</v>
      </c>
      <c r="Q309" s="5">
        <f>IF(MIN(N309:P309)=N309,G309,IF(MIN(N309:P309)=O309,H309,IF(MIN(N309:P309)=P309,I309,"")))</f>
        <v>13.210915999999999</v>
      </c>
      <c r="R309" s="15">
        <f>IF(Q309&lt;0,MIN(J309:L309),Q309)</f>
        <v>13.210915999999999</v>
      </c>
      <c r="S309" s="13">
        <f>MIN(C309:E309)/W309-1</f>
        <v>0.33067870054488413</v>
      </c>
      <c r="T309" s="13">
        <f>(MAX(C309:E309)-MIN(C309:E309))/W309</f>
        <v>0.52862323248467857</v>
      </c>
      <c r="U309" s="18">
        <v>20623</v>
      </c>
      <c r="V309" s="5">
        <f t="shared" si="29"/>
        <v>13.210915999999999</v>
      </c>
      <c r="W309" s="5">
        <v>10.20951</v>
      </c>
      <c r="X309" s="5">
        <v>13.21503</v>
      </c>
      <c r="Y309" s="5">
        <v>17.715800000000002</v>
      </c>
      <c r="Z309" s="5">
        <v>10.523099999999999</v>
      </c>
      <c r="AA309" s="5">
        <v>9.0778300000000005</v>
      </c>
      <c r="AB309" s="5">
        <v>15.455970000000001</v>
      </c>
      <c r="AC309" s="5">
        <v>14.18257</v>
      </c>
      <c r="AD309" s="5">
        <v>10.985799999999999</v>
      </c>
      <c r="AE309" s="5">
        <v>13.93779</v>
      </c>
      <c r="AF309" s="5">
        <v>16.805759999999999</v>
      </c>
      <c r="AG309" s="5">
        <v>0</v>
      </c>
      <c r="AH309" s="5">
        <v>0</v>
      </c>
    </row>
    <row r="310" spans="1:34" x14ac:dyDescent="0.2">
      <c r="A310" s="2">
        <v>20410</v>
      </c>
      <c r="B310" s="5">
        <f t="shared" si="24"/>
        <v>7.9555282371856766</v>
      </c>
      <c r="C310" s="5">
        <v>7.9555282371856766</v>
      </c>
      <c r="D310" s="5">
        <v>9.9609474999999996</v>
      </c>
      <c r="E310" s="5">
        <v>8.7487784620866069</v>
      </c>
      <c r="G310" s="9">
        <f>VLOOKUP($A310,Test!$A:$D,2,FALSE)</f>
        <v>7.9665288033941684</v>
      </c>
      <c r="H310" s="9">
        <f>VLOOKUP($A310,Test!$A:$D,3,FALSE)</f>
        <v>9.7427633333333343</v>
      </c>
      <c r="I310" s="9">
        <f>VLOOKUP($A310,Test!$A:$D,4,FALSE)</f>
        <v>8.9913391357189951</v>
      </c>
      <c r="J310" s="12">
        <f t="shared" si="25"/>
        <v>7.9665288033941684</v>
      </c>
      <c r="K310" s="12">
        <f t="shared" si="26"/>
        <v>9.7427633333333343</v>
      </c>
      <c r="L310" s="12">
        <f t="shared" si="27"/>
        <v>8.9913391357189951</v>
      </c>
      <c r="M310" s="10">
        <f t="shared" si="28"/>
        <v>2.1904417628143236</v>
      </c>
      <c r="N310" s="10">
        <f>ABS(C310-$W310)</f>
        <v>2.1904417628143236</v>
      </c>
      <c r="O310" s="10">
        <f>ABS(D310-$W310)</f>
        <v>0.18502250000000053</v>
      </c>
      <c r="P310" s="10">
        <f>ABS(E310-$W310)</f>
        <v>1.3971915379133932</v>
      </c>
      <c r="Q310" s="5">
        <f>IF(MIN(N310:P310)=N310,G310,IF(MIN(N310:P310)=O310,H310,IF(MIN(N310:P310)=P310,I310,"")))</f>
        <v>9.7427633333333343</v>
      </c>
      <c r="R310" s="15">
        <f>IF(Q310&lt;0,MIN(J310:L310),Q310)</f>
        <v>9.7427633333333343</v>
      </c>
      <c r="S310" s="13">
        <f>MIN(C310:E310)/W310-1</f>
        <v>-0.21589278923694077</v>
      </c>
      <c r="T310" s="13">
        <f>(MAX(C310:E310)-MIN(C310:E310))/W310</f>
        <v>0.19765673097932707</v>
      </c>
      <c r="U310" s="18">
        <v>20410</v>
      </c>
      <c r="V310" s="5">
        <f t="shared" si="29"/>
        <v>9.7427633333333343</v>
      </c>
      <c r="W310" s="5">
        <v>10.14597</v>
      </c>
      <c r="X310" s="5">
        <v>6.9172500000000001</v>
      </c>
      <c r="Y310" s="5">
        <v>12.97456</v>
      </c>
      <c r="Z310" s="5">
        <v>9.2180499999999999</v>
      </c>
      <c r="AA310" s="5">
        <v>5.6289400000000001</v>
      </c>
      <c r="AB310" s="5">
        <v>8.8856800000000007</v>
      </c>
      <c r="AC310" s="5">
        <v>10.27355</v>
      </c>
      <c r="AD310" s="5">
        <v>10.564690000000001</v>
      </c>
      <c r="AE310" s="5">
        <v>10.85</v>
      </c>
      <c r="AF310" s="5">
        <v>14.518840000000001</v>
      </c>
      <c r="AG310" s="5">
        <v>6.8334700000000002</v>
      </c>
      <c r="AH310" s="5">
        <v>10.10216</v>
      </c>
    </row>
    <row r="311" spans="1:34" x14ac:dyDescent="0.2">
      <c r="A311" s="2">
        <v>20289</v>
      </c>
      <c r="B311" s="5">
        <f t="shared" si="24"/>
        <v>15.537347896470029</v>
      </c>
      <c r="C311" s="5">
        <v>15.537347896470029</v>
      </c>
      <c r="D311" s="5">
        <v>18.183316666666659</v>
      </c>
      <c r="E311" s="5">
        <v>19.039226962210041</v>
      </c>
      <c r="G311" s="9">
        <f>VLOOKUP($A311,Test!$A:$D,2,FALSE)</f>
        <v>12.92160573070818</v>
      </c>
      <c r="H311" s="9">
        <f>VLOOKUP($A311,Test!$A:$D,3,FALSE)</f>
        <v>17.376829166666671</v>
      </c>
      <c r="I311" s="9">
        <f>VLOOKUP($A311,Test!$A:$D,4,FALSE)</f>
        <v>18.074632299409689</v>
      </c>
      <c r="J311" s="12">
        <f t="shared" si="25"/>
        <v>12.92160573070818</v>
      </c>
      <c r="K311" s="12">
        <f t="shared" si="26"/>
        <v>17.376829166666671</v>
      </c>
      <c r="L311" s="12">
        <f t="shared" si="27"/>
        <v>18.074632299409689</v>
      </c>
      <c r="M311" s="10">
        <f t="shared" si="28"/>
        <v>5.5273478964700296</v>
      </c>
      <c r="N311" s="10">
        <f>ABS(C311-$W311)</f>
        <v>5.5273478964700296</v>
      </c>
      <c r="O311" s="10">
        <f>ABS(D311-$W311)</f>
        <v>8.1733166666666595</v>
      </c>
      <c r="P311" s="10">
        <f>ABS(E311-$W311)</f>
        <v>9.029226962210041</v>
      </c>
      <c r="Q311" s="5">
        <f>IF(MIN(N311:P311)=N311,G311,IF(MIN(N311:P311)=O311,H311,IF(MIN(N311:P311)=P311,I311,"")))</f>
        <v>12.92160573070818</v>
      </c>
      <c r="R311" s="15">
        <f>IF(Q311&lt;0,MIN(J311:L311),Q311)</f>
        <v>12.92160573070818</v>
      </c>
      <c r="S311" s="13">
        <f>MIN(C311:E311)/W311-1</f>
        <v>0.55218260703996291</v>
      </c>
      <c r="T311" s="13">
        <f>(MAX(C311:E311)-MIN(C311:E311))/W311</f>
        <v>0.34983806850549565</v>
      </c>
      <c r="U311" s="18">
        <v>20289</v>
      </c>
      <c r="V311" s="5">
        <f t="shared" si="29"/>
        <v>12.92160573070818</v>
      </c>
      <c r="W311" s="5">
        <v>10.01</v>
      </c>
      <c r="X311" s="5">
        <v>20.183800000000002</v>
      </c>
      <c r="Y311" s="5">
        <v>28.232749999999999</v>
      </c>
      <c r="Z311" s="5">
        <v>20.133749999999999</v>
      </c>
      <c r="AA311" s="5">
        <v>17.472000000000001</v>
      </c>
      <c r="AB311" s="5">
        <v>15.620150000000001</v>
      </c>
      <c r="AC311" s="5">
        <v>15.488200000000001</v>
      </c>
      <c r="AD311" s="5">
        <v>19.4376</v>
      </c>
      <c r="AE311" s="5">
        <v>14.3598</v>
      </c>
      <c r="AF311" s="5">
        <v>15.770300000000001</v>
      </c>
      <c r="AG311" s="5">
        <v>15.315300000000001</v>
      </c>
      <c r="AH311" s="5">
        <v>16.4983</v>
      </c>
    </row>
    <row r="312" spans="1:34" x14ac:dyDescent="0.2">
      <c r="A312" s="2">
        <v>20281</v>
      </c>
      <c r="B312" s="5">
        <f t="shared" si="24"/>
        <v>14.83044863982288</v>
      </c>
      <c r="C312" s="5">
        <v>14.83044863982288</v>
      </c>
      <c r="D312" s="5">
        <v>18.025653333333331</v>
      </c>
      <c r="E312" s="5">
        <v>13.511269624944109</v>
      </c>
      <c r="G312" s="9">
        <f>VLOOKUP($A312,Test!$A:$D,2,FALSE)</f>
        <v>12.0084119325273</v>
      </c>
      <c r="H312" s="9">
        <f>VLOOKUP($A312,Test!$A:$D,3,FALSE)</f>
        <v>17.244656666666671</v>
      </c>
      <c r="I312" s="9">
        <f>VLOOKUP($A312,Test!$A:$D,4,FALSE)</f>
        <v>15.1040605011033</v>
      </c>
      <c r="J312" s="12">
        <f t="shared" si="25"/>
        <v>12.0084119325273</v>
      </c>
      <c r="K312" s="12">
        <f t="shared" si="26"/>
        <v>17.244656666666671</v>
      </c>
      <c r="L312" s="12">
        <f t="shared" si="27"/>
        <v>15.1040605011033</v>
      </c>
      <c r="M312" s="10">
        <f t="shared" si="28"/>
        <v>5.0204386398228795</v>
      </c>
      <c r="N312" s="10">
        <f>ABS(C312-$W312)</f>
        <v>5.0204386398228795</v>
      </c>
      <c r="O312" s="10">
        <f>ABS(D312-$W312)</f>
        <v>8.2156433333333307</v>
      </c>
      <c r="P312" s="10">
        <f>ABS(E312-$W312)</f>
        <v>3.7012596249441092</v>
      </c>
      <c r="Q312" s="5">
        <f>IF(MIN(N312:P312)=N312,G312,IF(MIN(N312:P312)=O312,H312,IF(MIN(N312:P312)=P312,I312,"")))</f>
        <v>15.1040605011033</v>
      </c>
      <c r="R312" s="15">
        <f>IF(Q312&lt;0,MIN(J312:L312),Q312)</f>
        <v>15.1040605011033</v>
      </c>
      <c r="S312" s="13">
        <f>MIN(C312:E312)/W312-1</f>
        <v>0.37729417451604119</v>
      </c>
      <c r="T312" s="13">
        <f>(MAX(C312:E312)-MIN(C312:E312))/W312</f>
        <v>0.46018135642973063</v>
      </c>
      <c r="U312" s="18">
        <v>20281</v>
      </c>
      <c r="V312" s="5">
        <f t="shared" si="29"/>
        <v>15.1040605011033</v>
      </c>
      <c r="W312" s="5">
        <v>9.8100100000000001</v>
      </c>
      <c r="X312" s="5">
        <v>11.40802</v>
      </c>
      <c r="Y312" s="5">
        <v>11.741210000000001</v>
      </c>
      <c r="Z312" s="5">
        <v>25.987259999999999</v>
      </c>
      <c r="AA312" s="5">
        <v>12.901109999999999</v>
      </c>
      <c r="AB312" s="5">
        <v>11.303140000000001</v>
      </c>
      <c r="AC312" s="5">
        <v>20.397480000000002</v>
      </c>
      <c r="AD312" s="5">
        <v>21.952190000000002</v>
      </c>
      <c r="AE312" s="5">
        <v>25.357959999999999</v>
      </c>
      <c r="AF312" s="5">
        <v>14.665649999999999</v>
      </c>
      <c r="AG312" s="5">
        <v>22.87154</v>
      </c>
      <c r="AH312" s="5">
        <v>18.540310000000002</v>
      </c>
    </row>
    <row r="313" spans="1:34" x14ac:dyDescent="0.2">
      <c r="A313" s="2">
        <v>20292</v>
      </c>
      <c r="B313" s="5">
        <f t="shared" si="24"/>
        <v>13.357839464102611</v>
      </c>
      <c r="C313" s="5">
        <v>13.357839464102611</v>
      </c>
      <c r="D313" s="5">
        <v>16.590553333333329</v>
      </c>
      <c r="E313" s="5">
        <v>14.07658295531426</v>
      </c>
      <c r="G313" s="9">
        <f>VLOOKUP($A313,Test!$A:$D,2,FALSE)</f>
        <v>12.762291035013741</v>
      </c>
      <c r="H313" s="9">
        <f>VLOOKUP($A313,Test!$A:$D,3,FALSE)</f>
        <v>16.669802499999999</v>
      </c>
      <c r="I313" s="9">
        <f>VLOOKUP($A313,Test!$A:$D,4,FALSE)</f>
        <v>14.59075958255192</v>
      </c>
      <c r="J313" s="12">
        <f t="shared" si="25"/>
        <v>12.762291035013741</v>
      </c>
      <c r="K313" s="12">
        <f t="shared" si="26"/>
        <v>16.669802499999999</v>
      </c>
      <c r="L313" s="12">
        <f t="shared" si="27"/>
        <v>14.59075958255192</v>
      </c>
      <c r="M313" s="10">
        <f t="shared" si="28"/>
        <v>3.5526594641026108</v>
      </c>
      <c r="N313" s="10">
        <f>ABS(C313-$W313)</f>
        <v>3.5526594641026108</v>
      </c>
      <c r="O313" s="10">
        <f>ABS(D313-$W313)</f>
        <v>6.7853733333333288</v>
      </c>
      <c r="P313" s="10">
        <f>ABS(E313-$W313)</f>
        <v>4.2714029553142598</v>
      </c>
      <c r="Q313" s="5">
        <f>IF(MIN(N313:P313)=N313,G313,IF(MIN(N313:P313)=O313,H313,IF(MIN(N313:P313)=P313,I313,"")))</f>
        <v>12.762291035013741</v>
      </c>
      <c r="R313" s="15">
        <f>IF(Q313&lt;0,MIN(J313:L313),Q313)</f>
        <v>12.762291035013741</v>
      </c>
      <c r="S313" s="13">
        <f>MIN(C313:E313)/W313-1</f>
        <v>0.36232475733261515</v>
      </c>
      <c r="T313" s="13">
        <f>(MAX(C313:E313)-MIN(C313:E313))/W313</f>
        <v>0.32969449507614529</v>
      </c>
      <c r="U313" s="18">
        <v>20292</v>
      </c>
      <c r="V313" s="5">
        <f t="shared" si="29"/>
        <v>12.762291035013741</v>
      </c>
      <c r="W313" s="5">
        <v>9.80518</v>
      </c>
      <c r="X313" s="5">
        <v>18.6554</v>
      </c>
      <c r="Y313" s="5">
        <v>18.226099999999999</v>
      </c>
      <c r="Z313" s="5">
        <v>18.10286</v>
      </c>
      <c r="AA313" s="5">
        <v>10.179040000000001</v>
      </c>
      <c r="AB313" s="5">
        <v>10.039389999999999</v>
      </c>
      <c r="AC313" s="5">
        <v>15.627940000000001</v>
      </c>
      <c r="AD313" s="5">
        <v>24.568480000000001</v>
      </c>
      <c r="AE313" s="5">
        <v>20.908550000000002</v>
      </c>
      <c r="AF313" s="5">
        <v>23.198630000000001</v>
      </c>
      <c r="AG313" s="5">
        <v>9.0001300000000004</v>
      </c>
      <c r="AH313" s="5">
        <v>21.725930000000002</v>
      </c>
    </row>
    <row r="314" spans="1:34" x14ac:dyDescent="0.2">
      <c r="A314" s="2">
        <v>20291</v>
      </c>
      <c r="B314" s="5">
        <f t="shared" si="24"/>
        <v>15.143094434273459</v>
      </c>
      <c r="C314" s="5">
        <v>15.143094434273459</v>
      </c>
      <c r="D314" s="5">
        <v>17.904241666666671</v>
      </c>
      <c r="E314" s="5">
        <v>17.347301591041351</v>
      </c>
      <c r="G314" s="9">
        <f>VLOOKUP($A314,Test!$A:$D,2,FALSE)</f>
        <v>14.22208832224524</v>
      </c>
      <c r="H314" s="9">
        <f>VLOOKUP($A314,Test!$A:$D,3,FALSE)</f>
        <v>17.138259166666671</v>
      </c>
      <c r="I314" s="9">
        <f>VLOOKUP($A314,Test!$A:$D,4,FALSE)</f>
        <v>17.40680581120581</v>
      </c>
      <c r="J314" s="12">
        <f t="shared" si="25"/>
        <v>14.22208832224524</v>
      </c>
      <c r="K314" s="12">
        <f t="shared" si="26"/>
        <v>17.138259166666671</v>
      </c>
      <c r="L314" s="12">
        <f t="shared" si="27"/>
        <v>17.40680581120581</v>
      </c>
      <c r="M314" s="10">
        <f t="shared" si="28"/>
        <v>5.3902044342734587</v>
      </c>
      <c r="N314" s="10">
        <f>ABS(C314-$W314)</f>
        <v>5.3902044342734587</v>
      </c>
      <c r="O314" s="10">
        <f>ABS(D314-$W314)</f>
        <v>8.1513516666666703</v>
      </c>
      <c r="P314" s="10">
        <f>ABS(E314-$W314)</f>
        <v>7.5944115910413501</v>
      </c>
      <c r="Q314" s="5">
        <f>IF(MIN(N314:P314)=N314,G314,IF(MIN(N314:P314)=O314,H314,IF(MIN(N314:P314)=P314,I314,"")))</f>
        <v>14.22208832224524</v>
      </c>
      <c r="R314" s="15">
        <f>IF(Q314&lt;0,MIN(J314:L314),Q314)</f>
        <v>14.22208832224524</v>
      </c>
      <c r="S314" s="13">
        <f>MIN(C314:E314)/W314-1</f>
        <v>0.55267766111106131</v>
      </c>
      <c r="T314" s="13">
        <f>(MAX(C314:E314)-MIN(C314:E314))/W314</f>
        <v>0.28311067103117243</v>
      </c>
      <c r="U314" s="18">
        <v>20291</v>
      </c>
      <c r="V314" s="5">
        <f t="shared" si="29"/>
        <v>14.22208832224524</v>
      </c>
      <c r="W314" s="5">
        <v>9.7528900000000007</v>
      </c>
      <c r="X314" s="5">
        <v>16.43646</v>
      </c>
      <c r="Y314" s="5">
        <v>22.518789999999999</v>
      </c>
      <c r="Z314" s="5">
        <v>17.355899999999998</v>
      </c>
      <c r="AA314" s="5">
        <v>20.496099999999998</v>
      </c>
      <c r="AB314" s="5">
        <v>14.576370000000001</v>
      </c>
      <c r="AC314" s="5">
        <v>16.05452</v>
      </c>
      <c r="AD314" s="5">
        <v>16.30921</v>
      </c>
      <c r="AE314" s="5">
        <v>16.54956</v>
      </c>
      <c r="AF314" s="5">
        <v>21.605499999999999</v>
      </c>
      <c r="AG314" s="5">
        <v>18.783259999999999</v>
      </c>
      <c r="AH314" s="5">
        <v>15.220549999999999</v>
      </c>
    </row>
    <row r="315" spans="1:34" x14ac:dyDescent="0.2">
      <c r="A315" s="2">
        <v>20310</v>
      </c>
      <c r="B315" s="5">
        <f t="shared" si="24"/>
        <v>14.082532727024869</v>
      </c>
      <c r="C315" s="5">
        <v>14.082532727024869</v>
      </c>
      <c r="D315" s="5">
        <v>17.6457625</v>
      </c>
      <c r="E315" s="5">
        <v>14.17465195171652</v>
      </c>
      <c r="G315" s="9">
        <f>VLOOKUP($A315,Test!$A:$D,2,FALSE)</f>
        <v>14.3004325455132</v>
      </c>
      <c r="H315" s="9">
        <f>VLOOKUP($A315,Test!$A:$D,3,FALSE)</f>
        <v>17.171213333333331</v>
      </c>
      <c r="I315" s="9">
        <f>VLOOKUP($A315,Test!$A:$D,4,FALSE)</f>
        <v>15.302716677806609</v>
      </c>
      <c r="J315" s="12">
        <f t="shared" si="25"/>
        <v>14.3004325455132</v>
      </c>
      <c r="K315" s="12">
        <f t="shared" si="26"/>
        <v>17.171213333333331</v>
      </c>
      <c r="L315" s="12">
        <f t="shared" si="27"/>
        <v>15.302716677806609</v>
      </c>
      <c r="M315" s="10">
        <f t="shared" si="28"/>
        <v>4.3326827270248689</v>
      </c>
      <c r="N315" s="10">
        <f>ABS(C315-$W315)</f>
        <v>4.3326827270248689</v>
      </c>
      <c r="O315" s="10">
        <f>ABS(D315-$W315)</f>
        <v>7.8959124999999997</v>
      </c>
      <c r="P315" s="10">
        <f>ABS(E315-$W315)</f>
        <v>4.4248019517165194</v>
      </c>
      <c r="Q315" s="5">
        <f>IF(MIN(N315:P315)=N315,G315,IF(MIN(N315:P315)=O315,H315,IF(MIN(N315:P315)=P315,I315,"")))</f>
        <v>14.3004325455132</v>
      </c>
      <c r="R315" s="15">
        <f>IF(Q315&lt;0,MIN(J315:L315),Q315)</f>
        <v>14.3004325455132</v>
      </c>
      <c r="S315" s="13">
        <f>MIN(C315:E315)/W315-1</f>
        <v>0.4443845522777139</v>
      </c>
      <c r="T315" s="13">
        <f>(MAX(C315:E315)-MIN(C315:E315))/W315</f>
        <v>0.36546508643467651</v>
      </c>
      <c r="U315" s="18">
        <v>20310</v>
      </c>
      <c r="V315" s="5">
        <f t="shared" si="29"/>
        <v>14.3004325455132</v>
      </c>
      <c r="W315" s="5">
        <v>9.7498500000000003</v>
      </c>
      <c r="X315" s="5">
        <v>25.16197</v>
      </c>
      <c r="Y315" s="5">
        <v>12.611190000000001</v>
      </c>
      <c r="Z315" s="5">
        <v>25.262810000000002</v>
      </c>
      <c r="AA315" s="5">
        <v>10.565519999999999</v>
      </c>
      <c r="AB315" s="5">
        <v>12.081009999999999</v>
      </c>
      <c r="AC315" s="5">
        <v>14.149649999999999</v>
      </c>
      <c r="AD315" s="5">
        <v>27.340820000000001</v>
      </c>
      <c r="AE315" s="5">
        <v>27.050260000000002</v>
      </c>
      <c r="AF315" s="5">
        <v>12.55059</v>
      </c>
      <c r="AG315" s="5">
        <v>16.208919999999999</v>
      </c>
      <c r="AH315" s="5">
        <v>13.32197</v>
      </c>
    </row>
    <row r="316" spans="1:34" x14ac:dyDescent="0.2">
      <c r="A316" s="2">
        <v>20400</v>
      </c>
      <c r="B316" s="5">
        <f t="shared" si="24"/>
        <v>9.0851822423552449</v>
      </c>
      <c r="C316" s="5">
        <v>9.0851822423552449</v>
      </c>
      <c r="D316" s="5">
        <v>10.977942499999999</v>
      </c>
      <c r="E316" s="5">
        <v>9.1321581338689928</v>
      </c>
      <c r="G316" s="9">
        <f>VLOOKUP($A316,Test!$A:$D,2,FALSE)</f>
        <v>8.1032808550724482</v>
      </c>
      <c r="H316" s="9">
        <f>VLOOKUP($A316,Test!$A:$D,3,FALSE)</f>
        <v>10.954535833333329</v>
      </c>
      <c r="I316" s="9">
        <f>VLOOKUP($A316,Test!$A:$D,4,FALSE)</f>
        <v>9.2249285064095563</v>
      </c>
      <c r="J316" s="12">
        <f t="shared" si="25"/>
        <v>8.1032808550724482</v>
      </c>
      <c r="K316" s="12">
        <f t="shared" si="26"/>
        <v>10.954535833333329</v>
      </c>
      <c r="L316" s="12">
        <f t="shared" si="27"/>
        <v>9.2249285064095563</v>
      </c>
      <c r="M316" s="10">
        <f t="shared" si="28"/>
        <v>0.65965775764475509</v>
      </c>
      <c r="N316" s="10">
        <f>ABS(C316-$W316)</f>
        <v>0.65965775764475509</v>
      </c>
      <c r="O316" s="10">
        <f>ABS(D316-$W316)</f>
        <v>1.2331024999999993</v>
      </c>
      <c r="P316" s="10">
        <f>ABS(E316-$W316)</f>
        <v>0.61268186613100717</v>
      </c>
      <c r="Q316" s="5">
        <f>IF(MIN(N316:P316)=N316,G316,IF(MIN(N316:P316)=O316,H316,IF(MIN(N316:P316)=P316,I316,"")))</f>
        <v>9.2249285064095563</v>
      </c>
      <c r="R316" s="15">
        <f>IF(Q316&lt;0,MIN(J316:L316),Q316)</f>
        <v>9.2249285064095563</v>
      </c>
      <c r="S316" s="13">
        <f>MIN(C316:E316)/W316-1</f>
        <v>-6.7693031147228133E-2</v>
      </c>
      <c r="T316" s="13">
        <f>(MAX(C316:E316)-MIN(C316:E316))/W316</f>
        <v>0.19423205077197311</v>
      </c>
      <c r="U316" s="18">
        <v>20400</v>
      </c>
      <c r="V316" s="5">
        <f t="shared" si="29"/>
        <v>9.2249285064095563</v>
      </c>
      <c r="W316" s="5">
        <v>9.7448399999999999</v>
      </c>
      <c r="X316" s="5">
        <v>12.875769999999999</v>
      </c>
      <c r="Y316" s="5">
        <v>11.166550000000001</v>
      </c>
      <c r="Z316" s="5">
        <v>11.487780000000001</v>
      </c>
      <c r="AA316" s="5">
        <v>9.3383500000000002</v>
      </c>
      <c r="AB316" s="5">
        <v>8.1750600000000002</v>
      </c>
      <c r="AC316" s="5">
        <v>11.11045</v>
      </c>
      <c r="AD316" s="5">
        <v>3.3644099999999999</v>
      </c>
      <c r="AE316" s="5">
        <v>9.8976699999999997</v>
      </c>
      <c r="AF316" s="5">
        <v>16.107530000000001</v>
      </c>
      <c r="AG316" s="5">
        <v>15.290050000000001</v>
      </c>
      <c r="AH316" s="5">
        <v>12.89597</v>
      </c>
    </row>
    <row r="317" spans="1:34" x14ac:dyDescent="0.2">
      <c r="A317" s="2">
        <v>20474</v>
      </c>
      <c r="B317" s="5">
        <f t="shared" si="24"/>
        <v>7.1952741691816993</v>
      </c>
      <c r="C317" s="5">
        <v>7.1952741691816993</v>
      </c>
      <c r="D317" s="5">
        <v>8.1972883333333328</v>
      </c>
      <c r="E317" s="5">
        <v>9.0855135861827936</v>
      </c>
      <c r="G317" s="9">
        <f>VLOOKUP($A317,Test!$A:$D,2,FALSE)</f>
        <v>6.9823221125491894</v>
      </c>
      <c r="H317" s="9">
        <f>VLOOKUP($A317,Test!$A:$D,3,FALSE)</f>
        <v>8.6409725000000002</v>
      </c>
      <c r="I317" s="9">
        <f>VLOOKUP($A317,Test!$A:$D,4,FALSE)</f>
        <v>8.5837517245484314</v>
      </c>
      <c r="J317" s="12">
        <f t="shared" si="25"/>
        <v>6.9823221125491894</v>
      </c>
      <c r="K317" s="12">
        <f t="shared" si="26"/>
        <v>8.6409725000000002</v>
      </c>
      <c r="L317" s="12">
        <f t="shared" si="27"/>
        <v>8.5837517245484314</v>
      </c>
      <c r="M317" s="10">
        <f t="shared" si="28"/>
        <v>2.4578958308183001</v>
      </c>
      <c r="N317" s="10">
        <f>ABS(C317-$W317)</f>
        <v>2.4578958308183001</v>
      </c>
      <c r="O317" s="10">
        <f>ABS(D317-$W317)</f>
        <v>1.4558816666666665</v>
      </c>
      <c r="P317" s="10">
        <f>ABS(E317-$W317)</f>
        <v>0.56765641381720577</v>
      </c>
      <c r="Q317" s="5">
        <f>IF(MIN(N317:P317)=N317,G317,IF(MIN(N317:P317)=O317,H317,IF(MIN(N317:P317)=P317,I317,"")))</f>
        <v>8.5837517245484314</v>
      </c>
      <c r="R317" s="15">
        <f>IF(Q317&lt;0,MIN(J317:L317),Q317)</f>
        <v>8.5837517245484314</v>
      </c>
      <c r="S317" s="13">
        <f>MIN(C317:E317)/W317-1</f>
        <v>-0.25462058896904338</v>
      </c>
      <c r="T317" s="13">
        <f>(MAX(C317:E317)-MIN(C317:E317))/W317</f>
        <v>0.19581540747765702</v>
      </c>
      <c r="U317" s="18">
        <v>20474</v>
      </c>
      <c r="V317" s="5">
        <f t="shared" si="29"/>
        <v>8.5837517245484314</v>
      </c>
      <c r="W317" s="5">
        <v>9.6531699999999994</v>
      </c>
      <c r="X317" s="5">
        <v>8.5283200000000008</v>
      </c>
      <c r="Y317" s="5">
        <v>14.345079999999999</v>
      </c>
      <c r="Z317" s="5">
        <v>8.43858</v>
      </c>
      <c r="AA317" s="5">
        <v>8.63096</v>
      </c>
      <c r="AB317" s="5">
        <v>10.84648</v>
      </c>
      <c r="AC317" s="5">
        <v>11.496560000000001</v>
      </c>
      <c r="AD317" s="5">
        <v>9.1698699999999995</v>
      </c>
      <c r="AE317" s="5">
        <v>5.2436199999999999</v>
      </c>
      <c r="AF317" s="5">
        <v>7.94238</v>
      </c>
      <c r="AG317" s="5">
        <v>4.1187699999999996</v>
      </c>
      <c r="AH317" s="5">
        <v>5.2778799999999997</v>
      </c>
    </row>
    <row r="318" spans="1:34" x14ac:dyDescent="0.2">
      <c r="A318" s="2">
        <v>20277</v>
      </c>
      <c r="B318" s="5">
        <f t="shared" si="24"/>
        <v>15.51511218865685</v>
      </c>
      <c r="C318" s="5">
        <v>15.51511218865685</v>
      </c>
      <c r="D318" s="5">
        <v>19.293820833333331</v>
      </c>
      <c r="E318" s="5">
        <v>17.667301684053641</v>
      </c>
      <c r="G318" s="9">
        <f>VLOOKUP($A318,Test!$A:$D,2,FALSE)</f>
        <v>15.19780964619334</v>
      </c>
      <c r="H318" s="9">
        <f>VLOOKUP($A318,Test!$A:$D,3,FALSE)</f>
        <v>18.731104166666661</v>
      </c>
      <c r="I318" s="9">
        <f>VLOOKUP($A318,Test!$A:$D,4,FALSE)</f>
        <v>18.120641684735141</v>
      </c>
      <c r="J318" s="12">
        <f t="shared" si="25"/>
        <v>15.19780964619334</v>
      </c>
      <c r="K318" s="12">
        <f t="shared" si="26"/>
        <v>18.731104166666661</v>
      </c>
      <c r="L318" s="12">
        <f t="shared" si="27"/>
        <v>18.120641684735141</v>
      </c>
      <c r="M318" s="10">
        <f t="shared" si="28"/>
        <v>5.9030321886568498</v>
      </c>
      <c r="N318" s="10">
        <f>ABS(C318-$W318)</f>
        <v>5.9030321886568498</v>
      </c>
      <c r="O318" s="10">
        <f>ABS(D318-$W318)</f>
        <v>9.6817408333333308</v>
      </c>
      <c r="P318" s="10">
        <f>ABS(E318-$W318)</f>
        <v>8.0552216840536399</v>
      </c>
      <c r="Q318" s="5">
        <f>IF(MIN(N318:P318)=N318,G318,IF(MIN(N318:P318)=O318,H318,IF(MIN(N318:P318)=P318,I318,"")))</f>
        <v>15.19780964619334</v>
      </c>
      <c r="R318" s="15">
        <f>IF(Q318&lt;0,MIN(J318:L318),Q318)</f>
        <v>15.19780964619334</v>
      </c>
      <c r="S318" s="13">
        <f>MIN(C318:E318)/W318-1</f>
        <v>0.61412641058510231</v>
      </c>
      <c r="T318" s="13">
        <f>(MAX(C318:E318)-MIN(C318:E318))/W318</f>
        <v>0.39312080680523681</v>
      </c>
      <c r="U318" s="18">
        <v>20277</v>
      </c>
      <c r="V318" s="5">
        <f t="shared" si="29"/>
        <v>15.19780964619334</v>
      </c>
      <c r="W318" s="5">
        <v>9.6120800000000006</v>
      </c>
      <c r="X318" s="5">
        <v>18.623000000000001</v>
      </c>
      <c r="Y318" s="5">
        <v>19.88402</v>
      </c>
      <c r="Z318" s="5">
        <v>21.401710000000001</v>
      </c>
      <c r="AA318" s="5">
        <v>15.528980000000001</v>
      </c>
      <c r="AB318" s="5">
        <v>15.79283</v>
      </c>
      <c r="AC318" s="5">
        <v>20.140650000000001</v>
      </c>
      <c r="AD318" s="5">
        <v>40.384</v>
      </c>
      <c r="AE318" s="5">
        <v>6.5970000000000001E-2</v>
      </c>
      <c r="AF318" s="5">
        <v>11.921670000000001</v>
      </c>
      <c r="AG318" s="5">
        <v>25.228960000000001</v>
      </c>
      <c r="AH318" s="5">
        <v>26.18938</v>
      </c>
    </row>
    <row r="319" spans="1:34" x14ac:dyDescent="0.2">
      <c r="A319" s="2">
        <v>20686</v>
      </c>
      <c r="B319" s="5">
        <f t="shared" si="24"/>
        <v>25.751132350895471</v>
      </c>
      <c r="C319" s="5">
        <v>25.751132350895471</v>
      </c>
      <c r="D319" s="5">
        <v>15.259235</v>
      </c>
      <c r="E319" s="5">
        <v>14.98365640829684</v>
      </c>
      <c r="G319" s="9">
        <f>VLOOKUP($A319,Test!$A:$D,2,FALSE)</f>
        <v>19.159520557910781</v>
      </c>
      <c r="H319" s="9">
        <f>VLOOKUP($A319,Test!$A:$D,3,FALSE)</f>
        <v>12.498402499999999</v>
      </c>
      <c r="I319" s="9">
        <f>VLOOKUP($A319,Test!$A:$D,4,FALSE)</f>
        <v>14.74635912887655</v>
      </c>
      <c r="J319" s="12">
        <f t="shared" si="25"/>
        <v>19.159520557910781</v>
      </c>
      <c r="K319" s="12">
        <f t="shared" si="26"/>
        <v>12.498402499999999</v>
      </c>
      <c r="L319" s="12">
        <f t="shared" si="27"/>
        <v>14.74635912887655</v>
      </c>
      <c r="M319" s="10">
        <f t="shared" si="28"/>
        <v>16.15064235089547</v>
      </c>
      <c r="N319" s="10">
        <f>ABS(C319-$W319)</f>
        <v>16.15064235089547</v>
      </c>
      <c r="O319" s="10">
        <f>ABS(D319-$W319)</f>
        <v>5.6587449999999997</v>
      </c>
      <c r="P319" s="10">
        <f>ABS(E319-$W319)</f>
        <v>5.3831664082968391</v>
      </c>
      <c r="Q319" s="5">
        <f>IF(MIN(N319:P319)=N319,G319,IF(MIN(N319:P319)=O319,H319,IF(MIN(N319:P319)=P319,I319,"")))</f>
        <v>14.74635912887655</v>
      </c>
      <c r="R319" s="15">
        <f>IF(Q319&lt;0,MIN(J319:L319),Q319)</f>
        <v>14.74635912887655</v>
      </c>
      <c r="S319" s="13">
        <f>MIN(C319:E319)/W319-1</f>
        <v>0.56071788088908359</v>
      </c>
      <c r="T319" s="13">
        <f>(MAX(C319:E319)-MIN(C319:E319))/W319</f>
        <v>1.1215548313261752</v>
      </c>
      <c r="U319" s="18">
        <v>20686</v>
      </c>
      <c r="V319" s="5">
        <f t="shared" si="29"/>
        <v>14.74635912887655</v>
      </c>
      <c r="W319" s="5">
        <v>9.6004900000000006</v>
      </c>
      <c r="X319" s="5">
        <v>9.874649999999999</v>
      </c>
      <c r="Y319" s="5">
        <v>14.99404</v>
      </c>
      <c r="Z319" s="5">
        <v>15.524430000000001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</row>
    <row r="320" spans="1:34" x14ac:dyDescent="0.2">
      <c r="A320" s="2">
        <v>20367</v>
      </c>
      <c r="B320" s="5">
        <f t="shared" si="24"/>
        <v>8.9086145143149267</v>
      </c>
      <c r="C320" s="5">
        <v>8.9086145143149267</v>
      </c>
      <c r="D320" s="5">
        <v>12.491502499999999</v>
      </c>
      <c r="E320" s="5">
        <v>10.366885625333341</v>
      </c>
      <c r="G320" s="9">
        <f>VLOOKUP($A320,Test!$A:$D,2,FALSE)</f>
        <v>8.8061363782401401</v>
      </c>
      <c r="H320" s="9">
        <f>VLOOKUP($A320,Test!$A:$D,3,FALSE)</f>
        <v>12.183715833333331</v>
      </c>
      <c r="I320" s="9">
        <f>VLOOKUP($A320,Test!$A:$D,4,FALSE)</f>
        <v>11.106901433916979</v>
      </c>
      <c r="J320" s="12">
        <f t="shared" si="25"/>
        <v>8.8061363782401401</v>
      </c>
      <c r="K320" s="12">
        <f t="shared" si="26"/>
        <v>12.183715833333331</v>
      </c>
      <c r="L320" s="12">
        <f t="shared" si="27"/>
        <v>11.106901433916979</v>
      </c>
      <c r="M320" s="10">
        <f t="shared" si="28"/>
        <v>0.64144548568507354</v>
      </c>
      <c r="N320" s="10">
        <f>ABS(C320-$W320)</f>
        <v>0.64144548568507354</v>
      </c>
      <c r="O320" s="10">
        <f>ABS(D320-$W320)</f>
        <v>2.9414424999999991</v>
      </c>
      <c r="P320" s="10">
        <f>ABS(E320-$W320)</f>
        <v>0.81682562533334035</v>
      </c>
      <c r="Q320" s="5">
        <f>IF(MIN(N320:P320)=N320,G320,IF(MIN(N320:P320)=O320,H320,IF(MIN(N320:P320)=P320,I320,"")))</f>
        <v>8.8061363782401401</v>
      </c>
      <c r="R320" s="15">
        <f>IF(Q320&lt;0,MIN(J320:L320),Q320)</f>
        <v>8.8061363782401401</v>
      </c>
      <c r="S320" s="13">
        <f>MIN(C320:E320)/W320-1</f>
        <v>-6.7166644574492063E-2</v>
      </c>
      <c r="T320" s="13">
        <f>(MAX(C320:E320)-MIN(C320:E320))/W320</f>
        <v>0.37516915974193593</v>
      </c>
      <c r="U320" s="18">
        <v>20367</v>
      </c>
      <c r="V320" s="5">
        <f t="shared" si="29"/>
        <v>8.8061363782401401</v>
      </c>
      <c r="W320" s="5">
        <v>9.5500600000000002</v>
      </c>
      <c r="X320" s="5">
        <v>14.11626</v>
      </c>
      <c r="Y320" s="5">
        <v>11.75952</v>
      </c>
      <c r="Z320" s="5">
        <v>9.6612100000000005</v>
      </c>
      <c r="AA320" s="5">
        <v>11.59221</v>
      </c>
      <c r="AB320" s="5">
        <v>15.39878</v>
      </c>
      <c r="AC320" s="5">
        <v>8.0724300000000007</v>
      </c>
      <c r="AD320" s="5">
        <v>12.289099999999999</v>
      </c>
      <c r="AE320" s="5">
        <v>11.92892</v>
      </c>
      <c r="AF320" s="5">
        <v>14.735889999999999</v>
      </c>
      <c r="AG320" s="5">
        <v>13.20106</v>
      </c>
      <c r="AH320" s="5">
        <v>13.899150000000001</v>
      </c>
    </row>
    <row r="321" spans="1:34" x14ac:dyDescent="0.2">
      <c r="A321" s="2">
        <v>20521</v>
      </c>
      <c r="B321" s="5">
        <f t="shared" si="24"/>
        <v>26.958055368061661</v>
      </c>
      <c r="C321" s="5">
        <v>26.958055368061661</v>
      </c>
      <c r="D321" s="5">
        <v>23.802527142857141</v>
      </c>
      <c r="E321" s="5">
        <v>21.549356872971561</v>
      </c>
      <c r="G321" s="9">
        <f>VLOOKUP($A321,Test!$A:$D,2,FALSE)</f>
        <v>22.315641416116371</v>
      </c>
      <c r="H321" s="9">
        <f>VLOOKUP($A321,Test!$A:$D,3,FALSE)</f>
        <v>21.178451111111109</v>
      </c>
      <c r="I321" s="9">
        <f>VLOOKUP($A321,Test!$A:$D,4,FALSE)</f>
        <v>21.820825670765029</v>
      </c>
      <c r="J321" s="12">
        <f t="shared" si="25"/>
        <v>22.315641416116371</v>
      </c>
      <c r="K321" s="12">
        <f t="shared" si="26"/>
        <v>21.178451111111109</v>
      </c>
      <c r="L321" s="12">
        <f t="shared" si="27"/>
        <v>21.820825670765029</v>
      </c>
      <c r="M321" s="10">
        <f t="shared" si="28"/>
        <v>17.414035368061661</v>
      </c>
      <c r="N321" s="10">
        <f>ABS(C321-$W321)</f>
        <v>17.414035368061661</v>
      </c>
      <c r="O321" s="10">
        <f>ABS(D321-$W321)</f>
        <v>14.258507142857141</v>
      </c>
      <c r="P321" s="10">
        <f>ABS(E321-$W321)</f>
        <v>12.005336872971561</v>
      </c>
      <c r="Q321" s="5">
        <f>IF(MIN(N321:P321)=N321,G321,IF(MIN(N321:P321)=O321,H321,IF(MIN(N321:P321)=P321,I321,"")))</f>
        <v>21.820825670765029</v>
      </c>
      <c r="R321" s="15">
        <f>IF(Q321&lt;0,MIN(J321:L321),Q321)</f>
        <v>21.820825670765029</v>
      </c>
      <c r="S321" s="13">
        <f>MIN(C321:E321)/W321-1</f>
        <v>1.2578910011684346</v>
      </c>
      <c r="T321" s="13">
        <f>(MAX(C321:E321)-MIN(C321:E321))/W321</f>
        <v>0.56671072515460985</v>
      </c>
      <c r="U321" s="18">
        <v>20521</v>
      </c>
      <c r="V321" s="5">
        <f t="shared" si="29"/>
        <v>21.820825670765029</v>
      </c>
      <c r="W321" s="5">
        <v>9.5440199999999997</v>
      </c>
      <c r="X321" s="5">
        <v>14.44435</v>
      </c>
      <c r="Y321" s="5">
        <v>22.033480000000001</v>
      </c>
      <c r="Z321" s="5">
        <v>15.541119999999999</v>
      </c>
      <c r="AA321" s="5">
        <v>15.67375</v>
      </c>
      <c r="AB321" s="5">
        <v>37.618720000000003</v>
      </c>
      <c r="AC321" s="5">
        <v>35.947000000000003</v>
      </c>
      <c r="AD321" s="5">
        <v>31.621729999999999</v>
      </c>
      <c r="AE321" s="5">
        <v>8.1818899999999992</v>
      </c>
      <c r="AF321" s="5">
        <v>0</v>
      </c>
      <c r="AG321" s="5">
        <v>0</v>
      </c>
      <c r="AH321" s="5">
        <v>0</v>
      </c>
    </row>
    <row r="322" spans="1:34" x14ac:dyDescent="0.2">
      <c r="A322" s="2">
        <v>20703</v>
      </c>
      <c r="B322" s="5">
        <f t="shared" si="24"/>
        <v>25.50709174708529</v>
      </c>
      <c r="C322" s="5">
        <v>25.50709174708529</v>
      </c>
      <c r="D322" s="5">
        <v>15.492990000000001</v>
      </c>
      <c r="E322" s="5">
        <v>15.18999617303434</v>
      </c>
      <c r="G322" s="9">
        <f>VLOOKUP($A322,Test!$A:$D,2,FALSE)</f>
        <v>18.35638978186617</v>
      </c>
      <c r="H322" s="9">
        <f>VLOOKUP($A322,Test!$A:$D,3,FALSE)</f>
        <v>12.166955</v>
      </c>
      <c r="I322" s="9">
        <f>VLOOKUP($A322,Test!$A:$D,4,FALSE)</f>
        <v>15.059236177484729</v>
      </c>
      <c r="J322" s="12">
        <f t="shared" si="25"/>
        <v>18.35638978186617</v>
      </c>
      <c r="K322" s="12">
        <f t="shared" si="26"/>
        <v>12.166955</v>
      </c>
      <c r="L322" s="12">
        <f t="shared" si="27"/>
        <v>15.059236177484729</v>
      </c>
      <c r="M322" s="10">
        <f t="shared" si="28"/>
        <v>16.041391747085292</v>
      </c>
      <c r="N322" s="10">
        <f>ABS(C322-$W322)</f>
        <v>16.041391747085292</v>
      </c>
      <c r="O322" s="10">
        <f>ABS(D322-$W322)</f>
        <v>6.0272900000000007</v>
      </c>
      <c r="P322" s="10">
        <f>ABS(E322-$W322)</f>
        <v>5.7242961730343396</v>
      </c>
      <c r="Q322" s="5">
        <f>IF(MIN(N322:P322)=N322,G322,IF(MIN(N322:P322)=O322,H322,IF(MIN(N322:P322)=P322,I322,"")))</f>
        <v>15.059236177484729</v>
      </c>
      <c r="R322" s="15">
        <f>IF(Q322&lt;0,MIN(J322:L322),Q322)</f>
        <v>15.059236177484729</v>
      </c>
      <c r="S322" s="13">
        <f>MIN(C322:E322)/W322-1</f>
        <v>0.60474092492201725</v>
      </c>
      <c r="T322" s="13">
        <f>(MAX(C322:E322)-MIN(C322:E322))/W322</f>
        <v>1.0899453367475147</v>
      </c>
      <c r="U322" s="18">
        <v>20703</v>
      </c>
      <c r="V322" s="5">
        <f t="shared" si="29"/>
        <v>15.059236177484729</v>
      </c>
      <c r="W322" s="5">
        <v>9.4657</v>
      </c>
      <c r="X322" s="5">
        <v>8.2161399999999993</v>
      </c>
      <c r="Y322" s="5">
        <v>15.13335</v>
      </c>
      <c r="Z322" s="5">
        <v>15.85263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</row>
    <row r="323" spans="1:34" x14ac:dyDescent="0.2">
      <c r="A323" s="2">
        <v>20627</v>
      </c>
      <c r="B323" s="5">
        <f t="shared" ref="B323:B386" si="30">IF(C323&lt;0,0,C323)</f>
        <v>11.011164489993771</v>
      </c>
      <c r="C323" s="5">
        <v>11.011164489993771</v>
      </c>
      <c r="D323" s="5">
        <v>8.59985</v>
      </c>
      <c r="E323" s="5">
        <v>8.9969828226958555</v>
      </c>
      <c r="G323" s="9">
        <f>VLOOKUP($A323,Test!$A:$D,2,FALSE)</f>
        <v>10.13940940139029</v>
      </c>
      <c r="H323" s="9">
        <f>VLOOKUP($A323,Test!$A:$D,3,FALSE)</f>
        <v>8.9434958333333334</v>
      </c>
      <c r="I323" s="9">
        <f>VLOOKUP($A323,Test!$A:$D,4,FALSE)</f>
        <v>8.7765799816704764</v>
      </c>
      <c r="J323" s="12">
        <f t="shared" ref="J323:J386" si="31">IF(G323&lt;0,0,G323)</f>
        <v>10.13940940139029</v>
      </c>
      <c r="K323" s="12">
        <f t="shared" ref="K323:K386" si="32">IF(H323&lt;0,0,H323)</f>
        <v>8.9434958333333334</v>
      </c>
      <c r="L323" s="12">
        <f t="shared" ref="L323:L386" si="33">IF(I323&lt;0,0,I323)</f>
        <v>8.7765799816704764</v>
      </c>
      <c r="M323" s="10">
        <f t="shared" ref="M323:M386" si="34">ABS(B323-$W323)</f>
        <v>1.6666944899937715</v>
      </c>
      <c r="N323" s="10">
        <f>ABS(C323-$W323)</f>
        <v>1.6666944899937715</v>
      </c>
      <c r="O323" s="10">
        <f>ABS(D323-$W323)</f>
        <v>0.74461999999999939</v>
      </c>
      <c r="P323" s="10">
        <f>ABS(E323-$W323)</f>
        <v>0.34748717730414391</v>
      </c>
      <c r="Q323" s="5">
        <f>IF(MIN(N323:P323)=N323,G323,IF(MIN(N323:P323)=O323,H323,IF(MIN(N323:P323)=P323,I323,"")))</f>
        <v>8.7765799816704764</v>
      </c>
      <c r="R323" s="15">
        <f>IF(Q323&lt;0,MIN(J323:L323),Q323)</f>
        <v>8.7765799816704764</v>
      </c>
      <c r="S323" s="13">
        <f>MIN(C323:E323)/W323-1</f>
        <v>-7.968563225094627E-2</v>
      </c>
      <c r="T323" s="13">
        <f>(MAX(C323:E323)-MIN(C323:E323))/W323</f>
        <v>0.25804721830063887</v>
      </c>
      <c r="U323" s="18">
        <v>20627</v>
      </c>
      <c r="V323" s="5">
        <f t="shared" si="29"/>
        <v>8.7765799816704764</v>
      </c>
      <c r="W323" s="5">
        <v>9.3444699999999994</v>
      </c>
      <c r="X323" s="5">
        <v>7.2117599999999999</v>
      </c>
      <c r="Y323" s="5">
        <v>15.18037</v>
      </c>
      <c r="Z323" s="5">
        <v>6.46882</v>
      </c>
      <c r="AA323" s="5">
        <v>5.1420199999999996</v>
      </c>
      <c r="AB323" s="5">
        <v>5.4604699999999999</v>
      </c>
      <c r="AC323" s="5">
        <v>6.10907</v>
      </c>
      <c r="AD323" s="5">
        <v>9.5872200000000003</v>
      </c>
      <c r="AE323" s="5">
        <v>8.3528299999999991</v>
      </c>
      <c r="AF323" s="5">
        <v>9.9017400000000002</v>
      </c>
      <c r="AG323" s="5">
        <v>9.0172000000000008</v>
      </c>
      <c r="AH323" s="5">
        <v>15.54598</v>
      </c>
    </row>
    <row r="324" spans="1:34" x14ac:dyDescent="0.2">
      <c r="A324" s="2">
        <v>20328</v>
      </c>
      <c r="B324" s="5">
        <f t="shared" si="30"/>
        <v>17.078208889180789</v>
      </c>
      <c r="C324" s="5">
        <v>17.078208889180789</v>
      </c>
      <c r="D324" s="5">
        <v>19.544297499999999</v>
      </c>
      <c r="E324" s="5">
        <v>17.133616943685421</v>
      </c>
      <c r="G324" s="9">
        <f>VLOOKUP($A324,Test!$A:$D,2,FALSE)</f>
        <v>13.007550385835859</v>
      </c>
      <c r="H324" s="9">
        <f>VLOOKUP($A324,Test!$A:$D,3,FALSE)</f>
        <v>17.257239999999999</v>
      </c>
      <c r="I324" s="9">
        <f>VLOOKUP($A324,Test!$A:$D,4,FALSE)</f>
        <v>15.685724873006141</v>
      </c>
      <c r="J324" s="12">
        <f t="shared" si="31"/>
        <v>13.007550385835859</v>
      </c>
      <c r="K324" s="12">
        <f t="shared" si="32"/>
        <v>17.257239999999999</v>
      </c>
      <c r="L324" s="12">
        <f t="shared" si="33"/>
        <v>15.685724873006141</v>
      </c>
      <c r="M324" s="10">
        <f t="shared" si="34"/>
        <v>7.7443388891807903</v>
      </c>
      <c r="N324" s="10">
        <f>ABS(C324-$W324)</f>
        <v>7.7443388891807903</v>
      </c>
      <c r="O324" s="10">
        <f>ABS(D324-$W324)</f>
        <v>10.2104275</v>
      </c>
      <c r="P324" s="10">
        <f>ABS(E324-$W324)</f>
        <v>7.7997469436854221</v>
      </c>
      <c r="Q324" s="5">
        <f>IF(MIN(N324:P324)=N324,G324,IF(MIN(N324:P324)=O324,H324,IF(MIN(N324:P324)=P324,I324,"")))</f>
        <v>13.007550385835859</v>
      </c>
      <c r="R324" s="15">
        <f>IF(Q324&lt;0,MIN(J324:L324),Q324)</f>
        <v>13.007550385835859</v>
      </c>
      <c r="S324" s="13">
        <f>MIN(C324:E324)/W324-1</f>
        <v>0.82970288735334763</v>
      </c>
      <c r="T324" s="13">
        <f>(MAX(C324:E324)-MIN(C324:E324))/W324</f>
        <v>0.26420858773683475</v>
      </c>
      <c r="U324" s="18">
        <v>20328</v>
      </c>
      <c r="V324" s="5">
        <f t="shared" si="29"/>
        <v>13.007550385835859</v>
      </c>
      <c r="W324" s="5">
        <v>9.3338699999999992</v>
      </c>
      <c r="X324" s="5">
        <v>8.6268000000000011</v>
      </c>
      <c r="Y324" s="5">
        <v>17.076149999999998</v>
      </c>
      <c r="Z324" s="5">
        <v>29.191890000000001</v>
      </c>
      <c r="AA324" s="5">
        <v>19.484010000000001</v>
      </c>
      <c r="AB324" s="5">
        <v>21.288540000000001</v>
      </c>
      <c r="AC324" s="5">
        <v>22.456980000000001</v>
      </c>
      <c r="AD324" s="5">
        <v>16.996980000000001</v>
      </c>
      <c r="AE324" s="5">
        <v>16.82499</v>
      </c>
      <c r="AF324" s="5">
        <v>18.08625</v>
      </c>
      <c r="AG324" s="5">
        <v>11.826359999999999</v>
      </c>
      <c r="AH324" s="5">
        <v>15.89406</v>
      </c>
    </row>
    <row r="325" spans="1:34" x14ac:dyDescent="0.2">
      <c r="A325" s="2">
        <v>20382</v>
      </c>
      <c r="B325" s="5">
        <f t="shared" si="30"/>
        <v>8.6242305766145009</v>
      </c>
      <c r="C325" s="5">
        <v>8.6242305766145009</v>
      </c>
      <c r="D325" s="5">
        <v>9.9185341666666655</v>
      </c>
      <c r="E325" s="5">
        <v>9.3182526386576683</v>
      </c>
      <c r="G325" s="9">
        <f>VLOOKUP($A325,Test!$A:$D,2,FALSE)</f>
        <v>7.0982823746559518</v>
      </c>
      <c r="H325" s="9">
        <f>VLOOKUP($A325,Test!$A:$D,3,FALSE)</f>
        <v>9.3172991666666665</v>
      </c>
      <c r="I325" s="9">
        <f>VLOOKUP($A325,Test!$A:$D,4,FALSE)</f>
        <v>9.5863947028053182</v>
      </c>
      <c r="J325" s="12">
        <f t="shared" si="31"/>
        <v>7.0982823746559518</v>
      </c>
      <c r="K325" s="12">
        <f t="shared" si="32"/>
        <v>9.3172991666666665</v>
      </c>
      <c r="L325" s="12">
        <f t="shared" si="33"/>
        <v>9.5863947028053182</v>
      </c>
      <c r="M325" s="10">
        <f t="shared" si="34"/>
        <v>0.68546942338549854</v>
      </c>
      <c r="N325" s="10">
        <f>ABS(C325-$W325)</f>
        <v>0.68546942338549854</v>
      </c>
      <c r="O325" s="10">
        <f>ABS(D325-$W325)</f>
        <v>0.60883416666666612</v>
      </c>
      <c r="P325" s="10">
        <f>ABS(E325-$W325)</f>
        <v>8.5526386576688651E-3</v>
      </c>
      <c r="Q325" s="5">
        <f>IF(MIN(N325:P325)=N325,G325,IF(MIN(N325:P325)=O325,H325,IF(MIN(N325:P325)=P325,I325,"")))</f>
        <v>9.5863947028053182</v>
      </c>
      <c r="R325" s="15">
        <f>IF(Q325&lt;0,MIN(J325:L325),Q325)</f>
        <v>9.5863947028053182</v>
      </c>
      <c r="S325" s="13">
        <f>MIN(C325:E325)/W325-1</f>
        <v>-7.3629593153968331E-2</v>
      </c>
      <c r="T325" s="13">
        <f>(MAX(C325:E325)-MIN(C325:E325))/W325</f>
        <v>0.13902742194186329</v>
      </c>
      <c r="U325" s="18">
        <v>20382</v>
      </c>
      <c r="V325" s="5">
        <f t="shared" si="29"/>
        <v>9.5863947028053182</v>
      </c>
      <c r="W325" s="5">
        <v>9.3096999999999994</v>
      </c>
      <c r="X325" s="5">
        <v>9.66235</v>
      </c>
      <c r="Y325" s="5">
        <v>13.931929999999999</v>
      </c>
      <c r="Z325" s="5">
        <v>9.2347900000000003</v>
      </c>
      <c r="AA325" s="5">
        <v>7.55687</v>
      </c>
      <c r="AB325" s="5">
        <v>7.3819299999999997</v>
      </c>
      <c r="AC325" s="5">
        <v>9.3510200000000001</v>
      </c>
      <c r="AD325" s="5">
        <v>9.8592700000000004</v>
      </c>
      <c r="AE325" s="5">
        <v>7.1513499999999999</v>
      </c>
      <c r="AF325" s="5">
        <v>10.710800000000001</v>
      </c>
      <c r="AG325" s="5">
        <v>6.5489699999999997</v>
      </c>
      <c r="AH325" s="5">
        <v>11.108610000000001</v>
      </c>
    </row>
    <row r="326" spans="1:34" x14ac:dyDescent="0.2">
      <c r="A326" s="2">
        <v>20390</v>
      </c>
      <c r="B326" s="5">
        <f t="shared" si="30"/>
        <v>10.30583293429258</v>
      </c>
      <c r="C326" s="5">
        <v>10.30583293429258</v>
      </c>
      <c r="D326" s="5">
        <v>12.708225833333341</v>
      </c>
      <c r="E326" s="5">
        <v>9.296520051330182</v>
      </c>
      <c r="G326" s="9">
        <f>VLOOKUP($A326,Test!$A:$D,2,FALSE)</f>
        <v>11.18975276236746</v>
      </c>
      <c r="H326" s="9">
        <f>VLOOKUP($A326,Test!$A:$D,3,FALSE)</f>
        <v>11.992980833333331</v>
      </c>
      <c r="I326" s="9">
        <f>VLOOKUP($A326,Test!$A:$D,4,FALSE)</f>
        <v>10.45315430841845</v>
      </c>
      <c r="J326" s="12">
        <f t="shared" si="31"/>
        <v>11.18975276236746</v>
      </c>
      <c r="K326" s="12">
        <f t="shared" si="32"/>
        <v>11.992980833333331</v>
      </c>
      <c r="L326" s="12">
        <f t="shared" si="33"/>
        <v>10.45315430841845</v>
      </c>
      <c r="M326" s="10">
        <f t="shared" si="34"/>
        <v>1.0349329342925806</v>
      </c>
      <c r="N326" s="10">
        <f>ABS(C326-$W326)</f>
        <v>1.0349329342925806</v>
      </c>
      <c r="O326" s="10">
        <f>ABS(D326-$W326)</f>
        <v>3.4373258333333414</v>
      </c>
      <c r="P326" s="10">
        <f>ABS(E326-$W326)</f>
        <v>2.5620051330182747E-2</v>
      </c>
      <c r="Q326" s="5">
        <f>IF(MIN(N326:P326)=N326,G326,IF(MIN(N326:P326)=O326,H326,IF(MIN(N326:P326)=P326,I326,"")))</f>
        <v>10.45315430841845</v>
      </c>
      <c r="R326" s="15">
        <f>IF(Q326&lt;0,MIN(J326:L326),Q326)</f>
        <v>10.45315430841845</v>
      </c>
      <c r="S326" s="13">
        <f>MIN(C326:E326)/W326-1</f>
        <v>2.7634912824194835E-3</v>
      </c>
      <c r="T326" s="13">
        <f>(MAX(C326:E326)-MIN(C326:E326))/W326</f>
        <v>0.36800157287891777</v>
      </c>
      <c r="U326" s="18">
        <v>20390</v>
      </c>
      <c r="V326" s="5">
        <f t="shared" si="29"/>
        <v>10.45315430841845</v>
      </c>
      <c r="W326" s="5">
        <v>9.2708999999999993</v>
      </c>
      <c r="X326" s="5">
        <v>8.9486500000000007</v>
      </c>
      <c r="Y326" s="5">
        <v>7.9508900000000002</v>
      </c>
      <c r="Z326" s="5">
        <v>11.923310000000001</v>
      </c>
      <c r="AA326" s="5">
        <v>15.59193</v>
      </c>
      <c r="AB326" s="5">
        <v>9.2337500000000006</v>
      </c>
      <c r="AC326" s="5">
        <v>11.68779</v>
      </c>
      <c r="AD326" s="5">
        <v>12.877599999999999</v>
      </c>
      <c r="AE326" s="5">
        <v>11.73115</v>
      </c>
      <c r="AF326" s="5">
        <v>12.73507</v>
      </c>
      <c r="AG326" s="5">
        <v>20.655010000000001</v>
      </c>
      <c r="AH326" s="5">
        <v>11.30972</v>
      </c>
    </row>
    <row r="327" spans="1:34" x14ac:dyDescent="0.2">
      <c r="A327" s="2">
        <v>20404</v>
      </c>
      <c r="B327" s="5">
        <f t="shared" si="30"/>
        <v>8.4160005383942149</v>
      </c>
      <c r="C327" s="5">
        <v>8.4160005383942149</v>
      </c>
      <c r="D327" s="5">
        <v>9.2623616666666688</v>
      </c>
      <c r="E327" s="5">
        <v>7.780868872764569</v>
      </c>
      <c r="G327" s="9">
        <f>VLOOKUP($A327,Test!$A:$D,2,FALSE)</f>
        <v>6.8597931523397158</v>
      </c>
      <c r="H327" s="9">
        <f>VLOOKUP($A327,Test!$A:$D,3,FALSE)</f>
        <v>9.3156808333333316</v>
      </c>
      <c r="I327" s="9">
        <f>VLOOKUP($A327,Test!$A:$D,4,FALSE)</f>
        <v>8.1068559534918556</v>
      </c>
      <c r="J327" s="12">
        <f t="shared" si="31"/>
        <v>6.8597931523397158</v>
      </c>
      <c r="K327" s="12">
        <f t="shared" si="32"/>
        <v>9.3156808333333316</v>
      </c>
      <c r="L327" s="12">
        <f t="shared" si="33"/>
        <v>8.1068559534918556</v>
      </c>
      <c r="M327" s="10">
        <f t="shared" si="34"/>
        <v>0.84103946160578502</v>
      </c>
      <c r="N327" s="10">
        <f>ABS(C327-$W327)</f>
        <v>0.84103946160578502</v>
      </c>
      <c r="O327" s="10">
        <f>ABS(D327-$W327)</f>
        <v>5.3216666666688894E-3</v>
      </c>
      <c r="P327" s="10">
        <f>ABS(E327-$W327)</f>
        <v>1.476171127235431</v>
      </c>
      <c r="Q327" s="5">
        <f>IF(MIN(N327:P327)=N327,G327,IF(MIN(N327:P327)=O327,H327,IF(MIN(N327:P327)=P327,I327,"")))</f>
        <v>9.3156808333333316</v>
      </c>
      <c r="R327" s="15">
        <f>IF(Q327&lt;0,MIN(J327:L327),Q327)</f>
        <v>9.3156808333333316</v>
      </c>
      <c r="S327" s="13">
        <f>MIN(C327:E327)/W327-1</f>
        <v>-0.15946470224125975</v>
      </c>
      <c r="T327" s="13">
        <f>(MAX(C327:E327)-MIN(C327:E327))/W327</f>
        <v>0.16003958002796789</v>
      </c>
      <c r="U327" s="18">
        <v>20404</v>
      </c>
      <c r="V327" s="5">
        <f t="shared" si="29"/>
        <v>9.3156808333333316</v>
      </c>
      <c r="W327" s="5">
        <v>9.2570399999999999</v>
      </c>
      <c r="X327" s="5">
        <v>9.3330800000000007</v>
      </c>
      <c r="Y327" s="5">
        <v>8.9695300000000007</v>
      </c>
      <c r="Z327" s="5">
        <v>12.148239999999999</v>
      </c>
      <c r="AA327" s="5">
        <v>5.6556199999999999</v>
      </c>
      <c r="AB327" s="5">
        <v>9.4007199999999997</v>
      </c>
      <c r="AC327" s="5">
        <v>8.4369399999999999</v>
      </c>
      <c r="AD327" s="5">
        <v>8.5553500000000007</v>
      </c>
      <c r="AE327" s="5">
        <v>7.6755399999999998</v>
      </c>
      <c r="AF327" s="5">
        <v>11.24367</v>
      </c>
      <c r="AG327" s="5">
        <v>9.3584200000000006</v>
      </c>
      <c r="AH327" s="5">
        <v>11.754020000000001</v>
      </c>
    </row>
    <row r="328" spans="1:34" x14ac:dyDescent="0.2">
      <c r="A328" s="2">
        <v>20216</v>
      </c>
      <c r="B328" s="5">
        <f t="shared" si="30"/>
        <v>20.603081585403281</v>
      </c>
      <c r="C328" s="5">
        <v>20.603081585403281</v>
      </c>
      <c r="D328" s="5">
        <v>25.241262500000001</v>
      </c>
      <c r="E328" s="5">
        <v>16.521174300056</v>
      </c>
      <c r="G328" s="9">
        <f>VLOOKUP($A328,Test!$A:$D,2,FALSE)</f>
        <v>17.632002703932379</v>
      </c>
      <c r="H328" s="9">
        <f>VLOOKUP($A328,Test!$A:$D,3,FALSE)</f>
        <v>23.455044999999998</v>
      </c>
      <c r="I328" s="9">
        <f>VLOOKUP($A328,Test!$A:$D,4,FALSE)</f>
        <v>18.262025613204781</v>
      </c>
      <c r="J328" s="12">
        <f t="shared" si="31"/>
        <v>17.632002703932379</v>
      </c>
      <c r="K328" s="12">
        <f t="shared" si="32"/>
        <v>23.455044999999998</v>
      </c>
      <c r="L328" s="12">
        <f t="shared" si="33"/>
        <v>18.262025613204781</v>
      </c>
      <c r="M328" s="10">
        <f t="shared" si="34"/>
        <v>11.400241585403281</v>
      </c>
      <c r="N328" s="10">
        <f>ABS(C328-$W328)</f>
        <v>11.400241585403281</v>
      </c>
      <c r="O328" s="10">
        <f>ABS(D328-$W328)</f>
        <v>16.038422500000003</v>
      </c>
      <c r="P328" s="10">
        <f>ABS(E328-$W328)</f>
        <v>7.3183343000559997</v>
      </c>
      <c r="Q328" s="5">
        <f>IF(MIN(N328:P328)=N328,G328,IF(MIN(N328:P328)=O328,H328,IF(MIN(N328:P328)=P328,I328,"")))</f>
        <v>18.262025613204781</v>
      </c>
      <c r="R328" s="15">
        <f>IF(Q328&lt;0,MIN(J328:L328),Q328)</f>
        <v>18.262025613204781</v>
      </c>
      <c r="S328" s="13">
        <f>MIN(C328:E328)/W328-1</f>
        <v>0.79522563687470393</v>
      </c>
      <c r="T328" s="13">
        <f>(MAX(C328:E328)-MIN(C328:E328))/W328</f>
        <v>0.94754317144968303</v>
      </c>
      <c r="U328" s="18">
        <v>20216</v>
      </c>
      <c r="V328" s="5">
        <f t="shared" si="29"/>
        <v>18.262025613204781</v>
      </c>
      <c r="W328" s="5">
        <v>9.2028400000000001</v>
      </c>
      <c r="X328" s="5">
        <v>20.709800000000001</v>
      </c>
      <c r="Y328" s="5">
        <v>20.614249999999998</v>
      </c>
      <c r="Z328" s="5">
        <v>17.633120000000002</v>
      </c>
      <c r="AA328" s="5">
        <v>13.267849999999999</v>
      </c>
      <c r="AB328" s="5">
        <v>24.16189</v>
      </c>
      <c r="AC328" s="5">
        <v>33.267789999999998</v>
      </c>
      <c r="AD328" s="5">
        <v>25.345330000000001</v>
      </c>
      <c r="AE328" s="5">
        <v>29.688770000000002</v>
      </c>
      <c r="AF328" s="5">
        <v>39.587760000000003</v>
      </c>
      <c r="AG328" s="5">
        <v>30.297560000000001</v>
      </c>
      <c r="AH328" s="5">
        <v>17.683579999999999</v>
      </c>
    </row>
    <row r="329" spans="1:34" x14ac:dyDescent="0.2">
      <c r="A329" s="2">
        <v>20611</v>
      </c>
      <c r="B329" s="5">
        <f t="shared" si="30"/>
        <v>11.894249723461</v>
      </c>
      <c r="C329" s="5">
        <v>11.894249723461</v>
      </c>
      <c r="D329" s="5">
        <v>10.86526416666667</v>
      </c>
      <c r="E329" s="5">
        <v>10.082880546280681</v>
      </c>
      <c r="G329" s="9">
        <f>VLOOKUP($A329,Test!$A:$D,2,FALSE)</f>
        <v>10.8567022546119</v>
      </c>
      <c r="H329" s="9">
        <f>VLOOKUP($A329,Test!$A:$D,3,FALSE)</f>
        <v>10.84592</v>
      </c>
      <c r="I329" s="9">
        <f>VLOOKUP($A329,Test!$A:$D,4,FALSE)</f>
        <v>9.3956153849265291</v>
      </c>
      <c r="J329" s="12">
        <f t="shared" si="31"/>
        <v>10.8567022546119</v>
      </c>
      <c r="K329" s="12">
        <f t="shared" si="32"/>
        <v>10.84592</v>
      </c>
      <c r="L329" s="12">
        <f t="shared" si="33"/>
        <v>9.3956153849265291</v>
      </c>
      <c r="M329" s="10">
        <f t="shared" si="34"/>
        <v>2.6985297234610002</v>
      </c>
      <c r="N329" s="10">
        <f>ABS(C329-$W329)</f>
        <v>2.6985297234610002</v>
      </c>
      <c r="O329" s="10">
        <f>ABS(D329-$W329)</f>
        <v>1.6695441666666699</v>
      </c>
      <c r="P329" s="10">
        <f>ABS(E329-$W329)</f>
        <v>0.88716054628068086</v>
      </c>
      <c r="Q329" s="5">
        <f>IF(MIN(N329:P329)=N329,G329,IF(MIN(N329:P329)=O329,H329,IF(MIN(N329:P329)=P329,I329,"")))</f>
        <v>9.3956153849265291</v>
      </c>
      <c r="R329" s="15">
        <f>IF(Q329&lt;0,MIN(J329:L329),Q329)</f>
        <v>9.3956153849265291</v>
      </c>
      <c r="S329" s="13">
        <f>MIN(C329:E329)/W329-1</f>
        <v>9.6475376183776884E-2</v>
      </c>
      <c r="T329" s="13">
        <f>(MAX(C329:E329)-MIN(C329:E329))/W329</f>
        <v>0.19697959237344323</v>
      </c>
      <c r="U329" s="18">
        <v>20611</v>
      </c>
      <c r="V329" s="5">
        <f t="shared" si="29"/>
        <v>9.3956153849265291</v>
      </c>
      <c r="W329" s="5">
        <v>9.1957199999999997</v>
      </c>
      <c r="X329" s="5">
        <v>13.54364</v>
      </c>
      <c r="Y329" s="5">
        <v>11.954510000000001</v>
      </c>
      <c r="Z329" s="5">
        <v>11.302659999999999</v>
      </c>
      <c r="AA329" s="5">
        <v>10.865309999999999</v>
      </c>
      <c r="AB329" s="5">
        <v>15.05247</v>
      </c>
      <c r="AC329" s="5">
        <v>9.8831799999999994</v>
      </c>
      <c r="AD329" s="5">
        <v>7.9101299999999997</v>
      </c>
      <c r="AE329" s="5">
        <v>9.0885599999999993</v>
      </c>
      <c r="AF329" s="5">
        <v>11.231299999999999</v>
      </c>
      <c r="AG329" s="5">
        <v>9.4189399999999992</v>
      </c>
      <c r="AH329" s="5">
        <v>10.70462</v>
      </c>
    </row>
    <row r="330" spans="1:34" x14ac:dyDescent="0.2">
      <c r="A330" s="2">
        <v>20401</v>
      </c>
      <c r="B330" s="5">
        <f t="shared" si="30"/>
        <v>8.2155418987779605</v>
      </c>
      <c r="C330" s="5">
        <v>8.2155418987779605</v>
      </c>
      <c r="D330" s="5">
        <v>9.8595333333333315</v>
      </c>
      <c r="E330" s="5">
        <v>8.4520335934092081</v>
      </c>
      <c r="G330" s="9">
        <f>VLOOKUP($A330,Test!$A:$D,2,FALSE)</f>
        <v>8.4391893640679214</v>
      </c>
      <c r="H330" s="9">
        <f>VLOOKUP($A330,Test!$A:$D,3,FALSE)</f>
        <v>10.166083333333329</v>
      </c>
      <c r="I330" s="9">
        <f>VLOOKUP($A330,Test!$A:$D,4,FALSE)</f>
        <v>9.2678304791731367</v>
      </c>
      <c r="J330" s="12">
        <f t="shared" si="31"/>
        <v>8.4391893640679214</v>
      </c>
      <c r="K330" s="12">
        <f t="shared" si="32"/>
        <v>10.166083333333329</v>
      </c>
      <c r="L330" s="12">
        <f t="shared" si="33"/>
        <v>9.2678304791731367</v>
      </c>
      <c r="M330" s="10">
        <f t="shared" si="34"/>
        <v>0.94899810122204009</v>
      </c>
      <c r="N330" s="10">
        <f>ABS(C330-$W330)</f>
        <v>0.94899810122204009</v>
      </c>
      <c r="O330" s="10">
        <f>ABS(D330-$W330)</f>
        <v>0.69499333333333091</v>
      </c>
      <c r="P330" s="10">
        <f>ABS(E330-$W330)</f>
        <v>0.71250640659079245</v>
      </c>
      <c r="Q330" s="5">
        <f>IF(MIN(N330:P330)=N330,G330,IF(MIN(N330:P330)=O330,H330,IF(MIN(N330:P330)=P330,I330,"")))</f>
        <v>10.166083333333329</v>
      </c>
      <c r="R330" s="15">
        <f>IF(Q330&lt;0,MIN(J330:L330),Q330)</f>
        <v>10.166083333333329</v>
      </c>
      <c r="S330" s="13">
        <f>MIN(C330:E330)/W330-1</f>
        <v>-0.10355108944060909</v>
      </c>
      <c r="T330" s="13">
        <f>(MAX(C330:E330)-MIN(C330:E330))/W330</f>
        <v>0.17938613771726358</v>
      </c>
      <c r="U330" s="18">
        <v>20401</v>
      </c>
      <c r="V330" s="5">
        <f t="shared" si="29"/>
        <v>10.166083333333329</v>
      </c>
      <c r="W330" s="5">
        <v>9.1645400000000006</v>
      </c>
      <c r="X330" s="5">
        <v>11.938689999999999</v>
      </c>
      <c r="Y330" s="5">
        <v>11.198650000000001</v>
      </c>
      <c r="Z330" s="5">
        <v>9.7791499999999996</v>
      </c>
      <c r="AA330" s="5">
        <v>8.4849800000000002</v>
      </c>
      <c r="AB330" s="5">
        <v>7.40733</v>
      </c>
      <c r="AC330" s="5">
        <v>8.2253600000000002</v>
      </c>
      <c r="AD330" s="5">
        <v>11.525410000000001</v>
      </c>
      <c r="AE330" s="5">
        <v>11.93662</v>
      </c>
      <c r="AF330" s="5">
        <v>13.36266</v>
      </c>
      <c r="AG330" s="5">
        <v>13.297800000000001</v>
      </c>
      <c r="AH330" s="5">
        <v>5.6718099999999998</v>
      </c>
    </row>
    <row r="331" spans="1:34" x14ac:dyDescent="0.2">
      <c r="A331" s="2">
        <v>20673</v>
      </c>
      <c r="B331" s="5">
        <f t="shared" si="30"/>
        <v>19.920121882819959</v>
      </c>
      <c r="C331" s="5">
        <v>19.920121882819959</v>
      </c>
      <c r="D331" s="5">
        <v>11.841267500000001</v>
      </c>
      <c r="E331" s="5">
        <v>14.559760325508829</v>
      </c>
      <c r="G331" s="9">
        <f>VLOOKUP($A331,Test!$A:$D,2,FALSE)</f>
        <v>13.82575923951666</v>
      </c>
      <c r="H331" s="9">
        <f>VLOOKUP($A331,Test!$A:$D,3,FALSE)</f>
        <v>11.38503166666667</v>
      </c>
      <c r="I331" s="9">
        <f>VLOOKUP($A331,Test!$A:$D,4,FALSE)</f>
        <v>12.712722611799419</v>
      </c>
      <c r="J331" s="12">
        <f t="shared" si="31"/>
        <v>13.82575923951666</v>
      </c>
      <c r="K331" s="12">
        <f t="shared" si="32"/>
        <v>11.38503166666667</v>
      </c>
      <c r="L331" s="12">
        <f t="shared" si="33"/>
        <v>12.712722611799419</v>
      </c>
      <c r="M331" s="10">
        <f t="shared" si="34"/>
        <v>10.76818188281996</v>
      </c>
      <c r="N331" s="10">
        <f>ABS(C331-$W331)</f>
        <v>10.76818188281996</v>
      </c>
      <c r="O331" s="10">
        <f>ABS(D331-$W331)</f>
        <v>2.689327500000001</v>
      </c>
      <c r="P331" s="10">
        <f>ABS(E331-$W331)</f>
        <v>5.4078203255088297</v>
      </c>
      <c r="Q331" s="5">
        <f>IF(MIN(N331:P331)=N331,G331,IF(MIN(N331:P331)=O331,H331,IF(MIN(N331:P331)=P331,I331,"")))</f>
        <v>11.38503166666667</v>
      </c>
      <c r="R331" s="15">
        <f>IF(Q331&lt;0,MIN(J331:L331),Q331)</f>
        <v>11.38503166666667</v>
      </c>
      <c r="S331" s="13">
        <f>MIN(C331:E331)/W331-1</f>
        <v>0.29385327045413323</v>
      </c>
      <c r="T331" s="13">
        <f>(MAX(C331:E331)-MIN(C331:E331))/W331</f>
        <v>0.8827477434095895</v>
      </c>
      <c r="U331" s="18">
        <v>20673</v>
      </c>
      <c r="V331" s="5">
        <f t="shared" si="29"/>
        <v>11.38503166666667</v>
      </c>
      <c r="W331" s="5">
        <v>9.1519399999999997</v>
      </c>
      <c r="X331" s="5">
        <v>11.79318</v>
      </c>
      <c r="Y331" s="5">
        <v>17.285070000000001</v>
      </c>
      <c r="Z331" s="5">
        <v>16.763000000000002</v>
      </c>
      <c r="AA331" s="5">
        <v>5.73604</v>
      </c>
      <c r="AB331" s="5">
        <v>7.5809600000000001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</row>
    <row r="332" spans="1:34" x14ac:dyDescent="0.2">
      <c r="A332" s="2">
        <v>20411</v>
      </c>
      <c r="B332" s="5">
        <f t="shared" si="30"/>
        <v>6.5681089252093603</v>
      </c>
      <c r="C332" s="5">
        <v>6.5681089252093603</v>
      </c>
      <c r="D332" s="5">
        <v>9.5445674999999994</v>
      </c>
      <c r="E332" s="5">
        <v>7.743690876513079</v>
      </c>
      <c r="G332" s="9">
        <f>VLOOKUP($A332,Test!$A:$D,2,FALSE)</f>
        <v>8.0409931281081803</v>
      </c>
      <c r="H332" s="9">
        <f>VLOOKUP($A332,Test!$A:$D,3,FALSE)</f>
        <v>9.8095891666666688</v>
      </c>
      <c r="I332" s="9">
        <f>VLOOKUP($A332,Test!$A:$D,4,FALSE)</f>
        <v>8.5609503310380823</v>
      </c>
      <c r="J332" s="12">
        <f t="shared" si="31"/>
        <v>8.0409931281081803</v>
      </c>
      <c r="K332" s="12">
        <f t="shared" si="32"/>
        <v>9.8095891666666688</v>
      </c>
      <c r="L332" s="12">
        <f t="shared" si="33"/>
        <v>8.5609503310380823</v>
      </c>
      <c r="M332" s="10">
        <f t="shared" si="34"/>
        <v>2.5571510747906405</v>
      </c>
      <c r="N332" s="10">
        <f>ABS(C332-$W332)</f>
        <v>2.5571510747906405</v>
      </c>
      <c r="O332" s="10">
        <f>ABS(D332-$W332)</f>
        <v>0.41930749999999861</v>
      </c>
      <c r="P332" s="10">
        <f>ABS(E332-$W332)</f>
        <v>1.3815691234869218</v>
      </c>
      <c r="Q332" s="5">
        <f>IF(MIN(N332:P332)=N332,G332,IF(MIN(N332:P332)=O332,H332,IF(MIN(N332:P332)=P332,I332,"")))</f>
        <v>9.8095891666666688</v>
      </c>
      <c r="R332" s="15">
        <f>IF(Q332&lt;0,MIN(J332:L332),Q332)</f>
        <v>9.8095891666666688</v>
      </c>
      <c r="S332" s="13">
        <f>MIN(C332:E332)/W332-1</f>
        <v>-0.28022774965213493</v>
      </c>
      <c r="T332" s="13">
        <f>(MAX(C332:E332)-MIN(C332:E332))/W332</f>
        <v>0.32617794723554605</v>
      </c>
      <c r="U332" s="18">
        <v>20411</v>
      </c>
      <c r="V332" s="5">
        <f t="shared" si="29"/>
        <v>9.8095891666666688</v>
      </c>
      <c r="W332" s="5">
        <v>9.1252600000000008</v>
      </c>
      <c r="X332" s="5">
        <v>8.60928</v>
      </c>
      <c r="Y332" s="5">
        <v>9.0339100000000006</v>
      </c>
      <c r="Z332" s="5">
        <v>11.901719999999999</v>
      </c>
      <c r="AA332" s="5">
        <v>2.6850200000000002</v>
      </c>
      <c r="AB332" s="5">
        <v>7.8466899999999997</v>
      </c>
      <c r="AC332" s="5">
        <v>8.5248200000000001</v>
      </c>
      <c r="AD332" s="5">
        <v>10.71841</v>
      </c>
      <c r="AE332" s="5">
        <v>10.342000000000001</v>
      </c>
      <c r="AF332" s="5">
        <v>11.23047</v>
      </c>
      <c r="AG332" s="5">
        <v>13.766249999999999</v>
      </c>
      <c r="AH332" s="5">
        <v>13.931240000000001</v>
      </c>
    </row>
    <row r="333" spans="1:34" x14ac:dyDescent="0.2">
      <c r="A333" s="2">
        <v>20575</v>
      </c>
      <c r="B333" s="5">
        <f t="shared" si="30"/>
        <v>22.581906077855759</v>
      </c>
      <c r="C333" s="5">
        <v>22.581906077855759</v>
      </c>
      <c r="D333" s="5">
        <v>17.016190000000002</v>
      </c>
      <c r="E333" s="5">
        <v>18.747460896038419</v>
      </c>
      <c r="G333" s="9">
        <f>VLOOKUP($A333,Test!$A:$D,2,FALSE)</f>
        <v>17.222523081514002</v>
      </c>
      <c r="H333" s="9">
        <f>VLOOKUP($A333,Test!$A:$D,3,FALSE)</f>
        <v>15.81606</v>
      </c>
      <c r="I333" s="9">
        <f>VLOOKUP($A333,Test!$A:$D,4,FALSE)</f>
        <v>17.935274295870052</v>
      </c>
      <c r="J333" s="12">
        <f t="shared" si="31"/>
        <v>17.222523081514002</v>
      </c>
      <c r="K333" s="12">
        <f t="shared" si="32"/>
        <v>15.81606</v>
      </c>
      <c r="L333" s="12">
        <f t="shared" si="33"/>
        <v>17.935274295870052</v>
      </c>
      <c r="M333" s="10">
        <f t="shared" si="34"/>
        <v>13.46299607785576</v>
      </c>
      <c r="N333" s="10">
        <f>ABS(C333-$W333)</f>
        <v>13.46299607785576</v>
      </c>
      <c r="O333" s="10">
        <f>ABS(D333-$W333)</f>
        <v>7.8972800000000021</v>
      </c>
      <c r="P333" s="10">
        <f>ABS(E333-$W333)</f>
        <v>9.6285508960384192</v>
      </c>
      <c r="Q333" s="5">
        <f>IF(MIN(N333:P333)=N333,G333,IF(MIN(N333:P333)=O333,H333,IF(MIN(N333:P333)=P333,I333,"")))</f>
        <v>15.81606</v>
      </c>
      <c r="R333" s="15">
        <f>IF(Q333&lt;0,MIN(J333:L333),Q333)</f>
        <v>15.81606</v>
      </c>
      <c r="S333" s="13">
        <f>MIN(C333:E333)/W333-1</f>
        <v>0.86603333073799416</v>
      </c>
      <c r="T333" s="13">
        <f>(MAX(C333:E333)-MIN(C333:E333))/W333</f>
        <v>0.61034883312323052</v>
      </c>
      <c r="U333" s="18">
        <v>20575</v>
      </c>
      <c r="V333" s="5">
        <f t="shared" si="29"/>
        <v>15.81606</v>
      </c>
      <c r="W333" s="5">
        <v>9.1189099999999996</v>
      </c>
      <c r="X333" s="5">
        <v>14.112299999999999</v>
      </c>
      <c r="Y333" s="5">
        <v>21.90014</v>
      </c>
      <c r="Z333" s="5">
        <v>18.760809999999999</v>
      </c>
      <c r="AA333" s="5">
        <v>13.754379999999999</v>
      </c>
      <c r="AB333" s="5">
        <v>14.45743</v>
      </c>
      <c r="AC333" s="5">
        <v>18.334219999999998</v>
      </c>
      <c r="AD333" s="5">
        <v>19.25562</v>
      </c>
      <c r="AE333" s="5">
        <v>12.650729999999999</v>
      </c>
      <c r="AF333" s="5">
        <v>0</v>
      </c>
      <c r="AG333" s="5">
        <v>0</v>
      </c>
      <c r="AH333" s="5">
        <v>0</v>
      </c>
    </row>
    <row r="334" spans="1:34" x14ac:dyDescent="0.2">
      <c r="A334" s="2">
        <v>20510</v>
      </c>
      <c r="B334" s="5">
        <f t="shared" si="30"/>
        <v>25.730811808120489</v>
      </c>
      <c r="C334" s="5">
        <v>25.730811808120489</v>
      </c>
      <c r="D334" s="5">
        <v>23.441975714285711</v>
      </c>
      <c r="E334" s="5">
        <v>17.380731474901289</v>
      </c>
      <c r="G334" s="9">
        <f>VLOOKUP($A334,Test!$A:$D,2,FALSE)</f>
        <v>20.51323096215545</v>
      </c>
      <c r="H334" s="9">
        <f>VLOOKUP($A334,Test!$A:$D,3,FALSE)</f>
        <v>20.465524444444441</v>
      </c>
      <c r="I334" s="9">
        <f>VLOOKUP($A334,Test!$A:$D,4,FALSE)</f>
        <v>17.848499698434651</v>
      </c>
      <c r="J334" s="12">
        <f t="shared" si="31"/>
        <v>20.51323096215545</v>
      </c>
      <c r="K334" s="12">
        <f t="shared" si="32"/>
        <v>20.465524444444441</v>
      </c>
      <c r="L334" s="12">
        <f t="shared" si="33"/>
        <v>17.848499698434651</v>
      </c>
      <c r="M334" s="10">
        <f t="shared" si="34"/>
        <v>16.653311808120488</v>
      </c>
      <c r="N334" s="10">
        <f>ABS(C334-$W334)</f>
        <v>16.653311808120488</v>
      </c>
      <c r="O334" s="10">
        <f>ABS(D334-$W334)</f>
        <v>14.36447571428571</v>
      </c>
      <c r="P334" s="10">
        <f>ABS(E334-$W334)</f>
        <v>8.3032314749012883</v>
      </c>
      <c r="Q334" s="5">
        <f>IF(MIN(N334:P334)=N334,G334,IF(MIN(N334:P334)=O334,H334,IF(MIN(N334:P334)=P334,I334,"")))</f>
        <v>17.848499698434651</v>
      </c>
      <c r="R334" s="15">
        <f>IF(Q334&lt;0,MIN(J334:L334),Q334)</f>
        <v>17.848499698434651</v>
      </c>
      <c r="S334" s="13">
        <f>MIN(C334:E334)/W334-1</f>
        <v>0.91470465160025194</v>
      </c>
      <c r="T334" s="13">
        <f>(MAX(C334:E334)-MIN(C334:E334))/W334</f>
        <v>0.91986563847085645</v>
      </c>
      <c r="U334" s="18">
        <v>20510</v>
      </c>
      <c r="V334" s="5">
        <f t="shared" si="29"/>
        <v>17.848499698434651</v>
      </c>
      <c r="W334" s="5">
        <v>9.0775000000000006</v>
      </c>
      <c r="X334" s="5">
        <v>11.01839</v>
      </c>
      <c r="Y334" s="5">
        <v>14.00939</v>
      </c>
      <c r="Z334" s="5">
        <v>15.504910000000001</v>
      </c>
      <c r="AA334" s="5">
        <v>13.65202</v>
      </c>
      <c r="AB334" s="5">
        <v>21.849799999999998</v>
      </c>
      <c r="AC334" s="5">
        <v>47.565010000000001</v>
      </c>
      <c r="AD334" s="5">
        <v>36.475140000000003</v>
      </c>
      <c r="AE334" s="5">
        <v>15.037559999999999</v>
      </c>
      <c r="AF334" s="5">
        <v>0</v>
      </c>
      <c r="AG334" s="5">
        <v>0</v>
      </c>
      <c r="AH334" s="5">
        <v>0</v>
      </c>
    </row>
    <row r="335" spans="1:34" x14ac:dyDescent="0.2">
      <c r="A335" s="2">
        <v>20720</v>
      </c>
      <c r="B335" s="5">
        <f t="shared" si="30"/>
        <v>17.773690463035599</v>
      </c>
      <c r="C335" s="5">
        <v>17.773690463035599</v>
      </c>
      <c r="D335" s="5">
        <v>9.9516825000000004</v>
      </c>
      <c r="E335" s="5">
        <v>12.21709574050352</v>
      </c>
      <c r="G335" s="9">
        <f>VLOOKUP($A335,Test!$A:$D,2,FALSE)</f>
        <v>10.4669038986397</v>
      </c>
      <c r="H335" s="9">
        <f>VLOOKUP($A335,Test!$A:$D,3,FALSE)</f>
        <v>9.7456266666666664</v>
      </c>
      <c r="I335" s="9">
        <f>VLOOKUP($A335,Test!$A:$D,4,FALSE)</f>
        <v>10.56030777651328</v>
      </c>
      <c r="J335" s="12">
        <f t="shared" si="31"/>
        <v>10.4669038986397</v>
      </c>
      <c r="K335" s="12">
        <f t="shared" si="32"/>
        <v>9.7456266666666664</v>
      </c>
      <c r="L335" s="12">
        <f t="shared" si="33"/>
        <v>10.56030777651328</v>
      </c>
      <c r="M335" s="10">
        <f t="shared" si="34"/>
        <v>8.8235704630355993</v>
      </c>
      <c r="N335" s="10">
        <f>ABS(C335-$W335)</f>
        <v>8.8235704630355993</v>
      </c>
      <c r="O335" s="10">
        <f>ABS(D335-$W335)</f>
        <v>1.0015625000000004</v>
      </c>
      <c r="P335" s="10">
        <f>ABS(E335-$W335)</f>
        <v>3.2669757405035202</v>
      </c>
      <c r="Q335" s="5">
        <f>IF(MIN(N335:P335)=N335,G335,IF(MIN(N335:P335)=O335,H335,IF(MIN(N335:P335)=P335,I335,"")))</f>
        <v>9.7456266666666664</v>
      </c>
      <c r="R335" s="15">
        <f>IF(Q335&lt;0,MIN(J335:L335),Q335)</f>
        <v>9.7456266666666664</v>
      </c>
      <c r="S335" s="13">
        <f>MIN(C335:E335)/W335-1</f>
        <v>0.11190492417978759</v>
      </c>
      <c r="T335" s="13">
        <f>(MAX(C335:E335)-MIN(C335:E335))/W335</f>
        <v>0.87395565233042671</v>
      </c>
      <c r="U335" s="18">
        <v>20720</v>
      </c>
      <c r="V335" s="5">
        <f t="shared" si="29"/>
        <v>9.7456266666666664</v>
      </c>
      <c r="W335" s="5">
        <v>8.9501200000000001</v>
      </c>
      <c r="X335" s="5">
        <v>9.7169100000000004</v>
      </c>
      <c r="Y335" s="5">
        <v>13.66961</v>
      </c>
      <c r="Z335" s="5">
        <v>14.096310000000001</v>
      </c>
      <c r="AA335" s="5">
        <v>6.8479700000000001</v>
      </c>
      <c r="AB335" s="5">
        <v>5.1928400000000003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</row>
    <row r="336" spans="1:34" x14ac:dyDescent="0.2">
      <c r="A336" s="2">
        <v>20460</v>
      </c>
      <c r="B336" s="5">
        <f t="shared" si="30"/>
        <v>17.730994141054349</v>
      </c>
      <c r="C336" s="5">
        <v>17.730994141054349</v>
      </c>
      <c r="D336" s="5">
        <v>16.850645</v>
      </c>
      <c r="E336" s="5">
        <v>13.69208229588717</v>
      </c>
      <c r="G336" s="9">
        <f>VLOOKUP($A336,Test!$A:$D,2,FALSE)</f>
        <v>17.66561768039616</v>
      </c>
      <c r="H336" s="9">
        <f>VLOOKUP($A336,Test!$A:$D,3,FALSE)</f>
        <v>18.199084166666669</v>
      </c>
      <c r="I336" s="9">
        <f>VLOOKUP($A336,Test!$A:$D,4,FALSE)</f>
        <v>14.89028713185977</v>
      </c>
      <c r="J336" s="12">
        <f t="shared" si="31"/>
        <v>17.66561768039616</v>
      </c>
      <c r="K336" s="12">
        <f t="shared" si="32"/>
        <v>18.199084166666669</v>
      </c>
      <c r="L336" s="12">
        <f t="shared" si="33"/>
        <v>14.89028713185977</v>
      </c>
      <c r="M336" s="10">
        <f t="shared" si="34"/>
        <v>8.7820641410543487</v>
      </c>
      <c r="N336" s="10">
        <f>ABS(C336-$W336)</f>
        <v>8.7820641410543487</v>
      </c>
      <c r="O336" s="10">
        <f>ABS(D336-$W336)</f>
        <v>7.9017149999999994</v>
      </c>
      <c r="P336" s="10">
        <f>ABS(E336-$W336)</f>
        <v>4.7431522958871692</v>
      </c>
      <c r="Q336" s="5">
        <f>IF(MIN(N336:P336)=N336,G336,IF(MIN(N336:P336)=O336,H336,IF(MIN(N336:P336)=P336,I336,"")))</f>
        <v>14.89028713185977</v>
      </c>
      <c r="R336" s="15">
        <f>IF(Q336&lt;0,MIN(J336:L336),Q336)</f>
        <v>14.89028713185977</v>
      </c>
      <c r="S336" s="13">
        <f>MIN(C336:E336)/W336-1</f>
        <v>0.53002451643796178</v>
      </c>
      <c r="T336" s="13">
        <f>(MAX(C336:E336)-MIN(C336:E336))/W336</f>
        <v>0.4513290242707429</v>
      </c>
      <c r="U336" s="18">
        <v>20460</v>
      </c>
      <c r="V336" s="5">
        <f t="shared" ref="V336:V399" si="35">R336</f>
        <v>14.89028713185977</v>
      </c>
      <c r="W336" s="5">
        <v>8.9489300000000007</v>
      </c>
      <c r="X336" s="5">
        <v>20.636600000000001</v>
      </c>
      <c r="Y336" s="5">
        <v>14.562889999999999</v>
      </c>
      <c r="Z336" s="5">
        <v>13.000249999999999</v>
      </c>
      <c r="AA336" s="5">
        <v>15.692069999999999</v>
      </c>
      <c r="AB336" s="5">
        <v>26.989840000000001</v>
      </c>
      <c r="AC336" s="5">
        <v>23.67023</v>
      </c>
      <c r="AD336" s="5">
        <v>21.237210000000001</v>
      </c>
      <c r="AE336" s="5">
        <v>17.286390000000001</v>
      </c>
      <c r="AF336" s="5">
        <v>30.619669999999999</v>
      </c>
      <c r="AG336" s="5">
        <v>12.025069999999999</v>
      </c>
      <c r="AH336" s="5">
        <v>13.719860000000001</v>
      </c>
    </row>
    <row r="337" spans="1:34" x14ac:dyDescent="0.2">
      <c r="A337" s="2">
        <v>20694</v>
      </c>
      <c r="B337" s="5">
        <f t="shared" si="30"/>
        <v>19.138721650121301</v>
      </c>
      <c r="C337" s="5">
        <v>19.138721650121301</v>
      </c>
      <c r="D337" s="5">
        <v>8.3577233333333325</v>
      </c>
      <c r="E337" s="5">
        <v>11.350979817981051</v>
      </c>
      <c r="G337" s="9">
        <f>VLOOKUP($A337,Test!$A:$D,2,FALSE)</f>
        <v>12.630667625113359</v>
      </c>
      <c r="H337" s="9">
        <f>VLOOKUP($A337,Test!$A:$D,3,FALSE)</f>
        <v>8.7779699999999998</v>
      </c>
      <c r="I337" s="9">
        <f>VLOOKUP($A337,Test!$A:$D,4,FALSE)</f>
        <v>10.44794119366486</v>
      </c>
      <c r="J337" s="12">
        <f t="shared" si="31"/>
        <v>12.630667625113359</v>
      </c>
      <c r="K337" s="12">
        <f t="shared" si="32"/>
        <v>8.7779699999999998</v>
      </c>
      <c r="L337" s="12">
        <f t="shared" si="33"/>
        <v>10.44794119366486</v>
      </c>
      <c r="M337" s="10">
        <f t="shared" si="34"/>
        <v>10.234561650121302</v>
      </c>
      <c r="N337" s="10">
        <f>ABS(C337-$W337)</f>
        <v>10.234561650121302</v>
      </c>
      <c r="O337" s="10">
        <f>ABS(D337-$W337)</f>
        <v>0.54643666666666668</v>
      </c>
      <c r="P337" s="10">
        <f>ABS(E337-$W337)</f>
        <v>2.4468198179810514</v>
      </c>
      <c r="Q337" s="5">
        <f>IF(MIN(N337:P337)=N337,G337,IF(MIN(N337:P337)=O337,H337,IF(MIN(N337:P337)=P337,I337,"")))</f>
        <v>8.7779699999999998</v>
      </c>
      <c r="R337" s="15">
        <f>IF(Q337&lt;0,MIN(J337:L337),Q337)</f>
        <v>8.7779699999999998</v>
      </c>
      <c r="S337" s="13">
        <f>MIN(C337:E337)/W337-1</f>
        <v>-6.1368693584421985E-2</v>
      </c>
      <c r="T337" s="13">
        <f>(MAX(C337:E337)-MIN(C337:E337))/W337</f>
        <v>1.2107821868416526</v>
      </c>
      <c r="U337" s="18">
        <v>20694</v>
      </c>
      <c r="V337" s="5">
        <f t="shared" si="35"/>
        <v>8.7779699999999998</v>
      </c>
      <c r="W337" s="5">
        <v>8.9041599999999992</v>
      </c>
      <c r="X337" s="5">
        <v>9.9125200000000007</v>
      </c>
      <c r="Y337" s="5">
        <v>13.700229999999999</v>
      </c>
      <c r="Z337" s="5">
        <v>7.6177099999999998</v>
      </c>
      <c r="AA337" s="5">
        <v>3.7552300000000001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</row>
    <row r="338" spans="1:34" x14ac:dyDescent="0.2">
      <c r="A338" s="2">
        <v>20080</v>
      </c>
      <c r="B338" s="5">
        <f t="shared" si="30"/>
        <v>63.091309544882499</v>
      </c>
      <c r="C338" s="5">
        <v>63.091309544882499</v>
      </c>
      <c r="D338" s="5">
        <v>92.988641666666638</v>
      </c>
      <c r="E338" s="5">
        <v>96.129418948620881</v>
      </c>
      <c r="G338" s="9">
        <f>VLOOKUP($A338,Test!$A:$D,2,FALSE)</f>
        <v>91.668694723954758</v>
      </c>
      <c r="H338" s="9">
        <f>VLOOKUP($A338,Test!$A:$D,3,FALSE)</f>
        <v>94.702637499999994</v>
      </c>
      <c r="I338" s="9">
        <f>VLOOKUP($A338,Test!$A:$D,4,FALSE)</f>
        <v>95.715114786720861</v>
      </c>
      <c r="J338" s="12">
        <f t="shared" si="31"/>
        <v>91.668694723954758</v>
      </c>
      <c r="K338" s="12">
        <f t="shared" si="32"/>
        <v>94.702637499999994</v>
      </c>
      <c r="L338" s="12">
        <f t="shared" si="33"/>
        <v>95.715114786720861</v>
      </c>
      <c r="M338" s="10">
        <f t="shared" si="34"/>
        <v>54.247049544882501</v>
      </c>
      <c r="N338" s="10">
        <f>ABS(C338-$W338)</f>
        <v>54.247049544882501</v>
      </c>
      <c r="O338" s="10">
        <f>ABS(D338-$W338)</f>
        <v>84.144381666666632</v>
      </c>
      <c r="P338" s="10">
        <f>ABS(E338-$W338)</f>
        <v>87.285158948620875</v>
      </c>
      <c r="Q338" s="5">
        <f>IF(MIN(N338:P338)=N338,G338,IF(MIN(N338:P338)=O338,H338,IF(MIN(N338:P338)=P338,I338,"")))</f>
        <v>91.668694723954758</v>
      </c>
      <c r="R338" s="15">
        <f>IF(Q338&lt;0,MIN(J338:L338),Q338)</f>
        <v>91.668694723954758</v>
      </c>
      <c r="S338" s="13">
        <f>MIN(C338:E338)/W338-1</f>
        <v>6.1335882871922012</v>
      </c>
      <c r="T338" s="13">
        <f>(MAX(C338:E338)-MIN(C338:E338))/W338</f>
        <v>3.7355425330935974</v>
      </c>
      <c r="U338" s="18">
        <v>20080</v>
      </c>
      <c r="V338" s="5">
        <f t="shared" si="35"/>
        <v>91.668694723954758</v>
      </c>
      <c r="W338" s="5">
        <v>8.8442600000000002</v>
      </c>
      <c r="X338" s="5">
        <v>122.58481999999999</v>
      </c>
      <c r="Y338" s="5">
        <v>144.84466</v>
      </c>
      <c r="Z338" s="5">
        <v>98.606679999999997</v>
      </c>
      <c r="AA338" s="5">
        <v>62.745510000000003</v>
      </c>
      <c r="AB338" s="5">
        <v>87.851690000000005</v>
      </c>
      <c r="AC338" s="5">
        <v>111.41182000000001</v>
      </c>
      <c r="AD338" s="5">
        <v>138.64111</v>
      </c>
      <c r="AE338" s="5">
        <v>138.83355</v>
      </c>
      <c r="AF338" s="5">
        <v>64.291529999999995</v>
      </c>
      <c r="AG338" s="5">
        <v>132.30494999999999</v>
      </c>
      <c r="AH338" s="5">
        <v>25.471070000000001</v>
      </c>
    </row>
    <row r="339" spans="1:34" x14ac:dyDescent="0.2">
      <c r="A339" s="2">
        <v>20681</v>
      </c>
      <c r="B339" s="5">
        <f t="shared" si="30"/>
        <v>18.33641556333809</v>
      </c>
      <c r="C339" s="5">
        <v>18.33641556333809</v>
      </c>
      <c r="D339" s="5">
        <v>13.45190857142857</v>
      </c>
      <c r="E339" s="5">
        <v>12.561316826008291</v>
      </c>
      <c r="G339" s="9">
        <f>VLOOKUP($A339,Test!$A:$D,2,FALSE)</f>
        <v>14.80891836825433</v>
      </c>
      <c r="H339" s="9">
        <f>VLOOKUP($A339,Test!$A:$D,3,FALSE)</f>
        <v>12.22691222222222</v>
      </c>
      <c r="I339" s="9">
        <f>VLOOKUP($A339,Test!$A:$D,4,FALSE)</f>
        <v>12.40900051766867</v>
      </c>
      <c r="J339" s="12">
        <f t="shared" si="31"/>
        <v>14.80891836825433</v>
      </c>
      <c r="K339" s="12">
        <f t="shared" si="32"/>
        <v>12.22691222222222</v>
      </c>
      <c r="L339" s="12">
        <f t="shared" si="33"/>
        <v>12.40900051766867</v>
      </c>
      <c r="M339" s="10">
        <f t="shared" si="34"/>
        <v>9.506335563338089</v>
      </c>
      <c r="N339" s="10">
        <f>ABS(C339-$W339)</f>
        <v>9.506335563338089</v>
      </c>
      <c r="O339" s="10">
        <f>ABS(D339-$W339)</f>
        <v>4.6218285714285692</v>
      </c>
      <c r="P339" s="10">
        <f>ABS(E339-$W339)</f>
        <v>3.7312368260082902</v>
      </c>
      <c r="Q339" s="5">
        <f>IF(MIN(N339:P339)=N339,G339,IF(MIN(N339:P339)=O339,H339,IF(MIN(N339:P339)=P339,I339,"")))</f>
        <v>12.40900051766867</v>
      </c>
      <c r="R339" s="15">
        <f>IF(Q339&lt;0,MIN(J339:L339),Q339)</f>
        <v>12.40900051766867</v>
      </c>
      <c r="S339" s="13">
        <f>MIN(C339:E339)/W339-1</f>
        <v>0.42255979855316039</v>
      </c>
      <c r="T339" s="13">
        <f>(MAX(C339:E339)-MIN(C339:E339))/W339</f>
        <v>0.65402564159439081</v>
      </c>
      <c r="U339" s="18">
        <v>20681</v>
      </c>
      <c r="V339" s="5">
        <f t="shared" si="35"/>
        <v>12.40900051766867</v>
      </c>
      <c r="W339" s="5">
        <v>8.8300800000000006</v>
      </c>
      <c r="X339" s="5">
        <v>7.0487700000000002</v>
      </c>
      <c r="Y339" s="5">
        <v>11.49681</v>
      </c>
      <c r="Z339" s="5">
        <v>10.67498</v>
      </c>
      <c r="AA339" s="5">
        <v>9.5861699999999992</v>
      </c>
      <c r="AB339" s="5">
        <v>11.6151</v>
      </c>
      <c r="AC339" s="5">
        <v>15.342840000000001</v>
      </c>
      <c r="AD339" s="5">
        <v>25.036259999999999</v>
      </c>
      <c r="AE339" s="5">
        <v>10.411199999999999</v>
      </c>
      <c r="AF339" s="5">
        <v>0</v>
      </c>
      <c r="AG339" s="5">
        <v>0</v>
      </c>
      <c r="AH339" s="5">
        <v>0</v>
      </c>
    </row>
    <row r="340" spans="1:34" x14ac:dyDescent="0.2">
      <c r="A340" s="2">
        <v>20481</v>
      </c>
      <c r="B340" s="5">
        <f t="shared" si="30"/>
        <v>7.1872264283849061</v>
      </c>
      <c r="C340" s="5">
        <v>7.1872264283849061</v>
      </c>
      <c r="D340" s="5">
        <v>9.1512341666666686</v>
      </c>
      <c r="E340" s="5">
        <v>7.4627782913667016</v>
      </c>
      <c r="G340" s="9">
        <f>VLOOKUP($A340,Test!$A:$D,2,FALSE)</f>
        <v>8.6016825604850808</v>
      </c>
      <c r="H340" s="9">
        <f>VLOOKUP($A340,Test!$A:$D,3,FALSE)</f>
        <v>9.0796475000000001</v>
      </c>
      <c r="I340" s="9">
        <f>VLOOKUP($A340,Test!$A:$D,4,FALSE)</f>
        <v>7.3938104544822938</v>
      </c>
      <c r="J340" s="12">
        <f t="shared" si="31"/>
        <v>8.6016825604850808</v>
      </c>
      <c r="K340" s="12">
        <f t="shared" si="32"/>
        <v>9.0796475000000001</v>
      </c>
      <c r="L340" s="12">
        <f t="shared" si="33"/>
        <v>7.3938104544822938</v>
      </c>
      <c r="M340" s="10">
        <f t="shared" si="34"/>
        <v>1.5556435716150938</v>
      </c>
      <c r="N340" s="10">
        <f>ABS(C340-$W340)</f>
        <v>1.5556435716150938</v>
      </c>
      <c r="O340" s="10">
        <f>ABS(D340-$W340)</f>
        <v>0.40836416666666864</v>
      </c>
      <c r="P340" s="10">
        <f>ABS(E340-$W340)</f>
        <v>1.2800917086332984</v>
      </c>
      <c r="Q340" s="5">
        <f>IF(MIN(N340:P340)=N340,G340,IF(MIN(N340:P340)=O340,H340,IF(MIN(N340:P340)=P340,I340,"")))</f>
        <v>9.0796475000000001</v>
      </c>
      <c r="R340" s="15">
        <f>IF(Q340&lt;0,MIN(J340:L340),Q340)</f>
        <v>9.0796475000000001</v>
      </c>
      <c r="S340" s="13">
        <f>MIN(C340:E340)/W340-1</f>
        <v>-0.17793282659070697</v>
      </c>
      <c r="T340" s="13">
        <f>(MAX(C340:E340)-MIN(C340:E340))/W340</f>
        <v>0.2246410776188783</v>
      </c>
      <c r="U340" s="18">
        <v>20481</v>
      </c>
      <c r="V340" s="5">
        <f t="shared" si="35"/>
        <v>9.0796475000000001</v>
      </c>
      <c r="W340" s="5">
        <v>8.7428699999999999</v>
      </c>
      <c r="X340" s="5">
        <v>9.5541800000000006</v>
      </c>
      <c r="Y340" s="5">
        <v>8.8390900000000006</v>
      </c>
      <c r="Z340" s="5">
        <v>7.2387000000000006</v>
      </c>
      <c r="AA340" s="5">
        <v>6.0407400000000004</v>
      </c>
      <c r="AB340" s="5">
        <v>10.10398</v>
      </c>
      <c r="AC340" s="5">
        <v>10.785</v>
      </c>
      <c r="AD340" s="5">
        <v>8.2290399999999995</v>
      </c>
      <c r="AE340" s="5">
        <v>7.3107699999999998</v>
      </c>
      <c r="AF340" s="5">
        <v>10.771089999999999</v>
      </c>
      <c r="AG340" s="5">
        <v>8.8672199999999997</v>
      </c>
      <c r="AH340" s="5">
        <v>12.473089999999999</v>
      </c>
    </row>
    <row r="341" spans="1:34" x14ac:dyDescent="0.2">
      <c r="A341" s="2">
        <v>20709</v>
      </c>
      <c r="B341" s="5">
        <f t="shared" si="30"/>
        <v>10.38037864318173</v>
      </c>
      <c r="C341" s="5">
        <v>10.38037864318173</v>
      </c>
      <c r="D341" s="5">
        <v>6.6424391666666667</v>
      </c>
      <c r="E341" s="5">
        <v>7.0250877690743403</v>
      </c>
      <c r="G341" s="9">
        <f>VLOOKUP($A341,Test!$A:$D,2,FALSE)</f>
        <v>8.598483536935861</v>
      </c>
      <c r="H341" s="9">
        <f>VLOOKUP($A341,Test!$A:$D,3,FALSE)</f>
        <v>6.9189033333333336</v>
      </c>
      <c r="I341" s="9">
        <f>VLOOKUP($A341,Test!$A:$D,4,FALSE)</f>
        <v>6.4915241685935978</v>
      </c>
      <c r="J341" s="12">
        <f t="shared" si="31"/>
        <v>8.598483536935861</v>
      </c>
      <c r="K341" s="12">
        <f t="shared" si="32"/>
        <v>6.9189033333333336</v>
      </c>
      <c r="L341" s="12">
        <f t="shared" si="33"/>
        <v>6.4915241685935978</v>
      </c>
      <c r="M341" s="10">
        <f t="shared" si="34"/>
        <v>1.7371886431817298</v>
      </c>
      <c r="N341" s="10">
        <f>ABS(C341-$W341)</f>
        <v>1.7371886431817298</v>
      </c>
      <c r="O341" s="10">
        <f>ABS(D341-$W341)</f>
        <v>2.0007508333333339</v>
      </c>
      <c r="P341" s="10">
        <f>ABS(E341-$W341)</f>
        <v>1.6181022309256603</v>
      </c>
      <c r="Q341" s="5">
        <f>IF(MIN(N341:P341)=N341,G341,IF(MIN(N341:P341)=O341,H341,IF(MIN(N341:P341)=P341,I341,"")))</f>
        <v>6.4915241685935978</v>
      </c>
      <c r="R341" s="15">
        <f>IF(Q341&lt;0,MIN(J341:L341),Q341)</f>
        <v>6.4915241685935978</v>
      </c>
      <c r="S341" s="13">
        <f>MIN(C341:E341)/W341-1</f>
        <v>-0.2314829169939957</v>
      </c>
      <c r="T341" s="13">
        <f>(MAX(C341:E341)-MIN(C341:E341))/W341</f>
        <v>0.43247220951003779</v>
      </c>
      <c r="U341" s="18">
        <v>20709</v>
      </c>
      <c r="V341" s="5">
        <f t="shared" si="35"/>
        <v>6.4915241685935978</v>
      </c>
      <c r="W341" s="5">
        <v>8.6431900000000006</v>
      </c>
      <c r="X341" s="5">
        <v>9.1542100000000008</v>
      </c>
      <c r="Y341" s="5">
        <v>10.44279</v>
      </c>
      <c r="Z341" s="5">
        <v>6.7681699999999996</v>
      </c>
      <c r="AA341" s="5">
        <v>6.1916599999999997</v>
      </c>
      <c r="AB341" s="5">
        <v>7.0040900000000006</v>
      </c>
      <c r="AC341" s="5">
        <v>8.0196100000000001</v>
      </c>
      <c r="AD341" s="5">
        <v>6.00054</v>
      </c>
      <c r="AE341" s="5">
        <v>5.2219300000000004</v>
      </c>
      <c r="AF341" s="5">
        <v>5.6139799999999997</v>
      </c>
      <c r="AG341" s="5">
        <v>4.8681000000000001</v>
      </c>
      <c r="AH341" s="5">
        <v>5.0985699999999996</v>
      </c>
    </row>
    <row r="342" spans="1:34" x14ac:dyDescent="0.2">
      <c r="A342" s="2">
        <v>20488</v>
      </c>
      <c r="B342" s="5">
        <f t="shared" si="30"/>
        <v>11.078053969637439</v>
      </c>
      <c r="C342" s="5">
        <v>11.078053969637439</v>
      </c>
      <c r="D342" s="5">
        <v>12.617104166666669</v>
      </c>
      <c r="E342" s="5">
        <v>9.2621831257578329</v>
      </c>
      <c r="G342" s="9">
        <f>VLOOKUP($A342,Test!$A:$D,2,FALSE)</f>
        <v>10.16824233036351</v>
      </c>
      <c r="H342" s="9">
        <f>VLOOKUP($A342,Test!$A:$D,3,FALSE)</f>
        <v>11.979926666666669</v>
      </c>
      <c r="I342" s="9">
        <f>VLOOKUP($A342,Test!$A:$D,4,FALSE)</f>
        <v>9.3158234049224635</v>
      </c>
      <c r="J342" s="12">
        <f t="shared" si="31"/>
        <v>10.16824233036351</v>
      </c>
      <c r="K342" s="12">
        <f t="shared" si="32"/>
        <v>11.979926666666669</v>
      </c>
      <c r="L342" s="12">
        <f t="shared" si="33"/>
        <v>9.3158234049224635</v>
      </c>
      <c r="M342" s="10">
        <f t="shared" si="34"/>
        <v>2.453063969637439</v>
      </c>
      <c r="N342" s="10">
        <f>ABS(C342-$W342)</f>
        <v>2.453063969637439</v>
      </c>
      <c r="O342" s="10">
        <f>ABS(D342-$W342)</f>
        <v>3.9921141666666689</v>
      </c>
      <c r="P342" s="10">
        <f>ABS(E342-$W342)</f>
        <v>0.63719312575783249</v>
      </c>
      <c r="Q342" s="5">
        <f>IF(MIN(N342:P342)=N342,G342,IF(MIN(N342:P342)=O342,H342,IF(MIN(N342:P342)=P342,I342,"")))</f>
        <v>9.3158234049224635</v>
      </c>
      <c r="R342" s="15">
        <f>IF(Q342&lt;0,MIN(J342:L342),Q342)</f>
        <v>9.3158234049224635</v>
      </c>
      <c r="S342" s="13">
        <f>MIN(C342:E342)/W342-1</f>
        <v>7.3877549511110363E-2</v>
      </c>
      <c r="T342" s="13">
        <f>(MAX(C342:E342)-MIN(C342:E342))/W342</f>
        <v>0.38897680355673875</v>
      </c>
      <c r="U342" s="18">
        <v>20488</v>
      </c>
      <c r="V342" s="5">
        <f t="shared" si="35"/>
        <v>9.3158234049224635</v>
      </c>
      <c r="W342" s="5">
        <v>8.6249900000000004</v>
      </c>
      <c r="X342" s="5">
        <v>11.65202</v>
      </c>
      <c r="Y342" s="5">
        <v>10.795</v>
      </c>
      <c r="Z342" s="5">
        <v>11.83281</v>
      </c>
      <c r="AA342" s="5">
        <v>6.6554700000000002</v>
      </c>
      <c r="AB342" s="5">
        <v>15.29236</v>
      </c>
      <c r="AC342" s="5">
        <v>13.373900000000001</v>
      </c>
      <c r="AD342" s="5">
        <v>10.677099999999999</v>
      </c>
      <c r="AE342" s="5">
        <v>11.927160000000001</v>
      </c>
      <c r="AF342" s="5">
        <v>18.24456</v>
      </c>
      <c r="AG342" s="5">
        <v>12.630800000000001</v>
      </c>
      <c r="AH342" s="5">
        <v>12.052949999999999</v>
      </c>
    </row>
    <row r="343" spans="1:34" x14ac:dyDescent="0.2">
      <c r="A343" s="2">
        <v>20500</v>
      </c>
      <c r="B343" s="5">
        <f t="shared" si="30"/>
        <v>5.9018555555415819</v>
      </c>
      <c r="C343" s="5">
        <v>5.9018555555415819</v>
      </c>
      <c r="D343" s="5">
        <v>7.8420283333333316</v>
      </c>
      <c r="E343" s="5">
        <v>8.0337420888225424</v>
      </c>
      <c r="G343" s="9">
        <f>VLOOKUP($A343,Test!$A:$D,2,FALSE)</f>
        <v>5.9934837675017807</v>
      </c>
      <c r="H343" s="9">
        <f>VLOOKUP($A343,Test!$A:$D,3,FALSE)</f>
        <v>8.0855541666666664</v>
      </c>
      <c r="I343" s="9">
        <f>VLOOKUP($A343,Test!$A:$D,4,FALSE)</f>
        <v>7.7760168773148779</v>
      </c>
      <c r="J343" s="12">
        <f t="shared" si="31"/>
        <v>5.9934837675017807</v>
      </c>
      <c r="K343" s="12">
        <f t="shared" si="32"/>
        <v>8.0855541666666664</v>
      </c>
      <c r="L343" s="12">
        <f t="shared" si="33"/>
        <v>7.7760168773148779</v>
      </c>
      <c r="M343" s="10">
        <f t="shared" si="34"/>
        <v>2.7138144444584178</v>
      </c>
      <c r="N343" s="10">
        <f>ABS(C343-$W343)</f>
        <v>2.7138144444584178</v>
      </c>
      <c r="O343" s="10">
        <f>ABS(D343-$W343)</f>
        <v>0.77364166666666812</v>
      </c>
      <c r="P343" s="10">
        <f>ABS(E343-$W343)</f>
        <v>0.58192791117745735</v>
      </c>
      <c r="Q343" s="5">
        <f>IF(MIN(N343:P343)=N343,G343,IF(MIN(N343:P343)=O343,H343,IF(MIN(N343:P343)=P343,I343,"")))</f>
        <v>7.7760168773148779</v>
      </c>
      <c r="R343" s="15">
        <f>IF(Q343&lt;0,MIN(J343:L343),Q343)</f>
        <v>7.7760168773148779</v>
      </c>
      <c r="S343" s="13">
        <f>MIN(C343:E343)/W343-1</f>
        <v>-0.31498588553860785</v>
      </c>
      <c r="T343" s="13">
        <f>(MAX(C343:E343)-MIN(C343:E343))/W343</f>
        <v>0.24744291892342216</v>
      </c>
      <c r="U343" s="18">
        <v>20500</v>
      </c>
      <c r="V343" s="5">
        <f t="shared" si="35"/>
        <v>7.7760168773148779</v>
      </c>
      <c r="W343" s="5">
        <v>8.6156699999999997</v>
      </c>
      <c r="X343" s="5">
        <v>9.1920999999999999</v>
      </c>
      <c r="Y343" s="5">
        <v>10.843310000000001</v>
      </c>
      <c r="Z343" s="5">
        <v>8.6837900000000001</v>
      </c>
      <c r="AA343" s="5">
        <v>7.9733599999999996</v>
      </c>
      <c r="AB343" s="5">
        <v>8.4127100000000006</v>
      </c>
      <c r="AC343" s="5">
        <v>5.9801399999999996</v>
      </c>
      <c r="AD343" s="5">
        <v>6.5933299999999999</v>
      </c>
      <c r="AE343" s="5">
        <v>6.0169499999999996</v>
      </c>
      <c r="AF343" s="5">
        <v>9.4759899999999995</v>
      </c>
      <c r="AG343" s="5">
        <v>7.7381900000000003</v>
      </c>
      <c r="AH343" s="5">
        <v>7.5011099999999997</v>
      </c>
    </row>
    <row r="344" spans="1:34" x14ac:dyDescent="0.2">
      <c r="A344" s="2">
        <v>20336</v>
      </c>
      <c r="B344" s="5">
        <f t="shared" si="30"/>
        <v>11.6220416806106</v>
      </c>
      <c r="C344" s="5">
        <v>11.6220416806106</v>
      </c>
      <c r="D344" s="5">
        <v>13.85557333333333</v>
      </c>
      <c r="E344" s="5">
        <v>12.931263783621411</v>
      </c>
      <c r="G344" s="9">
        <f>VLOOKUP($A344,Test!$A:$D,2,FALSE)</f>
        <v>11.194087244638361</v>
      </c>
      <c r="H344" s="9">
        <f>VLOOKUP($A344,Test!$A:$D,3,FALSE)</f>
        <v>13.9046</v>
      </c>
      <c r="I344" s="9">
        <f>VLOOKUP($A344,Test!$A:$D,4,FALSE)</f>
        <v>13.54010386452625</v>
      </c>
      <c r="J344" s="12">
        <f t="shared" si="31"/>
        <v>11.194087244638361</v>
      </c>
      <c r="K344" s="12">
        <f t="shared" si="32"/>
        <v>13.9046</v>
      </c>
      <c r="L344" s="12">
        <f t="shared" si="33"/>
        <v>13.54010386452625</v>
      </c>
      <c r="M344" s="10">
        <f t="shared" si="34"/>
        <v>3.0118516806106008</v>
      </c>
      <c r="N344" s="10">
        <f>ABS(C344-$W344)</f>
        <v>3.0118516806106008</v>
      </c>
      <c r="O344" s="10">
        <f>ABS(D344-$W344)</f>
        <v>5.2453833333333311</v>
      </c>
      <c r="P344" s="10">
        <f>ABS(E344-$W344)</f>
        <v>4.3210737836214115</v>
      </c>
      <c r="Q344" s="5">
        <f>IF(MIN(N344:P344)=N344,G344,IF(MIN(N344:P344)=O344,H344,IF(MIN(N344:P344)=P344,I344,"")))</f>
        <v>11.194087244638361</v>
      </c>
      <c r="R344" s="15">
        <f>IF(Q344&lt;0,MIN(J344:L344),Q344)</f>
        <v>11.194087244638361</v>
      </c>
      <c r="S344" s="13">
        <f>MIN(C344:E344)/W344-1</f>
        <v>0.34980083837994291</v>
      </c>
      <c r="T344" s="13">
        <f>(MAX(C344:E344)-MIN(C344:E344))/W344</f>
        <v>0.2594056173815828</v>
      </c>
      <c r="U344" s="18">
        <v>20336</v>
      </c>
      <c r="V344" s="5">
        <f t="shared" si="35"/>
        <v>11.194087244638361</v>
      </c>
      <c r="W344" s="5">
        <v>8.6101899999999993</v>
      </c>
      <c r="X344" s="5">
        <v>14.485860000000001</v>
      </c>
      <c r="Y344" s="5">
        <v>19.057390000000002</v>
      </c>
      <c r="Z344" s="5">
        <v>13.283910000000001</v>
      </c>
      <c r="AA344" s="5">
        <v>10.68385</v>
      </c>
      <c r="AB344" s="5">
        <v>9.3646100000000008</v>
      </c>
      <c r="AC344" s="5">
        <v>12.66372</v>
      </c>
      <c r="AD344" s="5">
        <v>20.747330000000002</v>
      </c>
      <c r="AE344" s="5">
        <v>18.99982</v>
      </c>
      <c r="AF344" s="5">
        <v>14.85455</v>
      </c>
      <c r="AG344" s="5">
        <v>19.558129999999998</v>
      </c>
      <c r="AH344" s="5">
        <v>4.5458400000000001</v>
      </c>
    </row>
    <row r="345" spans="1:34" x14ac:dyDescent="0.2">
      <c r="A345" s="2">
        <v>20387</v>
      </c>
      <c r="B345" s="5">
        <f t="shared" si="30"/>
        <v>15.17861029008051</v>
      </c>
      <c r="C345" s="5">
        <v>15.17861029008051</v>
      </c>
      <c r="D345" s="5">
        <v>16.120804166666669</v>
      </c>
      <c r="E345" s="5">
        <v>17.14263064929705</v>
      </c>
      <c r="G345" s="9">
        <f>VLOOKUP($A345,Test!$A:$D,2,FALSE)</f>
        <v>12.992389827760199</v>
      </c>
      <c r="H345" s="9">
        <f>VLOOKUP($A345,Test!$A:$D,3,FALSE)</f>
        <v>15.5982375</v>
      </c>
      <c r="I345" s="9">
        <f>VLOOKUP($A345,Test!$A:$D,4,FALSE)</f>
        <v>16.225273807393361</v>
      </c>
      <c r="J345" s="12">
        <f t="shared" si="31"/>
        <v>12.992389827760199</v>
      </c>
      <c r="K345" s="12">
        <f t="shared" si="32"/>
        <v>15.5982375</v>
      </c>
      <c r="L345" s="12">
        <f t="shared" si="33"/>
        <v>16.225273807393361</v>
      </c>
      <c r="M345" s="10">
        <f t="shared" si="34"/>
        <v>6.5911002900805098</v>
      </c>
      <c r="N345" s="10">
        <f>ABS(C345-$W345)</f>
        <v>6.5911002900805098</v>
      </c>
      <c r="O345" s="10">
        <f>ABS(D345-$W345)</f>
        <v>7.5332941666666695</v>
      </c>
      <c r="P345" s="10">
        <f>ABS(E345-$W345)</f>
        <v>8.5551206492970504</v>
      </c>
      <c r="Q345" s="5">
        <f>IF(MIN(N345:P345)=N345,G345,IF(MIN(N345:P345)=O345,H345,IF(MIN(N345:P345)=P345,I345,"")))</f>
        <v>12.992389827760199</v>
      </c>
      <c r="R345" s="15">
        <f>IF(Q345&lt;0,MIN(J345:L345),Q345)</f>
        <v>12.992389827760199</v>
      </c>
      <c r="S345" s="13">
        <f>MIN(C345:E345)/W345-1</f>
        <v>0.76752170187638913</v>
      </c>
      <c r="T345" s="13">
        <f>(MAX(C345:E345)-MIN(C345:E345))/W345</f>
        <v>0.22870661684429369</v>
      </c>
      <c r="U345" s="18">
        <v>20387</v>
      </c>
      <c r="V345" s="5">
        <f t="shared" si="35"/>
        <v>12.992389827760199</v>
      </c>
      <c r="W345" s="5">
        <v>8.58751</v>
      </c>
      <c r="X345" s="5">
        <v>13.171580000000001</v>
      </c>
      <c r="Y345" s="5">
        <v>20.967919999999999</v>
      </c>
      <c r="Z345" s="5">
        <v>15.88261</v>
      </c>
      <c r="AA345" s="5">
        <v>10.964180000000001</v>
      </c>
      <c r="AB345" s="5">
        <v>10.50121</v>
      </c>
      <c r="AC345" s="5">
        <v>19.007100000000001</v>
      </c>
      <c r="AD345" s="5">
        <v>19.992899999999999</v>
      </c>
      <c r="AE345" s="5">
        <v>20.663810000000002</v>
      </c>
      <c r="AF345" s="5">
        <v>17.292819999999999</v>
      </c>
      <c r="AG345" s="5">
        <v>13.638769999999999</v>
      </c>
      <c r="AH345" s="5">
        <v>16.50844</v>
      </c>
    </row>
    <row r="346" spans="1:34" x14ac:dyDescent="0.2">
      <c r="A346" s="2">
        <v>20754</v>
      </c>
      <c r="B346" s="5">
        <f t="shared" si="30"/>
        <v>11.46797733542544</v>
      </c>
      <c r="C346" s="5">
        <v>11.46797733542544</v>
      </c>
      <c r="D346" s="5">
        <v>8.8737016666666673</v>
      </c>
      <c r="E346" s="5">
        <v>8.664244283515103</v>
      </c>
      <c r="G346" s="9">
        <f>VLOOKUP($A346,Test!$A:$D,2,FALSE)</f>
        <v>13.03812343191132</v>
      </c>
      <c r="H346" s="9">
        <f>VLOOKUP($A346,Test!$A:$D,3,FALSE)</f>
        <v>8.7396250000000002</v>
      </c>
      <c r="I346" s="9">
        <f>VLOOKUP($A346,Test!$A:$D,4,FALSE)</f>
        <v>9.1996700648330894</v>
      </c>
      <c r="J346" s="12">
        <f t="shared" si="31"/>
        <v>13.03812343191132</v>
      </c>
      <c r="K346" s="12">
        <f t="shared" si="32"/>
        <v>8.7396250000000002</v>
      </c>
      <c r="L346" s="12">
        <f t="shared" si="33"/>
        <v>9.1996700648330894</v>
      </c>
      <c r="M346" s="10">
        <f t="shared" si="34"/>
        <v>2.9126673354254393</v>
      </c>
      <c r="N346" s="10">
        <f>ABS(C346-$W346)</f>
        <v>2.9126673354254393</v>
      </c>
      <c r="O346" s="10">
        <f>ABS(D346-$W346)</f>
        <v>0.31839166666666685</v>
      </c>
      <c r="P346" s="10">
        <f>ABS(E346-$W346)</f>
        <v>0.10893428351510259</v>
      </c>
      <c r="Q346" s="5">
        <f>IF(MIN(N346:P346)=N346,G346,IF(MIN(N346:P346)=O346,H346,IF(MIN(N346:P346)=P346,I346,"")))</f>
        <v>9.1996700648330894</v>
      </c>
      <c r="R346" s="15">
        <f>IF(Q346&lt;0,MIN(J346:L346),Q346)</f>
        <v>9.1996700648330894</v>
      </c>
      <c r="S346" s="13">
        <f>MIN(C346:E346)/W346-1</f>
        <v>1.2732944044704597E-2</v>
      </c>
      <c r="T346" s="13">
        <f>(MAX(C346:E346)-MIN(C346:E346))/W346</f>
        <v>0.32771846396101795</v>
      </c>
      <c r="U346" s="18">
        <v>20754</v>
      </c>
      <c r="V346" s="5">
        <f t="shared" si="35"/>
        <v>9.1996700648330894</v>
      </c>
      <c r="W346" s="5">
        <v>8.5553100000000004</v>
      </c>
      <c r="X346" s="5">
        <v>8.1194799999999994</v>
      </c>
      <c r="Y346" s="5">
        <v>10.301</v>
      </c>
      <c r="Z346" s="5">
        <v>8.6814300000000006</v>
      </c>
      <c r="AA346" s="5">
        <v>6.3246399999999996</v>
      </c>
      <c r="AB346" s="5">
        <v>9.0210899999999992</v>
      </c>
      <c r="AC346" s="5">
        <v>9.4592200000000002</v>
      </c>
      <c r="AD346" s="5">
        <v>9.4548299999999994</v>
      </c>
      <c r="AE346" s="5">
        <v>0</v>
      </c>
      <c r="AF346" s="5">
        <v>0</v>
      </c>
      <c r="AG346" s="5">
        <v>0</v>
      </c>
      <c r="AH346" s="5">
        <v>0</v>
      </c>
    </row>
    <row r="347" spans="1:34" x14ac:dyDescent="0.2">
      <c r="A347" s="2">
        <v>20483</v>
      </c>
      <c r="B347" s="5">
        <f t="shared" si="30"/>
        <v>6.7582670853742286</v>
      </c>
      <c r="C347" s="5">
        <v>6.7582670853742286</v>
      </c>
      <c r="D347" s="5">
        <v>8.5432116666666662</v>
      </c>
      <c r="E347" s="5">
        <v>6.9107949516614839</v>
      </c>
      <c r="G347" s="9">
        <f>VLOOKUP($A347,Test!$A:$D,2,FALSE)</f>
        <v>6.2883590715284878</v>
      </c>
      <c r="H347" s="9">
        <f>VLOOKUP($A347,Test!$A:$D,3,FALSE)</f>
        <v>8.4079266666666665</v>
      </c>
      <c r="I347" s="9">
        <f>VLOOKUP($A347,Test!$A:$D,4,FALSE)</f>
        <v>7.2551975795351096</v>
      </c>
      <c r="J347" s="12">
        <f t="shared" si="31"/>
        <v>6.2883590715284878</v>
      </c>
      <c r="K347" s="12">
        <f t="shared" si="32"/>
        <v>8.4079266666666665</v>
      </c>
      <c r="L347" s="12">
        <f t="shared" si="33"/>
        <v>7.2551975795351096</v>
      </c>
      <c r="M347" s="10">
        <f t="shared" si="34"/>
        <v>1.7639829146257711</v>
      </c>
      <c r="N347" s="10">
        <f>ABS(C347-$W347)</f>
        <v>1.7639829146257711</v>
      </c>
      <c r="O347" s="10">
        <f>ABS(D347-$W347)</f>
        <v>2.0961666666666545E-2</v>
      </c>
      <c r="P347" s="10">
        <f>ABS(E347-$W347)</f>
        <v>1.6114550483385157</v>
      </c>
      <c r="Q347" s="5">
        <f>IF(MIN(N347:P347)=N347,G347,IF(MIN(N347:P347)=O347,H347,IF(MIN(N347:P347)=P347,I347,"")))</f>
        <v>8.4079266666666665</v>
      </c>
      <c r="R347" s="15">
        <f>IF(Q347&lt;0,MIN(J347:L347),Q347)</f>
        <v>8.4079266666666665</v>
      </c>
      <c r="S347" s="13">
        <f>MIN(C347:E347)/W347-1</f>
        <v>-0.20698558650893495</v>
      </c>
      <c r="T347" s="13">
        <f>(MAX(C347:E347)-MIN(C347:E347))/W347</f>
        <v>0.20944522647099506</v>
      </c>
      <c r="U347" s="18">
        <v>20483</v>
      </c>
      <c r="V347" s="5">
        <f t="shared" si="35"/>
        <v>8.4079266666666665</v>
      </c>
      <c r="W347" s="5">
        <v>8.5222499999999997</v>
      </c>
      <c r="X347" s="5">
        <v>7.0756399999999999</v>
      </c>
      <c r="Y347" s="5">
        <v>6.14297</v>
      </c>
      <c r="Z347" s="5">
        <v>11.171189999999999</v>
      </c>
      <c r="AA347" s="5">
        <v>5.766</v>
      </c>
      <c r="AB347" s="5">
        <v>7.7484700000000002</v>
      </c>
      <c r="AC347" s="5">
        <v>4.4752999999999998</v>
      </c>
      <c r="AD347" s="5">
        <v>11.293609999999999</v>
      </c>
      <c r="AE347" s="5">
        <v>11.0608</v>
      </c>
      <c r="AF347" s="5">
        <v>11.137689999999999</v>
      </c>
      <c r="AG347" s="5">
        <v>7.9383600000000003</v>
      </c>
      <c r="AH347" s="5">
        <v>8.5628399999999996</v>
      </c>
    </row>
    <row r="348" spans="1:34" x14ac:dyDescent="0.2">
      <c r="A348" s="2">
        <v>20341</v>
      </c>
      <c r="B348" s="5">
        <f t="shared" si="30"/>
        <v>7.6681799481279871</v>
      </c>
      <c r="C348" s="5">
        <v>7.6681799481279871</v>
      </c>
      <c r="D348" s="5">
        <v>10.29757166666667</v>
      </c>
      <c r="E348" s="5">
        <v>7.4295209614980893</v>
      </c>
      <c r="G348" s="9">
        <f>VLOOKUP($A348,Test!$A:$D,2,FALSE)</f>
        <v>8.783388056864295</v>
      </c>
      <c r="H348" s="9">
        <f>VLOOKUP($A348,Test!$A:$D,3,FALSE)</f>
        <v>11.152555833333331</v>
      </c>
      <c r="I348" s="9">
        <f>VLOOKUP($A348,Test!$A:$D,4,FALSE)</f>
        <v>8.3648128288477714</v>
      </c>
      <c r="J348" s="12">
        <f t="shared" si="31"/>
        <v>8.783388056864295</v>
      </c>
      <c r="K348" s="12">
        <f t="shared" si="32"/>
        <v>11.152555833333331</v>
      </c>
      <c r="L348" s="12">
        <f t="shared" si="33"/>
        <v>8.3648128288477714</v>
      </c>
      <c r="M348" s="10">
        <f t="shared" si="34"/>
        <v>0.79365005187201376</v>
      </c>
      <c r="N348" s="10">
        <f>ABS(C348-$W348)</f>
        <v>0.79365005187201376</v>
      </c>
      <c r="O348" s="10">
        <f>ABS(D348-$W348)</f>
        <v>1.835741666666669</v>
      </c>
      <c r="P348" s="10">
        <f>ABS(E348-$W348)</f>
        <v>1.0323090385019116</v>
      </c>
      <c r="Q348" s="5">
        <f>IF(MIN(N348:P348)=N348,G348,IF(MIN(N348:P348)=O348,H348,IF(MIN(N348:P348)=P348,I348,"")))</f>
        <v>8.783388056864295</v>
      </c>
      <c r="R348" s="15">
        <f>IF(Q348&lt;0,MIN(J348:L348),Q348)</f>
        <v>8.783388056864295</v>
      </c>
      <c r="S348" s="13">
        <f>MIN(C348:E348)/W348-1</f>
        <v>-0.12199595578047673</v>
      </c>
      <c r="T348" s="13">
        <f>(MAX(C348:E348)-MIN(C348:E348))/W348</f>
        <v>0.33893976895879263</v>
      </c>
      <c r="U348" s="18">
        <v>20341</v>
      </c>
      <c r="V348" s="5">
        <f t="shared" si="35"/>
        <v>8.783388056864295</v>
      </c>
      <c r="W348" s="5">
        <v>8.4618300000000009</v>
      </c>
      <c r="X348" s="5">
        <v>18.259740000000001</v>
      </c>
      <c r="Y348" s="5">
        <v>7.9422499999999996</v>
      </c>
      <c r="Z348" s="5">
        <v>10.93599</v>
      </c>
      <c r="AA348" s="5">
        <v>8.2062299999999997</v>
      </c>
      <c r="AB348" s="5">
        <v>12.725770000000001</v>
      </c>
      <c r="AC348" s="5">
        <v>13.74845</v>
      </c>
      <c r="AD348" s="5">
        <v>15.93398</v>
      </c>
      <c r="AE348" s="5">
        <v>7.7773099999999999</v>
      </c>
      <c r="AF348" s="5">
        <v>11.125780000000001</v>
      </c>
      <c r="AG348" s="5">
        <v>12.94017</v>
      </c>
      <c r="AH348" s="5">
        <v>5.7731700000000004</v>
      </c>
    </row>
    <row r="349" spans="1:34" x14ac:dyDescent="0.2">
      <c r="A349" s="2">
        <v>20577</v>
      </c>
      <c r="B349" s="5">
        <f t="shared" si="30"/>
        <v>22.186916631939059</v>
      </c>
      <c r="C349" s="5">
        <v>22.186916631939059</v>
      </c>
      <c r="D349" s="5">
        <v>16.579495714285709</v>
      </c>
      <c r="E349" s="5">
        <v>17.924202205790198</v>
      </c>
      <c r="G349" s="9">
        <f>VLOOKUP($A349,Test!$A:$D,2,FALSE)</f>
        <v>18.556605243898069</v>
      </c>
      <c r="H349" s="9">
        <f>VLOOKUP($A349,Test!$A:$D,3,FALSE)</f>
        <v>15.517516666666671</v>
      </c>
      <c r="I349" s="9">
        <f>VLOOKUP($A349,Test!$A:$D,4,FALSE)</f>
        <v>17.85445225006319</v>
      </c>
      <c r="J349" s="12">
        <f t="shared" si="31"/>
        <v>18.556605243898069</v>
      </c>
      <c r="K349" s="12">
        <f t="shared" si="32"/>
        <v>15.517516666666671</v>
      </c>
      <c r="L349" s="12">
        <f t="shared" si="33"/>
        <v>17.85445225006319</v>
      </c>
      <c r="M349" s="10">
        <f t="shared" si="34"/>
        <v>13.74063663193906</v>
      </c>
      <c r="N349" s="10">
        <f>ABS(C349-$W349)</f>
        <v>13.74063663193906</v>
      </c>
      <c r="O349" s="10">
        <f>ABS(D349-$W349)</f>
        <v>8.1332157142857096</v>
      </c>
      <c r="P349" s="10">
        <f>ABS(E349-$W349)</f>
        <v>9.4779222057901986</v>
      </c>
      <c r="Q349" s="5">
        <f>IF(MIN(N349:P349)=N349,G349,IF(MIN(N349:P349)=O349,H349,IF(MIN(N349:P349)=P349,I349,"")))</f>
        <v>15.517516666666671</v>
      </c>
      <c r="R349" s="15">
        <f>IF(Q349&lt;0,MIN(J349:L349),Q349)</f>
        <v>15.517516666666671</v>
      </c>
      <c r="S349" s="13">
        <f>MIN(C349:E349)/W349-1</f>
        <v>0.96293465457997018</v>
      </c>
      <c r="T349" s="13">
        <f>(MAX(C349:E349)-MIN(C349:E349))/W349</f>
        <v>0.66389237837880699</v>
      </c>
      <c r="U349" s="18">
        <v>20577</v>
      </c>
      <c r="V349" s="5">
        <f t="shared" si="35"/>
        <v>15.517516666666671</v>
      </c>
      <c r="W349" s="5">
        <v>8.4462799999999998</v>
      </c>
      <c r="X349" s="5">
        <v>15.1549</v>
      </c>
      <c r="Y349" s="5">
        <v>22.01033</v>
      </c>
      <c r="Z349" s="5">
        <v>18.520250000000001</v>
      </c>
      <c r="AA349" s="5">
        <v>16.35003</v>
      </c>
      <c r="AB349" s="5">
        <v>17.00263</v>
      </c>
      <c r="AC349" s="5">
        <v>18.593669999999999</v>
      </c>
      <c r="AD349" s="5">
        <v>16.621390000000002</v>
      </c>
      <c r="AE349" s="5">
        <v>6.95817</v>
      </c>
      <c r="AF349" s="5">
        <v>0</v>
      </c>
      <c r="AG349" s="5">
        <v>0</v>
      </c>
      <c r="AH349" s="5">
        <v>0</v>
      </c>
    </row>
    <row r="350" spans="1:34" x14ac:dyDescent="0.2">
      <c r="A350" s="2">
        <v>20674</v>
      </c>
      <c r="B350" s="5">
        <f t="shared" si="30"/>
        <v>15.985233272017011</v>
      </c>
      <c r="C350" s="5">
        <v>15.985233272017011</v>
      </c>
      <c r="D350" s="5">
        <v>15.670360000000001</v>
      </c>
      <c r="E350" s="5">
        <v>7.6168054564032266</v>
      </c>
      <c r="G350" s="9">
        <f>VLOOKUP($A350,Test!$A:$D,2,FALSE)</f>
        <v>16.13792687147993</v>
      </c>
      <c r="H350" s="9">
        <f>VLOOKUP($A350,Test!$A:$D,3,FALSE)</f>
        <v>13.73931142857143</v>
      </c>
      <c r="I350" s="9">
        <f>VLOOKUP($A350,Test!$A:$D,4,FALSE)</f>
        <v>9.5502203439788218</v>
      </c>
      <c r="J350" s="12">
        <f t="shared" si="31"/>
        <v>16.13792687147993</v>
      </c>
      <c r="K350" s="12">
        <f t="shared" si="32"/>
        <v>13.73931142857143</v>
      </c>
      <c r="L350" s="12">
        <f t="shared" si="33"/>
        <v>9.5502203439788218</v>
      </c>
      <c r="M350" s="10">
        <f t="shared" si="34"/>
        <v>7.5998432720170115</v>
      </c>
      <c r="N350" s="10">
        <f>ABS(C350-$W350)</f>
        <v>7.5998432720170115</v>
      </c>
      <c r="O350" s="10">
        <f>ABS(D350-$W350)</f>
        <v>7.2849700000000013</v>
      </c>
      <c r="P350" s="10">
        <f>ABS(E350-$W350)</f>
        <v>0.76858454359677264</v>
      </c>
      <c r="Q350" s="5">
        <f>IF(MIN(N350:P350)=N350,G350,IF(MIN(N350:P350)=O350,H350,IF(MIN(N350:P350)=P350,I350,"")))</f>
        <v>9.5502203439788218</v>
      </c>
      <c r="R350" s="15">
        <f>IF(Q350&lt;0,MIN(J350:L350),Q350)</f>
        <v>9.5502203439788218</v>
      </c>
      <c r="S350" s="13">
        <f>MIN(C350:E350)/W350-1</f>
        <v>-9.1657578669182116E-2</v>
      </c>
      <c r="T350" s="13">
        <f>(MAX(C350:E350)-MIN(C350:E350))/W350</f>
        <v>0.99797717406271935</v>
      </c>
      <c r="U350" s="18">
        <v>20674</v>
      </c>
      <c r="V350" s="5">
        <f t="shared" si="35"/>
        <v>9.5502203439788218</v>
      </c>
      <c r="W350" s="5">
        <v>8.3853899999999992</v>
      </c>
      <c r="X350" s="5">
        <v>9.4379899999999992</v>
      </c>
      <c r="Y350" s="5">
        <v>8.2173099999999994</v>
      </c>
      <c r="Z350" s="5">
        <v>8.2439</v>
      </c>
      <c r="AA350" s="5">
        <v>13.01144</v>
      </c>
      <c r="AB350" s="5">
        <v>28.110299999999999</v>
      </c>
      <c r="AC350" s="5">
        <v>20.76885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</row>
    <row r="351" spans="1:34" x14ac:dyDescent="0.2">
      <c r="A351" s="2">
        <v>20271</v>
      </c>
      <c r="B351" s="5">
        <f t="shared" si="30"/>
        <v>14.212286512070889</v>
      </c>
      <c r="C351" s="5">
        <v>14.212286512070889</v>
      </c>
      <c r="D351" s="5">
        <v>20.884329999999999</v>
      </c>
      <c r="E351" s="5">
        <v>12.18963281998716</v>
      </c>
      <c r="G351" s="9">
        <f>VLOOKUP($A351,Test!$A:$D,2,FALSE)</f>
        <v>13.79573592548701</v>
      </c>
      <c r="H351" s="9">
        <f>VLOOKUP($A351,Test!$A:$D,3,FALSE)</f>
        <v>20.835916666666659</v>
      </c>
      <c r="I351" s="9">
        <f>VLOOKUP($A351,Test!$A:$D,4,FALSE)</f>
        <v>16.89610686074883</v>
      </c>
      <c r="J351" s="12">
        <f t="shared" si="31"/>
        <v>13.79573592548701</v>
      </c>
      <c r="K351" s="12">
        <f t="shared" si="32"/>
        <v>20.835916666666659</v>
      </c>
      <c r="L351" s="12">
        <f t="shared" si="33"/>
        <v>16.89610686074883</v>
      </c>
      <c r="M351" s="10">
        <f t="shared" si="34"/>
        <v>5.8632365120708894</v>
      </c>
      <c r="N351" s="10">
        <f>ABS(C351-$W351)</f>
        <v>5.8632365120708894</v>
      </c>
      <c r="O351" s="10">
        <f>ABS(D351-$W351)</f>
        <v>12.535279999999998</v>
      </c>
      <c r="P351" s="10">
        <f>ABS(E351-$W351)</f>
        <v>3.8405828199871603</v>
      </c>
      <c r="Q351" s="5">
        <f>IF(MIN(N351:P351)=N351,G351,IF(MIN(N351:P351)=O351,H351,IF(MIN(N351:P351)=P351,I351,"")))</f>
        <v>16.89610686074883</v>
      </c>
      <c r="R351" s="15">
        <f>IF(Q351&lt;0,MIN(J351:L351),Q351)</f>
        <v>16.89610686074883</v>
      </c>
      <c r="S351" s="13">
        <f>MIN(C351:E351)/W351-1</f>
        <v>0.46000237392124377</v>
      </c>
      <c r="T351" s="13">
        <f>(MAX(C351:E351)-MIN(C351:E351))/W351</f>
        <v>1.0413995819899076</v>
      </c>
      <c r="U351" s="18">
        <v>20271</v>
      </c>
      <c r="V351" s="5">
        <f t="shared" si="35"/>
        <v>16.89610686074883</v>
      </c>
      <c r="W351" s="5">
        <v>8.3490500000000001</v>
      </c>
      <c r="X351" s="5">
        <v>12.62318</v>
      </c>
      <c r="Y351" s="5">
        <v>8.3324800000000003</v>
      </c>
      <c r="Z351" s="5">
        <v>26.955880000000001</v>
      </c>
      <c r="AA351" s="5">
        <v>13.469659999999999</v>
      </c>
      <c r="AB351" s="5">
        <v>20.706600000000002</v>
      </c>
      <c r="AC351" s="5">
        <v>25.229649999999999</v>
      </c>
      <c r="AD351" s="5">
        <v>30.12621</v>
      </c>
      <c r="AE351" s="5">
        <v>26.831389999999999</v>
      </c>
      <c r="AF351" s="5">
        <v>37.977240000000002</v>
      </c>
      <c r="AG351" s="5">
        <v>24.731729999999999</v>
      </c>
      <c r="AH351" s="5">
        <v>14.697929999999999</v>
      </c>
    </row>
    <row r="352" spans="1:34" x14ac:dyDescent="0.2">
      <c r="A352" s="2">
        <v>20638</v>
      </c>
      <c r="B352" s="5">
        <f t="shared" si="30"/>
        <v>7.5259535084944247</v>
      </c>
      <c r="C352" s="5">
        <v>7.5259535084944247</v>
      </c>
      <c r="D352" s="5">
        <v>5.7221350000000006</v>
      </c>
      <c r="E352" s="5">
        <v>4.9942511288048799</v>
      </c>
      <c r="G352" s="9">
        <f>VLOOKUP($A352,Test!$A:$D,2,FALSE)</f>
        <v>7.2054573610810264</v>
      </c>
      <c r="H352" s="9">
        <f>VLOOKUP($A352,Test!$A:$D,3,FALSE)</f>
        <v>5.9411716666666674</v>
      </c>
      <c r="I352" s="9">
        <f>VLOOKUP($A352,Test!$A:$D,4,FALSE)</f>
        <v>4.869760881284467</v>
      </c>
      <c r="J352" s="12">
        <f t="shared" si="31"/>
        <v>7.2054573610810264</v>
      </c>
      <c r="K352" s="12">
        <f t="shared" si="32"/>
        <v>5.9411716666666674</v>
      </c>
      <c r="L352" s="12">
        <f t="shared" si="33"/>
        <v>4.869760881284467</v>
      </c>
      <c r="M352" s="10">
        <f t="shared" si="34"/>
        <v>0.8125364915055755</v>
      </c>
      <c r="N352" s="10">
        <f>ABS(C352-$W352)</f>
        <v>0.8125364915055755</v>
      </c>
      <c r="O352" s="10">
        <f>ABS(D352-$W352)</f>
        <v>2.6163549999999995</v>
      </c>
      <c r="P352" s="10">
        <f>ABS(E352-$W352)</f>
        <v>3.3442388711951203</v>
      </c>
      <c r="Q352" s="5">
        <f>IF(MIN(N352:P352)=N352,G352,IF(MIN(N352:P352)=O352,H352,IF(MIN(N352:P352)=P352,I352,"")))</f>
        <v>7.2054573610810264</v>
      </c>
      <c r="R352" s="15">
        <f>IF(Q352&lt;0,MIN(J352:L352),Q352)</f>
        <v>7.2054573610810264</v>
      </c>
      <c r="S352" s="13">
        <f>MIN(C352:E352)/W352-1</f>
        <v>-0.40106048831324614</v>
      </c>
      <c r="T352" s="13">
        <f>(MAX(C352:E352)-MIN(C352:E352))/W352</f>
        <v>0.30361640772964227</v>
      </c>
      <c r="U352" s="18">
        <v>20638</v>
      </c>
      <c r="V352" s="5">
        <f t="shared" si="35"/>
        <v>7.2054573610810264</v>
      </c>
      <c r="W352" s="5">
        <v>8.3384900000000002</v>
      </c>
      <c r="X352" s="5">
        <v>6.87019</v>
      </c>
      <c r="Y352" s="5">
        <v>6.7795300000000003</v>
      </c>
      <c r="Z352" s="5">
        <v>5.0393400000000002</v>
      </c>
      <c r="AA352" s="5">
        <v>3.6617000000000002</v>
      </c>
      <c r="AB352" s="5">
        <v>8.0846999999999998</v>
      </c>
      <c r="AC352" s="5">
        <v>3.7522899999999999</v>
      </c>
      <c r="AD352" s="5">
        <v>5.2568799999999998</v>
      </c>
      <c r="AE352" s="5">
        <v>5.9457100000000001</v>
      </c>
      <c r="AF352" s="5">
        <v>6.8701800000000004</v>
      </c>
      <c r="AG352" s="5">
        <v>7.0152299999999999</v>
      </c>
      <c r="AH352" s="5">
        <v>3.6798199999999999</v>
      </c>
    </row>
    <row r="353" spans="1:34" x14ac:dyDescent="0.2">
      <c r="A353" s="2">
        <v>20301</v>
      </c>
      <c r="B353" s="5">
        <f t="shared" si="30"/>
        <v>14.45461560668979</v>
      </c>
      <c r="C353" s="5">
        <v>14.45461560668979</v>
      </c>
      <c r="D353" s="5">
        <v>16.28654083333333</v>
      </c>
      <c r="E353" s="5">
        <v>16.029707819519409</v>
      </c>
      <c r="G353" s="9">
        <f>VLOOKUP($A353,Test!$A:$D,2,FALSE)</f>
        <v>12.209888126201021</v>
      </c>
      <c r="H353" s="9">
        <f>VLOOKUP($A353,Test!$A:$D,3,FALSE)</f>
        <v>16.378338333333339</v>
      </c>
      <c r="I353" s="9">
        <f>VLOOKUP($A353,Test!$A:$D,4,FALSE)</f>
        <v>15.67297002461644</v>
      </c>
      <c r="J353" s="12">
        <f t="shared" si="31"/>
        <v>12.209888126201021</v>
      </c>
      <c r="K353" s="12">
        <f t="shared" si="32"/>
        <v>16.378338333333339</v>
      </c>
      <c r="L353" s="12">
        <f t="shared" si="33"/>
        <v>15.67297002461644</v>
      </c>
      <c r="M353" s="10">
        <f t="shared" si="34"/>
        <v>6.1414656066897901</v>
      </c>
      <c r="N353" s="10">
        <f>ABS(C353-$W353)</f>
        <v>6.1414656066897901</v>
      </c>
      <c r="O353" s="10">
        <f>ABS(D353-$W353)</f>
        <v>7.9733908333333297</v>
      </c>
      <c r="P353" s="10">
        <f>ABS(E353-$W353)</f>
        <v>7.7165578195194087</v>
      </c>
      <c r="Q353" s="5">
        <f>IF(MIN(N353:P353)=N353,G353,IF(MIN(N353:P353)=O353,H353,IF(MIN(N353:P353)=P353,I353,"")))</f>
        <v>12.209888126201021</v>
      </c>
      <c r="R353" s="15">
        <f>IF(Q353&lt;0,MIN(J353:L353),Q353)</f>
        <v>12.209888126201021</v>
      </c>
      <c r="S353" s="13">
        <f>MIN(C353:E353)/W353-1</f>
        <v>0.73876516202519982</v>
      </c>
      <c r="T353" s="13">
        <f>(MAX(C353:E353)-MIN(C353:E353))/W353</f>
        <v>0.22036475062323421</v>
      </c>
      <c r="U353" s="18">
        <v>20301</v>
      </c>
      <c r="V353" s="5">
        <f t="shared" si="35"/>
        <v>12.209888126201021</v>
      </c>
      <c r="W353" s="5">
        <v>8.3131500000000003</v>
      </c>
      <c r="X353" s="5">
        <v>15.16682</v>
      </c>
      <c r="Y353" s="5">
        <v>24.231850000000001</v>
      </c>
      <c r="Z353" s="5">
        <v>15.559100000000001</v>
      </c>
      <c r="AA353" s="5">
        <v>13.323639999999999</v>
      </c>
      <c r="AB353" s="5">
        <v>12.77079</v>
      </c>
      <c r="AC353" s="5">
        <v>17.361180000000001</v>
      </c>
      <c r="AD353" s="5">
        <v>20.547920000000001</v>
      </c>
      <c r="AE353" s="5">
        <v>23.657699999999998</v>
      </c>
      <c r="AF353" s="5">
        <v>15.006209999999999</v>
      </c>
      <c r="AG353" s="5">
        <v>16.264140000000001</v>
      </c>
      <c r="AH353" s="5">
        <v>14.33756</v>
      </c>
    </row>
    <row r="354" spans="1:34" x14ac:dyDescent="0.2">
      <c r="A354" s="2">
        <v>20470</v>
      </c>
      <c r="B354" s="5">
        <f t="shared" si="30"/>
        <v>6.5807994350710448</v>
      </c>
      <c r="C354" s="5">
        <v>6.5807994350710448</v>
      </c>
      <c r="D354" s="5">
        <v>8.7471300000000003</v>
      </c>
      <c r="E354" s="5">
        <v>7.998499253539455</v>
      </c>
      <c r="G354" s="9">
        <f>VLOOKUP($A354,Test!$A:$D,2,FALSE)</f>
        <v>6.5004702605012348</v>
      </c>
      <c r="H354" s="9">
        <f>VLOOKUP($A354,Test!$A:$D,3,FALSE)</f>
        <v>8.6424841666666676</v>
      </c>
      <c r="I354" s="9">
        <f>VLOOKUP($A354,Test!$A:$D,4,FALSE)</f>
        <v>7.9380624065364174</v>
      </c>
      <c r="J354" s="12">
        <f t="shared" si="31"/>
        <v>6.5004702605012348</v>
      </c>
      <c r="K354" s="12">
        <f t="shared" si="32"/>
        <v>8.6424841666666676</v>
      </c>
      <c r="L354" s="12">
        <f t="shared" si="33"/>
        <v>7.9380624065364174</v>
      </c>
      <c r="M354" s="10">
        <f t="shared" si="34"/>
        <v>1.6931705649289555</v>
      </c>
      <c r="N354" s="10">
        <f>ABS(C354-$W354)</f>
        <v>1.6931705649289555</v>
      </c>
      <c r="O354" s="10">
        <f>ABS(D354-$W354)</f>
        <v>0.47316000000000003</v>
      </c>
      <c r="P354" s="10">
        <f>ABS(E354-$W354)</f>
        <v>0.27547074646054526</v>
      </c>
      <c r="Q354" s="5">
        <f>IF(MIN(N354:P354)=N354,G354,IF(MIN(N354:P354)=O354,H354,IF(MIN(N354:P354)=P354,I354,"")))</f>
        <v>7.9380624065364174</v>
      </c>
      <c r="R354" s="15">
        <f>IF(Q354&lt;0,MIN(J354:L354),Q354)</f>
        <v>7.9380624065364174</v>
      </c>
      <c r="S354" s="13">
        <f>MIN(C354:E354)/W354-1</f>
        <v>-0.2046382286772801</v>
      </c>
      <c r="T354" s="13">
        <f>(MAX(C354:E354)-MIN(C354:E354))/W354</f>
        <v>0.26182480295782501</v>
      </c>
      <c r="U354" s="18">
        <v>20470</v>
      </c>
      <c r="V354" s="5">
        <f t="shared" si="35"/>
        <v>7.9380624065364174</v>
      </c>
      <c r="W354" s="5">
        <v>8.2739700000000003</v>
      </c>
      <c r="X354" s="5">
        <v>8.4547000000000008</v>
      </c>
      <c r="Y354" s="5">
        <v>9.5160099999999996</v>
      </c>
      <c r="Z354" s="5">
        <v>10.536720000000001</v>
      </c>
      <c r="AA354" s="5">
        <v>7.2758700000000003</v>
      </c>
      <c r="AB354" s="5">
        <v>11.72903</v>
      </c>
      <c r="AC354" s="5">
        <v>8.5360300000000002</v>
      </c>
      <c r="AD354" s="5">
        <v>8.8746600000000004</v>
      </c>
      <c r="AE354" s="5">
        <v>0.23485</v>
      </c>
      <c r="AF354" s="5">
        <v>12.88081</v>
      </c>
      <c r="AG354" s="5">
        <v>8.2695600000000002</v>
      </c>
      <c r="AH354" s="5">
        <v>9.127600000000001</v>
      </c>
    </row>
    <row r="355" spans="1:34" x14ac:dyDescent="0.2">
      <c r="A355" s="2">
        <v>20434</v>
      </c>
      <c r="B355" s="5">
        <f t="shared" si="30"/>
        <v>7.3656309426428797</v>
      </c>
      <c r="C355" s="5">
        <v>7.3656309426428797</v>
      </c>
      <c r="D355" s="5">
        <v>9.8198249999999998</v>
      </c>
      <c r="E355" s="5">
        <v>7.1875755840779894</v>
      </c>
      <c r="G355" s="9">
        <f>VLOOKUP($A355,Test!$A:$D,2,FALSE)</f>
        <v>6.646857973574436</v>
      </c>
      <c r="H355" s="9">
        <f>VLOOKUP($A355,Test!$A:$D,3,FALSE)</f>
        <v>9.7556833333333337</v>
      </c>
      <c r="I355" s="9">
        <f>VLOOKUP($A355,Test!$A:$D,4,FALSE)</f>
        <v>7.6921873898444391</v>
      </c>
      <c r="J355" s="12">
        <f t="shared" si="31"/>
        <v>6.646857973574436</v>
      </c>
      <c r="K355" s="12">
        <f t="shared" si="32"/>
        <v>9.7556833333333337</v>
      </c>
      <c r="L355" s="12">
        <f t="shared" si="33"/>
        <v>7.6921873898444391</v>
      </c>
      <c r="M355" s="10">
        <f t="shared" si="34"/>
        <v>0.89387905735712092</v>
      </c>
      <c r="N355" s="10">
        <f>ABS(C355-$W355)</f>
        <v>0.89387905735712092</v>
      </c>
      <c r="O355" s="10">
        <f>ABS(D355-$W355)</f>
        <v>1.5603149999999992</v>
      </c>
      <c r="P355" s="10">
        <f>ABS(E355-$W355)</f>
        <v>1.0719344159220112</v>
      </c>
      <c r="Q355" s="5">
        <f>IF(MIN(N355:P355)=N355,G355,IF(MIN(N355:P355)=O355,H355,IF(MIN(N355:P355)=P355,I355,"")))</f>
        <v>6.646857973574436</v>
      </c>
      <c r="R355" s="15">
        <f>IF(Q355&lt;0,MIN(J355:L355),Q355)</f>
        <v>6.646857973574436</v>
      </c>
      <c r="S355" s="13">
        <f>MIN(C355:E355)/W355-1</f>
        <v>-0.12978184128622772</v>
      </c>
      <c r="T355" s="13">
        <f>(MAX(C355:E355)-MIN(C355:E355))/W355</f>
        <v>0.31869316895578675</v>
      </c>
      <c r="U355" s="18">
        <v>20434</v>
      </c>
      <c r="V355" s="5">
        <f t="shared" si="35"/>
        <v>6.646857973574436</v>
      </c>
      <c r="W355" s="5">
        <v>8.2595100000000006</v>
      </c>
      <c r="X355" s="5">
        <v>10.63996</v>
      </c>
      <c r="Y355" s="5">
        <v>9.7730300000000003</v>
      </c>
      <c r="Z355" s="5">
        <v>8.1772600000000004</v>
      </c>
      <c r="AA355" s="5">
        <v>7.8444099999999999</v>
      </c>
      <c r="AB355" s="5">
        <v>6.4519299999999999</v>
      </c>
      <c r="AC355" s="5">
        <v>8.0259</v>
      </c>
      <c r="AD355" s="5">
        <v>11.44209</v>
      </c>
      <c r="AE355" s="5">
        <v>12.397930000000001</v>
      </c>
      <c r="AF355" s="5">
        <v>8.9837500000000006</v>
      </c>
      <c r="AG355" s="5">
        <v>18.378340000000001</v>
      </c>
      <c r="AH355" s="5">
        <v>6.6940900000000001</v>
      </c>
    </row>
    <row r="356" spans="1:34" x14ac:dyDescent="0.2">
      <c r="A356" s="2">
        <v>20542</v>
      </c>
      <c r="B356" s="5">
        <f t="shared" si="30"/>
        <v>7.7926842001509034</v>
      </c>
      <c r="C356" s="5">
        <v>7.7926842001509034</v>
      </c>
      <c r="D356" s="5">
        <v>7.9415966666666664</v>
      </c>
      <c r="E356" s="5">
        <v>8.0929347832185776</v>
      </c>
      <c r="G356" s="9">
        <f>VLOOKUP($A356,Test!$A:$D,2,FALSE)</f>
        <v>7.8139705663621264</v>
      </c>
      <c r="H356" s="9">
        <f>VLOOKUP($A356,Test!$A:$D,3,FALSE)</f>
        <v>8.0633033333333337</v>
      </c>
      <c r="I356" s="9">
        <f>VLOOKUP($A356,Test!$A:$D,4,FALSE)</f>
        <v>7.7038436901259528</v>
      </c>
      <c r="J356" s="12">
        <f t="shared" si="31"/>
        <v>7.8139705663621264</v>
      </c>
      <c r="K356" s="12">
        <f t="shared" si="32"/>
        <v>8.0633033333333337</v>
      </c>
      <c r="L356" s="12">
        <f t="shared" si="33"/>
        <v>7.7038436901259528</v>
      </c>
      <c r="M356" s="10">
        <f t="shared" si="34"/>
        <v>0.46084579984909624</v>
      </c>
      <c r="N356" s="10">
        <f>ABS(C356-$W356)</f>
        <v>0.46084579984909624</v>
      </c>
      <c r="O356" s="10">
        <f>ABS(D356-$W356)</f>
        <v>0.31193333333333317</v>
      </c>
      <c r="P356" s="10">
        <f>ABS(E356-$W356)</f>
        <v>0.16059521678142197</v>
      </c>
      <c r="Q356" s="5">
        <f>IF(MIN(N356:P356)=N356,G356,IF(MIN(N356:P356)=O356,H356,IF(MIN(N356:P356)=P356,I356,"")))</f>
        <v>7.7038436901259528</v>
      </c>
      <c r="R356" s="15">
        <f>IF(Q356&lt;0,MIN(J356:L356),Q356)</f>
        <v>7.7038436901259528</v>
      </c>
      <c r="S356" s="13">
        <f>MIN(C356:E356)/W356-1</f>
        <v>-5.5836205823338148E-2</v>
      </c>
      <c r="T356" s="13">
        <f>(MAX(C356:E356)-MIN(C356:E356))/W356</f>
        <v>3.6378444504069685E-2</v>
      </c>
      <c r="U356" s="18">
        <v>20542</v>
      </c>
      <c r="V356" s="5">
        <f t="shared" si="35"/>
        <v>7.7038436901259528</v>
      </c>
      <c r="W356" s="5">
        <v>8.2535299999999996</v>
      </c>
      <c r="X356" s="5">
        <v>7.1106099999999994</v>
      </c>
      <c r="Y356" s="5">
        <v>8.9464400000000008</v>
      </c>
      <c r="Z356" s="5">
        <v>10.42656</v>
      </c>
      <c r="AA356" s="5">
        <v>4.0854999999999997</v>
      </c>
      <c r="AB356" s="5">
        <v>7.5567700000000002</v>
      </c>
      <c r="AC356" s="5">
        <v>6.1995100000000001</v>
      </c>
      <c r="AD356" s="5">
        <v>8.2594200000000004</v>
      </c>
      <c r="AE356" s="5">
        <v>8.7568000000000001</v>
      </c>
      <c r="AF356" s="5">
        <v>11.64911</v>
      </c>
      <c r="AG356" s="5">
        <v>8.1237600000000008</v>
      </c>
      <c r="AH356" s="5">
        <v>7.3916300000000001</v>
      </c>
    </row>
    <row r="357" spans="1:34" x14ac:dyDescent="0.2">
      <c r="A357" s="2">
        <v>20541</v>
      </c>
      <c r="B357" s="5">
        <f t="shared" si="30"/>
        <v>10.13705040644243</v>
      </c>
      <c r="C357" s="5">
        <v>10.13705040644243</v>
      </c>
      <c r="D357" s="5">
        <v>10.3813075</v>
      </c>
      <c r="E357" s="5">
        <v>9.1089410874002201</v>
      </c>
      <c r="G357" s="9">
        <f>VLOOKUP($A357,Test!$A:$D,2,FALSE)</f>
        <v>9.4238590476406952</v>
      </c>
      <c r="H357" s="9">
        <f>VLOOKUP($A357,Test!$A:$D,3,FALSE)</f>
        <v>10.3758725</v>
      </c>
      <c r="I357" s="9">
        <f>VLOOKUP($A357,Test!$A:$D,4,FALSE)</f>
        <v>9.0766451513542403</v>
      </c>
      <c r="J357" s="12">
        <f t="shared" si="31"/>
        <v>9.4238590476406952</v>
      </c>
      <c r="K357" s="12">
        <f t="shared" si="32"/>
        <v>10.3758725</v>
      </c>
      <c r="L357" s="12">
        <f t="shared" si="33"/>
        <v>9.0766451513542403</v>
      </c>
      <c r="M357" s="10">
        <f t="shared" si="34"/>
        <v>1.9484604064424307</v>
      </c>
      <c r="N357" s="10">
        <f>ABS(C357-$W357)</f>
        <v>1.9484604064424307</v>
      </c>
      <c r="O357" s="10">
        <f>ABS(D357-$W357)</f>
        <v>2.1927175000000005</v>
      </c>
      <c r="P357" s="10">
        <f>ABS(E357-$W357)</f>
        <v>0.92035108740022054</v>
      </c>
      <c r="Q357" s="5">
        <f>IF(MIN(N357:P357)=N357,G357,IF(MIN(N357:P357)=O357,H357,IF(MIN(N357:P357)=P357,I357,"")))</f>
        <v>9.0766451513542403</v>
      </c>
      <c r="R357" s="15">
        <f>IF(Q357&lt;0,MIN(J357:L357),Q357)</f>
        <v>9.0766451513542403</v>
      </c>
      <c r="S357" s="13">
        <f>MIN(C357:E357)/W357-1</f>
        <v>0.11239433008615896</v>
      </c>
      <c r="T357" s="13">
        <f>(MAX(C357:E357)-MIN(C357:E357))/W357</f>
        <v>0.15538284522729556</v>
      </c>
      <c r="U357" s="18">
        <v>20541</v>
      </c>
      <c r="V357" s="5">
        <f t="shared" si="35"/>
        <v>9.0766451513542403</v>
      </c>
      <c r="W357" s="5">
        <v>8.1885899999999996</v>
      </c>
      <c r="X357" s="5">
        <v>10.102119999999999</v>
      </c>
      <c r="Y357" s="5">
        <v>12.99024</v>
      </c>
      <c r="Z357" s="5">
        <v>10.20542</v>
      </c>
      <c r="AA357" s="5">
        <v>5.8753599999999997</v>
      </c>
      <c r="AB357" s="5">
        <v>7.5417100000000001</v>
      </c>
      <c r="AC357" s="5">
        <v>10.245889999999999</v>
      </c>
      <c r="AD357" s="5">
        <v>9.2396200000000004</v>
      </c>
      <c r="AE357" s="5">
        <v>9.506829999999999</v>
      </c>
      <c r="AF357" s="5">
        <v>15.21134</v>
      </c>
      <c r="AG357" s="5">
        <v>15.14409</v>
      </c>
      <c r="AH357" s="5">
        <v>10.259259999999999</v>
      </c>
    </row>
    <row r="358" spans="1:34" x14ac:dyDescent="0.2">
      <c r="A358" s="2">
        <v>20593</v>
      </c>
      <c r="B358" s="5">
        <f t="shared" si="30"/>
        <v>21.592157211828301</v>
      </c>
      <c r="C358" s="5">
        <v>21.592157211828301</v>
      </c>
      <c r="D358" s="5">
        <v>19.262534285714281</v>
      </c>
      <c r="E358" s="5">
        <v>12.349867269187881</v>
      </c>
      <c r="G358" s="9">
        <f>VLOOKUP($A358,Test!$A:$D,2,FALSE)</f>
        <v>18.806935523348049</v>
      </c>
      <c r="H358" s="9">
        <f>VLOOKUP($A358,Test!$A:$D,3,FALSE)</f>
        <v>17.160478888888889</v>
      </c>
      <c r="I358" s="9">
        <f>VLOOKUP($A358,Test!$A:$D,4,FALSE)</f>
        <v>13.21237403171563</v>
      </c>
      <c r="J358" s="12">
        <f t="shared" si="31"/>
        <v>18.806935523348049</v>
      </c>
      <c r="K358" s="12">
        <f t="shared" si="32"/>
        <v>17.160478888888889</v>
      </c>
      <c r="L358" s="12">
        <f t="shared" si="33"/>
        <v>13.21237403171563</v>
      </c>
      <c r="M358" s="10">
        <f t="shared" si="34"/>
        <v>13.410847211828301</v>
      </c>
      <c r="N358" s="10">
        <f>ABS(C358-$W358)</f>
        <v>13.410847211828301</v>
      </c>
      <c r="O358" s="10">
        <f>ABS(D358-$W358)</f>
        <v>11.081224285714281</v>
      </c>
      <c r="P358" s="10">
        <f>ABS(E358-$W358)</f>
        <v>4.1685572691878807</v>
      </c>
      <c r="Q358" s="5">
        <f>IF(MIN(N358:P358)=N358,G358,IF(MIN(N358:P358)=O358,H358,IF(MIN(N358:P358)=P358,I358,"")))</f>
        <v>13.21237403171563</v>
      </c>
      <c r="R358" s="15">
        <f>IF(Q358&lt;0,MIN(J358:L358),Q358)</f>
        <v>13.21237403171563</v>
      </c>
      <c r="S358" s="13">
        <f>MIN(C358:E358)/W358-1</f>
        <v>0.50952197987704673</v>
      </c>
      <c r="T358" s="13">
        <f>(MAX(C358:E358)-MIN(C358:E358))/W358</f>
        <v>1.1296833811016109</v>
      </c>
      <c r="U358" s="18">
        <v>20593</v>
      </c>
      <c r="V358" s="5">
        <f t="shared" si="35"/>
        <v>13.21237403171563</v>
      </c>
      <c r="W358" s="5">
        <v>8.1813099999999999</v>
      </c>
      <c r="X358" s="5">
        <v>11.42526</v>
      </c>
      <c r="Y358" s="5">
        <v>9.9846900000000005</v>
      </c>
      <c r="Z358" s="5">
        <v>13.558540000000001</v>
      </c>
      <c r="AA358" s="5">
        <v>7.0981699999999996</v>
      </c>
      <c r="AB358" s="5">
        <v>20.211379999999998</v>
      </c>
      <c r="AC358" s="5">
        <v>42.825490000000002</v>
      </c>
      <c r="AD358" s="5">
        <v>32.005009999999999</v>
      </c>
      <c r="AE358" s="5">
        <v>9.1544600000000003</v>
      </c>
      <c r="AF358" s="5">
        <v>0</v>
      </c>
      <c r="AG358" s="5">
        <v>0</v>
      </c>
      <c r="AH358" s="5">
        <v>0</v>
      </c>
    </row>
    <row r="359" spans="1:34" x14ac:dyDescent="0.2">
      <c r="A359" s="2">
        <v>20338</v>
      </c>
      <c r="B359" s="5">
        <f t="shared" si="30"/>
        <v>11.59676652539261</v>
      </c>
      <c r="C359" s="5">
        <v>11.59676652539261</v>
      </c>
      <c r="D359" s="5">
        <v>13.710715</v>
      </c>
      <c r="E359" s="5">
        <v>13.21786202530868</v>
      </c>
      <c r="G359" s="9">
        <f>VLOOKUP($A359,Test!$A:$D,2,FALSE)</f>
        <v>9.6844213824719567</v>
      </c>
      <c r="H359" s="9">
        <f>VLOOKUP($A359,Test!$A:$D,3,FALSE)</f>
        <v>13.555125</v>
      </c>
      <c r="I359" s="9">
        <f>VLOOKUP($A359,Test!$A:$D,4,FALSE)</f>
        <v>14.15913449837225</v>
      </c>
      <c r="J359" s="12">
        <f t="shared" si="31"/>
        <v>9.6844213824719567</v>
      </c>
      <c r="K359" s="12">
        <f t="shared" si="32"/>
        <v>13.555125</v>
      </c>
      <c r="L359" s="12">
        <f t="shared" si="33"/>
        <v>14.15913449837225</v>
      </c>
      <c r="M359" s="10">
        <f t="shared" si="34"/>
        <v>3.4593765253926101</v>
      </c>
      <c r="N359" s="10">
        <f>ABS(C359-$W359)</f>
        <v>3.4593765253926101</v>
      </c>
      <c r="O359" s="10">
        <f>ABS(D359-$W359)</f>
        <v>5.5733250000000005</v>
      </c>
      <c r="P359" s="10">
        <f>ABS(E359-$W359)</f>
        <v>5.0804720253086799</v>
      </c>
      <c r="Q359" s="5">
        <f>IF(MIN(N359:P359)=N359,G359,IF(MIN(N359:P359)=O359,H359,IF(MIN(N359:P359)=P359,I359,"")))</f>
        <v>9.6844213824719567</v>
      </c>
      <c r="R359" s="15">
        <f>IF(Q359&lt;0,MIN(J359:L359),Q359)</f>
        <v>9.6844213824719567</v>
      </c>
      <c r="S359" s="13">
        <f>MIN(C359:E359)/W359-1</f>
        <v>0.4251211414707432</v>
      </c>
      <c r="T359" s="13">
        <f>(MAX(C359:E359)-MIN(C359:E359))/W359</f>
        <v>0.25978212603886386</v>
      </c>
      <c r="U359" s="18">
        <v>20338</v>
      </c>
      <c r="V359" s="5">
        <f t="shared" si="35"/>
        <v>9.6844213824719567</v>
      </c>
      <c r="W359" s="5">
        <v>8.1373899999999999</v>
      </c>
      <c r="X359" s="5">
        <v>12.559559999999999</v>
      </c>
      <c r="Y359" s="5">
        <v>19.891819999999999</v>
      </c>
      <c r="Z359" s="5">
        <v>13.767239999999999</v>
      </c>
      <c r="AA359" s="5">
        <v>10.904070000000001</v>
      </c>
      <c r="AB359" s="5">
        <v>9.5198199999999993</v>
      </c>
      <c r="AC359" s="5">
        <v>11.61462</v>
      </c>
      <c r="AD359" s="5">
        <v>20.134219999999999</v>
      </c>
      <c r="AE359" s="5">
        <v>16.89115</v>
      </c>
      <c r="AF359" s="5">
        <v>15.29528</v>
      </c>
      <c r="AG359" s="5">
        <v>13.448919999999999</v>
      </c>
      <c r="AH359" s="5">
        <v>10.49741</v>
      </c>
    </row>
    <row r="360" spans="1:34" x14ac:dyDescent="0.2">
      <c r="A360" s="2">
        <v>20309</v>
      </c>
      <c r="B360" s="5">
        <f t="shared" si="30"/>
        <v>14.40562817327563</v>
      </c>
      <c r="C360" s="5">
        <v>14.40562817327563</v>
      </c>
      <c r="D360" s="5">
        <v>15.3454075</v>
      </c>
      <c r="E360" s="5">
        <v>14.481670125032799</v>
      </c>
      <c r="G360" s="9">
        <f>VLOOKUP($A360,Test!$A:$D,2,FALSE)</f>
        <v>12.61316448806086</v>
      </c>
      <c r="H360" s="9">
        <f>VLOOKUP($A360,Test!$A:$D,3,FALSE)</f>
        <v>15.924651666666669</v>
      </c>
      <c r="I360" s="9">
        <f>VLOOKUP($A360,Test!$A:$D,4,FALSE)</f>
        <v>15.51933169267706</v>
      </c>
      <c r="J360" s="12">
        <f t="shared" si="31"/>
        <v>12.61316448806086</v>
      </c>
      <c r="K360" s="12">
        <f t="shared" si="32"/>
        <v>15.924651666666669</v>
      </c>
      <c r="L360" s="12">
        <f t="shared" si="33"/>
        <v>15.51933169267706</v>
      </c>
      <c r="M360" s="10">
        <f t="shared" si="34"/>
        <v>6.2935081732756313</v>
      </c>
      <c r="N360" s="10">
        <f>ABS(C360-$W360)</f>
        <v>6.2935081732756313</v>
      </c>
      <c r="O360" s="10">
        <f>ABS(D360-$W360)</f>
        <v>7.2332875000000012</v>
      </c>
      <c r="P360" s="10">
        <f>ABS(E360-$W360)</f>
        <v>6.3695501250328004</v>
      </c>
      <c r="Q360" s="5">
        <f>IF(MIN(N360:P360)=N360,G360,IF(MIN(N360:P360)=O360,H360,IF(MIN(N360:P360)=P360,I360,"")))</f>
        <v>12.61316448806086</v>
      </c>
      <c r="R360" s="15">
        <f>IF(Q360&lt;0,MIN(J360:L360),Q360)</f>
        <v>12.61316448806086</v>
      </c>
      <c r="S360" s="13">
        <f>MIN(C360:E360)/W360-1</f>
        <v>0.77581546787715561</v>
      </c>
      <c r="T360" s="13">
        <f>(MAX(C360:E360)-MIN(C360:E360))/W360</f>
        <v>0.11584879497891673</v>
      </c>
      <c r="U360" s="18">
        <v>20309</v>
      </c>
      <c r="V360" s="5">
        <f t="shared" si="35"/>
        <v>12.61316448806086</v>
      </c>
      <c r="W360" s="5">
        <v>8.1121199999999991</v>
      </c>
      <c r="X360" s="5">
        <v>22.16236</v>
      </c>
      <c r="Y360" s="5">
        <v>19.458349999999999</v>
      </c>
      <c r="Z360" s="5">
        <v>18.375869999999999</v>
      </c>
      <c r="AA360" s="5">
        <v>16.125489999999999</v>
      </c>
      <c r="AB360" s="5">
        <v>10.30409</v>
      </c>
      <c r="AC360" s="5">
        <v>15.42704</v>
      </c>
      <c r="AD360" s="5">
        <v>16.969889999999999</v>
      </c>
      <c r="AE360" s="5">
        <v>22.434239999999999</v>
      </c>
      <c r="AF360" s="5">
        <v>17.089009999999998</v>
      </c>
      <c r="AG360" s="5">
        <v>17.65043</v>
      </c>
      <c r="AH360" s="5">
        <v>6.9869300000000001</v>
      </c>
    </row>
    <row r="361" spans="1:34" x14ac:dyDescent="0.2">
      <c r="A361" s="2">
        <v>20340</v>
      </c>
      <c r="B361" s="5">
        <f t="shared" si="30"/>
        <v>17.81204398127414</v>
      </c>
      <c r="C361" s="5">
        <v>17.81204398127414</v>
      </c>
      <c r="D361" s="5">
        <v>19.467456666666671</v>
      </c>
      <c r="E361" s="5">
        <v>14.537152006861559</v>
      </c>
      <c r="G361" s="9">
        <f>VLOOKUP($A361,Test!$A:$D,2,FALSE)</f>
        <v>18.402202815007222</v>
      </c>
      <c r="H361" s="9">
        <f>VLOOKUP($A361,Test!$A:$D,3,FALSE)</f>
        <v>20.401338333333332</v>
      </c>
      <c r="I361" s="9">
        <f>VLOOKUP($A361,Test!$A:$D,4,FALSE)</f>
        <v>16.21517887547812</v>
      </c>
      <c r="J361" s="12">
        <f t="shared" si="31"/>
        <v>18.402202815007222</v>
      </c>
      <c r="K361" s="12">
        <f t="shared" si="32"/>
        <v>20.401338333333332</v>
      </c>
      <c r="L361" s="12">
        <f t="shared" si="33"/>
        <v>16.21517887547812</v>
      </c>
      <c r="M361" s="10">
        <f t="shared" si="34"/>
        <v>9.7432239812741397</v>
      </c>
      <c r="N361" s="10">
        <f>ABS(C361-$W361)</f>
        <v>9.7432239812741397</v>
      </c>
      <c r="O361" s="10">
        <f>ABS(D361-$W361)</f>
        <v>11.39863666666667</v>
      </c>
      <c r="P361" s="10">
        <f>ABS(E361-$W361)</f>
        <v>6.4683320068615586</v>
      </c>
      <c r="Q361" s="5">
        <f>IF(MIN(N361:P361)=N361,G361,IF(MIN(N361:P361)=O361,H361,IF(MIN(N361:P361)=P361,I361,"")))</f>
        <v>16.21517887547812</v>
      </c>
      <c r="R361" s="15">
        <f>IF(Q361&lt;0,MIN(J361:L361),Q361)</f>
        <v>16.21517887547812</v>
      </c>
      <c r="S361" s="13">
        <f>MIN(C361:E361)/W361-1</f>
        <v>0.80164534676217314</v>
      </c>
      <c r="T361" s="13">
        <f>(MAX(C361:E361)-MIN(C361:E361))/W361</f>
        <v>0.61103168242755579</v>
      </c>
      <c r="U361" s="18">
        <v>20340</v>
      </c>
      <c r="V361" s="5">
        <f t="shared" si="35"/>
        <v>16.21517887547812</v>
      </c>
      <c r="W361" s="5">
        <v>8.0688200000000005</v>
      </c>
      <c r="X361" s="5">
        <v>40.269019999999998</v>
      </c>
      <c r="Y361" s="5">
        <v>16.554569999999998</v>
      </c>
      <c r="Z361" s="5">
        <v>28.326799999999999</v>
      </c>
      <c r="AA361" s="5">
        <v>18.273479999999999</v>
      </c>
      <c r="AB361" s="5">
        <v>26.510549999999999</v>
      </c>
      <c r="AC361" s="5">
        <v>25.111129999999999</v>
      </c>
      <c r="AD361" s="5">
        <v>13.67653</v>
      </c>
      <c r="AE361" s="5">
        <v>12.356339999999999</v>
      </c>
      <c r="AF361" s="5">
        <v>16.961539999999999</v>
      </c>
      <c r="AG361" s="5">
        <v>14.62687</v>
      </c>
      <c r="AH361" s="5">
        <v>24.080410000000001</v>
      </c>
    </row>
    <row r="362" spans="1:34" x14ac:dyDescent="0.2">
      <c r="A362" s="2">
        <v>20426</v>
      </c>
      <c r="B362" s="5">
        <f t="shared" si="30"/>
        <v>6.0126906813600094</v>
      </c>
      <c r="C362" s="5">
        <v>6.0126906813600094</v>
      </c>
      <c r="D362" s="5">
        <v>5.8339366666666663</v>
      </c>
      <c r="E362" s="5">
        <v>8.6071992188387121</v>
      </c>
      <c r="G362" s="9">
        <f>VLOOKUP($A362,Test!$A:$D,2,FALSE)</f>
        <v>4.1878479752226134</v>
      </c>
      <c r="H362" s="9">
        <f>VLOOKUP($A362,Test!$A:$D,3,FALSE)</f>
        <v>5.9592216666666671</v>
      </c>
      <c r="I362" s="9">
        <f>VLOOKUP($A362,Test!$A:$D,4,FALSE)</f>
        <v>7.8240317112931228</v>
      </c>
      <c r="J362" s="12">
        <f t="shared" si="31"/>
        <v>4.1878479752226134</v>
      </c>
      <c r="K362" s="12">
        <f t="shared" si="32"/>
        <v>5.9592216666666671</v>
      </c>
      <c r="L362" s="12">
        <f t="shared" si="33"/>
        <v>7.8240317112931228</v>
      </c>
      <c r="M362" s="10">
        <f t="shared" si="34"/>
        <v>2.0404693186399907</v>
      </c>
      <c r="N362" s="10">
        <f>ABS(C362-$W362)</f>
        <v>2.0404693186399907</v>
      </c>
      <c r="O362" s="10">
        <f>ABS(D362-$W362)</f>
        <v>2.2192233333333338</v>
      </c>
      <c r="P362" s="10">
        <f>ABS(E362-$W362)</f>
        <v>0.55403921883871199</v>
      </c>
      <c r="Q362" s="5">
        <f>IF(MIN(N362:P362)=N362,G362,IF(MIN(N362:P362)=O362,H362,IF(MIN(N362:P362)=P362,I362,"")))</f>
        <v>7.8240317112931228</v>
      </c>
      <c r="R362" s="15">
        <f>IF(Q362&lt;0,MIN(J362:L362),Q362)</f>
        <v>7.8240317112931228</v>
      </c>
      <c r="S362" s="13">
        <f>MIN(C362:E362)/W362-1</f>
        <v>-0.27557174243816507</v>
      </c>
      <c r="T362" s="13">
        <f>(MAX(C362:E362)-MIN(C362:E362))/W362</f>
        <v>0.34436948380164378</v>
      </c>
      <c r="U362" s="18">
        <v>20426</v>
      </c>
      <c r="V362" s="5">
        <f t="shared" si="35"/>
        <v>7.8240317112931228</v>
      </c>
      <c r="W362" s="5">
        <v>8.0531600000000001</v>
      </c>
      <c r="X362" s="5">
        <v>1.4356199999999999</v>
      </c>
      <c r="Y362" s="5">
        <v>17.239609999999999</v>
      </c>
      <c r="Z362" s="5">
        <v>5.0798500000000004</v>
      </c>
      <c r="AA362" s="5">
        <v>6.2990900000000014</v>
      </c>
      <c r="AB362" s="5">
        <v>5.9460199999999999</v>
      </c>
      <c r="AC362" s="5">
        <v>3.9435600000000002</v>
      </c>
      <c r="AD362" s="5">
        <v>3.1450300000000002</v>
      </c>
      <c r="AE362" s="5">
        <v>4.7973400000000002</v>
      </c>
      <c r="AF362" s="5">
        <v>7.3648999999999996</v>
      </c>
      <c r="AG362" s="5">
        <v>4.6007999999999996</v>
      </c>
      <c r="AH362" s="5">
        <v>3.60568</v>
      </c>
    </row>
    <row r="363" spans="1:34" x14ac:dyDescent="0.2">
      <c r="A363" s="2">
        <v>20443</v>
      </c>
      <c r="B363" s="5">
        <f t="shared" si="30"/>
        <v>6.5432585402120296</v>
      </c>
      <c r="C363" s="5">
        <v>6.5432585402120296</v>
      </c>
      <c r="D363" s="5">
        <v>8.3081666666666667</v>
      </c>
      <c r="E363" s="5">
        <v>6.7020239705087183</v>
      </c>
      <c r="G363" s="9">
        <f>VLOOKUP($A363,Test!$A:$D,2,FALSE)</f>
        <v>6.3807371388154372</v>
      </c>
      <c r="H363" s="9">
        <f>VLOOKUP($A363,Test!$A:$D,3,FALSE)</f>
        <v>8.1947516666666669</v>
      </c>
      <c r="I363" s="9">
        <f>VLOOKUP($A363,Test!$A:$D,4,FALSE)</f>
        <v>7.11786287134621</v>
      </c>
      <c r="J363" s="12">
        <f t="shared" si="31"/>
        <v>6.3807371388154372</v>
      </c>
      <c r="K363" s="12">
        <f t="shared" si="32"/>
        <v>8.1947516666666669</v>
      </c>
      <c r="L363" s="12">
        <f t="shared" si="33"/>
        <v>7.11786287134621</v>
      </c>
      <c r="M363" s="10">
        <f t="shared" si="34"/>
        <v>1.4588614597879701</v>
      </c>
      <c r="N363" s="10">
        <f>ABS(C363-$W363)</f>
        <v>1.4588614597879701</v>
      </c>
      <c r="O363" s="10">
        <f>ABS(D363-$W363)</f>
        <v>0.30604666666666702</v>
      </c>
      <c r="P363" s="10">
        <f>ABS(E363-$W363)</f>
        <v>1.3000960294912813</v>
      </c>
      <c r="Q363" s="5">
        <f>IF(MIN(N363:P363)=N363,G363,IF(MIN(N363:P363)=O363,H363,IF(MIN(N363:P363)=P363,I363,"")))</f>
        <v>8.1947516666666669</v>
      </c>
      <c r="R363" s="15">
        <f>IF(Q363&lt;0,MIN(J363:L363),Q363)</f>
        <v>8.1947516666666669</v>
      </c>
      <c r="S363" s="13">
        <f>MIN(C363:E363)/W363-1</f>
        <v>-0.18230937049031637</v>
      </c>
      <c r="T363" s="13">
        <f>(MAX(C363:E363)-MIN(C363:E363))/W363</f>
        <v>0.22055506871362054</v>
      </c>
      <c r="U363" s="18">
        <v>20443</v>
      </c>
      <c r="V363" s="5">
        <f t="shared" si="35"/>
        <v>8.1947516666666669</v>
      </c>
      <c r="W363" s="5">
        <v>8.0021199999999997</v>
      </c>
      <c r="X363" s="5">
        <v>8.0823499999999999</v>
      </c>
      <c r="Y363" s="5">
        <v>7.1674100000000003</v>
      </c>
      <c r="Z363" s="5">
        <v>9.6153999999999993</v>
      </c>
      <c r="AA363" s="5">
        <v>6.4289899999999998</v>
      </c>
      <c r="AB363" s="5">
        <v>12.432589999999999</v>
      </c>
      <c r="AC363" s="5">
        <v>6.6135700000000002</v>
      </c>
      <c r="AD363" s="5">
        <v>6.7660999999999998</v>
      </c>
      <c r="AE363" s="5">
        <v>5.7548199999999996</v>
      </c>
      <c r="AF363" s="5">
        <v>9.9685500000000005</v>
      </c>
      <c r="AG363" s="5">
        <v>7.6008399999999998</v>
      </c>
      <c r="AH363" s="5">
        <v>9.90428</v>
      </c>
    </row>
    <row r="364" spans="1:34" x14ac:dyDescent="0.2">
      <c r="A364" s="2">
        <v>20249</v>
      </c>
      <c r="B364" s="5">
        <f t="shared" si="30"/>
        <v>13.797266516396739</v>
      </c>
      <c r="C364" s="5">
        <v>13.797266516396739</v>
      </c>
      <c r="D364" s="5">
        <v>20.548276666666659</v>
      </c>
      <c r="E364" s="5">
        <v>9.8758905934494656</v>
      </c>
      <c r="G364" s="9">
        <f>VLOOKUP($A364,Test!$A:$D,2,FALSE)</f>
        <v>15.28689711885251</v>
      </c>
      <c r="H364" s="9">
        <f>VLOOKUP($A364,Test!$A:$D,3,FALSE)</f>
        <v>20.108411666666669</v>
      </c>
      <c r="I364" s="9">
        <f>VLOOKUP($A364,Test!$A:$D,4,FALSE)</f>
        <v>19.411912479890471</v>
      </c>
      <c r="J364" s="12">
        <f t="shared" si="31"/>
        <v>15.28689711885251</v>
      </c>
      <c r="K364" s="12">
        <f t="shared" si="32"/>
        <v>20.108411666666669</v>
      </c>
      <c r="L364" s="12">
        <f t="shared" si="33"/>
        <v>19.411912479890471</v>
      </c>
      <c r="M364" s="10">
        <f t="shared" si="34"/>
        <v>5.7967365163967397</v>
      </c>
      <c r="N364" s="10">
        <f>ABS(C364-$W364)</f>
        <v>5.7967365163967397</v>
      </c>
      <c r="O364" s="10">
        <f>ABS(D364-$W364)</f>
        <v>12.54774666666666</v>
      </c>
      <c r="P364" s="10">
        <f>ABS(E364-$W364)</f>
        <v>1.8753605934494662</v>
      </c>
      <c r="Q364" s="5">
        <f>IF(MIN(N364:P364)=N364,G364,IF(MIN(N364:P364)=O364,H364,IF(MIN(N364:P364)=P364,I364,"")))</f>
        <v>19.411912479890471</v>
      </c>
      <c r="R364" s="15">
        <f>IF(Q364&lt;0,MIN(J364:L364),Q364)</f>
        <v>19.411912479890471</v>
      </c>
      <c r="S364" s="13">
        <f>MIN(C364:E364)/W364-1</f>
        <v>0.23440454488008489</v>
      </c>
      <c r="T364" s="13">
        <f>(MAX(C364:E364)-MIN(C364:E364))/W364</f>
        <v>1.3339598843098137</v>
      </c>
      <c r="U364" s="18">
        <v>20249</v>
      </c>
      <c r="V364" s="5">
        <f t="shared" si="35"/>
        <v>19.411912479890471</v>
      </c>
      <c r="W364" s="5">
        <v>8.0005299999999995</v>
      </c>
      <c r="X364" s="5">
        <v>10.6563</v>
      </c>
      <c r="Y364" s="5">
        <v>10.32433</v>
      </c>
      <c r="Z364" s="5">
        <v>10.266209999999999</v>
      </c>
      <c r="AA364" s="5">
        <v>12.033950000000001</v>
      </c>
      <c r="AB364" s="5">
        <v>15.428319999999999</v>
      </c>
      <c r="AC364" s="5">
        <v>25.312760000000001</v>
      </c>
      <c r="AD364" s="5">
        <v>25.926919999999999</v>
      </c>
      <c r="AE364" s="5">
        <v>34.051780000000001</v>
      </c>
      <c r="AF364" s="5">
        <v>48.52563</v>
      </c>
      <c r="AG364" s="5">
        <v>21.943239999999999</v>
      </c>
      <c r="AH364" s="5">
        <v>18.830970000000001</v>
      </c>
    </row>
    <row r="365" spans="1:34" x14ac:dyDescent="0.2">
      <c r="A365" s="2">
        <v>20691</v>
      </c>
      <c r="B365" s="5">
        <f t="shared" si="30"/>
        <v>23.43354628250815</v>
      </c>
      <c r="C365" s="5">
        <v>23.43354628250815</v>
      </c>
      <c r="D365" s="5">
        <v>23.599798</v>
      </c>
      <c r="E365" s="5">
        <v>9.9593743773025736</v>
      </c>
      <c r="G365" s="9">
        <f>VLOOKUP($A365,Test!$A:$D,2,FALSE)</f>
        <v>23.196482199522599</v>
      </c>
      <c r="H365" s="9">
        <f>VLOOKUP($A365,Test!$A:$D,3,FALSE)</f>
        <v>19.807269999999999</v>
      </c>
      <c r="I365" s="9">
        <f>VLOOKUP($A365,Test!$A:$D,4,FALSE)</f>
        <v>12.358436433147981</v>
      </c>
      <c r="J365" s="12">
        <f t="shared" si="31"/>
        <v>23.196482199522599</v>
      </c>
      <c r="K365" s="12">
        <f t="shared" si="32"/>
        <v>19.807269999999999</v>
      </c>
      <c r="L365" s="12">
        <f t="shared" si="33"/>
        <v>12.358436433147981</v>
      </c>
      <c r="M365" s="10">
        <f t="shared" si="34"/>
        <v>15.43486628250815</v>
      </c>
      <c r="N365" s="10">
        <f>ABS(C365-$W365)</f>
        <v>15.43486628250815</v>
      </c>
      <c r="O365" s="10">
        <f>ABS(D365-$W365)</f>
        <v>15.601118</v>
      </c>
      <c r="P365" s="10">
        <f>ABS(E365-$W365)</f>
        <v>1.9606943773025733</v>
      </c>
      <c r="Q365" s="5">
        <f>IF(MIN(N365:P365)=N365,G365,IF(MIN(N365:P365)=O365,H365,IF(MIN(N365:P365)=P365,I365,"")))</f>
        <v>12.358436433147981</v>
      </c>
      <c r="R365" s="15">
        <f>IF(Q365&lt;0,MIN(J365:L365),Q365)</f>
        <v>12.358436433147981</v>
      </c>
      <c r="S365" s="13">
        <f>MIN(C365:E365)/W365-1</f>
        <v>0.24512724315794276</v>
      </c>
      <c r="T365" s="13">
        <f>(MAX(C365:E365)-MIN(C365:E365))/W365</f>
        <v>1.7053343330021236</v>
      </c>
      <c r="U365" s="18">
        <v>20691</v>
      </c>
      <c r="V365" s="5">
        <f t="shared" si="35"/>
        <v>12.358436433147981</v>
      </c>
      <c r="W365" s="5">
        <v>7.9986800000000002</v>
      </c>
      <c r="X365" s="5">
        <v>12.653219999999999</v>
      </c>
      <c r="Y365" s="5">
        <v>10.58803</v>
      </c>
      <c r="Z365" s="5">
        <v>8.1035299999999992</v>
      </c>
      <c r="AA365" s="5">
        <v>23.901700000000002</v>
      </c>
      <c r="AB365" s="5">
        <v>34.489739999999998</v>
      </c>
      <c r="AC365" s="5">
        <v>40.915990000000001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</row>
    <row r="366" spans="1:34" x14ac:dyDescent="0.2">
      <c r="A366" s="2">
        <v>20479</v>
      </c>
      <c r="B366" s="5">
        <f t="shared" si="30"/>
        <v>11.115239939415</v>
      </c>
      <c r="C366" s="5">
        <v>11.115239939415</v>
      </c>
      <c r="D366" s="5">
        <v>11.478414166666671</v>
      </c>
      <c r="E366" s="5">
        <v>8.5815722490724706</v>
      </c>
      <c r="G366" s="9">
        <f>VLOOKUP($A366,Test!$A:$D,2,FALSE)</f>
        <v>12.17464257003194</v>
      </c>
      <c r="H366" s="9">
        <f>VLOOKUP($A366,Test!$A:$D,3,FALSE)</f>
        <v>11.663099166666671</v>
      </c>
      <c r="I366" s="9">
        <f>VLOOKUP($A366,Test!$A:$D,4,FALSE)</f>
        <v>10.00360812688365</v>
      </c>
      <c r="J366" s="12">
        <f t="shared" si="31"/>
        <v>12.17464257003194</v>
      </c>
      <c r="K366" s="12">
        <f t="shared" si="32"/>
        <v>11.663099166666671</v>
      </c>
      <c r="L366" s="12">
        <f t="shared" si="33"/>
        <v>10.00360812688365</v>
      </c>
      <c r="M366" s="10">
        <f t="shared" si="34"/>
        <v>3.1906099394150003</v>
      </c>
      <c r="N366" s="10">
        <f>ABS(C366-$W366)</f>
        <v>3.1906099394150003</v>
      </c>
      <c r="O366" s="10">
        <f>ABS(D366-$W366)</f>
        <v>3.553784166666671</v>
      </c>
      <c r="P366" s="10">
        <f>ABS(E366-$W366)</f>
        <v>0.65694224907247101</v>
      </c>
      <c r="Q366" s="5">
        <f>IF(MIN(N366:P366)=N366,G366,IF(MIN(N366:P366)=O366,H366,IF(MIN(N366:P366)=P366,I366,"")))</f>
        <v>10.00360812688365</v>
      </c>
      <c r="R366" s="15">
        <f>IF(Q366&lt;0,MIN(J366:L366),Q366)</f>
        <v>10.00360812688365</v>
      </c>
      <c r="S366" s="13">
        <f>MIN(C366:E366)/W366-1</f>
        <v>8.289879137227496E-2</v>
      </c>
      <c r="T366" s="13">
        <f>(MAX(C366:E366)-MIN(C366:E366))/W366</f>
        <v>0.36554916981539831</v>
      </c>
      <c r="U366" s="18">
        <v>20479</v>
      </c>
      <c r="V366" s="5">
        <f t="shared" si="35"/>
        <v>10.00360812688365</v>
      </c>
      <c r="W366" s="5">
        <v>7.9246299999999996</v>
      </c>
      <c r="X366" s="5">
        <v>12.771190000000001</v>
      </c>
      <c r="Y366" s="5">
        <v>12.34586</v>
      </c>
      <c r="Z366" s="5">
        <v>8.9544099999999993</v>
      </c>
      <c r="AA366" s="5">
        <v>7.7007999999999992</v>
      </c>
      <c r="AB366" s="5">
        <v>11.73025</v>
      </c>
      <c r="AC366" s="5">
        <v>13.80097</v>
      </c>
      <c r="AD366" s="5">
        <v>14.069599999999999</v>
      </c>
      <c r="AE366" s="5">
        <v>24.512640000000001</v>
      </c>
      <c r="AF366" s="5">
        <v>4.8129799999999996</v>
      </c>
      <c r="AG366" s="5">
        <v>12.88316</v>
      </c>
      <c r="AH366" s="5">
        <v>8.4506999999999994</v>
      </c>
    </row>
    <row r="367" spans="1:34" x14ac:dyDescent="0.2">
      <c r="A367" s="2">
        <v>20719</v>
      </c>
      <c r="B367" s="5">
        <f t="shared" si="30"/>
        <v>12.096242221654791</v>
      </c>
      <c r="C367" s="5">
        <v>12.096242221654791</v>
      </c>
      <c r="D367" s="5">
        <v>8.0505214285714288</v>
      </c>
      <c r="E367" s="5">
        <v>7.8912613944075964</v>
      </c>
      <c r="G367" s="9">
        <f>VLOOKUP($A367,Test!$A:$D,2,FALSE)</f>
        <v>13.78842122327845</v>
      </c>
      <c r="H367" s="9">
        <f>VLOOKUP($A367,Test!$A:$D,3,FALSE)</f>
        <v>8.3202966666666676</v>
      </c>
      <c r="I367" s="9">
        <f>VLOOKUP($A367,Test!$A:$D,4,FALSE)</f>
        <v>7.866965048143336</v>
      </c>
      <c r="J367" s="12">
        <f t="shared" si="31"/>
        <v>13.78842122327845</v>
      </c>
      <c r="K367" s="12">
        <f t="shared" si="32"/>
        <v>8.3202966666666676</v>
      </c>
      <c r="L367" s="12">
        <f t="shared" si="33"/>
        <v>7.866965048143336</v>
      </c>
      <c r="M367" s="10">
        <f t="shared" si="34"/>
        <v>4.3502022216547909</v>
      </c>
      <c r="N367" s="10">
        <f>ABS(C367-$W367)</f>
        <v>4.3502022216547909</v>
      </c>
      <c r="O367" s="10">
        <f>ABS(D367-$W367)</f>
        <v>0.30448142857142901</v>
      </c>
      <c r="P367" s="10">
        <f>ABS(E367-$W367)</f>
        <v>0.14522139440759663</v>
      </c>
      <c r="Q367" s="5">
        <f>IF(MIN(N367:P367)=N367,G367,IF(MIN(N367:P367)=O367,H367,IF(MIN(N367:P367)=P367,I367,"")))</f>
        <v>7.866965048143336</v>
      </c>
      <c r="R367" s="15">
        <f>IF(Q367&lt;0,MIN(J367:L367),Q367)</f>
        <v>7.866965048143336</v>
      </c>
      <c r="S367" s="13">
        <f>MIN(C367:E367)/W367-1</f>
        <v>1.8747823972971478E-2</v>
      </c>
      <c r="T367" s="13">
        <f>(MAX(C367:E367)-MIN(C367:E367))/W367</f>
        <v>0.54285555293378218</v>
      </c>
      <c r="U367" s="18">
        <v>20719</v>
      </c>
      <c r="V367" s="5">
        <f t="shared" si="35"/>
        <v>7.866965048143336</v>
      </c>
      <c r="W367" s="5">
        <v>7.7460399999999998</v>
      </c>
      <c r="X367" s="5">
        <v>10.78298</v>
      </c>
      <c r="Y367" s="5">
        <v>7.7122200000000003</v>
      </c>
      <c r="Z367" s="5">
        <v>6.9940199999999999</v>
      </c>
      <c r="AA367" s="5">
        <v>7.6263899999999998</v>
      </c>
      <c r="AB367" s="5">
        <v>9.1718200000000003</v>
      </c>
      <c r="AC367" s="5">
        <v>10.241619999999999</v>
      </c>
      <c r="AD367" s="5">
        <v>8.6081299999999992</v>
      </c>
      <c r="AE367" s="5">
        <v>5.9994500000000004</v>
      </c>
      <c r="AF367" s="5">
        <v>0</v>
      </c>
      <c r="AG367" s="5">
        <v>0</v>
      </c>
      <c r="AH367" s="5">
        <v>0</v>
      </c>
    </row>
    <row r="368" spans="1:34" x14ac:dyDescent="0.2">
      <c r="A368" s="2">
        <v>20527</v>
      </c>
      <c r="B368" s="5">
        <f t="shared" si="30"/>
        <v>14.86503659075488</v>
      </c>
      <c r="C368" s="5">
        <v>14.86503659075488</v>
      </c>
      <c r="D368" s="5">
        <v>14.509225000000001</v>
      </c>
      <c r="E368" s="5">
        <v>13.27842679690686</v>
      </c>
      <c r="G368" s="9">
        <f>VLOOKUP($A368,Test!$A:$D,2,FALSE)</f>
        <v>13.07048376730434</v>
      </c>
      <c r="H368" s="9">
        <f>VLOOKUP($A368,Test!$A:$D,3,FALSE)</f>
        <v>14.124229166666669</v>
      </c>
      <c r="I368" s="9">
        <f>VLOOKUP($A368,Test!$A:$D,4,FALSE)</f>
        <v>12.778677232919449</v>
      </c>
      <c r="J368" s="12">
        <f t="shared" si="31"/>
        <v>13.07048376730434</v>
      </c>
      <c r="K368" s="12">
        <f t="shared" si="32"/>
        <v>14.124229166666669</v>
      </c>
      <c r="L368" s="12">
        <f t="shared" si="33"/>
        <v>12.778677232919449</v>
      </c>
      <c r="M368" s="10">
        <f t="shared" si="34"/>
        <v>7.12431659075488</v>
      </c>
      <c r="N368" s="10">
        <f>ABS(C368-$W368)</f>
        <v>7.12431659075488</v>
      </c>
      <c r="O368" s="10">
        <f>ABS(D368-$W368)</f>
        <v>6.7685050000000011</v>
      </c>
      <c r="P368" s="10">
        <f>ABS(E368-$W368)</f>
        <v>5.5377067969068605</v>
      </c>
      <c r="Q368" s="5">
        <f>IF(MIN(N368:P368)=N368,G368,IF(MIN(N368:P368)=O368,H368,IF(MIN(N368:P368)=P368,I368,"")))</f>
        <v>12.778677232919449</v>
      </c>
      <c r="R368" s="15">
        <f>IF(Q368&lt;0,MIN(J368:L368),Q368)</f>
        <v>12.778677232919449</v>
      </c>
      <c r="S368" s="13">
        <f>MIN(C368:E368)/W368-1</f>
        <v>0.71539944564676938</v>
      </c>
      <c r="T368" s="13">
        <f>(MAX(C368:E368)-MIN(C368:E368))/W368</f>
        <v>0.20496927854876801</v>
      </c>
      <c r="U368" s="18">
        <v>20527</v>
      </c>
      <c r="V368" s="5">
        <f t="shared" si="35"/>
        <v>12.778677232919449</v>
      </c>
      <c r="W368" s="5">
        <v>7.7407199999999996</v>
      </c>
      <c r="X368" s="5">
        <v>14.85294</v>
      </c>
      <c r="Y368" s="5">
        <v>15.801209999999999</v>
      </c>
      <c r="Z368" s="5">
        <v>10.2401</v>
      </c>
      <c r="AA368" s="5">
        <v>13.379009999999999</v>
      </c>
      <c r="AB368" s="5">
        <v>20.832879999999999</v>
      </c>
      <c r="AC368" s="5">
        <v>6.4286099999999999</v>
      </c>
      <c r="AD368" s="5">
        <v>12.50794</v>
      </c>
      <c r="AE368" s="5">
        <v>11.754390000000001</v>
      </c>
      <c r="AF368" s="5">
        <v>26.43817</v>
      </c>
      <c r="AG368" s="5">
        <v>19.168040000000001</v>
      </c>
      <c r="AH368" s="5">
        <v>10.34674</v>
      </c>
    </row>
    <row r="369" spans="1:34" x14ac:dyDescent="0.2">
      <c r="A369" s="2">
        <v>20659</v>
      </c>
      <c r="B369" s="5">
        <f t="shared" si="30"/>
        <v>17.811448712989691</v>
      </c>
      <c r="C369" s="5">
        <v>17.811448712989691</v>
      </c>
      <c r="D369" s="5">
        <v>12.22198375</v>
      </c>
      <c r="E369" s="5">
        <v>12.84788786718015</v>
      </c>
      <c r="G369" s="9">
        <f>VLOOKUP($A369,Test!$A:$D,2,FALSE)</f>
        <v>13.939497913271079</v>
      </c>
      <c r="H369" s="9">
        <f>VLOOKUP($A369,Test!$A:$D,3,FALSE)</f>
        <v>11.694495</v>
      </c>
      <c r="I369" s="9">
        <f>VLOOKUP($A369,Test!$A:$D,4,FALSE)</f>
        <v>11.42194122273775</v>
      </c>
      <c r="J369" s="12">
        <f t="shared" si="31"/>
        <v>13.939497913271079</v>
      </c>
      <c r="K369" s="12">
        <f t="shared" si="32"/>
        <v>11.694495</v>
      </c>
      <c r="L369" s="12">
        <f t="shared" si="33"/>
        <v>11.42194122273775</v>
      </c>
      <c r="M369" s="10">
        <f t="shared" si="34"/>
        <v>10.07657871298969</v>
      </c>
      <c r="N369" s="10">
        <f>ABS(C369-$W369)</f>
        <v>10.07657871298969</v>
      </c>
      <c r="O369" s="10">
        <f>ABS(D369-$W369)</f>
        <v>4.4871137499999998</v>
      </c>
      <c r="P369" s="10">
        <f>ABS(E369-$W369)</f>
        <v>5.1130178671801501</v>
      </c>
      <c r="Q369" s="5">
        <f>IF(MIN(N369:P369)=N369,G369,IF(MIN(N369:P369)=O369,H369,IF(MIN(N369:P369)=P369,I369,"")))</f>
        <v>11.694495</v>
      </c>
      <c r="R369" s="15">
        <f>IF(Q369&lt;0,MIN(J369:L369),Q369)</f>
        <v>11.694495</v>
      </c>
      <c r="S369" s="13">
        <f>MIN(C369:E369)/W369-1</f>
        <v>0.5801149534510599</v>
      </c>
      <c r="T369" s="13">
        <f>(MAX(C369:E369)-MIN(C369:E369))/W369</f>
        <v>0.72263204979394502</v>
      </c>
      <c r="U369" s="18">
        <v>20659</v>
      </c>
      <c r="V369" s="5">
        <f t="shared" si="35"/>
        <v>11.694495</v>
      </c>
      <c r="W369" s="5">
        <v>7.7348699999999999</v>
      </c>
      <c r="X369" s="5">
        <v>11.43421</v>
      </c>
      <c r="Y369" s="5">
        <v>16.062059999999999</v>
      </c>
      <c r="Z369" s="5">
        <v>10.0817</v>
      </c>
      <c r="AA369" s="5">
        <v>11.90217</v>
      </c>
      <c r="AB369" s="5">
        <v>11.770519999999999</v>
      </c>
      <c r="AC369" s="5">
        <v>16.164380000000001</v>
      </c>
      <c r="AD369" s="5">
        <v>8.1516400000000004</v>
      </c>
      <c r="AE369" s="5">
        <v>6.4920600000000004</v>
      </c>
      <c r="AF369" s="5">
        <v>17.151340000000001</v>
      </c>
      <c r="AG369" s="5">
        <v>0</v>
      </c>
      <c r="AH369" s="5">
        <v>0</v>
      </c>
    </row>
    <row r="370" spans="1:34" x14ac:dyDescent="0.2">
      <c r="A370" s="2">
        <v>20603</v>
      </c>
      <c r="B370" s="5">
        <f t="shared" si="30"/>
        <v>21.129688066312681</v>
      </c>
      <c r="C370" s="5">
        <v>21.129688066312681</v>
      </c>
      <c r="D370" s="5">
        <v>15.43897571428572</v>
      </c>
      <c r="E370" s="5">
        <v>16.931822049351378</v>
      </c>
      <c r="G370" s="9">
        <f>VLOOKUP($A370,Test!$A:$D,2,FALSE)</f>
        <v>15.902287756088979</v>
      </c>
      <c r="H370" s="9">
        <f>VLOOKUP($A370,Test!$A:$D,3,FALSE)</f>
        <v>14.07634222222222</v>
      </c>
      <c r="I370" s="9">
        <f>VLOOKUP($A370,Test!$A:$D,4,FALSE)</f>
        <v>16.28384366134123</v>
      </c>
      <c r="J370" s="12">
        <f t="shared" si="31"/>
        <v>15.902287756088979</v>
      </c>
      <c r="K370" s="12">
        <f t="shared" si="32"/>
        <v>14.07634222222222</v>
      </c>
      <c r="L370" s="12">
        <f t="shared" si="33"/>
        <v>16.28384366134123</v>
      </c>
      <c r="M370" s="10">
        <f t="shared" si="34"/>
        <v>13.42560806631268</v>
      </c>
      <c r="N370" s="10">
        <f>ABS(C370-$W370)</f>
        <v>13.42560806631268</v>
      </c>
      <c r="O370" s="10">
        <f>ABS(D370-$W370)</f>
        <v>7.7348957142857193</v>
      </c>
      <c r="P370" s="10">
        <f>ABS(E370-$W370)</f>
        <v>9.2277420493513773</v>
      </c>
      <c r="Q370" s="5">
        <f>IF(MIN(N370:P370)=N370,G370,IF(MIN(N370:P370)=O370,H370,IF(MIN(N370:P370)=P370,I370,"")))</f>
        <v>14.07634222222222</v>
      </c>
      <c r="R370" s="15">
        <f>IF(Q370&lt;0,MIN(J370:L370),Q370)</f>
        <v>14.07634222222222</v>
      </c>
      <c r="S370" s="13">
        <f>MIN(C370:E370)/W370-1</f>
        <v>1.0039999213774675</v>
      </c>
      <c r="T370" s="13">
        <f>(MAX(C370:E370)-MIN(C370:E370))/W370</f>
        <v>0.738662157198129</v>
      </c>
      <c r="U370" s="18">
        <v>20603</v>
      </c>
      <c r="V370" s="5">
        <f t="shared" si="35"/>
        <v>14.07634222222222</v>
      </c>
      <c r="W370" s="5">
        <v>7.7040800000000003</v>
      </c>
      <c r="X370" s="5">
        <v>10.910170000000001</v>
      </c>
      <c r="Y370" s="5">
        <v>20.187560000000001</v>
      </c>
      <c r="Z370" s="5">
        <v>15.744960000000001</v>
      </c>
      <c r="AA370" s="5">
        <v>13.55353</v>
      </c>
      <c r="AB370" s="5">
        <v>12.2575</v>
      </c>
      <c r="AC370" s="5">
        <v>16.51315</v>
      </c>
      <c r="AD370" s="5">
        <v>17.544170000000001</v>
      </c>
      <c r="AE370" s="5">
        <v>12.27196</v>
      </c>
      <c r="AF370" s="5">
        <v>0</v>
      </c>
      <c r="AG370" s="5">
        <v>0</v>
      </c>
      <c r="AH370" s="5">
        <v>0</v>
      </c>
    </row>
    <row r="371" spans="1:34" x14ac:dyDescent="0.2">
      <c r="A371" s="2">
        <v>20378</v>
      </c>
      <c r="B371" s="5">
        <f t="shared" si="30"/>
        <v>16.994180364305979</v>
      </c>
      <c r="C371" s="5">
        <v>16.994180364305979</v>
      </c>
      <c r="D371" s="5">
        <v>17.11279</v>
      </c>
      <c r="E371" s="5">
        <v>15.00522806765898</v>
      </c>
      <c r="G371" s="9">
        <f>VLOOKUP($A371,Test!$A:$D,2,FALSE)</f>
        <v>16.091537775947572</v>
      </c>
      <c r="H371" s="9">
        <f>VLOOKUP($A371,Test!$A:$D,3,FALSE)</f>
        <v>17.83061833333333</v>
      </c>
      <c r="I371" s="9">
        <f>VLOOKUP($A371,Test!$A:$D,4,FALSE)</f>
        <v>14.499870092750561</v>
      </c>
      <c r="J371" s="12">
        <f t="shared" si="31"/>
        <v>16.091537775947572</v>
      </c>
      <c r="K371" s="12">
        <f t="shared" si="32"/>
        <v>17.83061833333333</v>
      </c>
      <c r="L371" s="12">
        <f t="shared" si="33"/>
        <v>14.499870092750561</v>
      </c>
      <c r="M371" s="10">
        <f t="shared" si="34"/>
        <v>9.3125103643059788</v>
      </c>
      <c r="N371" s="10">
        <f>ABS(C371-$W371)</f>
        <v>9.3125103643059788</v>
      </c>
      <c r="O371" s="10">
        <f>ABS(D371-$W371)</f>
        <v>9.4311199999999999</v>
      </c>
      <c r="P371" s="10">
        <f>ABS(E371-$W371)</f>
        <v>7.3235580676589791</v>
      </c>
      <c r="Q371" s="5">
        <f>IF(MIN(N371:P371)=N371,G371,IF(MIN(N371:P371)=O371,H371,IF(MIN(N371:P371)=P371,I371,"")))</f>
        <v>14.499870092750561</v>
      </c>
      <c r="R371" s="15">
        <f>IF(Q371&lt;0,MIN(J371:L371),Q371)</f>
        <v>14.499870092750561</v>
      </c>
      <c r="S371" s="13">
        <f>MIN(C371:E371)/W371-1</f>
        <v>0.95338097935201316</v>
      </c>
      <c r="T371" s="13">
        <f>(MAX(C371:E371)-MIN(C371:E371))/W371</f>
        <v>0.27436246706003004</v>
      </c>
      <c r="U371" s="18">
        <v>20378</v>
      </c>
      <c r="V371" s="5">
        <f t="shared" si="35"/>
        <v>14.499870092750561</v>
      </c>
      <c r="W371" s="5">
        <v>7.6816700000000004</v>
      </c>
      <c r="X371" s="5">
        <v>32.053469999999997</v>
      </c>
      <c r="Y371" s="5">
        <v>25.44735</v>
      </c>
      <c r="Z371" s="5">
        <v>14.70012</v>
      </c>
      <c r="AA371" s="5">
        <v>27.132480000000001</v>
      </c>
      <c r="AB371" s="5">
        <v>22.59695</v>
      </c>
      <c r="AC371" s="5">
        <v>17.362259999999999</v>
      </c>
      <c r="AD371" s="5">
        <v>9.2592700000000008</v>
      </c>
      <c r="AE371" s="5">
        <v>11.68839</v>
      </c>
      <c r="AF371" s="5">
        <v>18.34825</v>
      </c>
      <c r="AG371" s="5">
        <v>16.152259999999998</v>
      </c>
      <c r="AH371" s="5">
        <v>11.54495</v>
      </c>
    </row>
    <row r="372" spans="1:34" x14ac:dyDescent="0.2">
      <c r="A372" s="2">
        <v>20523</v>
      </c>
      <c r="B372" s="5">
        <f t="shared" si="30"/>
        <v>16.143911770384289</v>
      </c>
      <c r="C372" s="5">
        <v>16.143911770384289</v>
      </c>
      <c r="D372" s="5">
        <v>15.7833275</v>
      </c>
      <c r="E372" s="5">
        <v>14.346291831221571</v>
      </c>
      <c r="G372" s="9">
        <f>VLOOKUP($A372,Test!$A:$D,2,FALSE)</f>
        <v>13.06300014598084</v>
      </c>
      <c r="H372" s="9">
        <f>VLOOKUP($A372,Test!$A:$D,3,FALSE)</f>
        <v>14.50977916666667</v>
      </c>
      <c r="I372" s="9">
        <f>VLOOKUP($A372,Test!$A:$D,4,FALSE)</f>
        <v>13.97662162202232</v>
      </c>
      <c r="J372" s="12">
        <f t="shared" si="31"/>
        <v>13.06300014598084</v>
      </c>
      <c r="K372" s="12">
        <f t="shared" si="32"/>
        <v>14.50977916666667</v>
      </c>
      <c r="L372" s="12">
        <f t="shared" si="33"/>
        <v>13.97662162202232</v>
      </c>
      <c r="M372" s="10">
        <f t="shared" si="34"/>
        <v>8.5122317703842896</v>
      </c>
      <c r="N372" s="10">
        <f>ABS(C372-$W372)</f>
        <v>8.5122317703842896</v>
      </c>
      <c r="O372" s="10">
        <f>ABS(D372-$W372)</f>
        <v>8.1516474999999993</v>
      </c>
      <c r="P372" s="10">
        <f>ABS(E372-$W372)</f>
        <v>6.7146118312215703</v>
      </c>
      <c r="Q372" s="5">
        <f>IF(MIN(N372:P372)=N372,G372,IF(MIN(N372:P372)=O372,H372,IF(MIN(N372:P372)=P372,I372,"")))</f>
        <v>13.97662162202232</v>
      </c>
      <c r="R372" s="15">
        <f>IF(Q372&lt;0,MIN(J372:L372),Q372)</f>
        <v>13.97662162202232</v>
      </c>
      <c r="S372" s="13">
        <f>MIN(C372:E372)/W372-1</f>
        <v>0.8798340380128058</v>
      </c>
      <c r="T372" s="13">
        <f>(MAX(C372:E372)-MIN(C372:E372))/W372</f>
        <v>0.23554707995653884</v>
      </c>
      <c r="U372" s="18">
        <v>20523</v>
      </c>
      <c r="V372" s="5">
        <f t="shared" si="35"/>
        <v>13.97662162202232</v>
      </c>
      <c r="W372" s="5">
        <v>7.6316800000000002</v>
      </c>
      <c r="X372" s="5">
        <v>14.489599999999999</v>
      </c>
      <c r="Y372" s="5">
        <v>17.097670000000001</v>
      </c>
      <c r="Z372" s="5">
        <v>15.31485</v>
      </c>
      <c r="AA372" s="5">
        <v>11.221310000000001</v>
      </c>
      <c r="AB372" s="5">
        <v>11.905060000000001</v>
      </c>
      <c r="AC372" s="5">
        <v>13.97519</v>
      </c>
      <c r="AD372" s="5">
        <v>23.72186</v>
      </c>
      <c r="AE372" s="5">
        <v>26.323650000000001</v>
      </c>
      <c r="AF372" s="5">
        <v>6.9439099999999998</v>
      </c>
      <c r="AG372" s="5">
        <v>20.466919999999998</v>
      </c>
      <c r="AH372" s="5">
        <v>5.0256499999999997</v>
      </c>
    </row>
    <row r="373" spans="1:34" x14ac:dyDescent="0.2">
      <c r="A373" s="2">
        <v>20385</v>
      </c>
      <c r="B373" s="5">
        <f t="shared" si="30"/>
        <v>7.9019039178186148</v>
      </c>
      <c r="C373" s="5">
        <v>7.9019039178186148</v>
      </c>
      <c r="D373" s="5">
        <v>10.23940916666667</v>
      </c>
      <c r="E373" s="5">
        <v>9.0964068436616117</v>
      </c>
      <c r="G373" s="9">
        <f>VLOOKUP($A373,Test!$A:$D,2,FALSE)</f>
        <v>7.6379645959992537</v>
      </c>
      <c r="H373" s="9">
        <f>VLOOKUP($A373,Test!$A:$D,3,FALSE)</f>
        <v>9.9581291666666676</v>
      </c>
      <c r="I373" s="9">
        <f>VLOOKUP($A373,Test!$A:$D,4,FALSE)</f>
        <v>9.9490121170653527</v>
      </c>
      <c r="J373" s="12">
        <f t="shared" si="31"/>
        <v>7.6379645959992537</v>
      </c>
      <c r="K373" s="12">
        <f t="shared" si="32"/>
        <v>9.9581291666666676</v>
      </c>
      <c r="L373" s="12">
        <f t="shared" si="33"/>
        <v>9.9490121170653527</v>
      </c>
      <c r="M373" s="10">
        <f t="shared" si="34"/>
        <v>0.42970391781861483</v>
      </c>
      <c r="N373" s="10">
        <f>ABS(C373-$W373)</f>
        <v>0.42970391781861483</v>
      </c>
      <c r="O373" s="10">
        <f>ABS(D373-$W373)</f>
        <v>2.7672091666666701</v>
      </c>
      <c r="P373" s="10">
        <f>ABS(E373-$W373)</f>
        <v>1.6242068436616117</v>
      </c>
      <c r="Q373" s="5">
        <f>IF(MIN(N373:P373)=N373,G373,IF(MIN(N373:P373)=O373,H373,IF(MIN(N373:P373)=P373,I373,"")))</f>
        <v>7.6379645959992537</v>
      </c>
      <c r="R373" s="15">
        <f>IF(Q373&lt;0,MIN(J373:L373),Q373)</f>
        <v>7.6379645959992537</v>
      </c>
      <c r="S373" s="13">
        <f>MIN(C373:E373)/W373-1</f>
        <v>5.7507015044915066E-2</v>
      </c>
      <c r="T373" s="13">
        <f>(MAX(C373:E373)-MIN(C373:E373))/W373</f>
        <v>0.31282691159873333</v>
      </c>
      <c r="U373" s="18">
        <v>20385</v>
      </c>
      <c r="V373" s="5">
        <f t="shared" si="35"/>
        <v>7.6379645959992537</v>
      </c>
      <c r="W373" s="5">
        <v>7.4722</v>
      </c>
      <c r="X373" s="5">
        <v>9.2364200000000007</v>
      </c>
      <c r="Y373" s="5">
        <v>11.182840000000001</v>
      </c>
      <c r="Z373" s="5">
        <v>8.7625700000000002</v>
      </c>
      <c r="AA373" s="5">
        <v>10.898569999999999</v>
      </c>
      <c r="AB373" s="5">
        <v>9.6009200000000003</v>
      </c>
      <c r="AC373" s="5">
        <v>8.4272399999999994</v>
      </c>
      <c r="AD373" s="5">
        <v>11.25582</v>
      </c>
      <c r="AE373" s="5">
        <v>9.0104299999999995</v>
      </c>
      <c r="AF373" s="5">
        <v>11.59836</v>
      </c>
      <c r="AG373" s="5">
        <v>8.7261100000000003</v>
      </c>
      <c r="AH373" s="5">
        <v>13.32607</v>
      </c>
    </row>
    <row r="374" spans="1:34" x14ac:dyDescent="0.2">
      <c r="A374" s="2">
        <v>20563</v>
      </c>
      <c r="B374" s="5">
        <f t="shared" si="30"/>
        <v>4.720955825492732</v>
      </c>
      <c r="C374" s="5">
        <v>4.720955825492732</v>
      </c>
      <c r="D374" s="5">
        <v>5.5780708333333324</v>
      </c>
      <c r="E374" s="5">
        <v>5.7806183301295828</v>
      </c>
      <c r="G374" s="9">
        <f>VLOOKUP($A374,Test!$A:$D,2,FALSE)</f>
        <v>4.6670720674825619</v>
      </c>
      <c r="H374" s="9">
        <f>VLOOKUP($A374,Test!$A:$D,3,FALSE)</f>
        <v>5.7055841666666671</v>
      </c>
      <c r="I374" s="9">
        <f>VLOOKUP($A374,Test!$A:$D,4,FALSE)</f>
        <v>5.3275029440395576</v>
      </c>
      <c r="J374" s="12">
        <f t="shared" si="31"/>
        <v>4.6670720674825619</v>
      </c>
      <c r="K374" s="12">
        <f t="shared" si="32"/>
        <v>5.7055841666666671</v>
      </c>
      <c r="L374" s="12">
        <f t="shared" si="33"/>
        <v>5.3275029440395576</v>
      </c>
      <c r="M374" s="10">
        <f t="shared" si="34"/>
        <v>2.7444441745072679</v>
      </c>
      <c r="N374" s="10">
        <f>ABS(C374-$W374)</f>
        <v>2.7444441745072679</v>
      </c>
      <c r="O374" s="10">
        <f>ABS(D374-$W374)</f>
        <v>1.8873291666666674</v>
      </c>
      <c r="P374" s="10">
        <f>ABS(E374-$W374)</f>
        <v>1.684781669870417</v>
      </c>
      <c r="Q374" s="5">
        <f>IF(MIN(N374:P374)=N374,G374,IF(MIN(N374:P374)=O374,H374,IF(MIN(N374:P374)=P374,I374,"")))</f>
        <v>5.3275029440395576</v>
      </c>
      <c r="R374" s="15">
        <f>IF(Q374&lt;0,MIN(J374:L374),Q374)</f>
        <v>5.3275029440395576</v>
      </c>
      <c r="S374" s="13">
        <f>MIN(C374:E374)/W374-1</f>
        <v>-0.36762185207855813</v>
      </c>
      <c r="T374" s="13">
        <f>(MAX(C374:E374)-MIN(C374:E374))/W374</f>
        <v>0.14194316508651256</v>
      </c>
      <c r="U374" s="18">
        <v>20563</v>
      </c>
      <c r="V374" s="5">
        <f t="shared" si="35"/>
        <v>5.3275029440395576</v>
      </c>
      <c r="W374" s="5">
        <v>7.4653999999999998</v>
      </c>
      <c r="X374" s="5">
        <v>0.98184000000000005</v>
      </c>
      <c r="Y374" s="5">
        <v>13.50671</v>
      </c>
      <c r="Z374" s="5">
        <v>1.3887</v>
      </c>
      <c r="AA374" s="5">
        <v>7.37256</v>
      </c>
      <c r="AB374" s="5">
        <v>2.09632</v>
      </c>
      <c r="AC374" s="5">
        <v>8.9956899999999997</v>
      </c>
      <c r="AD374" s="5">
        <v>5.5990599999999997</v>
      </c>
      <c r="AE374" s="5">
        <v>4.5155399999999997</v>
      </c>
      <c r="AF374" s="5">
        <v>8.02712</v>
      </c>
      <c r="AG374" s="5">
        <v>4.71455</v>
      </c>
      <c r="AH374" s="5">
        <v>3.8035199999999998</v>
      </c>
    </row>
    <row r="375" spans="1:34" x14ac:dyDescent="0.2">
      <c r="A375" s="2">
        <v>20469</v>
      </c>
      <c r="B375" s="5">
        <f t="shared" si="30"/>
        <v>9.2226938730997396</v>
      </c>
      <c r="C375" s="5">
        <v>9.2226938730997396</v>
      </c>
      <c r="D375" s="5">
        <v>10.594625000000001</v>
      </c>
      <c r="E375" s="5">
        <v>9.7621799060193233</v>
      </c>
      <c r="G375" s="9">
        <f>VLOOKUP($A375,Test!$A:$D,2,FALSE)</f>
        <v>7.7415069170455597</v>
      </c>
      <c r="H375" s="9">
        <f>VLOOKUP($A375,Test!$A:$D,3,FALSE)</f>
        <v>10.433820000000001</v>
      </c>
      <c r="I375" s="9">
        <f>VLOOKUP($A375,Test!$A:$D,4,FALSE)</f>
        <v>9.6422710526145448</v>
      </c>
      <c r="J375" s="12">
        <f t="shared" si="31"/>
        <v>7.7415069170455597</v>
      </c>
      <c r="K375" s="12">
        <f t="shared" si="32"/>
        <v>10.433820000000001</v>
      </c>
      <c r="L375" s="12">
        <f t="shared" si="33"/>
        <v>9.6422710526145448</v>
      </c>
      <c r="M375" s="10">
        <f t="shared" si="34"/>
        <v>1.7875338730997399</v>
      </c>
      <c r="N375" s="10">
        <f>ABS(C375-$W375)</f>
        <v>1.7875338730997399</v>
      </c>
      <c r="O375" s="10">
        <f>ABS(D375-$W375)</f>
        <v>3.1594650000000009</v>
      </c>
      <c r="P375" s="10">
        <f>ABS(E375-$W375)</f>
        <v>2.3270199060193235</v>
      </c>
      <c r="Q375" s="5">
        <f>IF(MIN(N375:P375)=N375,G375,IF(MIN(N375:P375)=O375,H375,IF(MIN(N375:P375)=P375,I375,"")))</f>
        <v>7.7415069170455597</v>
      </c>
      <c r="R375" s="15">
        <f>IF(Q375&lt;0,MIN(J375:L375),Q375)</f>
        <v>7.7415069170455597</v>
      </c>
      <c r="S375" s="13">
        <f>MIN(C375:E375)/W375-1</f>
        <v>0.24041632905004606</v>
      </c>
      <c r="T375" s="13">
        <f>(MAX(C375:E375)-MIN(C375:E375))/W375</f>
        <v>0.18451938181562483</v>
      </c>
      <c r="U375" s="18">
        <v>20469</v>
      </c>
      <c r="V375" s="5">
        <f t="shared" si="35"/>
        <v>7.7415069170455597</v>
      </c>
      <c r="W375" s="5">
        <v>7.4351599999999998</v>
      </c>
      <c r="X375" s="5">
        <v>9.4216499999999996</v>
      </c>
      <c r="Y375" s="5">
        <v>11.367570000000001</v>
      </c>
      <c r="Z375" s="5">
        <v>15.77026</v>
      </c>
      <c r="AA375" s="5">
        <v>7.5243799999999998</v>
      </c>
      <c r="AB375" s="5">
        <v>7.6703100000000006</v>
      </c>
      <c r="AC375" s="5">
        <v>13.686540000000001</v>
      </c>
      <c r="AD375" s="5">
        <v>10.556800000000001</v>
      </c>
      <c r="AE375" s="5">
        <v>11.40005</v>
      </c>
      <c r="AF375" s="5">
        <v>11.1487</v>
      </c>
      <c r="AG375" s="5">
        <v>7.5000600000000004</v>
      </c>
      <c r="AH375" s="5">
        <v>11.724360000000001</v>
      </c>
    </row>
    <row r="376" spans="1:34" x14ac:dyDescent="0.2">
      <c r="A376" s="2">
        <v>20383</v>
      </c>
      <c r="B376" s="5">
        <f t="shared" si="30"/>
        <v>8.7259655394515665</v>
      </c>
      <c r="C376" s="5">
        <v>8.7259655394515665</v>
      </c>
      <c r="D376" s="5">
        <v>10.91684083333333</v>
      </c>
      <c r="E376" s="5">
        <v>8.9751765371930201</v>
      </c>
      <c r="G376" s="9">
        <f>VLOOKUP($A376,Test!$A:$D,2,FALSE)</f>
        <v>8.1146094527758947</v>
      </c>
      <c r="H376" s="9">
        <f>VLOOKUP($A376,Test!$A:$D,3,FALSE)</f>
        <v>10.84361333333333</v>
      </c>
      <c r="I376" s="9">
        <f>VLOOKUP($A376,Test!$A:$D,4,FALSE)</f>
        <v>9.4640765285013693</v>
      </c>
      <c r="J376" s="12">
        <f t="shared" si="31"/>
        <v>8.1146094527758947</v>
      </c>
      <c r="K376" s="12">
        <f t="shared" si="32"/>
        <v>10.84361333333333</v>
      </c>
      <c r="L376" s="12">
        <f t="shared" si="33"/>
        <v>9.4640765285013693</v>
      </c>
      <c r="M376" s="10">
        <f t="shared" si="34"/>
        <v>1.2915255394515661</v>
      </c>
      <c r="N376" s="10">
        <f>ABS(C376-$W376)</f>
        <v>1.2915255394515661</v>
      </c>
      <c r="O376" s="10">
        <f>ABS(D376-$W376)</f>
        <v>3.4824008333333296</v>
      </c>
      <c r="P376" s="10">
        <f>ABS(E376-$W376)</f>
        <v>1.5407365371930197</v>
      </c>
      <c r="Q376" s="5">
        <f>IF(MIN(N376:P376)=N376,G376,IF(MIN(N376:P376)=O376,H376,IF(MIN(N376:P376)=P376,I376,"")))</f>
        <v>8.1146094527758947</v>
      </c>
      <c r="R376" s="15">
        <f>IF(Q376&lt;0,MIN(J376:L376),Q376)</f>
        <v>8.1146094527758947</v>
      </c>
      <c r="S376" s="13">
        <f>MIN(C376:E376)/W376-1</f>
        <v>0.17372196688002939</v>
      </c>
      <c r="T376" s="13">
        <f>(MAX(C376:E376)-MIN(C376:E376))/W376</f>
        <v>0.29469271308689871</v>
      </c>
      <c r="U376" s="18">
        <v>20383</v>
      </c>
      <c r="V376" s="5">
        <f t="shared" si="35"/>
        <v>8.1146094527758947</v>
      </c>
      <c r="W376" s="5">
        <v>7.4344400000000004</v>
      </c>
      <c r="X376" s="5">
        <v>7.4622800000000007</v>
      </c>
      <c r="Y376" s="5">
        <v>12.47673</v>
      </c>
      <c r="Z376" s="5">
        <v>8.5641400000000001</v>
      </c>
      <c r="AA376" s="5">
        <v>11.116820000000001</v>
      </c>
      <c r="AB376" s="5">
        <v>10.175190000000001</v>
      </c>
      <c r="AC376" s="5">
        <v>10.46823</v>
      </c>
      <c r="AD376" s="5">
        <v>9.5895299999999999</v>
      </c>
      <c r="AE376" s="5">
        <v>9.5964100000000006</v>
      </c>
      <c r="AF376" s="5">
        <v>12.07911</v>
      </c>
      <c r="AG376" s="5">
        <v>11.08881</v>
      </c>
      <c r="AH376" s="5">
        <v>20.071670000000001</v>
      </c>
    </row>
    <row r="377" spans="1:34" x14ac:dyDescent="0.2">
      <c r="A377" s="2">
        <v>20417</v>
      </c>
      <c r="B377" s="5">
        <f t="shared" si="30"/>
        <v>11.870874186566461</v>
      </c>
      <c r="C377" s="5">
        <v>11.870874186566461</v>
      </c>
      <c r="D377" s="5">
        <v>11.767085833333329</v>
      </c>
      <c r="E377" s="5">
        <v>10.517148921670231</v>
      </c>
      <c r="G377" s="9">
        <f>VLOOKUP($A377,Test!$A:$D,2,FALSE)</f>
        <v>13.059431653407479</v>
      </c>
      <c r="H377" s="9">
        <f>VLOOKUP($A377,Test!$A:$D,3,FALSE)</f>
        <v>11.749580833333329</v>
      </c>
      <c r="I377" s="9">
        <f>VLOOKUP($A377,Test!$A:$D,4,FALSE)</f>
        <v>10.877122173594859</v>
      </c>
      <c r="J377" s="12">
        <f t="shared" si="31"/>
        <v>13.059431653407479</v>
      </c>
      <c r="K377" s="12">
        <f t="shared" si="32"/>
        <v>11.749580833333329</v>
      </c>
      <c r="L377" s="12">
        <f t="shared" si="33"/>
        <v>10.877122173594859</v>
      </c>
      <c r="M377" s="10">
        <f t="shared" si="34"/>
        <v>4.4825241865664607</v>
      </c>
      <c r="N377" s="10">
        <f>ABS(C377-$W377)</f>
        <v>4.4825241865664607</v>
      </c>
      <c r="O377" s="10">
        <f>ABS(D377-$W377)</f>
        <v>4.3787358333333293</v>
      </c>
      <c r="P377" s="10">
        <f>ABS(E377-$W377)</f>
        <v>3.1287989216702305</v>
      </c>
      <c r="Q377" s="5">
        <f>IF(MIN(N377:P377)=N377,G377,IF(MIN(N377:P377)=O377,H377,IF(MIN(N377:P377)=P377,I377,"")))</f>
        <v>10.877122173594859</v>
      </c>
      <c r="R377" s="15">
        <f>IF(Q377&lt;0,MIN(J377:L377),Q377)</f>
        <v>10.877122173594859</v>
      </c>
      <c r="S377" s="13">
        <f>MIN(C377:E377)/W377-1</f>
        <v>0.4234773557925966</v>
      </c>
      <c r="T377" s="13">
        <f>(MAX(C377:E377)-MIN(C377:E377))/W377</f>
        <v>0.18322430108159876</v>
      </c>
      <c r="U377" s="18">
        <v>20417</v>
      </c>
      <c r="V377" s="5">
        <f t="shared" si="35"/>
        <v>10.877122173594859</v>
      </c>
      <c r="W377" s="5">
        <v>7.38835</v>
      </c>
      <c r="X377" s="5">
        <v>11.78022</v>
      </c>
      <c r="Y377" s="5">
        <v>16.959800000000001</v>
      </c>
      <c r="Z377" s="5">
        <v>10.81282</v>
      </c>
      <c r="AA377" s="5">
        <v>11.142519999999999</v>
      </c>
      <c r="AB377" s="5">
        <v>13.74933</v>
      </c>
      <c r="AC377" s="5">
        <v>14.61402</v>
      </c>
      <c r="AD377" s="5">
        <v>10.684469999999999</v>
      </c>
      <c r="AE377" s="5">
        <v>9.6313999999999993</v>
      </c>
      <c r="AF377" s="5">
        <v>15.93242</v>
      </c>
      <c r="AG377" s="5">
        <v>12.07132</v>
      </c>
      <c r="AH377" s="5">
        <v>6.2282999999999999</v>
      </c>
    </row>
    <row r="378" spans="1:34" x14ac:dyDescent="0.2">
      <c r="A378" s="2">
        <v>20571</v>
      </c>
      <c r="B378" s="5">
        <f t="shared" si="30"/>
        <v>9.9621689858284714</v>
      </c>
      <c r="C378" s="5">
        <v>9.9621689858284714</v>
      </c>
      <c r="D378" s="5">
        <v>9.3312083333333344</v>
      </c>
      <c r="E378" s="5">
        <v>7.8567938519953842</v>
      </c>
      <c r="G378" s="9">
        <f>VLOOKUP($A378,Test!$A:$D,2,FALSE)</f>
        <v>8.6481396188224302</v>
      </c>
      <c r="H378" s="9">
        <f>VLOOKUP($A378,Test!$A:$D,3,FALSE)</f>
        <v>9.942025833333334</v>
      </c>
      <c r="I378" s="9">
        <f>VLOOKUP($A378,Test!$A:$D,4,FALSE)</f>
        <v>8.2703827752834602</v>
      </c>
      <c r="J378" s="12">
        <f t="shared" si="31"/>
        <v>8.6481396188224302</v>
      </c>
      <c r="K378" s="12">
        <f t="shared" si="32"/>
        <v>9.942025833333334</v>
      </c>
      <c r="L378" s="12">
        <f t="shared" si="33"/>
        <v>8.2703827752834602</v>
      </c>
      <c r="M378" s="10">
        <f t="shared" si="34"/>
        <v>2.6410189858284712</v>
      </c>
      <c r="N378" s="10">
        <f>ABS(C378-$W378)</f>
        <v>2.6410189858284712</v>
      </c>
      <c r="O378" s="10">
        <f>ABS(D378-$W378)</f>
        <v>2.0100583333333342</v>
      </c>
      <c r="P378" s="10">
        <f>ABS(E378-$W378)</f>
        <v>0.53564385199538389</v>
      </c>
      <c r="Q378" s="5">
        <f>IF(MIN(N378:P378)=N378,G378,IF(MIN(N378:P378)=O378,H378,IF(MIN(N378:P378)=P378,I378,"")))</f>
        <v>8.2703827752834602</v>
      </c>
      <c r="R378" s="15">
        <f>IF(Q378&lt;0,MIN(J378:L378),Q378)</f>
        <v>8.2703827752834602</v>
      </c>
      <c r="S378" s="13">
        <f>MIN(C378:E378)/W378-1</f>
        <v>7.3163895289043879E-2</v>
      </c>
      <c r="T378" s="13">
        <f>(MAX(C378:E378)-MIN(C378:E378))/W378</f>
        <v>0.28757437476804698</v>
      </c>
      <c r="U378" s="18">
        <v>20571</v>
      </c>
      <c r="V378" s="5">
        <f t="shared" si="35"/>
        <v>8.2703827752834602</v>
      </c>
      <c r="W378" s="5">
        <v>7.3211500000000003</v>
      </c>
      <c r="X378" s="5">
        <v>8.7481500000000008</v>
      </c>
      <c r="Y378" s="5">
        <v>12.642150000000001</v>
      </c>
      <c r="Z378" s="5">
        <v>9.9935500000000008</v>
      </c>
      <c r="AA378" s="5">
        <v>6.8541699999999999</v>
      </c>
      <c r="AB378" s="5">
        <v>6.5622100000000003</v>
      </c>
      <c r="AC378" s="5">
        <v>8.3091600000000003</v>
      </c>
      <c r="AD378" s="5">
        <v>9.7254299999999994</v>
      </c>
      <c r="AE378" s="5">
        <v>17.146090000000001</v>
      </c>
      <c r="AF378" s="5">
        <v>3.0897899999999998</v>
      </c>
      <c r="AG378" s="5">
        <v>17.085370000000001</v>
      </c>
      <c r="AH378" s="5">
        <v>11.82709</v>
      </c>
    </row>
    <row r="379" spans="1:34" x14ac:dyDescent="0.2">
      <c r="A379" s="2">
        <v>20466</v>
      </c>
      <c r="B379" s="5">
        <f t="shared" si="30"/>
        <v>7.002264167927251</v>
      </c>
      <c r="C379" s="5">
        <v>7.002264167927251</v>
      </c>
      <c r="D379" s="5">
        <v>7.8389908333333338</v>
      </c>
      <c r="E379" s="5">
        <v>6.8466364406706379</v>
      </c>
      <c r="G379" s="9">
        <f>VLOOKUP($A379,Test!$A:$D,2,FALSE)</f>
        <v>5.6898805340149394</v>
      </c>
      <c r="H379" s="9">
        <f>VLOOKUP($A379,Test!$A:$D,3,FALSE)</f>
        <v>7.9692966666666676</v>
      </c>
      <c r="I379" s="9">
        <f>VLOOKUP($A379,Test!$A:$D,4,FALSE)</f>
        <v>7.2302104851543358</v>
      </c>
      <c r="J379" s="12">
        <f t="shared" si="31"/>
        <v>5.6898805340149394</v>
      </c>
      <c r="K379" s="12">
        <f t="shared" si="32"/>
        <v>7.9692966666666676</v>
      </c>
      <c r="L379" s="12">
        <f t="shared" si="33"/>
        <v>7.2302104851543358</v>
      </c>
      <c r="M379" s="10">
        <f t="shared" si="34"/>
        <v>0.26807583207274899</v>
      </c>
      <c r="N379" s="10">
        <f>ABS(C379-$W379)</f>
        <v>0.26807583207274899</v>
      </c>
      <c r="O379" s="10">
        <f>ABS(D379-$W379)</f>
        <v>0.56865083333333377</v>
      </c>
      <c r="P379" s="10">
        <f>ABS(E379-$W379)</f>
        <v>0.4237035593293621</v>
      </c>
      <c r="Q379" s="5">
        <f>IF(MIN(N379:P379)=N379,G379,IF(MIN(N379:P379)=O379,H379,IF(MIN(N379:P379)=P379,I379,"")))</f>
        <v>5.6898805340149394</v>
      </c>
      <c r="R379" s="15">
        <f>IF(Q379&lt;0,MIN(J379:L379),Q379)</f>
        <v>5.6898805340149394</v>
      </c>
      <c r="S379" s="13">
        <f>MIN(C379:E379)/W379-1</f>
        <v>-5.8278369282504294E-2</v>
      </c>
      <c r="T379" s="13">
        <f>(MAX(C379:E379)-MIN(C379:E379))/W379</f>
        <v>0.13649353299332573</v>
      </c>
      <c r="U379" s="18">
        <v>20466</v>
      </c>
      <c r="V379" s="5">
        <f t="shared" si="35"/>
        <v>5.6898805340149394</v>
      </c>
      <c r="W379" s="5">
        <v>7.27034</v>
      </c>
      <c r="X379" s="5">
        <v>10.53354</v>
      </c>
      <c r="Y379" s="5">
        <v>7.6845800000000004</v>
      </c>
      <c r="Z379" s="5">
        <v>10.643420000000001</v>
      </c>
      <c r="AA379" s="5">
        <v>5.94306</v>
      </c>
      <c r="AB379" s="5">
        <v>7.5235400000000006</v>
      </c>
      <c r="AC379" s="5">
        <v>6.49329</v>
      </c>
      <c r="AD379" s="5">
        <v>7.8808400000000001</v>
      </c>
      <c r="AE379" s="5">
        <v>7.2374200000000002</v>
      </c>
      <c r="AF379" s="5">
        <v>8.9695199999999993</v>
      </c>
      <c r="AG379" s="5">
        <v>11.437889999999999</v>
      </c>
      <c r="AH379" s="5">
        <v>4.0141200000000001</v>
      </c>
    </row>
    <row r="380" spans="1:34" x14ac:dyDescent="0.2">
      <c r="A380" s="2">
        <v>20377</v>
      </c>
      <c r="B380" s="5">
        <f t="shared" si="30"/>
        <v>14.071029007523681</v>
      </c>
      <c r="C380" s="5">
        <v>14.071029007523681</v>
      </c>
      <c r="D380" s="5">
        <v>14.020635</v>
      </c>
      <c r="E380" s="5">
        <v>12.10414461940376</v>
      </c>
      <c r="G380" s="9">
        <f>VLOOKUP($A380,Test!$A:$D,2,FALSE)</f>
        <v>11.31099445114544</v>
      </c>
      <c r="H380" s="9">
        <f>VLOOKUP($A380,Test!$A:$D,3,FALSE)</f>
        <v>13.61596416666667</v>
      </c>
      <c r="I380" s="9">
        <f>VLOOKUP($A380,Test!$A:$D,4,FALSE)</f>
        <v>12.56350357591508</v>
      </c>
      <c r="J380" s="12">
        <f t="shared" si="31"/>
        <v>11.31099445114544</v>
      </c>
      <c r="K380" s="12">
        <f t="shared" si="32"/>
        <v>13.61596416666667</v>
      </c>
      <c r="L380" s="12">
        <f t="shared" si="33"/>
        <v>12.56350357591508</v>
      </c>
      <c r="M380" s="10">
        <f t="shared" si="34"/>
        <v>6.8258190075236804</v>
      </c>
      <c r="N380" s="10">
        <f>ABS(C380-$W380)</f>
        <v>6.8258190075236804</v>
      </c>
      <c r="O380" s="10">
        <f>ABS(D380-$W380)</f>
        <v>6.7754250000000003</v>
      </c>
      <c r="P380" s="10">
        <f>ABS(E380-$W380)</f>
        <v>4.8589346194037599</v>
      </c>
      <c r="Q380" s="5">
        <f>IF(MIN(N380:P380)=N380,G380,IF(MIN(N380:P380)=O380,H380,IF(MIN(N380:P380)=P380,I380,"")))</f>
        <v>12.56350357591508</v>
      </c>
      <c r="R380" s="15">
        <f>IF(Q380&lt;0,MIN(J380:L380),Q380)</f>
        <v>12.56350357591508</v>
      </c>
      <c r="S380" s="13">
        <f>MIN(C380:E380)/W380-1</f>
        <v>0.67064096408575602</v>
      </c>
      <c r="T380" s="13">
        <f>(MAX(C380:E380)-MIN(C380:E380))/W380</f>
        <v>0.27147375826510489</v>
      </c>
      <c r="U380" s="18">
        <v>20377</v>
      </c>
      <c r="V380" s="5">
        <f t="shared" si="35"/>
        <v>12.56350357591508</v>
      </c>
      <c r="W380" s="5">
        <v>7.2452100000000002</v>
      </c>
      <c r="X380" s="5">
        <v>14.01423</v>
      </c>
      <c r="Y380" s="5">
        <v>14.81427</v>
      </c>
      <c r="Z380" s="5">
        <v>15.695180000000001</v>
      </c>
      <c r="AA380" s="5">
        <v>15.90184</v>
      </c>
      <c r="AB380" s="5">
        <v>20.315529999999999</v>
      </c>
      <c r="AC380" s="5">
        <v>20.050139999999999</v>
      </c>
      <c r="AD380" s="5">
        <v>19.371200000000002</v>
      </c>
      <c r="AE380" s="5">
        <v>4.4648500000000002</v>
      </c>
      <c r="AF380" s="5">
        <v>13.5608</v>
      </c>
      <c r="AG380" s="5">
        <v>12.48729</v>
      </c>
      <c r="AH380" s="5">
        <v>5.4710299999999998</v>
      </c>
    </row>
    <row r="381" spans="1:34" x14ac:dyDescent="0.2">
      <c r="A381" s="2">
        <v>20621</v>
      </c>
      <c r="B381" s="5">
        <f t="shared" si="30"/>
        <v>21.404717722936319</v>
      </c>
      <c r="C381" s="5">
        <v>21.404717722936319</v>
      </c>
      <c r="D381" s="5">
        <v>13.088297499999999</v>
      </c>
      <c r="E381" s="5">
        <v>15.29767160225747</v>
      </c>
      <c r="G381" s="9">
        <f>VLOOKUP($A381,Test!$A:$D,2,FALSE)</f>
        <v>14.54903704956001</v>
      </c>
      <c r="H381" s="9">
        <f>VLOOKUP($A381,Test!$A:$D,3,FALSE)</f>
        <v>12.55866333333333</v>
      </c>
      <c r="I381" s="9">
        <f>VLOOKUP($A381,Test!$A:$D,4,FALSE)</f>
        <v>13.34489096571401</v>
      </c>
      <c r="J381" s="12">
        <f t="shared" si="31"/>
        <v>14.54903704956001</v>
      </c>
      <c r="K381" s="12">
        <f t="shared" si="32"/>
        <v>12.55866333333333</v>
      </c>
      <c r="L381" s="12">
        <f t="shared" si="33"/>
        <v>13.34489096571401</v>
      </c>
      <c r="M381" s="10">
        <f t="shared" si="34"/>
        <v>14.172927722936318</v>
      </c>
      <c r="N381" s="10">
        <f>ABS(C381-$W381)</f>
        <v>14.172927722936318</v>
      </c>
      <c r="O381" s="10">
        <f>ABS(D381-$W381)</f>
        <v>5.8565074999999993</v>
      </c>
      <c r="P381" s="10">
        <f>ABS(E381-$W381)</f>
        <v>8.0658816022574698</v>
      </c>
      <c r="Q381" s="5">
        <f>IF(MIN(N381:P381)=N381,G381,IF(MIN(N381:P381)=O381,H381,IF(MIN(N381:P381)=P381,I381,"")))</f>
        <v>12.55866333333333</v>
      </c>
      <c r="R381" s="15">
        <f>IF(Q381&lt;0,MIN(J381:L381),Q381)</f>
        <v>12.55866333333333</v>
      </c>
      <c r="S381" s="13">
        <f>MIN(C381:E381)/W381-1</f>
        <v>0.80982820297602665</v>
      </c>
      <c r="T381" s="13">
        <f>(MAX(C381:E381)-MIN(C381:E381))/W381</f>
        <v>1.1499808792755761</v>
      </c>
      <c r="U381" s="18">
        <v>20621</v>
      </c>
      <c r="V381" s="5">
        <f t="shared" si="35"/>
        <v>12.55866333333333</v>
      </c>
      <c r="W381" s="5">
        <v>7.2317900000000002</v>
      </c>
      <c r="X381" s="5">
        <v>15.766999999999999</v>
      </c>
      <c r="Y381" s="5">
        <v>16.859190000000002</v>
      </c>
      <c r="Z381" s="5">
        <v>19.421029999999998</v>
      </c>
      <c r="AA381" s="5">
        <v>8.2161899999999992</v>
      </c>
      <c r="AB381" s="5">
        <v>7.8567799999999997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</row>
    <row r="382" spans="1:34" x14ac:dyDescent="0.2">
      <c r="A382" s="2">
        <v>20384</v>
      </c>
      <c r="B382" s="5">
        <f t="shared" si="30"/>
        <v>11.077368003705169</v>
      </c>
      <c r="C382" s="5">
        <v>11.077368003705169</v>
      </c>
      <c r="D382" s="5">
        <v>13.50487166666667</v>
      </c>
      <c r="E382" s="5">
        <v>13.11011975504586</v>
      </c>
      <c r="G382" s="9">
        <f>VLOOKUP($A382,Test!$A:$D,2,FALSE)</f>
        <v>7.0100937080921284</v>
      </c>
      <c r="H382" s="9">
        <f>VLOOKUP($A382,Test!$A:$D,3,FALSE)</f>
        <v>12.148304166666669</v>
      </c>
      <c r="I382" s="9">
        <f>VLOOKUP($A382,Test!$A:$D,4,FALSE)</f>
        <v>12.609576895630781</v>
      </c>
      <c r="J382" s="12">
        <f t="shared" si="31"/>
        <v>7.0100937080921284</v>
      </c>
      <c r="K382" s="12">
        <f t="shared" si="32"/>
        <v>12.148304166666669</v>
      </c>
      <c r="L382" s="12">
        <f t="shared" si="33"/>
        <v>12.609576895630781</v>
      </c>
      <c r="M382" s="10">
        <f t="shared" si="34"/>
        <v>3.8656780037051695</v>
      </c>
      <c r="N382" s="10">
        <f>ABS(C382-$W382)</f>
        <v>3.8656780037051695</v>
      </c>
      <c r="O382" s="10">
        <f>ABS(D382-$W382)</f>
        <v>6.29318166666667</v>
      </c>
      <c r="P382" s="10">
        <f>ABS(E382-$W382)</f>
        <v>5.8984297550458598</v>
      </c>
      <c r="Q382" s="5">
        <f>IF(MIN(N382:P382)=N382,G382,IF(MIN(N382:P382)=O382,H382,IF(MIN(N382:P382)=P382,I382,"")))</f>
        <v>7.0100937080921284</v>
      </c>
      <c r="R382" s="15">
        <f>IF(Q382&lt;0,MIN(J382:L382),Q382)</f>
        <v>7.0100937080921284</v>
      </c>
      <c r="S382" s="13">
        <f>MIN(C382:E382)/W382-1</f>
        <v>0.53602941941558346</v>
      </c>
      <c r="T382" s="13">
        <f>(MAX(C382:E382)-MIN(C382:E382))/W382</f>
        <v>0.33660676803377582</v>
      </c>
      <c r="U382" s="18">
        <v>20384</v>
      </c>
      <c r="V382" s="5">
        <f t="shared" si="35"/>
        <v>7.0100937080921284</v>
      </c>
      <c r="W382" s="5">
        <v>7.2116899999999999</v>
      </c>
      <c r="X382" s="5">
        <v>6.5759699999999999</v>
      </c>
      <c r="Y382" s="5">
        <v>12.33583</v>
      </c>
      <c r="Z382" s="5">
        <v>23.99736</v>
      </c>
      <c r="AA382" s="5">
        <v>13.46978</v>
      </c>
      <c r="AB382" s="5">
        <v>8.7966300000000004</v>
      </c>
      <c r="AC382" s="5">
        <v>12.15113</v>
      </c>
      <c r="AD382" s="5">
        <v>12.26713</v>
      </c>
      <c r="AE382" s="5">
        <v>13.80912</v>
      </c>
      <c r="AF382" s="5">
        <v>14.191409999999999</v>
      </c>
      <c r="AG382" s="5">
        <v>12.40461</v>
      </c>
      <c r="AH382" s="5">
        <v>8.5689899999999994</v>
      </c>
    </row>
    <row r="383" spans="1:34" x14ac:dyDescent="0.2">
      <c r="A383" s="2">
        <v>20559</v>
      </c>
      <c r="B383" s="5">
        <f t="shared" si="30"/>
        <v>14.468965056463119</v>
      </c>
      <c r="C383" s="5">
        <v>14.468965056463119</v>
      </c>
      <c r="D383" s="5">
        <v>14.507246666666671</v>
      </c>
      <c r="E383" s="5">
        <v>12.605845683260119</v>
      </c>
      <c r="G383" s="9">
        <f>VLOOKUP($A383,Test!$A:$D,2,FALSE)</f>
        <v>12.98431500824644</v>
      </c>
      <c r="H383" s="9">
        <f>VLOOKUP($A383,Test!$A:$D,3,FALSE)</f>
        <v>13.664040833333329</v>
      </c>
      <c r="I383" s="9">
        <f>VLOOKUP($A383,Test!$A:$D,4,FALSE)</f>
        <v>12.79099008079462</v>
      </c>
      <c r="J383" s="12">
        <f t="shared" si="31"/>
        <v>12.98431500824644</v>
      </c>
      <c r="K383" s="12">
        <f t="shared" si="32"/>
        <v>13.664040833333329</v>
      </c>
      <c r="L383" s="12">
        <f t="shared" si="33"/>
        <v>12.79099008079462</v>
      </c>
      <c r="M383" s="10">
        <f t="shared" si="34"/>
        <v>7.3408650564631195</v>
      </c>
      <c r="N383" s="10">
        <f>ABS(C383-$W383)</f>
        <v>7.3408650564631195</v>
      </c>
      <c r="O383" s="10">
        <f>ABS(D383-$W383)</f>
        <v>7.3791466666666707</v>
      </c>
      <c r="P383" s="10">
        <f>ABS(E383-$W383)</f>
        <v>5.4777456832601192</v>
      </c>
      <c r="Q383" s="5">
        <f>IF(MIN(N383:P383)=N383,G383,IF(MIN(N383:P383)=O383,H383,IF(MIN(N383:P383)=P383,I383,"")))</f>
        <v>12.79099008079462</v>
      </c>
      <c r="R383" s="15">
        <f>IF(Q383&lt;0,MIN(J383:L383),Q383)</f>
        <v>12.79099008079462</v>
      </c>
      <c r="S383" s="13">
        <f>MIN(C383:E383)/W383-1</f>
        <v>0.76847205893016635</v>
      </c>
      <c r="T383" s="13">
        <f>(MAX(C383:E383)-MIN(C383:E383))/W383</f>
        <v>0.26674723746952927</v>
      </c>
      <c r="U383" s="18">
        <v>20559</v>
      </c>
      <c r="V383" s="5">
        <f t="shared" si="35"/>
        <v>12.79099008079462</v>
      </c>
      <c r="W383" s="5">
        <v>7.1280999999999999</v>
      </c>
      <c r="X383" s="5">
        <v>10.820029999999999</v>
      </c>
      <c r="Y383" s="5">
        <v>11.33919</v>
      </c>
      <c r="Z383" s="5">
        <v>17.48761</v>
      </c>
      <c r="AA383" s="5">
        <v>8.904679999999999</v>
      </c>
      <c r="AB383" s="5">
        <v>10.79815</v>
      </c>
      <c r="AC383" s="5">
        <v>14.76064</v>
      </c>
      <c r="AD383" s="5">
        <v>16.076689999999999</v>
      </c>
      <c r="AE383" s="5">
        <v>18.3504</v>
      </c>
      <c r="AF383" s="5">
        <v>17.87509</v>
      </c>
      <c r="AG383" s="5">
        <v>21.194269999999999</v>
      </c>
      <c r="AH383" s="5">
        <v>9.2336399999999994</v>
      </c>
    </row>
    <row r="384" spans="1:34" x14ac:dyDescent="0.2">
      <c r="A384" s="2">
        <v>20585</v>
      </c>
      <c r="B384" s="5">
        <f t="shared" si="30"/>
        <v>4.4058886319464383</v>
      </c>
      <c r="C384" s="5">
        <v>4.4058886319464383</v>
      </c>
      <c r="D384" s="5">
        <v>5.2942925000000001</v>
      </c>
      <c r="E384" s="5">
        <v>5.4905976923434334</v>
      </c>
      <c r="G384" s="9">
        <f>VLOOKUP($A384,Test!$A:$D,2,FALSE)</f>
        <v>5.0981780738407503</v>
      </c>
      <c r="H384" s="9">
        <f>VLOOKUP($A384,Test!$A:$D,3,FALSE)</f>
        <v>5.9086708333333329</v>
      </c>
      <c r="I384" s="9">
        <f>VLOOKUP($A384,Test!$A:$D,4,FALSE)</f>
        <v>5.2142286878447823</v>
      </c>
      <c r="J384" s="12">
        <f t="shared" si="31"/>
        <v>5.0981780738407503</v>
      </c>
      <c r="K384" s="12">
        <f t="shared" si="32"/>
        <v>5.9086708333333329</v>
      </c>
      <c r="L384" s="12">
        <f t="shared" si="33"/>
        <v>5.2142286878447823</v>
      </c>
      <c r="M384" s="10">
        <f t="shared" si="34"/>
        <v>2.6925313680535616</v>
      </c>
      <c r="N384" s="10">
        <f>ABS(C384-$W384)</f>
        <v>2.6925313680535616</v>
      </c>
      <c r="O384" s="10">
        <f>ABS(D384-$W384)</f>
        <v>1.8041274999999999</v>
      </c>
      <c r="P384" s="10">
        <f>ABS(E384-$W384)</f>
        <v>1.6078223076565665</v>
      </c>
      <c r="Q384" s="5">
        <f>IF(MIN(N384:P384)=N384,G384,IF(MIN(N384:P384)=O384,H384,IF(MIN(N384:P384)=P384,I384,"")))</f>
        <v>5.2142286878447823</v>
      </c>
      <c r="R384" s="15">
        <f>IF(Q384&lt;0,MIN(J384:L384),Q384)</f>
        <v>5.2142286878447823</v>
      </c>
      <c r="S384" s="13">
        <f>MIN(C384:E384)/W384-1</f>
        <v>-0.37931418090977453</v>
      </c>
      <c r="T384" s="13">
        <f>(MAX(C384:E384)-MIN(C384:E384))/W384</f>
        <v>0.15280992958954176</v>
      </c>
      <c r="U384" s="18">
        <v>20585</v>
      </c>
      <c r="V384" s="5">
        <f t="shared" si="35"/>
        <v>5.2142286878447823</v>
      </c>
      <c r="W384" s="5">
        <v>7.09842</v>
      </c>
      <c r="X384" s="5">
        <v>6.1696299999999997</v>
      </c>
      <c r="Y384" s="5">
        <v>9.6900300000000001</v>
      </c>
      <c r="Z384" s="5">
        <v>4.2325100000000004</v>
      </c>
      <c r="AA384" s="5">
        <v>4.9312300000000002</v>
      </c>
      <c r="AB384" s="5">
        <v>7.8545999999999996</v>
      </c>
      <c r="AC384" s="5">
        <v>7.18682</v>
      </c>
      <c r="AD384" s="5">
        <v>6.23149</v>
      </c>
      <c r="AE384" s="5">
        <v>3.3700399999999999</v>
      </c>
      <c r="AF384" s="5">
        <v>6.3332600000000001</v>
      </c>
      <c r="AG384" s="5">
        <v>4.5420600000000002</v>
      </c>
      <c r="AH384" s="5">
        <v>3.26396</v>
      </c>
    </row>
    <row r="385" spans="1:34" x14ac:dyDescent="0.2">
      <c r="A385" s="2">
        <v>20553</v>
      </c>
      <c r="B385" s="5">
        <f t="shared" si="30"/>
        <v>14.41012983337281</v>
      </c>
      <c r="C385" s="5">
        <v>14.41012983337281</v>
      </c>
      <c r="D385" s="5">
        <v>14.57523833333333</v>
      </c>
      <c r="E385" s="5">
        <v>13.205254785678511</v>
      </c>
      <c r="G385" s="9">
        <f>VLOOKUP($A385,Test!$A:$D,2,FALSE)</f>
        <v>12.753185604329589</v>
      </c>
      <c r="H385" s="9">
        <f>VLOOKUP($A385,Test!$A:$D,3,FALSE)</f>
        <v>13.511217500000001</v>
      </c>
      <c r="I385" s="9">
        <f>VLOOKUP($A385,Test!$A:$D,4,FALSE)</f>
        <v>12.70611691690933</v>
      </c>
      <c r="J385" s="12">
        <f t="shared" si="31"/>
        <v>12.753185604329589</v>
      </c>
      <c r="K385" s="12">
        <f t="shared" si="32"/>
        <v>13.511217500000001</v>
      </c>
      <c r="L385" s="12">
        <f t="shared" si="33"/>
        <v>12.70611691690933</v>
      </c>
      <c r="M385" s="10">
        <f t="shared" si="34"/>
        <v>7.3620398333728101</v>
      </c>
      <c r="N385" s="10">
        <f>ABS(C385-$W385)</f>
        <v>7.3620398333728101</v>
      </c>
      <c r="O385" s="10">
        <f>ABS(D385-$W385)</f>
        <v>7.5271483333333293</v>
      </c>
      <c r="P385" s="10">
        <f>ABS(E385-$W385)</f>
        <v>6.1571647856785106</v>
      </c>
      <c r="Q385" s="5">
        <f>IF(MIN(N385:P385)=N385,G385,IF(MIN(N385:P385)=O385,H385,IF(MIN(N385:P385)=P385,I385,"")))</f>
        <v>12.70611691690933</v>
      </c>
      <c r="R385" s="15">
        <f>IF(Q385&lt;0,MIN(J385:L385),Q385)</f>
        <v>12.70611691690933</v>
      </c>
      <c r="S385" s="13">
        <f>MIN(C385:E385)/W385-1</f>
        <v>0.8735933828425162</v>
      </c>
      <c r="T385" s="13">
        <f>(MAX(C385:E385)-MIN(C385:E385))/W385</f>
        <v>0.19437656835466327</v>
      </c>
      <c r="U385" s="18">
        <v>20553</v>
      </c>
      <c r="V385" s="5">
        <f t="shared" si="35"/>
        <v>12.70611691690933</v>
      </c>
      <c r="W385" s="5">
        <v>7.0480900000000002</v>
      </c>
      <c r="X385" s="5">
        <v>9.0718999999999994</v>
      </c>
      <c r="Y385" s="5">
        <v>13.53401</v>
      </c>
      <c r="Z385" s="5">
        <v>12.86647</v>
      </c>
      <c r="AA385" s="5">
        <v>9.3600200000000005</v>
      </c>
      <c r="AB385" s="5">
        <v>12.346489999999999</v>
      </c>
      <c r="AC385" s="5">
        <v>11.46813</v>
      </c>
      <c r="AD385" s="5">
        <v>11.86871</v>
      </c>
      <c r="AE385" s="5">
        <v>19.872399999999999</v>
      </c>
      <c r="AF385" s="5">
        <v>18.122699999999998</v>
      </c>
      <c r="AG385" s="5">
        <v>18.987079999999999</v>
      </c>
      <c r="AH385" s="5">
        <v>17.588609999999999</v>
      </c>
    </row>
    <row r="386" spans="1:34" x14ac:dyDescent="0.2">
      <c r="A386" s="2">
        <v>20567</v>
      </c>
      <c r="B386" s="5">
        <f t="shared" si="30"/>
        <v>8.5563099178231603</v>
      </c>
      <c r="C386" s="5">
        <v>8.5563099178231603</v>
      </c>
      <c r="D386" s="5">
        <v>8.701060833333333</v>
      </c>
      <c r="E386" s="5">
        <v>7.5259688047419644</v>
      </c>
      <c r="G386" s="9">
        <f>VLOOKUP($A386,Test!$A:$D,2,FALSE)</f>
        <v>8.4827121796868177</v>
      </c>
      <c r="H386" s="9">
        <f>VLOOKUP($A386,Test!$A:$D,3,FALSE)</f>
        <v>8.9230658333333341</v>
      </c>
      <c r="I386" s="9">
        <f>VLOOKUP($A386,Test!$A:$D,4,FALSE)</f>
        <v>8.5076523527525065</v>
      </c>
      <c r="J386" s="12">
        <f t="shared" si="31"/>
        <v>8.4827121796868177</v>
      </c>
      <c r="K386" s="12">
        <f t="shared" si="32"/>
        <v>8.9230658333333341</v>
      </c>
      <c r="L386" s="12">
        <f t="shared" si="33"/>
        <v>8.5076523527525065</v>
      </c>
      <c r="M386" s="10">
        <f t="shared" si="34"/>
        <v>1.52684991782316</v>
      </c>
      <c r="N386" s="10">
        <f>ABS(C386-$W386)</f>
        <v>1.52684991782316</v>
      </c>
      <c r="O386" s="10">
        <f>ABS(D386-$W386)</f>
        <v>1.6716008333333328</v>
      </c>
      <c r="P386" s="10">
        <f>ABS(E386-$W386)</f>
        <v>0.49650880474196413</v>
      </c>
      <c r="Q386" s="5">
        <f>IF(MIN(N386:P386)=N386,G386,IF(MIN(N386:P386)=O386,H386,IF(MIN(N386:P386)=P386,I386,"")))</f>
        <v>8.5076523527525065</v>
      </c>
      <c r="R386" s="15">
        <f>IF(Q386&lt;0,MIN(J386:L386),Q386)</f>
        <v>8.5076523527525065</v>
      </c>
      <c r="S386" s="13">
        <f>MIN(C386:E386)/W386-1</f>
        <v>7.0632567045258776E-2</v>
      </c>
      <c r="T386" s="13">
        <f>(MAX(C386:E386)-MIN(C386:E386))/W386</f>
        <v>0.16716675656328772</v>
      </c>
      <c r="U386" s="18">
        <v>20567</v>
      </c>
      <c r="V386" s="5">
        <f t="shared" si="35"/>
        <v>8.5076523527525065</v>
      </c>
      <c r="W386" s="5">
        <v>7.0294600000000003</v>
      </c>
      <c r="X386" s="5">
        <v>5.6683899999999996</v>
      </c>
      <c r="Y386" s="5">
        <v>10.681089999999999</v>
      </c>
      <c r="Z386" s="5">
        <v>10.498570000000001</v>
      </c>
      <c r="AA386" s="5">
        <v>8.0253399999999999</v>
      </c>
      <c r="AB386" s="5">
        <v>11.33675</v>
      </c>
      <c r="AC386" s="5">
        <v>10.9633</v>
      </c>
      <c r="AD386" s="5">
        <v>8.6312200000000008</v>
      </c>
      <c r="AE386" s="5">
        <v>17.68563</v>
      </c>
      <c r="AF386" s="5">
        <v>8.9299900000000001</v>
      </c>
      <c r="AG386" s="5">
        <v>2.1827299999999998</v>
      </c>
      <c r="AH386" s="5">
        <v>5.4443200000000003</v>
      </c>
    </row>
    <row r="387" spans="1:34" x14ac:dyDescent="0.2">
      <c r="A387" s="2">
        <v>20711</v>
      </c>
      <c r="B387" s="5">
        <f t="shared" ref="B387:B450" si="36">IF(C387&lt;0,0,C387)</f>
        <v>19.950092884151019</v>
      </c>
      <c r="C387" s="5">
        <v>19.950092884151019</v>
      </c>
      <c r="D387" s="5">
        <v>12.7674675</v>
      </c>
      <c r="E387" s="5">
        <v>11.67829907088537</v>
      </c>
      <c r="G387" s="9">
        <f>VLOOKUP($A387,Test!$A:$D,2,FALSE)</f>
        <v>12.472779764843249</v>
      </c>
      <c r="H387" s="9">
        <f>VLOOKUP($A387,Test!$A:$D,3,FALSE)</f>
        <v>11.252980000000001</v>
      </c>
      <c r="I387" s="9">
        <f>VLOOKUP($A387,Test!$A:$D,4,FALSE)</f>
        <v>11.00676748849715</v>
      </c>
      <c r="J387" s="12">
        <f t="shared" ref="J387:J450" si="37">IF(G387&lt;0,0,G387)</f>
        <v>12.472779764843249</v>
      </c>
      <c r="K387" s="12">
        <f t="shared" ref="K387:K450" si="38">IF(H387&lt;0,0,H387)</f>
        <v>11.252980000000001</v>
      </c>
      <c r="L387" s="12">
        <f t="shared" ref="L387:L450" si="39">IF(I387&lt;0,0,I387)</f>
        <v>11.00676748849715</v>
      </c>
      <c r="M387" s="10">
        <f t="shared" ref="M387:M450" si="40">ABS(B387-$W387)</f>
        <v>12.944742884151019</v>
      </c>
      <c r="N387" s="10">
        <f>ABS(C387-$W387)</f>
        <v>12.944742884151019</v>
      </c>
      <c r="O387" s="10">
        <f>ABS(D387-$W387)</f>
        <v>5.7621175000000004</v>
      </c>
      <c r="P387" s="10">
        <f>ABS(E387-$W387)</f>
        <v>4.6729490708853696</v>
      </c>
      <c r="Q387" s="5">
        <f>IF(MIN(N387:P387)=N387,G387,IF(MIN(N387:P387)=O387,H387,IF(MIN(N387:P387)=P387,I387,"")))</f>
        <v>11.00676748849715</v>
      </c>
      <c r="R387" s="15">
        <f>IF(Q387&lt;0,MIN(J387:L387),Q387)</f>
        <v>11.00676748849715</v>
      </c>
      <c r="S387" s="13">
        <f>MIN(C387:E387)/W387-1</f>
        <v>0.66705433288634675</v>
      </c>
      <c r="T387" s="13">
        <f>(MAX(C387:E387)-MIN(C387:E387))/W387</f>
        <v>1.1807823753653492</v>
      </c>
      <c r="U387" s="18">
        <v>20711</v>
      </c>
      <c r="V387" s="5">
        <f t="shared" si="35"/>
        <v>11.00676748849715</v>
      </c>
      <c r="W387" s="5">
        <v>7.00535</v>
      </c>
      <c r="X387" s="5">
        <v>9.4426600000000001</v>
      </c>
      <c r="Y387" s="5">
        <v>11.628399999999999</v>
      </c>
      <c r="Z387" s="5">
        <v>16.49915</v>
      </c>
      <c r="AA387" s="5">
        <v>17.462319999999998</v>
      </c>
      <c r="AB387" s="5">
        <v>5.48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</row>
    <row r="388" spans="1:34" x14ac:dyDescent="0.2">
      <c r="A388" s="2">
        <v>20520</v>
      </c>
      <c r="B388" s="5">
        <f t="shared" si="36"/>
        <v>5.6709490600255759</v>
      </c>
      <c r="C388" s="5">
        <v>5.6709490600255759</v>
      </c>
      <c r="D388" s="5">
        <v>7.3382399999999999</v>
      </c>
      <c r="E388" s="5">
        <v>7.3842048715249318</v>
      </c>
      <c r="G388" s="9">
        <f>VLOOKUP($A388,Test!$A:$D,2,FALSE)</f>
        <v>5.066363795353797</v>
      </c>
      <c r="H388" s="9">
        <f>VLOOKUP($A388,Test!$A:$D,3,FALSE)</f>
        <v>7.0524999999999993</v>
      </c>
      <c r="I388" s="9">
        <f>VLOOKUP($A388,Test!$A:$D,4,FALSE)</f>
        <v>7.2399934748603663</v>
      </c>
      <c r="J388" s="12">
        <f t="shared" si="37"/>
        <v>5.066363795353797</v>
      </c>
      <c r="K388" s="12">
        <f t="shared" si="38"/>
        <v>7.0524999999999993</v>
      </c>
      <c r="L388" s="12">
        <f t="shared" si="39"/>
        <v>7.2399934748603663</v>
      </c>
      <c r="M388" s="10">
        <f t="shared" si="40"/>
        <v>1.3178509399744245</v>
      </c>
      <c r="N388" s="10">
        <f>ABS(C388-$W388)</f>
        <v>1.3178509399744245</v>
      </c>
      <c r="O388" s="10">
        <f>ABS(D388-$W388)</f>
        <v>0.34943999999999953</v>
      </c>
      <c r="P388" s="10">
        <f>ABS(E388-$W388)</f>
        <v>0.39540487152493142</v>
      </c>
      <c r="Q388" s="5">
        <f>IF(MIN(N388:P388)=N388,G388,IF(MIN(N388:P388)=O388,H388,IF(MIN(N388:P388)=P388,I388,"")))</f>
        <v>7.0524999999999993</v>
      </c>
      <c r="R388" s="15">
        <f>IF(Q388&lt;0,MIN(J388:L388),Q388)</f>
        <v>7.0524999999999993</v>
      </c>
      <c r="S388" s="13">
        <f>MIN(C388:E388)/W388-1</f>
        <v>-0.18856612579762255</v>
      </c>
      <c r="T388" s="13">
        <f>(MAX(C388:E388)-MIN(C388:E388))/W388</f>
        <v>0.24514305910876771</v>
      </c>
      <c r="U388" s="18">
        <v>20520</v>
      </c>
      <c r="V388" s="5">
        <f t="shared" si="35"/>
        <v>7.0524999999999993</v>
      </c>
      <c r="W388" s="5">
        <v>6.9888000000000003</v>
      </c>
      <c r="X388" s="5">
        <v>3.34152</v>
      </c>
      <c r="Y388" s="5">
        <v>10.03548</v>
      </c>
      <c r="Z388" s="5">
        <v>11.04012</v>
      </c>
      <c r="AA388" s="5">
        <v>8.0808</v>
      </c>
      <c r="AB388" s="5">
        <v>8.4848400000000002</v>
      </c>
      <c r="AC388" s="5">
        <v>6.8905200000000004</v>
      </c>
      <c r="AD388" s="5">
        <v>2.1840000000000002</v>
      </c>
      <c r="AE388" s="5">
        <v>10.3194</v>
      </c>
      <c r="AF388" s="5">
        <v>4.3024800000000001</v>
      </c>
      <c r="AG388" s="5">
        <v>7.2836400000000001</v>
      </c>
      <c r="AH388" s="5">
        <v>5.6783999999999999</v>
      </c>
    </row>
    <row r="389" spans="1:34" x14ac:dyDescent="0.2">
      <c r="A389" s="2">
        <v>20633</v>
      </c>
      <c r="B389" s="5">
        <f t="shared" si="36"/>
        <v>19.65827057482376</v>
      </c>
      <c r="C389" s="5">
        <v>19.65827057482376</v>
      </c>
      <c r="D389" s="5">
        <v>14.11931714285714</v>
      </c>
      <c r="E389" s="5">
        <v>14.93548845534052</v>
      </c>
      <c r="G389" s="9">
        <f>VLOOKUP($A389,Test!$A:$D,2,FALSE)</f>
        <v>15.6351365974231</v>
      </c>
      <c r="H389" s="9">
        <f>VLOOKUP($A389,Test!$A:$D,3,FALSE)</f>
        <v>13.04763</v>
      </c>
      <c r="I389" s="9">
        <f>VLOOKUP($A389,Test!$A:$D,4,FALSE)</f>
        <v>14.900841153953101</v>
      </c>
      <c r="J389" s="12">
        <f t="shared" si="37"/>
        <v>15.6351365974231</v>
      </c>
      <c r="K389" s="12">
        <f t="shared" si="38"/>
        <v>13.04763</v>
      </c>
      <c r="L389" s="12">
        <f t="shared" si="39"/>
        <v>14.900841153953101</v>
      </c>
      <c r="M389" s="10">
        <f t="shared" si="40"/>
        <v>12.729610574823759</v>
      </c>
      <c r="N389" s="10">
        <f>ABS(C389-$W389)</f>
        <v>12.729610574823759</v>
      </c>
      <c r="O389" s="10">
        <f>ABS(D389-$W389)</f>
        <v>7.1906571428571402</v>
      </c>
      <c r="P389" s="10">
        <f>ABS(E389-$W389)</f>
        <v>8.0068284553405213</v>
      </c>
      <c r="Q389" s="5">
        <f>IF(MIN(N389:P389)=N389,G389,IF(MIN(N389:P389)=O389,H389,IF(MIN(N389:P389)=P389,I389,"")))</f>
        <v>13.04763</v>
      </c>
      <c r="R389" s="15">
        <f>IF(Q389&lt;0,MIN(J389:L389),Q389)</f>
        <v>13.04763</v>
      </c>
      <c r="S389" s="13">
        <f>MIN(C389:E389)/W389-1</f>
        <v>1.0378135372290083</v>
      </c>
      <c r="T389" s="13">
        <f>(MAX(C389:E389)-MIN(C389:E389))/W389</f>
        <v>0.79942635833864273</v>
      </c>
      <c r="U389" s="18">
        <v>20633</v>
      </c>
      <c r="V389" s="5">
        <f t="shared" si="35"/>
        <v>13.04763</v>
      </c>
      <c r="W389" s="5">
        <v>6.9286599999999998</v>
      </c>
      <c r="X389" s="5">
        <v>11.66479</v>
      </c>
      <c r="Y389" s="5">
        <v>16.829750000000001</v>
      </c>
      <c r="Z389" s="5">
        <v>15.332879999999999</v>
      </c>
      <c r="AA389" s="5">
        <v>13.61839</v>
      </c>
      <c r="AB389" s="5">
        <v>14.65837</v>
      </c>
      <c r="AC389" s="5">
        <v>17.455220000000001</v>
      </c>
      <c r="AD389" s="5">
        <v>14.257910000000001</v>
      </c>
      <c r="AE389" s="5">
        <v>6.6826999999999996</v>
      </c>
      <c r="AF389" s="5">
        <v>0</v>
      </c>
      <c r="AG389" s="5">
        <v>0</v>
      </c>
      <c r="AH389" s="5">
        <v>0</v>
      </c>
    </row>
    <row r="390" spans="1:34" x14ac:dyDescent="0.2">
      <c r="A390" s="2">
        <v>20620</v>
      </c>
      <c r="B390" s="5">
        <f t="shared" si="36"/>
        <v>18.788012204582699</v>
      </c>
      <c r="C390" s="5">
        <v>18.788012204582699</v>
      </c>
      <c r="D390" s="5">
        <v>16.795974999999999</v>
      </c>
      <c r="E390" s="5">
        <v>10.0257169379069</v>
      </c>
      <c r="G390" s="9">
        <f>VLOOKUP($A390,Test!$A:$D,2,FALSE)</f>
        <v>14.59166942156962</v>
      </c>
      <c r="H390" s="9">
        <f>VLOOKUP($A390,Test!$A:$D,3,FALSE)</f>
        <v>15.088070999999999</v>
      </c>
      <c r="I390" s="9">
        <f>VLOOKUP($A390,Test!$A:$D,4,FALSE)</f>
        <v>9.6418259117362766</v>
      </c>
      <c r="J390" s="12">
        <f t="shared" si="37"/>
        <v>14.59166942156962</v>
      </c>
      <c r="K390" s="12">
        <f t="shared" si="38"/>
        <v>15.088070999999999</v>
      </c>
      <c r="L390" s="12">
        <f t="shared" si="39"/>
        <v>9.6418259117362766</v>
      </c>
      <c r="M390" s="10">
        <f t="shared" si="40"/>
        <v>11.8758422045827</v>
      </c>
      <c r="N390" s="10">
        <f>ABS(C390-$W390)</f>
        <v>11.8758422045827</v>
      </c>
      <c r="O390" s="10">
        <f>ABS(D390-$W390)</f>
        <v>9.8838049999999988</v>
      </c>
      <c r="P390" s="10">
        <f>ABS(E390-$W390)</f>
        <v>3.1135469379069001</v>
      </c>
      <c r="Q390" s="5">
        <f>IF(MIN(N390:P390)=N390,G390,IF(MIN(N390:P390)=O390,H390,IF(MIN(N390:P390)=P390,I390,"")))</f>
        <v>9.6418259117362766</v>
      </c>
      <c r="R390" s="15">
        <f>IF(Q390&lt;0,MIN(J390:L390),Q390)</f>
        <v>9.6418259117362766</v>
      </c>
      <c r="S390" s="13">
        <f>MIN(C390:E390)/W390-1</f>
        <v>0.45044420752193592</v>
      </c>
      <c r="T390" s="13">
        <f>(MAX(C390:E390)-MIN(C390:E390))/W390</f>
        <v>1.2676620029130938</v>
      </c>
      <c r="U390" s="18">
        <v>20620</v>
      </c>
      <c r="V390" s="5">
        <f t="shared" si="35"/>
        <v>9.6418259117362766</v>
      </c>
      <c r="W390" s="5">
        <v>6.9121699999999997</v>
      </c>
      <c r="X390" s="5">
        <v>9.6007400000000001</v>
      </c>
      <c r="Y390" s="5">
        <v>8.9561700000000002</v>
      </c>
      <c r="Z390" s="5">
        <v>8.7102400000000006</v>
      </c>
      <c r="AA390" s="5">
        <v>13.51906</v>
      </c>
      <c r="AB390" s="5">
        <v>12.636990000000001</v>
      </c>
      <c r="AC390" s="5">
        <v>15.5206</v>
      </c>
      <c r="AD390" s="5">
        <v>10.397959999999999</v>
      </c>
      <c r="AE390" s="5">
        <v>19.88843</v>
      </c>
      <c r="AF390" s="5">
        <v>44.738349999999997</v>
      </c>
      <c r="AG390" s="5">
        <v>0</v>
      </c>
      <c r="AH390" s="5">
        <v>0</v>
      </c>
    </row>
    <row r="391" spans="1:34" x14ac:dyDescent="0.2">
      <c r="A391" s="2">
        <v>20570</v>
      </c>
      <c r="B391" s="5">
        <f t="shared" si="36"/>
        <v>3.4464594019414192</v>
      </c>
      <c r="C391" s="5">
        <v>3.4464594019414192</v>
      </c>
      <c r="D391" s="5">
        <v>5.5151025000000002</v>
      </c>
      <c r="E391" s="5">
        <v>5.0758976733258061</v>
      </c>
      <c r="G391" s="9">
        <f>VLOOKUP($A391,Test!$A:$D,2,FALSE)</f>
        <v>4.340271908327745</v>
      </c>
      <c r="H391" s="9">
        <f>VLOOKUP($A391,Test!$A:$D,3,FALSE)</f>
        <v>5.9863299999999997</v>
      </c>
      <c r="I391" s="9">
        <f>VLOOKUP($A391,Test!$A:$D,4,FALSE)</f>
        <v>5.3312481263565523</v>
      </c>
      <c r="J391" s="12">
        <f t="shared" si="37"/>
        <v>4.340271908327745</v>
      </c>
      <c r="K391" s="12">
        <f t="shared" si="38"/>
        <v>5.9863299999999997</v>
      </c>
      <c r="L391" s="12">
        <f t="shared" si="39"/>
        <v>5.3312481263565523</v>
      </c>
      <c r="M391" s="10">
        <f t="shared" si="40"/>
        <v>3.4402705980585808</v>
      </c>
      <c r="N391" s="10">
        <f>ABS(C391-$W391)</f>
        <v>3.4402705980585808</v>
      </c>
      <c r="O391" s="10">
        <f>ABS(D391-$W391)</f>
        <v>1.3716274999999998</v>
      </c>
      <c r="P391" s="10">
        <f>ABS(E391-$W391)</f>
        <v>1.8108323266741939</v>
      </c>
      <c r="Q391" s="5">
        <f>IF(MIN(N391:P391)=N391,G391,IF(MIN(N391:P391)=O391,H391,IF(MIN(N391:P391)=P391,I391,"")))</f>
        <v>5.9863299999999997</v>
      </c>
      <c r="R391" s="15">
        <f>IF(Q391&lt;0,MIN(J391:L391),Q391)</f>
        <v>5.9863299999999997</v>
      </c>
      <c r="S391" s="13">
        <f>MIN(C391:E391)/W391-1</f>
        <v>-0.49955067180774926</v>
      </c>
      <c r="T391" s="13">
        <f>(MAX(C391:E391)-MIN(C391:E391))/W391</f>
        <v>0.30038103687215573</v>
      </c>
      <c r="U391" s="18">
        <v>20570</v>
      </c>
      <c r="V391" s="5">
        <f t="shared" si="35"/>
        <v>5.9863299999999997</v>
      </c>
      <c r="W391" s="5">
        <v>6.88673</v>
      </c>
      <c r="X391" s="5">
        <v>6.3378399999999999</v>
      </c>
      <c r="Y391" s="5">
        <v>6.1801599999999999</v>
      </c>
      <c r="Z391" s="5">
        <v>6.0284000000000004</v>
      </c>
      <c r="AA391" s="5">
        <v>4.3031100000000002</v>
      </c>
      <c r="AB391" s="5">
        <v>4.9044400000000001</v>
      </c>
      <c r="AC391" s="5">
        <v>4.52203</v>
      </c>
      <c r="AD391" s="5">
        <v>5.60222</v>
      </c>
      <c r="AE391" s="5">
        <v>6.5713999999999997</v>
      </c>
      <c r="AF391" s="5">
        <v>7.0414599999999998</v>
      </c>
      <c r="AG391" s="5">
        <v>5.8795900000000003</v>
      </c>
      <c r="AH391" s="5">
        <v>7.5785800000000014</v>
      </c>
    </row>
    <row r="392" spans="1:34" x14ac:dyDescent="0.2">
      <c r="A392" s="2">
        <v>20762</v>
      </c>
      <c r="B392" s="5">
        <f t="shared" si="36"/>
        <v>17.02114990050633</v>
      </c>
      <c r="C392" s="5">
        <v>17.02114990050633</v>
      </c>
      <c r="D392" s="5">
        <v>6.7622833333333334</v>
      </c>
      <c r="E392" s="5">
        <v>8.8208710203315608</v>
      </c>
      <c r="G392" s="9">
        <f>VLOOKUP($A392,Test!$A:$D,2,FALSE)</f>
        <v>10.64740614238332</v>
      </c>
      <c r="H392" s="9">
        <f>VLOOKUP($A392,Test!$A:$D,3,FALSE)</f>
        <v>6.8208000000000002</v>
      </c>
      <c r="I392" s="9">
        <f>VLOOKUP($A392,Test!$A:$D,4,FALSE)</f>
        <v>8.0211183209969512</v>
      </c>
      <c r="J392" s="12">
        <f t="shared" si="37"/>
        <v>10.64740614238332</v>
      </c>
      <c r="K392" s="12">
        <f t="shared" si="38"/>
        <v>6.8208000000000002</v>
      </c>
      <c r="L392" s="12">
        <f t="shared" si="39"/>
        <v>8.0211183209969512</v>
      </c>
      <c r="M392" s="10">
        <f t="shared" si="40"/>
        <v>10.19265990050633</v>
      </c>
      <c r="N392" s="10">
        <f>ABS(C392-$W392)</f>
        <v>10.19265990050633</v>
      </c>
      <c r="O392" s="10">
        <f>ABS(D392-$W392)</f>
        <v>6.6206666666666969E-2</v>
      </c>
      <c r="P392" s="10">
        <f>ABS(E392-$W392)</f>
        <v>1.9923810203315604</v>
      </c>
      <c r="Q392" s="5">
        <f>IF(MIN(N392:P392)=N392,G392,IF(MIN(N392:P392)=O392,H392,IF(MIN(N392:P392)=P392,I392,"")))</f>
        <v>6.8208000000000002</v>
      </c>
      <c r="R392" s="15">
        <f>IF(Q392&lt;0,MIN(J392:L392),Q392)</f>
        <v>6.8208000000000002</v>
      </c>
      <c r="S392" s="13">
        <f>MIN(C392:E392)/W392-1</f>
        <v>-9.6956525771682012E-3</v>
      </c>
      <c r="T392" s="13">
        <f>(MAX(C392:E392)-MIN(C392:E392))/W392</f>
        <v>1.5023623915643132</v>
      </c>
      <c r="U392" s="18">
        <v>20762</v>
      </c>
      <c r="V392" s="5">
        <f t="shared" si="35"/>
        <v>6.8208000000000002</v>
      </c>
      <c r="W392" s="5">
        <v>6.8284900000000004</v>
      </c>
      <c r="X392" s="5">
        <v>6.9886600000000003</v>
      </c>
      <c r="Y392" s="5">
        <v>10.04908</v>
      </c>
      <c r="Z392" s="5">
        <v>7.2255399999999996</v>
      </c>
      <c r="AA392" s="5">
        <v>3.0122300000000002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</row>
    <row r="393" spans="1:34" x14ac:dyDescent="0.2">
      <c r="A393" s="2">
        <v>20270</v>
      </c>
      <c r="B393" s="5">
        <f t="shared" si="36"/>
        <v>18.253675038779399</v>
      </c>
      <c r="C393" s="5">
        <v>18.253675038779399</v>
      </c>
      <c r="D393" s="5">
        <v>23.1847675</v>
      </c>
      <c r="E393" s="5">
        <v>20.020217976430111</v>
      </c>
      <c r="G393" s="9">
        <f>VLOOKUP($A393,Test!$A:$D,2,FALSE)</f>
        <v>16.921777194905879</v>
      </c>
      <c r="H393" s="9">
        <f>VLOOKUP($A393,Test!$A:$D,3,FALSE)</f>
        <v>22.347930000000002</v>
      </c>
      <c r="I393" s="9">
        <f>VLOOKUP($A393,Test!$A:$D,4,FALSE)</f>
        <v>20.988834834568969</v>
      </c>
      <c r="J393" s="12">
        <f t="shared" si="37"/>
        <v>16.921777194905879</v>
      </c>
      <c r="K393" s="12">
        <f t="shared" si="38"/>
        <v>22.347930000000002</v>
      </c>
      <c r="L393" s="12">
        <f t="shared" si="39"/>
        <v>20.988834834568969</v>
      </c>
      <c r="M393" s="10">
        <f t="shared" si="40"/>
        <v>11.475305038779398</v>
      </c>
      <c r="N393" s="10">
        <f>ABS(C393-$W393)</f>
        <v>11.475305038779398</v>
      </c>
      <c r="O393" s="10">
        <f>ABS(D393-$W393)</f>
        <v>16.406397499999997</v>
      </c>
      <c r="P393" s="10">
        <f>ABS(E393-$W393)</f>
        <v>13.24184797643011</v>
      </c>
      <c r="Q393" s="5">
        <f>IF(MIN(N393:P393)=N393,G393,IF(MIN(N393:P393)=O393,H393,IF(MIN(N393:P393)=P393,I393,"")))</f>
        <v>16.921777194905879</v>
      </c>
      <c r="R393" s="15">
        <f>IF(Q393&lt;0,MIN(J393:L393),Q393)</f>
        <v>16.921777194905879</v>
      </c>
      <c r="S393" s="13">
        <f>MIN(C393:E393)/W393-1</f>
        <v>1.6929298693903396</v>
      </c>
      <c r="T393" s="13">
        <f>(MAX(C393:E393)-MIN(C393:E393))/W393</f>
        <v>0.72747466739357702</v>
      </c>
      <c r="U393" s="18">
        <v>20270</v>
      </c>
      <c r="V393" s="5">
        <f t="shared" si="35"/>
        <v>16.921777194905879</v>
      </c>
      <c r="W393" s="5">
        <v>6.7783700000000007</v>
      </c>
      <c r="X393" s="5">
        <v>23.12312</v>
      </c>
      <c r="Y393" s="5">
        <v>23.484259999999999</v>
      </c>
      <c r="Z393" s="5">
        <v>32.328310000000002</v>
      </c>
      <c r="AA393" s="5">
        <v>14.75916</v>
      </c>
      <c r="AB393" s="5">
        <v>18.018439999999998</v>
      </c>
      <c r="AC393" s="5">
        <v>42.16771</v>
      </c>
      <c r="AD393" s="5">
        <v>14.459630000000001</v>
      </c>
      <c r="AE393" s="5">
        <v>19.934339999999999</v>
      </c>
      <c r="AF393" s="5">
        <v>29.214379999999998</v>
      </c>
      <c r="AG393" s="5">
        <v>26.72587</v>
      </c>
      <c r="AH393" s="5">
        <v>17.181570000000001</v>
      </c>
    </row>
    <row r="394" spans="1:34" x14ac:dyDescent="0.2">
      <c r="A394" s="2">
        <v>20589</v>
      </c>
      <c r="B394" s="5">
        <f t="shared" si="36"/>
        <v>5.6251258113110696</v>
      </c>
      <c r="C394" s="5">
        <v>5.6251258113110696</v>
      </c>
      <c r="D394" s="5">
        <v>6.0004883333333332</v>
      </c>
      <c r="E394" s="5">
        <v>6.6545671950148177</v>
      </c>
      <c r="G394" s="9">
        <f>VLOOKUP($A394,Test!$A:$D,2,FALSE)</f>
        <v>5.8230728363972357</v>
      </c>
      <c r="H394" s="9">
        <f>VLOOKUP($A394,Test!$A:$D,3,FALSE)</f>
        <v>6.3934300000000004</v>
      </c>
      <c r="I394" s="9">
        <f>VLOOKUP($A394,Test!$A:$D,4,FALSE)</f>
        <v>6.4648866350004202</v>
      </c>
      <c r="J394" s="12">
        <f t="shared" si="37"/>
        <v>5.8230728363972357</v>
      </c>
      <c r="K394" s="12">
        <f t="shared" si="38"/>
        <v>6.3934300000000004</v>
      </c>
      <c r="L394" s="12">
        <f t="shared" si="39"/>
        <v>6.4648866350004202</v>
      </c>
      <c r="M394" s="10">
        <f t="shared" si="40"/>
        <v>1.1197041886889307</v>
      </c>
      <c r="N394" s="10">
        <f>ABS(C394-$W394)</f>
        <v>1.1197041886889307</v>
      </c>
      <c r="O394" s="10">
        <f>ABS(D394-$W394)</f>
        <v>0.74434166666666712</v>
      </c>
      <c r="P394" s="10">
        <f>ABS(E394-$W394)</f>
        <v>9.0262804985182576E-2</v>
      </c>
      <c r="Q394" s="5">
        <f>IF(MIN(N394:P394)=N394,G394,IF(MIN(N394:P394)=O394,H394,IF(MIN(N394:P394)=P394,I394,"")))</f>
        <v>6.4648866350004202</v>
      </c>
      <c r="R394" s="15">
        <f>IF(Q394&lt;0,MIN(J394:L394),Q394)</f>
        <v>6.4648866350004202</v>
      </c>
      <c r="S394" s="13">
        <f>MIN(C394:E394)/W394-1</f>
        <v>-0.16600925281866719</v>
      </c>
      <c r="T394" s="13">
        <f>(MAX(C394:E394)-MIN(C394:E394))/W394</f>
        <v>0.15262673539640703</v>
      </c>
      <c r="U394" s="18">
        <v>20589</v>
      </c>
      <c r="V394" s="5">
        <f t="shared" si="35"/>
        <v>6.4648866350004202</v>
      </c>
      <c r="W394" s="5">
        <v>6.7448300000000003</v>
      </c>
      <c r="X394" s="5">
        <v>5.9749600000000003</v>
      </c>
      <c r="Y394" s="5">
        <v>7.73712</v>
      </c>
      <c r="Z394" s="5">
        <v>6.3043300000000002</v>
      </c>
      <c r="AA394" s="5">
        <v>5.11958</v>
      </c>
      <c r="AB394" s="5">
        <v>7.8183800000000003</v>
      </c>
      <c r="AC394" s="5">
        <v>6.3599699999999997</v>
      </c>
      <c r="AD394" s="5">
        <v>8.0536200000000004</v>
      </c>
      <c r="AE394" s="5">
        <v>4.73468</v>
      </c>
      <c r="AF394" s="5">
        <v>6.1375099999999998</v>
      </c>
      <c r="AG394" s="5">
        <v>4.9613899999999997</v>
      </c>
      <c r="AH394" s="5">
        <v>6.7747900000000003</v>
      </c>
    </row>
    <row r="395" spans="1:34" x14ac:dyDescent="0.2">
      <c r="A395" s="2">
        <v>20447</v>
      </c>
      <c r="B395" s="5">
        <f t="shared" si="36"/>
        <v>8.3002605826930314</v>
      </c>
      <c r="C395" s="5">
        <v>8.3002605826930314</v>
      </c>
      <c r="D395" s="5">
        <v>9.3354575000000004</v>
      </c>
      <c r="E395" s="5">
        <v>8.3893367529039207</v>
      </c>
      <c r="G395" s="9">
        <f>VLOOKUP($A395,Test!$A:$D,2,FALSE)</f>
        <v>7.8651980312583998</v>
      </c>
      <c r="H395" s="9">
        <f>VLOOKUP($A395,Test!$A:$D,3,FALSE)</f>
        <v>8.8644724999999998</v>
      </c>
      <c r="I395" s="9">
        <f>VLOOKUP($A395,Test!$A:$D,4,FALSE)</f>
        <v>8.8512010201811702</v>
      </c>
      <c r="J395" s="12">
        <f t="shared" si="37"/>
        <v>7.8651980312583998</v>
      </c>
      <c r="K395" s="12">
        <f t="shared" si="38"/>
        <v>8.8644724999999998</v>
      </c>
      <c r="L395" s="12">
        <f t="shared" si="39"/>
        <v>8.8512010201811702</v>
      </c>
      <c r="M395" s="10">
        <f t="shared" si="40"/>
        <v>1.6445905826930316</v>
      </c>
      <c r="N395" s="10">
        <f>ABS(C395-$W395)</f>
        <v>1.6445905826930316</v>
      </c>
      <c r="O395" s="10">
        <f>ABS(D395-$W395)</f>
        <v>2.6797875000000007</v>
      </c>
      <c r="P395" s="10">
        <f>ABS(E395-$W395)</f>
        <v>1.7336667529039209</v>
      </c>
      <c r="Q395" s="5">
        <f>IF(MIN(N395:P395)=N395,G395,IF(MIN(N395:P395)=O395,H395,IF(MIN(N395:P395)=P395,I395,"")))</f>
        <v>7.8651980312583998</v>
      </c>
      <c r="R395" s="15">
        <f>IF(Q395&lt;0,MIN(J395:L395),Q395)</f>
        <v>7.8651980312583998</v>
      </c>
      <c r="S395" s="13">
        <f>MIN(C395:E395)/W395-1</f>
        <v>0.24709617254056049</v>
      </c>
      <c r="T395" s="13">
        <f>(MAX(C395:E395)-MIN(C395:E395))/W395</f>
        <v>0.15553609438373134</v>
      </c>
      <c r="U395" s="18">
        <v>20447</v>
      </c>
      <c r="V395" s="5">
        <f t="shared" si="35"/>
        <v>7.8651980312583998</v>
      </c>
      <c r="W395" s="5">
        <v>6.6556699999999998</v>
      </c>
      <c r="X395" s="5">
        <v>7.8207499999999994</v>
      </c>
      <c r="Y395" s="5">
        <v>10.10131</v>
      </c>
      <c r="Z395" s="5">
        <v>10.67764</v>
      </c>
      <c r="AA395" s="5">
        <v>10.231439999999999</v>
      </c>
      <c r="AB395" s="5">
        <v>7.7960099999999999</v>
      </c>
      <c r="AC395" s="5">
        <v>8.3103400000000001</v>
      </c>
      <c r="AD395" s="5">
        <v>9.30809</v>
      </c>
      <c r="AE395" s="5">
        <v>6.7177100000000003</v>
      </c>
      <c r="AF395" s="5">
        <v>10.906969999999999</v>
      </c>
      <c r="AG395" s="5">
        <v>10.28722</v>
      </c>
      <c r="AH395" s="5">
        <v>7.5605200000000004</v>
      </c>
    </row>
    <row r="396" spans="1:34" x14ac:dyDescent="0.2">
      <c r="A396" s="2">
        <v>20388</v>
      </c>
      <c r="B396" s="5">
        <f t="shared" si="36"/>
        <v>8.2192223596042506</v>
      </c>
      <c r="C396" s="5">
        <v>8.2192223596042506</v>
      </c>
      <c r="D396" s="5">
        <v>11.89188</v>
      </c>
      <c r="E396" s="5">
        <v>9.7734329113621765</v>
      </c>
      <c r="G396" s="9">
        <f>VLOOKUP($A396,Test!$A:$D,2,FALSE)</f>
        <v>7.8304588858826314</v>
      </c>
      <c r="H396" s="9">
        <f>VLOOKUP($A396,Test!$A:$D,3,FALSE)</f>
        <v>11.0838</v>
      </c>
      <c r="I396" s="9">
        <f>VLOOKUP($A396,Test!$A:$D,4,FALSE)</f>
        <v>9.7260601170718601</v>
      </c>
      <c r="J396" s="12">
        <f t="shared" si="37"/>
        <v>7.8304588858826314</v>
      </c>
      <c r="K396" s="12">
        <f t="shared" si="38"/>
        <v>11.0838</v>
      </c>
      <c r="L396" s="12">
        <f t="shared" si="39"/>
        <v>9.7260601170718601</v>
      </c>
      <c r="M396" s="10">
        <f t="shared" si="40"/>
        <v>1.5689423596042502</v>
      </c>
      <c r="N396" s="10">
        <f>ABS(C396-$W396)</f>
        <v>1.5689423596042502</v>
      </c>
      <c r="O396" s="10">
        <f>ABS(D396-$W396)</f>
        <v>5.2416</v>
      </c>
      <c r="P396" s="10">
        <f>ABS(E396-$W396)</f>
        <v>3.1231529113621761</v>
      </c>
      <c r="Q396" s="5">
        <f>IF(MIN(N396:P396)=N396,G396,IF(MIN(N396:P396)=O396,H396,IF(MIN(N396:P396)=P396,I396,"")))</f>
        <v>7.8304588858826314</v>
      </c>
      <c r="R396" s="15">
        <f>IF(Q396&lt;0,MIN(J396:L396),Q396)</f>
        <v>7.8304588858826314</v>
      </c>
      <c r="S396" s="13">
        <f>MIN(C396:E396)/W396-1</f>
        <v>0.23592124836912887</v>
      </c>
      <c r="T396" s="13">
        <f>(MAX(C396:E396)-MIN(C396:E396))/W396</f>
        <v>0.552256091532349</v>
      </c>
      <c r="U396" s="18">
        <v>20388</v>
      </c>
      <c r="V396" s="5">
        <f t="shared" si="35"/>
        <v>7.8304588858826314</v>
      </c>
      <c r="W396" s="5">
        <v>6.6502800000000004</v>
      </c>
      <c r="X396" s="5">
        <v>8.7578399999999998</v>
      </c>
      <c r="Y396" s="5">
        <v>10.341240000000001</v>
      </c>
      <c r="Z396" s="5">
        <v>12.15396</v>
      </c>
      <c r="AA396" s="5">
        <v>8.0480400000000003</v>
      </c>
      <c r="AB396" s="5">
        <v>16.259879999999999</v>
      </c>
      <c r="AC396" s="5">
        <v>9.0963600000000007</v>
      </c>
      <c r="AD396" s="5">
        <v>8.4957600000000006</v>
      </c>
      <c r="AE396" s="5">
        <v>11.92464</v>
      </c>
      <c r="AF396" s="5">
        <v>16.598400000000002</v>
      </c>
      <c r="AG396" s="5">
        <v>15.36444</v>
      </c>
      <c r="AH396" s="5">
        <v>9.3147599999999997</v>
      </c>
    </row>
    <row r="397" spans="1:34" x14ac:dyDescent="0.2">
      <c r="A397" s="2">
        <v>20353</v>
      </c>
      <c r="B397" s="5">
        <f t="shared" si="36"/>
        <v>9.2099073428665506</v>
      </c>
      <c r="C397" s="5">
        <v>9.2099073428665506</v>
      </c>
      <c r="D397" s="5">
        <v>12.873985833333331</v>
      </c>
      <c r="E397" s="5">
        <v>11.360485516219541</v>
      </c>
      <c r="G397" s="9">
        <f>VLOOKUP($A397,Test!$A:$D,2,FALSE)</f>
        <v>9.0126086270707209</v>
      </c>
      <c r="H397" s="9">
        <f>VLOOKUP($A397,Test!$A:$D,3,FALSE)</f>
        <v>12.04214416666667</v>
      </c>
      <c r="I397" s="9">
        <f>VLOOKUP($A397,Test!$A:$D,4,FALSE)</f>
        <v>11.38335550483845</v>
      </c>
      <c r="J397" s="12">
        <f t="shared" si="37"/>
        <v>9.0126086270707209</v>
      </c>
      <c r="K397" s="12">
        <f t="shared" si="38"/>
        <v>12.04214416666667</v>
      </c>
      <c r="L397" s="12">
        <f t="shared" si="39"/>
        <v>11.38335550483845</v>
      </c>
      <c r="M397" s="10">
        <f t="shared" si="40"/>
        <v>2.5742673428665501</v>
      </c>
      <c r="N397" s="10">
        <f>ABS(C397-$W397)</f>
        <v>2.5742673428665501</v>
      </c>
      <c r="O397" s="10">
        <f>ABS(D397-$W397)</f>
        <v>6.2383458333333301</v>
      </c>
      <c r="P397" s="10">
        <f>ABS(E397-$W397)</f>
        <v>4.7248455162195402</v>
      </c>
      <c r="Q397" s="5">
        <f>IF(MIN(N397:P397)=N397,G397,IF(MIN(N397:P397)=O397,H397,IF(MIN(N397:P397)=P397,I397,"")))</f>
        <v>9.0126086270707209</v>
      </c>
      <c r="R397" s="15">
        <f>IF(Q397&lt;0,MIN(J397:L397),Q397)</f>
        <v>9.0126086270707209</v>
      </c>
      <c r="S397" s="13">
        <f>MIN(C397:E397)/W397-1</f>
        <v>0.38794560025356262</v>
      </c>
      <c r="T397" s="13">
        <f>(MAX(C397:E397)-MIN(C397:E397))/W397</f>
        <v>0.55218162686143002</v>
      </c>
      <c r="U397" s="18">
        <v>20353</v>
      </c>
      <c r="V397" s="5">
        <f t="shared" si="35"/>
        <v>9.0126086270707209</v>
      </c>
      <c r="W397" s="5">
        <v>6.6356400000000004</v>
      </c>
      <c r="X397" s="5">
        <v>14.45837</v>
      </c>
      <c r="Y397" s="5">
        <v>17.17324</v>
      </c>
      <c r="Z397" s="5">
        <v>8.9936199999999999</v>
      </c>
      <c r="AA397" s="5">
        <v>0.70133000000000001</v>
      </c>
      <c r="AB397" s="5">
        <v>12.451840000000001</v>
      </c>
      <c r="AC397" s="5">
        <v>19.468499999999999</v>
      </c>
      <c r="AD397" s="5">
        <v>6.2697000000000003</v>
      </c>
      <c r="AE397" s="5">
        <v>3.8216100000000002</v>
      </c>
      <c r="AF397" s="5">
        <v>20.354859999999999</v>
      </c>
      <c r="AG397" s="5">
        <v>15.383900000000001</v>
      </c>
      <c r="AH397" s="5">
        <v>18.793119999999998</v>
      </c>
    </row>
    <row r="398" spans="1:34" x14ac:dyDescent="0.2">
      <c r="A398" s="2">
        <v>20407</v>
      </c>
      <c r="B398" s="5">
        <f t="shared" si="36"/>
        <v>8.299946798472444</v>
      </c>
      <c r="C398" s="5">
        <v>8.299946798472444</v>
      </c>
      <c r="D398" s="5">
        <v>9.7348175000000001</v>
      </c>
      <c r="E398" s="5">
        <v>9.0642102479806006</v>
      </c>
      <c r="G398" s="9">
        <f>VLOOKUP($A398,Test!$A:$D,2,FALSE)</f>
        <v>6.437306030452616</v>
      </c>
      <c r="H398" s="9">
        <f>VLOOKUP($A398,Test!$A:$D,3,FALSE)</f>
        <v>9.4968108333333312</v>
      </c>
      <c r="I398" s="9">
        <f>VLOOKUP($A398,Test!$A:$D,4,FALSE)</f>
        <v>9.183340412624684</v>
      </c>
      <c r="J398" s="12">
        <f t="shared" si="37"/>
        <v>6.437306030452616</v>
      </c>
      <c r="K398" s="12">
        <f t="shared" si="38"/>
        <v>9.4968108333333312</v>
      </c>
      <c r="L398" s="12">
        <f t="shared" si="39"/>
        <v>9.183340412624684</v>
      </c>
      <c r="M398" s="10">
        <f t="shared" si="40"/>
        <v>1.665116798472444</v>
      </c>
      <c r="N398" s="10">
        <f>ABS(C398-$W398)</f>
        <v>1.665116798472444</v>
      </c>
      <c r="O398" s="10">
        <f>ABS(D398-$W398)</f>
        <v>3.0999875000000001</v>
      </c>
      <c r="P398" s="10">
        <f>ABS(E398-$W398)</f>
        <v>2.4293802479806006</v>
      </c>
      <c r="Q398" s="5">
        <f>IF(MIN(N398:P398)=N398,G398,IF(MIN(N398:P398)=O398,H398,IF(MIN(N398:P398)=P398,I398,"")))</f>
        <v>6.437306030452616</v>
      </c>
      <c r="R398" s="15">
        <f>IF(Q398&lt;0,MIN(J398:L398),Q398)</f>
        <v>6.437306030452616</v>
      </c>
      <c r="S398" s="13">
        <f>MIN(C398:E398)/W398-1</f>
        <v>0.25096600794179258</v>
      </c>
      <c r="T398" s="13">
        <f>(MAX(C398:E398)-MIN(C398:E398))/W398</f>
        <v>0.21626337095713924</v>
      </c>
      <c r="U398" s="18">
        <v>20407</v>
      </c>
      <c r="V398" s="5">
        <f t="shared" si="35"/>
        <v>6.437306030452616</v>
      </c>
      <c r="W398" s="5">
        <v>6.63483</v>
      </c>
      <c r="X398" s="5">
        <v>8.3292400000000004</v>
      </c>
      <c r="Y398" s="5">
        <v>12.74986</v>
      </c>
      <c r="Z398" s="5">
        <v>10.32343</v>
      </c>
      <c r="AA398" s="5">
        <v>6.6516400000000004</v>
      </c>
      <c r="AB398" s="5">
        <v>6.6634399999999996</v>
      </c>
      <c r="AC398" s="5">
        <v>8.3390199999999997</v>
      </c>
      <c r="AD398" s="5">
        <v>12.21618</v>
      </c>
      <c r="AE398" s="5">
        <v>9.9764199999999992</v>
      </c>
      <c r="AF398" s="5">
        <v>9.2992299999999997</v>
      </c>
      <c r="AG398" s="5">
        <v>11.76708</v>
      </c>
      <c r="AH398" s="5">
        <v>11.01136</v>
      </c>
    </row>
    <row r="399" spans="1:34" x14ac:dyDescent="0.2">
      <c r="A399" s="2">
        <v>20362</v>
      </c>
      <c r="B399" s="5">
        <f t="shared" si="36"/>
        <v>8.3553062801034947</v>
      </c>
      <c r="C399" s="5">
        <v>8.3553062801034947</v>
      </c>
      <c r="D399" s="5">
        <v>11.845226666666671</v>
      </c>
      <c r="E399" s="5">
        <v>6.628508102097519</v>
      </c>
      <c r="G399" s="9">
        <f>VLOOKUP($A399,Test!$A:$D,2,FALSE)</f>
        <v>6.3414561080351781</v>
      </c>
      <c r="H399" s="9">
        <f>VLOOKUP($A399,Test!$A:$D,3,FALSE)</f>
        <v>8.4633241666666663</v>
      </c>
      <c r="I399" s="9">
        <f>VLOOKUP($A399,Test!$A:$D,4,FALSE)</f>
        <v>6.624564709921775</v>
      </c>
      <c r="J399" s="12">
        <f t="shared" si="37"/>
        <v>6.3414561080351781</v>
      </c>
      <c r="K399" s="12">
        <f t="shared" si="38"/>
        <v>8.4633241666666663</v>
      </c>
      <c r="L399" s="12">
        <f t="shared" si="39"/>
        <v>6.624564709921775</v>
      </c>
      <c r="M399" s="10">
        <f t="shared" si="40"/>
        <v>1.7381262801034945</v>
      </c>
      <c r="N399" s="10">
        <f>ABS(C399-$W399)</f>
        <v>1.7381262801034945</v>
      </c>
      <c r="O399" s="10">
        <f>ABS(D399-$W399)</f>
        <v>5.2280466666666703</v>
      </c>
      <c r="P399" s="10">
        <f>ABS(E399-$W399)</f>
        <v>1.1328102097518666E-2</v>
      </c>
      <c r="Q399" s="5">
        <f>IF(MIN(N399:P399)=N399,G399,IF(MIN(N399:P399)=O399,H399,IF(MIN(N399:P399)=P399,I399,"")))</f>
        <v>6.624564709921775</v>
      </c>
      <c r="R399" s="15">
        <f>IF(Q399&lt;0,MIN(J399:L399),Q399)</f>
        <v>6.624564709921775</v>
      </c>
      <c r="S399" s="13">
        <f>MIN(C399:E399)/W399-1</f>
        <v>1.7119229184514584E-3</v>
      </c>
      <c r="T399" s="13">
        <f>(MAX(C399:E399)-MIN(C399:E399))/W399</f>
        <v>0.78835977932731938</v>
      </c>
      <c r="U399" s="18">
        <v>20362</v>
      </c>
      <c r="V399" s="5">
        <f t="shared" si="35"/>
        <v>6.624564709921775</v>
      </c>
      <c r="W399" s="5">
        <v>6.6171800000000003</v>
      </c>
      <c r="X399" s="5">
        <v>5.8122800000000003</v>
      </c>
      <c r="Y399" s="5">
        <v>6.5208599999999999</v>
      </c>
      <c r="Z399" s="5">
        <v>6.4560599999999999</v>
      </c>
      <c r="AA399" s="5">
        <v>2.8452099999999998</v>
      </c>
      <c r="AB399" s="5">
        <v>4.40097</v>
      </c>
      <c r="AC399" s="5">
        <v>4.8379700000000003</v>
      </c>
      <c r="AD399" s="5">
        <v>8.4059400000000011</v>
      </c>
      <c r="AE399" s="5">
        <v>9.3856999999999999</v>
      </c>
      <c r="AF399" s="5">
        <v>15.94529</v>
      </c>
      <c r="AG399" s="5">
        <v>7.5413100000000002</v>
      </c>
      <c r="AH399" s="5">
        <v>22.791119999999999</v>
      </c>
    </row>
    <row r="400" spans="1:34" x14ac:dyDescent="0.2">
      <c r="A400" s="2">
        <v>20473</v>
      </c>
      <c r="B400" s="5">
        <f t="shared" si="36"/>
        <v>7.0958262243508887</v>
      </c>
      <c r="C400" s="5">
        <v>7.0958262243508887</v>
      </c>
      <c r="D400" s="5">
        <v>8.205681666666667</v>
      </c>
      <c r="E400" s="5">
        <v>6.9940216710112466</v>
      </c>
      <c r="G400" s="9">
        <f>VLOOKUP($A400,Test!$A:$D,2,FALSE)</f>
        <v>5.8874800447660176</v>
      </c>
      <c r="H400" s="9">
        <f>VLOOKUP($A400,Test!$A:$D,3,FALSE)</f>
        <v>8.2751675000000002</v>
      </c>
      <c r="I400" s="9">
        <f>VLOOKUP($A400,Test!$A:$D,4,FALSE)</f>
        <v>6.483815550496808</v>
      </c>
      <c r="J400" s="12">
        <f t="shared" si="37"/>
        <v>5.8874800447660176</v>
      </c>
      <c r="K400" s="12">
        <f t="shared" si="38"/>
        <v>8.2751675000000002</v>
      </c>
      <c r="L400" s="12">
        <f t="shared" si="39"/>
        <v>6.483815550496808</v>
      </c>
      <c r="M400" s="10">
        <f t="shared" si="40"/>
        <v>0.48376622435088912</v>
      </c>
      <c r="N400" s="10">
        <f>ABS(C400-$W400)</f>
        <v>0.48376622435088912</v>
      </c>
      <c r="O400" s="10">
        <f>ABS(D400-$W400)</f>
        <v>1.5936216666666674</v>
      </c>
      <c r="P400" s="10">
        <f>ABS(E400-$W400)</f>
        <v>0.38196167101124701</v>
      </c>
      <c r="Q400" s="5">
        <f>IF(MIN(N400:P400)=N400,G400,IF(MIN(N400:P400)=O400,H400,IF(MIN(N400:P400)=P400,I400,"")))</f>
        <v>6.483815550496808</v>
      </c>
      <c r="R400" s="15">
        <f>IF(Q400&lt;0,MIN(J400:L400),Q400)</f>
        <v>6.483815550496808</v>
      </c>
      <c r="S400" s="13">
        <f>MIN(C400:E400)/W400-1</f>
        <v>5.7767423618546587E-2</v>
      </c>
      <c r="T400" s="13">
        <f>(MAX(C400:E400)-MIN(C400:E400))/W400</f>
        <v>0.18325000009912501</v>
      </c>
      <c r="U400" s="18">
        <v>20473</v>
      </c>
      <c r="V400" s="5">
        <f t="shared" ref="V400:V463" si="41">R400</f>
        <v>6.483815550496808</v>
      </c>
      <c r="W400" s="5">
        <v>6.6120599999999996</v>
      </c>
      <c r="X400" s="5">
        <v>4.1850899999999998</v>
      </c>
      <c r="Y400" s="5">
        <v>13.1859</v>
      </c>
      <c r="Z400" s="5">
        <v>15.191560000000001</v>
      </c>
      <c r="AA400" s="5">
        <v>14.604850000000001</v>
      </c>
      <c r="AB400" s="5">
        <v>4.2199400000000002</v>
      </c>
      <c r="AC400" s="5">
        <v>11.40672</v>
      </c>
      <c r="AD400" s="5">
        <v>5.5344799999999994</v>
      </c>
      <c r="AE400" s="5">
        <v>7.4324899999999996</v>
      </c>
      <c r="AF400" s="5">
        <v>4.5578200000000004</v>
      </c>
      <c r="AG400" s="5">
        <v>8.2678999999999991</v>
      </c>
      <c r="AH400" s="5">
        <v>4.1032000000000002</v>
      </c>
    </row>
    <row r="401" spans="1:34" x14ac:dyDescent="0.2">
      <c r="A401" s="2">
        <v>20496</v>
      </c>
      <c r="B401" s="5">
        <f t="shared" si="36"/>
        <v>6.3234459284914868</v>
      </c>
      <c r="C401" s="5">
        <v>6.3234459284914868</v>
      </c>
      <c r="D401" s="5">
        <v>8.5699000000000005</v>
      </c>
      <c r="E401" s="5">
        <v>6.449573424354103</v>
      </c>
      <c r="G401" s="9">
        <f>VLOOKUP($A401,Test!$A:$D,2,FALSE)</f>
        <v>7.16506076764668</v>
      </c>
      <c r="H401" s="9">
        <f>VLOOKUP($A401,Test!$A:$D,3,FALSE)</f>
        <v>8.0415375000000004</v>
      </c>
      <c r="I401" s="9">
        <f>VLOOKUP($A401,Test!$A:$D,4,FALSE)</f>
        <v>6.5742627526233184</v>
      </c>
      <c r="J401" s="12">
        <f t="shared" si="37"/>
        <v>7.16506076764668</v>
      </c>
      <c r="K401" s="12">
        <f t="shared" si="38"/>
        <v>8.0415375000000004</v>
      </c>
      <c r="L401" s="12">
        <f t="shared" si="39"/>
        <v>6.5742627526233184</v>
      </c>
      <c r="M401" s="10">
        <f t="shared" si="40"/>
        <v>0.16749407150851336</v>
      </c>
      <c r="N401" s="10">
        <f>ABS(C401-$W401)</f>
        <v>0.16749407150851336</v>
      </c>
      <c r="O401" s="10">
        <f>ABS(D401-$W401)</f>
        <v>2.0789600000000004</v>
      </c>
      <c r="P401" s="10">
        <f>ABS(E401-$W401)</f>
        <v>4.1366575645897186E-2</v>
      </c>
      <c r="Q401" s="5">
        <f>IF(MIN(N401:P401)=N401,G401,IF(MIN(N401:P401)=O401,H401,IF(MIN(N401:P401)=P401,I401,"")))</f>
        <v>6.5742627526233184</v>
      </c>
      <c r="R401" s="15">
        <f>IF(Q401&lt;0,MIN(J401:L401),Q401)</f>
        <v>6.5742627526233184</v>
      </c>
      <c r="S401" s="13">
        <f>MIN(C401:E401)/W401-1</f>
        <v>-2.5804285898269441E-2</v>
      </c>
      <c r="T401" s="13">
        <f>(MAX(C401:E401)-MIN(C401:E401))/W401</f>
        <v>0.34609071590686613</v>
      </c>
      <c r="U401" s="18">
        <v>20496</v>
      </c>
      <c r="V401" s="5">
        <f t="shared" si="41"/>
        <v>6.5742627526233184</v>
      </c>
      <c r="W401" s="5">
        <v>6.4909400000000002</v>
      </c>
      <c r="X401" s="5">
        <v>9.25976</v>
      </c>
      <c r="Y401" s="5">
        <v>6.9558299999999997</v>
      </c>
      <c r="Z401" s="5">
        <v>5.8606600000000002</v>
      </c>
      <c r="AA401" s="5">
        <v>5.9803800000000003</v>
      </c>
      <c r="AB401" s="5">
        <v>9.4038700000000013</v>
      </c>
      <c r="AC401" s="5">
        <v>11.58154</v>
      </c>
      <c r="AD401" s="5">
        <v>7.4200000000000004E-3</v>
      </c>
      <c r="AE401" s="5">
        <v>6.2123799999999996</v>
      </c>
      <c r="AF401" s="5">
        <v>13.354699999999999</v>
      </c>
      <c r="AG401" s="5">
        <v>9.2977799999999995</v>
      </c>
      <c r="AH401" s="5">
        <v>12.09319</v>
      </c>
    </row>
    <row r="402" spans="1:34" x14ac:dyDescent="0.2">
      <c r="A402" s="2">
        <v>20379</v>
      </c>
      <c r="B402" s="5">
        <f t="shared" si="36"/>
        <v>8.5639887311870009</v>
      </c>
      <c r="C402" s="5">
        <v>8.5639887311870009</v>
      </c>
      <c r="D402" s="5">
        <v>10.626779166666671</v>
      </c>
      <c r="E402" s="5">
        <v>8.2597263265165637</v>
      </c>
      <c r="G402" s="9">
        <f>VLOOKUP($A402,Test!$A:$D,2,FALSE)</f>
        <v>5.9426492463209879</v>
      </c>
      <c r="H402" s="9">
        <f>VLOOKUP($A402,Test!$A:$D,3,FALSE)</f>
        <v>9.5838591666666684</v>
      </c>
      <c r="I402" s="9">
        <f>VLOOKUP($A402,Test!$A:$D,4,FALSE)</f>
        <v>8.9937943755768579</v>
      </c>
      <c r="J402" s="12">
        <f t="shared" si="37"/>
        <v>5.9426492463209879</v>
      </c>
      <c r="K402" s="12">
        <f t="shared" si="38"/>
        <v>9.5838591666666684</v>
      </c>
      <c r="L402" s="12">
        <f t="shared" si="39"/>
        <v>8.9937943755768579</v>
      </c>
      <c r="M402" s="10">
        <f t="shared" si="40"/>
        <v>2.1106887311870013</v>
      </c>
      <c r="N402" s="10">
        <f>ABS(C402-$W402)</f>
        <v>2.1106887311870013</v>
      </c>
      <c r="O402" s="10">
        <f>ABS(D402-$W402)</f>
        <v>4.1734791666666711</v>
      </c>
      <c r="P402" s="10">
        <f>ABS(E402-$W402)</f>
        <v>1.8064263265165641</v>
      </c>
      <c r="Q402" s="5">
        <f>IF(MIN(N402:P402)=N402,G402,IF(MIN(N402:P402)=O402,H402,IF(MIN(N402:P402)=P402,I402,"")))</f>
        <v>8.9937943755768579</v>
      </c>
      <c r="R402" s="15">
        <f>IF(Q402&lt;0,MIN(J402:L402),Q402)</f>
        <v>8.9937943755768579</v>
      </c>
      <c r="S402" s="13">
        <f>MIN(C402:E402)/W402-1</f>
        <v>0.27992288077674443</v>
      </c>
      <c r="T402" s="13">
        <f>(MAX(C402:E402)-MIN(C402:E402))/W402</f>
        <v>0.36679727273644602</v>
      </c>
      <c r="U402" s="18">
        <v>20379</v>
      </c>
      <c r="V402" s="5">
        <f t="shared" si="41"/>
        <v>8.9937943755768579</v>
      </c>
      <c r="W402" s="5">
        <v>6.4532999999999996</v>
      </c>
      <c r="X402" s="5">
        <v>4.3360300000000001</v>
      </c>
      <c r="Y402" s="5">
        <v>10.31804</v>
      </c>
      <c r="Z402" s="5">
        <v>11.869730000000001</v>
      </c>
      <c r="AA402" s="5">
        <v>6.8158700000000003</v>
      </c>
      <c r="AB402" s="5">
        <v>8.8097799999999999</v>
      </c>
      <c r="AC402" s="5">
        <v>7.2291600000000003</v>
      </c>
      <c r="AD402" s="5">
        <v>11.71026</v>
      </c>
      <c r="AE402" s="5">
        <v>16.727830000000001</v>
      </c>
      <c r="AF402" s="5">
        <v>10.404999999999999</v>
      </c>
      <c r="AG402" s="5">
        <v>10.87623</v>
      </c>
      <c r="AH402" s="5">
        <v>9.4550800000000006</v>
      </c>
    </row>
    <row r="403" spans="1:34" x14ac:dyDescent="0.2">
      <c r="A403" s="2">
        <v>20540</v>
      </c>
      <c r="B403" s="5">
        <f t="shared" si="36"/>
        <v>15.22619101631151</v>
      </c>
      <c r="C403" s="5">
        <v>15.22619101631151</v>
      </c>
      <c r="D403" s="5">
        <v>14.594875833333329</v>
      </c>
      <c r="E403" s="5">
        <v>13.80143432282647</v>
      </c>
      <c r="G403" s="9">
        <f>VLOOKUP($A403,Test!$A:$D,2,FALSE)</f>
        <v>11.07575084406546</v>
      </c>
      <c r="H403" s="9">
        <f>VLOOKUP($A403,Test!$A:$D,3,FALSE)</f>
        <v>13.684162499999999</v>
      </c>
      <c r="I403" s="9">
        <f>VLOOKUP($A403,Test!$A:$D,4,FALSE)</f>
        <v>12.76400856113014</v>
      </c>
      <c r="J403" s="12">
        <f t="shared" si="37"/>
        <v>11.07575084406546</v>
      </c>
      <c r="K403" s="12">
        <f t="shared" si="38"/>
        <v>13.684162499999999</v>
      </c>
      <c r="L403" s="12">
        <f t="shared" si="39"/>
        <v>12.76400856113014</v>
      </c>
      <c r="M403" s="10">
        <f t="shared" si="40"/>
        <v>8.783191016311509</v>
      </c>
      <c r="N403" s="10">
        <f>ABS(C403-$W403)</f>
        <v>8.783191016311509</v>
      </c>
      <c r="O403" s="10">
        <f>ABS(D403-$W403)</f>
        <v>8.1518758333333281</v>
      </c>
      <c r="P403" s="10">
        <f>ABS(E403-$W403)</f>
        <v>7.3584343228264686</v>
      </c>
      <c r="Q403" s="5">
        <f>IF(MIN(N403:P403)=N403,G403,IF(MIN(N403:P403)=O403,H403,IF(MIN(N403:P403)=P403,I403,"")))</f>
        <v>12.76400856113014</v>
      </c>
      <c r="R403" s="15">
        <f>IF(Q403&lt;0,MIN(J403:L403),Q403)</f>
        <v>12.76400856113014</v>
      </c>
      <c r="S403" s="13">
        <f>MIN(C403:E403)/W403-1</f>
        <v>1.1420819995074449</v>
      </c>
      <c r="T403" s="13">
        <f>(MAX(C403:E403)-MIN(C403:E403))/W403</f>
        <v>0.22113249937684931</v>
      </c>
      <c r="U403" s="18">
        <v>20540</v>
      </c>
      <c r="V403" s="5">
        <f t="shared" si="41"/>
        <v>12.76400856113014</v>
      </c>
      <c r="W403" s="5">
        <v>6.4430000000000014</v>
      </c>
      <c r="X403" s="5">
        <v>11.29227</v>
      </c>
      <c r="Y403" s="5">
        <v>17.018419999999999</v>
      </c>
      <c r="Z403" s="5">
        <v>13.15302</v>
      </c>
      <c r="AA403" s="5">
        <v>11.77896</v>
      </c>
      <c r="AB403" s="5">
        <v>8.8624900000000011</v>
      </c>
      <c r="AC403" s="5">
        <v>13.29063</v>
      </c>
      <c r="AD403" s="5">
        <v>20.493659999999998</v>
      </c>
      <c r="AE403" s="5">
        <v>19.460419999999999</v>
      </c>
      <c r="AF403" s="5">
        <v>18.000409999999999</v>
      </c>
      <c r="AG403" s="5">
        <v>10.041510000000001</v>
      </c>
      <c r="AH403" s="5">
        <v>14.375159999999999</v>
      </c>
    </row>
    <row r="404" spans="1:34" x14ac:dyDescent="0.2">
      <c r="A404" s="2">
        <v>20544</v>
      </c>
      <c r="B404" s="5">
        <f t="shared" si="36"/>
        <v>6.8321885711639263</v>
      </c>
      <c r="C404" s="5">
        <v>6.8321885711639263</v>
      </c>
      <c r="D404" s="5">
        <v>7.1336225000000004</v>
      </c>
      <c r="E404" s="5">
        <v>8.0551009748233238</v>
      </c>
      <c r="G404" s="9">
        <f>VLOOKUP($A404,Test!$A:$D,2,FALSE)</f>
        <v>5.9856059096148879</v>
      </c>
      <c r="H404" s="9">
        <f>VLOOKUP($A404,Test!$A:$D,3,FALSE)</f>
        <v>6.8553925000000007</v>
      </c>
      <c r="I404" s="9">
        <f>VLOOKUP($A404,Test!$A:$D,4,FALSE)</f>
        <v>7.8421992016455704</v>
      </c>
      <c r="J404" s="12">
        <f t="shared" si="37"/>
        <v>5.9856059096148879</v>
      </c>
      <c r="K404" s="12">
        <f t="shared" si="38"/>
        <v>6.8553925000000007</v>
      </c>
      <c r="L404" s="12">
        <f t="shared" si="39"/>
        <v>7.8421992016455704</v>
      </c>
      <c r="M404" s="10">
        <f t="shared" si="40"/>
        <v>0.39585857116392642</v>
      </c>
      <c r="N404" s="10">
        <f>ABS(C404-$W404)</f>
        <v>0.39585857116392642</v>
      </c>
      <c r="O404" s="10">
        <f>ABS(D404-$W404)</f>
        <v>0.69729250000000054</v>
      </c>
      <c r="P404" s="10">
        <f>ABS(E404-$W404)</f>
        <v>1.6187709748233239</v>
      </c>
      <c r="Q404" s="5">
        <f>IF(MIN(N404:P404)=N404,G404,IF(MIN(N404:P404)=O404,H404,IF(MIN(N404:P404)=P404,I404,"")))</f>
        <v>5.9856059096148879</v>
      </c>
      <c r="R404" s="15">
        <f>IF(Q404&lt;0,MIN(J404:L404),Q404)</f>
        <v>5.9856059096148879</v>
      </c>
      <c r="S404" s="13">
        <f>MIN(C404:E404)/W404-1</f>
        <v>6.1503771740095026E-2</v>
      </c>
      <c r="T404" s="13">
        <f>(MAX(C404:E404)-MIN(C404:E404))/W404</f>
        <v>0.19000150763857626</v>
      </c>
      <c r="U404" s="18">
        <v>20544</v>
      </c>
      <c r="V404" s="5">
        <f t="shared" si="41"/>
        <v>5.9856059096148879</v>
      </c>
      <c r="W404" s="5">
        <v>6.4363299999999999</v>
      </c>
      <c r="X404" s="5">
        <v>4.8385699999999998</v>
      </c>
      <c r="Y404" s="5">
        <v>9.5778700000000008</v>
      </c>
      <c r="Z404" s="5">
        <v>7.3616700000000002</v>
      </c>
      <c r="AA404" s="5">
        <v>7.4790400000000004</v>
      </c>
      <c r="AB404" s="5">
        <v>8.3095499999999998</v>
      </c>
      <c r="AC404" s="5">
        <v>7.5241499999999997</v>
      </c>
      <c r="AD404" s="5">
        <v>7.9304199999999998</v>
      </c>
      <c r="AE404" s="5">
        <v>4.5406700000000004</v>
      </c>
      <c r="AF404" s="5">
        <v>7.2533200000000004</v>
      </c>
      <c r="AG404" s="5">
        <v>6.8877199999999998</v>
      </c>
      <c r="AH404" s="5">
        <v>4.1254</v>
      </c>
    </row>
    <row r="405" spans="1:34" x14ac:dyDescent="0.2">
      <c r="A405" s="2">
        <v>20605</v>
      </c>
      <c r="B405" s="5">
        <f t="shared" si="36"/>
        <v>2.629336324750585</v>
      </c>
      <c r="C405" s="5">
        <v>2.629336324750585</v>
      </c>
      <c r="D405" s="5">
        <v>4.4458349999999998</v>
      </c>
      <c r="E405" s="5">
        <v>4.057883103792963</v>
      </c>
      <c r="G405" s="9">
        <f>VLOOKUP($A405,Test!$A:$D,2,FALSE)</f>
        <v>3.9476670198854529</v>
      </c>
      <c r="H405" s="9">
        <f>VLOOKUP($A405,Test!$A:$D,3,FALSE)</f>
        <v>4.4834924999999997</v>
      </c>
      <c r="I405" s="9">
        <f>VLOOKUP($A405,Test!$A:$D,4,FALSE)</f>
        <v>4.1694377791380974</v>
      </c>
      <c r="J405" s="12">
        <f t="shared" si="37"/>
        <v>3.9476670198854529</v>
      </c>
      <c r="K405" s="12">
        <f t="shared" si="38"/>
        <v>4.4834924999999997</v>
      </c>
      <c r="L405" s="12">
        <f t="shared" si="39"/>
        <v>4.1694377791380974</v>
      </c>
      <c r="M405" s="10">
        <f t="shared" si="40"/>
        <v>3.8045936752494152</v>
      </c>
      <c r="N405" s="10">
        <f>ABS(C405-$W405)</f>
        <v>3.8045936752494152</v>
      </c>
      <c r="O405" s="10">
        <f>ABS(D405-$W405)</f>
        <v>1.9880950000000004</v>
      </c>
      <c r="P405" s="10">
        <f>ABS(E405-$W405)</f>
        <v>2.3760468962070371</v>
      </c>
      <c r="Q405" s="5">
        <f>IF(MIN(N405:P405)=N405,G405,IF(MIN(N405:P405)=O405,H405,IF(MIN(N405:P405)=P405,I405,"")))</f>
        <v>4.4834924999999997</v>
      </c>
      <c r="R405" s="15">
        <f>IF(Q405&lt;0,MIN(J405:L405),Q405)</f>
        <v>4.4834924999999997</v>
      </c>
      <c r="S405" s="13">
        <f>MIN(C405:E405)/W405-1</f>
        <v>-0.59133277409754459</v>
      </c>
      <c r="T405" s="13">
        <f>(MAX(C405:E405)-MIN(C405:E405))/W405</f>
        <v>0.28233112191917142</v>
      </c>
      <c r="U405" s="18">
        <v>20605</v>
      </c>
      <c r="V405" s="5">
        <f t="shared" si="41"/>
        <v>4.4834924999999997</v>
      </c>
      <c r="W405" s="5">
        <v>6.4339300000000001</v>
      </c>
      <c r="X405" s="5">
        <v>5.02372</v>
      </c>
      <c r="Y405" s="5">
        <v>5.4416500000000001</v>
      </c>
      <c r="Z405" s="5">
        <v>4.7670599999999999</v>
      </c>
      <c r="AA405" s="5">
        <v>3.8146300000000002</v>
      </c>
      <c r="AB405" s="5">
        <v>4.3997799999999998</v>
      </c>
      <c r="AC405" s="5">
        <v>3.45113</v>
      </c>
      <c r="AD405" s="5">
        <v>3.70485</v>
      </c>
      <c r="AE405" s="5">
        <v>4.0246300000000002</v>
      </c>
      <c r="AF405" s="5">
        <v>3.7437</v>
      </c>
      <c r="AG405" s="5">
        <v>4.35893</v>
      </c>
      <c r="AH405" s="5">
        <v>4.6379000000000001</v>
      </c>
    </row>
    <row r="406" spans="1:34" x14ac:dyDescent="0.2">
      <c r="A406" s="2">
        <v>20532</v>
      </c>
      <c r="B406" s="5">
        <f t="shared" si="36"/>
        <v>4.2267566674668702</v>
      </c>
      <c r="C406" s="5">
        <v>4.2267566674668702</v>
      </c>
      <c r="D406" s="5">
        <v>-13.450240726067239</v>
      </c>
      <c r="E406" s="5">
        <v>4.8090027261069821</v>
      </c>
      <c r="G406" s="9">
        <f>VLOOKUP($A406,Test!$A:$D,2,FALSE)</f>
        <v>3.9127400849169249</v>
      </c>
      <c r="H406" s="9">
        <f>VLOOKUP($A406,Test!$A:$D,3,FALSE)</f>
        <v>5.3771659476522293</v>
      </c>
      <c r="I406" s="9">
        <f>VLOOKUP($A406,Test!$A:$D,4,FALSE)</f>
        <v>5.0447246404233557</v>
      </c>
      <c r="J406" s="12">
        <f t="shared" si="37"/>
        <v>3.9127400849169249</v>
      </c>
      <c r="K406" s="12">
        <f t="shared" si="38"/>
        <v>5.3771659476522293</v>
      </c>
      <c r="L406" s="12">
        <f t="shared" si="39"/>
        <v>5.0447246404233557</v>
      </c>
      <c r="M406" s="10">
        <f t="shared" si="40"/>
        <v>2.16210333253313</v>
      </c>
      <c r="N406" s="10">
        <f>ABS(C406-$W406)</f>
        <v>2.16210333253313</v>
      </c>
      <c r="O406" s="10">
        <f>ABS(D406-$W406)</f>
        <v>19.83910072606724</v>
      </c>
      <c r="P406" s="10">
        <f>ABS(E406-$W406)</f>
        <v>1.5798572738930181</v>
      </c>
      <c r="Q406" s="5">
        <f>IF(MIN(N406:P406)=N406,G406,IF(MIN(N406:P406)=O406,H406,IF(MIN(N406:P406)=P406,I406,"")))</f>
        <v>5.0447246404233557</v>
      </c>
      <c r="R406" s="15">
        <f>IF(Q406&lt;0,MIN(J406:L406),Q406)</f>
        <v>5.0447246404233557</v>
      </c>
      <c r="S406" s="13">
        <f>MIN(C406:E406)/W406-1</f>
        <v>-3.1052645896243209</v>
      </c>
      <c r="T406" s="13">
        <f>(MAX(C406:E406)-MIN(C406:E406))/W406</f>
        <v>2.8579814633869298</v>
      </c>
      <c r="U406" s="18">
        <v>20532</v>
      </c>
      <c r="V406" s="5">
        <f t="shared" si="41"/>
        <v>5.0447246404233557</v>
      </c>
      <c r="W406" s="5">
        <v>6.3888600000000002</v>
      </c>
      <c r="X406" s="5">
        <v>5.2250999999999994</v>
      </c>
      <c r="Y406" s="5">
        <v>6.2925599999999999</v>
      </c>
      <c r="Z406" s="5">
        <v>5.86714</v>
      </c>
      <c r="AA406" s="5">
        <v>3.5476200000000002</v>
      </c>
      <c r="AB406" s="5">
        <v>7.1352500000000001</v>
      </c>
      <c r="AC406" s="5">
        <v>5.0163599999999997</v>
      </c>
      <c r="AD406" s="5">
        <v>6.9908000000000001</v>
      </c>
      <c r="AE406" s="5">
        <v>4.0773200000000003</v>
      </c>
      <c r="AF406" s="5">
        <v>7.84964</v>
      </c>
      <c r="AG406" s="5">
        <v>6.8704299999999998</v>
      </c>
      <c r="AH406" s="5">
        <v>3.8445499999999999</v>
      </c>
    </row>
    <row r="407" spans="1:34" x14ac:dyDescent="0.2">
      <c r="A407" s="2">
        <v>20815</v>
      </c>
      <c r="B407" s="5">
        <f t="shared" si="36"/>
        <v>18.045317657629329</v>
      </c>
      <c r="C407" s="5">
        <v>18.045317657629329</v>
      </c>
      <c r="D407" s="5">
        <v>7.4421333333333326</v>
      </c>
      <c r="E407" s="5">
        <v>7.7593317863684188</v>
      </c>
      <c r="G407" s="9">
        <f>VLOOKUP($A407,Test!$A:$D,2,FALSE)</f>
        <v>10.00765190127343</v>
      </c>
      <c r="H407" s="9">
        <f>VLOOKUP($A407,Test!$A:$D,3,FALSE)</f>
        <v>7.4642220000000004</v>
      </c>
      <c r="I407" s="9">
        <f>VLOOKUP($A407,Test!$A:$D,4,FALSE)</f>
        <v>7.0297058863567647</v>
      </c>
      <c r="J407" s="12">
        <f t="shared" si="37"/>
        <v>10.00765190127343</v>
      </c>
      <c r="K407" s="12">
        <f t="shared" si="38"/>
        <v>7.4642220000000004</v>
      </c>
      <c r="L407" s="12">
        <f t="shared" si="39"/>
        <v>7.0297058863567647</v>
      </c>
      <c r="M407" s="10">
        <f t="shared" si="40"/>
        <v>11.71009765762933</v>
      </c>
      <c r="N407" s="10">
        <f>ABS(C407-$W407)</f>
        <v>11.71009765762933</v>
      </c>
      <c r="O407" s="10">
        <f>ABS(D407-$W407)</f>
        <v>1.106913333333333</v>
      </c>
      <c r="P407" s="10">
        <f>ABS(E407-$W407)</f>
        <v>1.4241117863684192</v>
      </c>
      <c r="Q407" s="5">
        <f>IF(MIN(N407:P407)=N407,G407,IF(MIN(N407:P407)=O407,H407,IF(MIN(N407:P407)=P407,I407,"")))</f>
        <v>7.4642220000000004</v>
      </c>
      <c r="R407" s="15">
        <f>IF(Q407&lt;0,MIN(J407:L407),Q407)</f>
        <v>7.4642220000000004</v>
      </c>
      <c r="S407" s="13">
        <f>MIN(C407:E407)/W407-1</f>
        <v>0.17472374019107995</v>
      </c>
      <c r="T407" s="13">
        <f>(MAX(C407:E407)-MIN(C407:E407))/W407</f>
        <v>1.6736884156029306</v>
      </c>
      <c r="U407" s="18">
        <v>20815</v>
      </c>
      <c r="V407" s="5">
        <f t="shared" si="41"/>
        <v>7.4642220000000004</v>
      </c>
      <c r="W407" s="5">
        <v>6.3352199999999996</v>
      </c>
      <c r="X407" s="5">
        <v>8.6594899999999999</v>
      </c>
      <c r="Y407" s="5">
        <v>8.7350399999999997</v>
      </c>
      <c r="Z407" s="5">
        <v>7.1177900000000003</v>
      </c>
      <c r="AA407" s="5">
        <v>6.4735699999999996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</row>
    <row r="408" spans="1:34" x14ac:dyDescent="0.2">
      <c r="A408" s="2">
        <v>20278</v>
      </c>
      <c r="B408" s="5">
        <f t="shared" si="36"/>
        <v>12.17926909669397</v>
      </c>
      <c r="C408" s="5">
        <v>12.17926909669397</v>
      </c>
      <c r="D408" s="5">
        <v>18.330943333333341</v>
      </c>
      <c r="E408" s="5">
        <v>8.8546442973983268</v>
      </c>
      <c r="G408" s="9">
        <f>VLOOKUP($A408,Test!$A:$D,2,FALSE)</f>
        <v>12.186040368437119</v>
      </c>
      <c r="H408" s="9">
        <f>VLOOKUP($A408,Test!$A:$D,3,FALSE)</f>
        <v>17.77074416666667</v>
      </c>
      <c r="I408" s="9">
        <f>VLOOKUP($A408,Test!$A:$D,4,FALSE)</f>
        <v>18.257822185191792</v>
      </c>
      <c r="J408" s="12">
        <f t="shared" si="37"/>
        <v>12.186040368437119</v>
      </c>
      <c r="K408" s="12">
        <f t="shared" si="38"/>
        <v>17.77074416666667</v>
      </c>
      <c r="L408" s="12">
        <f t="shared" si="39"/>
        <v>18.257822185191792</v>
      </c>
      <c r="M408" s="10">
        <f t="shared" si="40"/>
        <v>5.90502909669397</v>
      </c>
      <c r="N408" s="10">
        <f>ABS(C408-$W408)</f>
        <v>5.90502909669397</v>
      </c>
      <c r="O408" s="10">
        <f>ABS(D408-$W408)</f>
        <v>12.056703333333342</v>
      </c>
      <c r="P408" s="10">
        <f>ABS(E408-$W408)</f>
        <v>2.580404297398327</v>
      </c>
      <c r="Q408" s="5">
        <f>IF(MIN(N408:P408)=N408,G408,IF(MIN(N408:P408)=O408,H408,IF(MIN(N408:P408)=P408,I408,"")))</f>
        <v>18.257822185191792</v>
      </c>
      <c r="R408" s="15">
        <f>IF(Q408&lt;0,MIN(J408:L408),Q408)</f>
        <v>18.257822185191792</v>
      </c>
      <c r="S408" s="13">
        <f>MIN(C408:E408)/W408-1</f>
        <v>0.41126961949149643</v>
      </c>
      <c r="T408" s="13">
        <f>(MAX(C408:E408)-MIN(C408:E408))/W408</f>
        <v>1.510350103906611</v>
      </c>
      <c r="U408" s="18">
        <v>20278</v>
      </c>
      <c r="V408" s="5">
        <f t="shared" si="41"/>
        <v>18.257822185191792</v>
      </c>
      <c r="W408" s="5">
        <v>6.2742399999999998</v>
      </c>
      <c r="X408" s="5">
        <v>10.033810000000001</v>
      </c>
      <c r="Y408" s="5">
        <v>10.08361</v>
      </c>
      <c r="Z408" s="5">
        <v>6.6642799999999998</v>
      </c>
      <c r="AA408" s="5">
        <v>8.5648400000000002</v>
      </c>
      <c r="AB408" s="5">
        <v>17.93468</v>
      </c>
      <c r="AC408" s="5">
        <v>28.175899999999999</v>
      </c>
      <c r="AD408" s="5">
        <v>22.457750000000001</v>
      </c>
      <c r="AE408" s="5">
        <v>21.30415</v>
      </c>
      <c r="AF408" s="5">
        <v>41.056240000000003</v>
      </c>
      <c r="AG408" s="5">
        <v>25.70271</v>
      </c>
      <c r="AH408" s="5">
        <v>14.99672</v>
      </c>
    </row>
    <row r="409" spans="1:34" x14ac:dyDescent="0.2">
      <c r="A409" s="2">
        <v>20450</v>
      </c>
      <c r="B409" s="5">
        <f t="shared" si="36"/>
        <v>8.5626460426810649</v>
      </c>
      <c r="C409" s="5">
        <v>8.5626460426810649</v>
      </c>
      <c r="D409" s="5">
        <v>10.59999416666667</v>
      </c>
      <c r="E409" s="5">
        <v>8.9455613229393762</v>
      </c>
      <c r="G409" s="9">
        <f>VLOOKUP($A409,Test!$A:$D,2,FALSE)</f>
        <v>8.418713996207515</v>
      </c>
      <c r="H409" s="9">
        <f>VLOOKUP($A409,Test!$A:$D,3,FALSE)</f>
        <v>10.327045833333329</v>
      </c>
      <c r="I409" s="9">
        <f>VLOOKUP($A409,Test!$A:$D,4,FALSE)</f>
        <v>9.2599726179168123</v>
      </c>
      <c r="J409" s="12">
        <f t="shared" si="37"/>
        <v>8.418713996207515</v>
      </c>
      <c r="K409" s="12">
        <f t="shared" si="38"/>
        <v>10.327045833333329</v>
      </c>
      <c r="L409" s="12">
        <f t="shared" si="39"/>
        <v>9.2599726179168123</v>
      </c>
      <c r="M409" s="10">
        <f t="shared" si="40"/>
        <v>2.3196760426810652</v>
      </c>
      <c r="N409" s="10">
        <f>ABS(C409-$W409)</f>
        <v>2.3196760426810652</v>
      </c>
      <c r="O409" s="10">
        <f>ABS(D409-$W409)</f>
        <v>4.3570241666666707</v>
      </c>
      <c r="P409" s="10">
        <f>ABS(E409-$W409)</f>
        <v>2.7025913229393765</v>
      </c>
      <c r="Q409" s="5">
        <f>IF(MIN(N409:P409)=N409,G409,IF(MIN(N409:P409)=O409,H409,IF(MIN(N409:P409)=P409,I409,"")))</f>
        <v>8.418713996207515</v>
      </c>
      <c r="R409" s="15">
        <f>IF(Q409&lt;0,MIN(J409:L409),Q409)</f>
        <v>8.418713996207515</v>
      </c>
      <c r="S409" s="13">
        <f>MIN(C409:E409)/W409-1</f>
        <v>0.37156610438318061</v>
      </c>
      <c r="T409" s="13">
        <f>(MAX(C409:E409)-MIN(C409:E409))/W409</f>
        <v>0.32634277018560165</v>
      </c>
      <c r="U409" s="18">
        <v>20450</v>
      </c>
      <c r="V409" s="5">
        <f t="shared" si="41"/>
        <v>8.418713996207515</v>
      </c>
      <c r="W409" s="5">
        <v>6.2429699999999997</v>
      </c>
      <c r="X409" s="5">
        <v>14.040609999999999</v>
      </c>
      <c r="Y409" s="5">
        <v>10.574579999999999</v>
      </c>
      <c r="Z409" s="5">
        <v>11.29997</v>
      </c>
      <c r="AA409" s="5">
        <v>7.1214700000000004</v>
      </c>
      <c r="AB409" s="5">
        <v>7.8053800000000004</v>
      </c>
      <c r="AC409" s="5">
        <v>12.441940000000001</v>
      </c>
      <c r="AD409" s="5">
        <v>8.0960300000000007</v>
      </c>
      <c r="AE409" s="5">
        <v>13.03106</v>
      </c>
      <c r="AF409" s="5">
        <v>10.72119</v>
      </c>
      <c r="AG409" s="5">
        <v>15.92221</v>
      </c>
      <c r="AH409" s="5">
        <v>6.6271399999999998</v>
      </c>
    </row>
    <row r="410" spans="1:34" x14ac:dyDescent="0.2">
      <c r="A410" s="2">
        <v>20456</v>
      </c>
      <c r="B410" s="5">
        <f t="shared" si="36"/>
        <v>6.9965578097060304</v>
      </c>
      <c r="C410" s="5">
        <v>6.9965578097060304</v>
      </c>
      <c r="D410" s="5">
        <v>8.2611418181818195</v>
      </c>
      <c r="E410" s="5">
        <v>6.4075709261635936</v>
      </c>
      <c r="G410" s="9">
        <f>VLOOKUP($A410,Test!$A:$D,2,FALSE)</f>
        <v>5.0721338487355938</v>
      </c>
      <c r="H410" s="9">
        <f>VLOOKUP($A410,Test!$A:$D,3,FALSE)</f>
        <v>7.7524575000000011</v>
      </c>
      <c r="I410" s="9">
        <f>VLOOKUP($A410,Test!$A:$D,4,FALSE)</f>
        <v>6.7148769851458461</v>
      </c>
      <c r="J410" s="12">
        <f t="shared" si="37"/>
        <v>5.0721338487355938</v>
      </c>
      <c r="K410" s="12">
        <f t="shared" si="38"/>
        <v>7.7524575000000011</v>
      </c>
      <c r="L410" s="12">
        <f t="shared" si="39"/>
        <v>6.7148769851458461</v>
      </c>
      <c r="M410" s="10">
        <f t="shared" si="40"/>
        <v>0.89284780970602995</v>
      </c>
      <c r="N410" s="10">
        <f>ABS(C410-$W410)</f>
        <v>0.89284780970602995</v>
      </c>
      <c r="O410" s="10">
        <f>ABS(D410-$W410)</f>
        <v>2.1574318181818191</v>
      </c>
      <c r="P410" s="10">
        <f>ABS(E410-$W410)</f>
        <v>0.30386092616359317</v>
      </c>
      <c r="Q410" s="5">
        <f>IF(MIN(N410:P410)=N410,G410,IF(MIN(N410:P410)=O410,H410,IF(MIN(N410:P410)=P410,I410,"")))</f>
        <v>6.7148769851458461</v>
      </c>
      <c r="R410" s="15">
        <f>IF(Q410&lt;0,MIN(J410:L410),Q410)</f>
        <v>6.7148769851458461</v>
      </c>
      <c r="S410" s="13">
        <f>MIN(C410:E410)/W410-1</f>
        <v>4.9782988733670708E-2</v>
      </c>
      <c r="T410" s="13">
        <f>(MAX(C410:E410)-MIN(C410:E410))/W410</f>
        <v>0.30367938385313614</v>
      </c>
      <c r="U410" s="18">
        <v>20456</v>
      </c>
      <c r="V410" s="5">
        <f t="shared" si="41"/>
        <v>6.7148769851458461</v>
      </c>
      <c r="W410" s="5">
        <v>6.1037100000000004</v>
      </c>
      <c r="X410" s="5">
        <v>8.9611099999999997</v>
      </c>
      <c r="Y410" s="5">
        <v>6.5602</v>
      </c>
      <c r="Z410" s="5">
        <v>10.59272</v>
      </c>
      <c r="AA410" s="5">
        <v>8.9102700000000006</v>
      </c>
      <c r="AB410" s="5">
        <v>7.9973599999999996</v>
      </c>
      <c r="AC410" s="5">
        <v>6.6171100000000003</v>
      </c>
      <c r="AD410" s="5">
        <v>7.3498900000000003</v>
      </c>
      <c r="AE410" s="5">
        <v>5.8860000000000001</v>
      </c>
      <c r="AF410" s="5">
        <v>8.7412899999999993</v>
      </c>
      <c r="AG410" s="5">
        <v>6.7630600000000003</v>
      </c>
      <c r="AH410" s="5">
        <v>8.5467700000000004</v>
      </c>
    </row>
    <row r="411" spans="1:34" x14ac:dyDescent="0.2">
      <c r="A411" s="2">
        <v>20295</v>
      </c>
      <c r="B411" s="5">
        <f t="shared" si="36"/>
        <v>15.37686877752903</v>
      </c>
      <c r="C411" s="5">
        <v>15.37686877752903</v>
      </c>
      <c r="D411" s="5">
        <v>18.48243583333333</v>
      </c>
      <c r="E411" s="5">
        <v>18.181625877242499</v>
      </c>
      <c r="G411" s="9">
        <f>VLOOKUP($A411,Test!$A:$D,2,FALSE)</f>
        <v>13.49646133316539</v>
      </c>
      <c r="H411" s="9">
        <f>VLOOKUP($A411,Test!$A:$D,3,FALSE)</f>
        <v>17.166369166666669</v>
      </c>
      <c r="I411" s="9">
        <f>VLOOKUP($A411,Test!$A:$D,4,FALSE)</f>
        <v>17.97417430970722</v>
      </c>
      <c r="J411" s="12">
        <f t="shared" si="37"/>
        <v>13.49646133316539</v>
      </c>
      <c r="K411" s="12">
        <f t="shared" si="38"/>
        <v>17.166369166666669</v>
      </c>
      <c r="L411" s="12">
        <f t="shared" si="39"/>
        <v>17.97417430970722</v>
      </c>
      <c r="M411" s="10">
        <f t="shared" si="40"/>
        <v>9.3280887775290289</v>
      </c>
      <c r="N411" s="10">
        <f>ABS(C411-$W411)</f>
        <v>9.3280887775290289</v>
      </c>
      <c r="O411" s="10">
        <f>ABS(D411-$W411)</f>
        <v>12.433655833333329</v>
      </c>
      <c r="P411" s="10">
        <f>ABS(E411-$W411)</f>
        <v>12.132845877242499</v>
      </c>
      <c r="Q411" s="5">
        <f>IF(MIN(N411:P411)=N411,G411,IF(MIN(N411:P411)=O411,H411,IF(MIN(N411:P411)=P411,I411,"")))</f>
        <v>13.49646133316539</v>
      </c>
      <c r="R411" s="15">
        <f>IF(Q411&lt;0,MIN(J411:L411),Q411)</f>
        <v>13.49646133316539</v>
      </c>
      <c r="S411" s="13">
        <f>MIN(C411:E411)/W411-1</f>
        <v>1.5421438335547051</v>
      </c>
      <c r="T411" s="13">
        <f>(MAX(C411:E411)-MIN(C411:E411))/W411</f>
        <v>0.51342040143703371</v>
      </c>
      <c r="U411" s="18">
        <v>20295</v>
      </c>
      <c r="V411" s="5">
        <f t="shared" si="41"/>
        <v>13.49646133316539</v>
      </c>
      <c r="W411" s="5">
        <v>6.0487799999999998</v>
      </c>
      <c r="X411" s="5">
        <v>15.653510000000001</v>
      </c>
      <c r="Y411" s="5">
        <v>27.010629999999999</v>
      </c>
      <c r="Z411" s="5">
        <v>14.480460000000001</v>
      </c>
      <c r="AA411" s="5">
        <v>18.637599999999999</v>
      </c>
      <c r="AB411" s="5">
        <v>16.40147</v>
      </c>
      <c r="AC411" s="5">
        <v>16.658000000000001</v>
      </c>
      <c r="AD411" s="5">
        <v>16.855979999999999</v>
      </c>
      <c r="AE411" s="5">
        <v>19.407509999999998</v>
      </c>
      <c r="AF411" s="5">
        <v>19.341439999999999</v>
      </c>
      <c r="AG411" s="5">
        <v>13.886609999999999</v>
      </c>
      <c r="AH411" s="5">
        <v>21.614439999999998</v>
      </c>
    </row>
    <row r="412" spans="1:34" x14ac:dyDescent="0.2">
      <c r="A412" s="2">
        <v>20538</v>
      </c>
      <c r="B412" s="5">
        <f t="shared" si="36"/>
        <v>4.7222139579078037</v>
      </c>
      <c r="C412" s="5">
        <v>4.7222139579078037</v>
      </c>
      <c r="D412" s="5">
        <v>6.1313974999999994</v>
      </c>
      <c r="E412" s="5">
        <v>6.3529796856464857</v>
      </c>
      <c r="G412" s="9">
        <f>VLOOKUP($A412,Test!$A:$D,2,FALSE)</f>
        <v>4.9301008264627457</v>
      </c>
      <c r="H412" s="9">
        <f>VLOOKUP($A412,Test!$A:$D,3,FALSE)</f>
        <v>6.7286716666666671</v>
      </c>
      <c r="I412" s="9">
        <f>VLOOKUP($A412,Test!$A:$D,4,FALSE)</f>
        <v>6.1482857394816683</v>
      </c>
      <c r="J412" s="12">
        <f t="shared" si="37"/>
        <v>4.9301008264627457</v>
      </c>
      <c r="K412" s="12">
        <f t="shared" si="38"/>
        <v>6.7286716666666671</v>
      </c>
      <c r="L412" s="12">
        <f t="shared" si="39"/>
        <v>6.1482857394816683</v>
      </c>
      <c r="M412" s="10">
        <f t="shared" si="40"/>
        <v>1.3000160420921967</v>
      </c>
      <c r="N412" s="10">
        <f>ABS(C412-$W412)</f>
        <v>1.3000160420921967</v>
      </c>
      <c r="O412" s="10">
        <f>ABS(D412-$W412)</f>
        <v>0.10916749999999897</v>
      </c>
      <c r="P412" s="10">
        <f>ABS(E412-$W412)</f>
        <v>0.33074968564648533</v>
      </c>
      <c r="Q412" s="5">
        <f>IF(MIN(N412:P412)=N412,G412,IF(MIN(N412:P412)=O412,H412,IF(MIN(N412:P412)=P412,I412,"")))</f>
        <v>6.7286716666666671</v>
      </c>
      <c r="R412" s="15">
        <f>IF(Q412&lt;0,MIN(J412:L412),Q412)</f>
        <v>6.7286716666666671</v>
      </c>
      <c r="S412" s="13">
        <f>MIN(C412:E412)/W412-1</f>
        <v>-0.21586954368933042</v>
      </c>
      <c r="T412" s="13">
        <f>(MAX(C412:E412)-MIN(C412:E412))/W412</f>
        <v>0.27079100727449495</v>
      </c>
      <c r="U412" s="18">
        <v>20538</v>
      </c>
      <c r="V412" s="5">
        <f t="shared" si="41"/>
        <v>6.7286716666666671</v>
      </c>
      <c r="W412" s="5">
        <v>6.0222300000000004</v>
      </c>
      <c r="X412" s="5">
        <v>9.3762799999999995</v>
      </c>
      <c r="Y412" s="5">
        <v>9.9506899999999998</v>
      </c>
      <c r="Z412" s="5">
        <v>6.1028700000000002</v>
      </c>
      <c r="AA412" s="5">
        <v>3.9495300000000002</v>
      </c>
      <c r="AB412" s="5">
        <v>6.4947900000000001</v>
      </c>
      <c r="AC412" s="5">
        <v>5.3191300000000004</v>
      </c>
      <c r="AD412" s="5">
        <v>6.9463100000000004</v>
      </c>
      <c r="AE412" s="5">
        <v>4.1473699999999996</v>
      </c>
      <c r="AF412" s="5">
        <v>8.3829700000000003</v>
      </c>
      <c r="AG412" s="5">
        <v>7.0345900000000006</v>
      </c>
      <c r="AH412" s="5">
        <v>7.0173000000000014</v>
      </c>
    </row>
    <row r="413" spans="1:34" x14ac:dyDescent="0.2">
      <c r="A413" s="2">
        <v>20477</v>
      </c>
      <c r="B413" s="5">
        <f t="shared" si="36"/>
        <v>17.5284102365036</v>
      </c>
      <c r="C413" s="5">
        <v>17.5284102365036</v>
      </c>
      <c r="D413" s="5">
        <v>18.162465000000001</v>
      </c>
      <c r="E413" s="5">
        <v>12.890819248373459</v>
      </c>
      <c r="G413" s="9">
        <f>VLOOKUP($A413,Test!$A:$D,2,FALSE)</f>
        <v>13.086215348480421</v>
      </c>
      <c r="H413" s="9">
        <f>VLOOKUP($A413,Test!$A:$D,3,FALSE)</f>
        <v>14.465405000000001</v>
      </c>
      <c r="I413" s="9">
        <f>VLOOKUP($A413,Test!$A:$D,4,FALSE)</f>
        <v>12.1448245981427</v>
      </c>
      <c r="J413" s="12">
        <f t="shared" si="37"/>
        <v>13.086215348480421</v>
      </c>
      <c r="K413" s="12">
        <f t="shared" si="38"/>
        <v>14.465405000000001</v>
      </c>
      <c r="L413" s="12">
        <f t="shared" si="39"/>
        <v>12.1448245981427</v>
      </c>
      <c r="M413" s="10">
        <f t="shared" si="40"/>
        <v>11.5163902365036</v>
      </c>
      <c r="N413" s="10">
        <f>ABS(C413-$W413)</f>
        <v>11.5163902365036</v>
      </c>
      <c r="O413" s="10">
        <f>ABS(D413-$W413)</f>
        <v>12.150445000000001</v>
      </c>
      <c r="P413" s="10">
        <f>ABS(E413-$W413)</f>
        <v>6.8787992483734595</v>
      </c>
      <c r="Q413" s="5">
        <f>IF(MIN(N413:P413)=N413,G413,IF(MIN(N413:P413)=O413,H413,IF(MIN(N413:P413)=P413,I413,"")))</f>
        <v>12.1448245981427</v>
      </c>
      <c r="R413" s="15">
        <f>IF(Q413&lt;0,MIN(J413:L413),Q413)</f>
        <v>12.1448245981427</v>
      </c>
      <c r="S413" s="13">
        <f>MIN(C413:E413)/W413-1</f>
        <v>1.1441743787235339</v>
      </c>
      <c r="T413" s="13">
        <f>(MAX(C413:E413)-MIN(C413:E413))/W413</f>
        <v>0.87685100043355513</v>
      </c>
      <c r="U413" s="18">
        <v>20477</v>
      </c>
      <c r="V413" s="5">
        <f t="shared" si="41"/>
        <v>12.1448245981427</v>
      </c>
      <c r="W413" s="5">
        <v>6.0120199999999997</v>
      </c>
      <c r="X413" s="5">
        <v>9.63354</v>
      </c>
      <c r="Y413" s="5">
        <v>8.9734700000000007</v>
      </c>
      <c r="Z413" s="5">
        <v>7.7117000000000004</v>
      </c>
      <c r="AA413" s="5">
        <v>11.32292</v>
      </c>
      <c r="AB413" s="5">
        <v>9.8627500000000001</v>
      </c>
      <c r="AC413" s="5">
        <v>10.43375</v>
      </c>
      <c r="AD413" s="5">
        <v>13.935589999999999</v>
      </c>
      <c r="AE413" s="5">
        <v>20.474219999999999</v>
      </c>
      <c r="AF413" s="5">
        <v>24.954090000000001</v>
      </c>
      <c r="AG413" s="5">
        <v>21.260840000000002</v>
      </c>
      <c r="AH413" s="5">
        <v>29.009969999999999</v>
      </c>
    </row>
    <row r="414" spans="1:34" x14ac:dyDescent="0.2">
      <c r="A414" s="2">
        <v>20732</v>
      </c>
      <c r="B414" s="5">
        <f t="shared" si="36"/>
        <v>13.19863679279789</v>
      </c>
      <c r="C414" s="5">
        <v>13.19863679279789</v>
      </c>
      <c r="D414" s="5">
        <v>11.52543</v>
      </c>
      <c r="E414" s="5">
        <v>8.5828282791256569</v>
      </c>
      <c r="G414" s="9">
        <f>VLOOKUP($A414,Test!$A:$D,2,FALSE)</f>
        <v>13.54271296927045</v>
      </c>
      <c r="H414" s="9">
        <f>VLOOKUP($A414,Test!$A:$D,3,FALSE)</f>
        <v>10.110184285714279</v>
      </c>
      <c r="I414" s="9">
        <f>VLOOKUP($A414,Test!$A:$D,4,FALSE)</f>
        <v>9.9549051224542602</v>
      </c>
      <c r="J414" s="12">
        <f t="shared" si="37"/>
        <v>13.54271296927045</v>
      </c>
      <c r="K414" s="12">
        <f t="shared" si="38"/>
        <v>10.110184285714279</v>
      </c>
      <c r="L414" s="12">
        <f t="shared" si="39"/>
        <v>9.9549051224542602</v>
      </c>
      <c r="M414" s="10">
        <f t="shared" si="40"/>
        <v>7.2369067927978898</v>
      </c>
      <c r="N414" s="10">
        <f>ABS(C414-$W414)</f>
        <v>7.2369067927978898</v>
      </c>
      <c r="O414" s="10">
        <f>ABS(D414-$W414)</f>
        <v>5.5636999999999999</v>
      </c>
      <c r="P414" s="10">
        <f>ABS(E414-$W414)</f>
        <v>2.6210982791256567</v>
      </c>
      <c r="Q414" s="5">
        <f>IF(MIN(N414:P414)=N414,G414,IF(MIN(N414:P414)=O414,H414,IF(MIN(N414:P414)=P414,I414,"")))</f>
        <v>9.9549051224542602</v>
      </c>
      <c r="R414" s="15">
        <f>IF(Q414&lt;0,MIN(J414:L414),Q414)</f>
        <v>9.9549051224542602</v>
      </c>
      <c r="S414" s="13">
        <f>MIN(C414:E414)/W414-1</f>
        <v>0.43965397277730744</v>
      </c>
      <c r="T414" s="13">
        <f>(MAX(C414:E414)-MIN(C414:E414))/W414</f>
        <v>0.7742397783314966</v>
      </c>
      <c r="U414" s="18">
        <v>20732</v>
      </c>
      <c r="V414" s="5">
        <f t="shared" si="41"/>
        <v>9.9549051224542602</v>
      </c>
      <c r="W414" s="5">
        <v>5.9617300000000002</v>
      </c>
      <c r="X414" s="5">
        <v>7.18241</v>
      </c>
      <c r="Y414" s="5">
        <v>10.685090000000001</v>
      </c>
      <c r="Z414" s="5">
        <v>6.1386700000000003</v>
      </c>
      <c r="AA414" s="5">
        <v>9.1283399999999997</v>
      </c>
      <c r="AB414" s="5">
        <v>16.540749999999999</v>
      </c>
      <c r="AC414" s="5">
        <v>15.1343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</row>
    <row r="415" spans="1:34" x14ac:dyDescent="0.2">
      <c r="A415" s="2">
        <v>20396</v>
      </c>
      <c r="B415" s="5">
        <f t="shared" si="36"/>
        <v>8.8366648742374849</v>
      </c>
      <c r="C415" s="5">
        <v>8.8366648742374849</v>
      </c>
      <c r="D415" s="5">
        <v>9.9449424999999998</v>
      </c>
      <c r="E415" s="5">
        <v>9.7576683891330607</v>
      </c>
      <c r="G415" s="9">
        <f>VLOOKUP($A415,Test!$A:$D,2,FALSE)</f>
        <v>6.8577891499472079</v>
      </c>
      <c r="H415" s="9">
        <f>VLOOKUP($A415,Test!$A:$D,3,FALSE)</f>
        <v>9.5635558333333339</v>
      </c>
      <c r="I415" s="9">
        <f>VLOOKUP($A415,Test!$A:$D,4,FALSE)</f>
        <v>9.5419467876744406</v>
      </c>
      <c r="J415" s="12">
        <f t="shared" si="37"/>
        <v>6.8577891499472079</v>
      </c>
      <c r="K415" s="12">
        <f t="shared" si="38"/>
        <v>9.5635558333333339</v>
      </c>
      <c r="L415" s="12">
        <f t="shared" si="39"/>
        <v>9.5419467876744406</v>
      </c>
      <c r="M415" s="10">
        <f t="shared" si="40"/>
        <v>2.8979948742374848</v>
      </c>
      <c r="N415" s="10">
        <f>ABS(C415-$W415)</f>
        <v>2.8979948742374848</v>
      </c>
      <c r="O415" s="10">
        <f>ABS(D415-$W415)</f>
        <v>4.0062724999999997</v>
      </c>
      <c r="P415" s="10">
        <f>ABS(E415-$W415)</f>
        <v>3.8189983891330606</v>
      </c>
      <c r="Q415" s="5">
        <f>IF(MIN(N415:P415)=N415,G415,IF(MIN(N415:P415)=O415,H415,IF(MIN(N415:P415)=P415,I415,"")))</f>
        <v>6.8577891499472079</v>
      </c>
      <c r="R415" s="15">
        <f>IF(Q415&lt;0,MIN(J415:L415),Q415)</f>
        <v>6.8577891499472079</v>
      </c>
      <c r="S415" s="13">
        <f>MIN(C415:E415)/W415-1</f>
        <v>0.48798718808040942</v>
      </c>
      <c r="T415" s="13">
        <f>(MAX(C415:E415)-MIN(C415:E415))/W415</f>
        <v>0.18662051027629331</v>
      </c>
      <c r="U415" s="18">
        <v>20396</v>
      </c>
      <c r="V415" s="5">
        <f t="shared" si="41"/>
        <v>6.8577891499472079</v>
      </c>
      <c r="W415" s="5">
        <v>5.9386700000000001</v>
      </c>
      <c r="X415" s="5">
        <v>13.02345</v>
      </c>
      <c r="Y415" s="5">
        <v>12.33727</v>
      </c>
      <c r="Z415" s="5">
        <v>11.188560000000001</v>
      </c>
      <c r="AA415" s="5">
        <v>10.536239999999999</v>
      </c>
      <c r="AB415" s="5">
        <v>7.1939500000000001</v>
      </c>
      <c r="AC415" s="5">
        <v>5.5903200000000002</v>
      </c>
      <c r="AD415" s="5">
        <v>9.8500999999999994</v>
      </c>
      <c r="AE415" s="5">
        <v>8.2309800000000006</v>
      </c>
      <c r="AF415" s="5">
        <v>10.47903</v>
      </c>
      <c r="AG415" s="5">
        <v>9.6889500000000002</v>
      </c>
      <c r="AH415" s="5">
        <v>10.70515</v>
      </c>
    </row>
    <row r="416" spans="1:34" x14ac:dyDescent="0.2">
      <c r="A416" s="2">
        <v>20822</v>
      </c>
      <c r="B416" s="5">
        <f t="shared" si="36"/>
        <v>12.04979864727553</v>
      </c>
      <c r="C416" s="5">
        <v>12.04979864727553</v>
      </c>
      <c r="D416" s="5">
        <v>6.161384285714286</v>
      </c>
      <c r="E416" s="5">
        <v>6.424368825437714</v>
      </c>
      <c r="G416" s="9">
        <f>VLOOKUP($A416,Test!$A:$D,2,FALSE)</f>
        <v>9.4180898044950059</v>
      </c>
      <c r="H416" s="9">
        <f>VLOOKUP($A416,Test!$A:$D,3,FALSE)</f>
        <v>6.0332033333333337</v>
      </c>
      <c r="I416" s="9">
        <f>VLOOKUP($A416,Test!$A:$D,4,FALSE)</f>
        <v>6.4028691342241428</v>
      </c>
      <c r="J416" s="12">
        <f t="shared" si="37"/>
        <v>9.4180898044950059</v>
      </c>
      <c r="K416" s="12">
        <f t="shared" si="38"/>
        <v>6.0332033333333337</v>
      </c>
      <c r="L416" s="12">
        <f t="shared" si="39"/>
        <v>6.4028691342241428</v>
      </c>
      <c r="M416" s="10">
        <f t="shared" si="40"/>
        <v>6.1263386472755297</v>
      </c>
      <c r="N416" s="10">
        <f>ABS(C416-$W416)</f>
        <v>6.1263386472755297</v>
      </c>
      <c r="O416" s="10">
        <f>ABS(D416-$W416)</f>
        <v>0.23792428571428559</v>
      </c>
      <c r="P416" s="10">
        <f>ABS(E416-$W416)</f>
        <v>0.50090882543771365</v>
      </c>
      <c r="Q416" s="5">
        <f>IF(MIN(N416:P416)=N416,G416,IF(MIN(N416:P416)=O416,H416,IF(MIN(N416:P416)=P416,I416,"")))</f>
        <v>6.0332033333333337</v>
      </c>
      <c r="R416" s="15">
        <f>IF(Q416&lt;0,MIN(J416:L416),Q416)</f>
        <v>6.0332033333333337</v>
      </c>
      <c r="S416" s="13">
        <f>MIN(C416:E416)/W416-1</f>
        <v>4.0166437473079242E-2</v>
      </c>
      <c r="T416" s="13">
        <f>(MAX(C416:E416)-MIN(C416:E416))/W416</f>
        <v>0.99408358654591134</v>
      </c>
      <c r="U416" s="18">
        <v>20822</v>
      </c>
      <c r="V416" s="5">
        <f t="shared" si="41"/>
        <v>6.0332033333333337</v>
      </c>
      <c r="W416" s="5">
        <v>5.9234600000000004</v>
      </c>
      <c r="X416" s="5">
        <v>5.2456800000000001</v>
      </c>
      <c r="Y416" s="5">
        <v>7.0530200000000001</v>
      </c>
      <c r="Z416" s="5">
        <v>6.9114100000000001</v>
      </c>
      <c r="AA416" s="5">
        <v>4.9559899999999999</v>
      </c>
      <c r="AB416" s="5">
        <v>5.9337600000000004</v>
      </c>
      <c r="AC416" s="5">
        <v>6.4553700000000003</v>
      </c>
      <c r="AD416" s="5">
        <v>10.908200000000001</v>
      </c>
      <c r="AE416" s="5">
        <v>0.91193999999999997</v>
      </c>
      <c r="AF416" s="5">
        <v>0</v>
      </c>
      <c r="AG416" s="5">
        <v>0</v>
      </c>
      <c r="AH416" s="5">
        <v>0</v>
      </c>
    </row>
    <row r="417" spans="1:34" x14ac:dyDescent="0.2">
      <c r="A417" s="2">
        <v>20304</v>
      </c>
      <c r="B417" s="5">
        <f t="shared" si="36"/>
        <v>10.82727311226229</v>
      </c>
      <c r="C417" s="5">
        <v>10.82727311226229</v>
      </c>
      <c r="D417" s="5">
        <v>13.423410000000001</v>
      </c>
      <c r="E417" s="5">
        <v>10.10292230302281</v>
      </c>
      <c r="G417" s="9">
        <f>VLOOKUP($A417,Test!$A:$D,2,FALSE)</f>
        <v>8.917207652099485</v>
      </c>
      <c r="H417" s="9">
        <f>VLOOKUP($A417,Test!$A:$D,3,FALSE)</f>
        <v>12.83282</v>
      </c>
      <c r="I417" s="9">
        <f>VLOOKUP($A417,Test!$A:$D,4,FALSE)</f>
        <v>11.66350455539</v>
      </c>
      <c r="J417" s="12">
        <f t="shared" si="37"/>
        <v>8.917207652099485</v>
      </c>
      <c r="K417" s="12">
        <f t="shared" si="38"/>
        <v>12.83282</v>
      </c>
      <c r="L417" s="12">
        <f t="shared" si="39"/>
        <v>11.66350455539</v>
      </c>
      <c r="M417" s="10">
        <f t="shared" si="40"/>
        <v>4.9413931122622898</v>
      </c>
      <c r="N417" s="10">
        <f>ABS(C417-$W417)</f>
        <v>4.9413931122622898</v>
      </c>
      <c r="O417" s="10">
        <f>ABS(D417-$W417)</f>
        <v>7.5375300000000003</v>
      </c>
      <c r="P417" s="10">
        <f>ABS(E417-$W417)</f>
        <v>4.2170423030228097</v>
      </c>
      <c r="Q417" s="5">
        <f>IF(MIN(N417:P417)=N417,G417,IF(MIN(N417:P417)=O417,H417,IF(MIN(N417:P417)=P417,I417,"")))</f>
        <v>11.66350455539</v>
      </c>
      <c r="R417" s="15">
        <f>IF(Q417&lt;0,MIN(J417:L417),Q417)</f>
        <v>11.66350455539</v>
      </c>
      <c r="S417" s="13">
        <f>MIN(C417:E417)/W417-1</f>
        <v>0.71646759754239131</v>
      </c>
      <c r="T417" s="13">
        <f>(MAX(C417:E417)-MIN(C417:E417))/W417</f>
        <v>0.56414464735556802</v>
      </c>
      <c r="U417" s="18">
        <v>20304</v>
      </c>
      <c r="V417" s="5">
        <f t="shared" si="41"/>
        <v>11.66350455539</v>
      </c>
      <c r="W417" s="5">
        <v>5.8858800000000002</v>
      </c>
      <c r="X417" s="5">
        <v>4.3352399999999998</v>
      </c>
      <c r="Y417" s="5">
        <v>11.094720000000001</v>
      </c>
      <c r="Z417" s="5">
        <v>20.060040000000001</v>
      </c>
      <c r="AA417" s="5">
        <v>4.5427200000000001</v>
      </c>
      <c r="AB417" s="5">
        <v>25.793040000000001</v>
      </c>
      <c r="AC417" s="5">
        <v>16.751280000000001</v>
      </c>
      <c r="AD417" s="5">
        <v>7.8187199999999999</v>
      </c>
      <c r="AE417" s="5">
        <v>19.25196</v>
      </c>
      <c r="AF417" s="5">
        <v>6.1151999999999997</v>
      </c>
      <c r="AG417" s="5">
        <v>24.843</v>
      </c>
      <c r="AH417" s="5">
        <v>7.50204</v>
      </c>
    </row>
    <row r="418" spans="1:34" x14ac:dyDescent="0.2">
      <c r="A418" s="2">
        <v>20502</v>
      </c>
      <c r="B418" s="5">
        <f t="shared" si="36"/>
        <v>5.0394345786699883</v>
      </c>
      <c r="C418" s="5">
        <v>5.0394345786699883</v>
      </c>
      <c r="D418" s="5">
        <v>6.9853324999999993</v>
      </c>
      <c r="E418" s="5">
        <v>6.2173431554553922</v>
      </c>
      <c r="G418" s="9">
        <f>VLOOKUP($A418,Test!$A:$D,2,FALSE)</f>
        <v>5.0297265468065264</v>
      </c>
      <c r="H418" s="9">
        <f>VLOOKUP($A418,Test!$A:$D,3,FALSE)</f>
        <v>6.9698858333333336</v>
      </c>
      <c r="I418" s="9">
        <f>VLOOKUP($A418,Test!$A:$D,4,FALSE)</f>
        <v>6.4594292806633371</v>
      </c>
      <c r="J418" s="12">
        <f t="shared" si="37"/>
        <v>5.0297265468065264</v>
      </c>
      <c r="K418" s="12">
        <f t="shared" si="38"/>
        <v>6.9698858333333336</v>
      </c>
      <c r="L418" s="12">
        <f t="shared" si="39"/>
        <v>6.4594292806633371</v>
      </c>
      <c r="M418" s="10">
        <f t="shared" si="40"/>
        <v>0.79760542133001167</v>
      </c>
      <c r="N418" s="10">
        <f>ABS(C418-$W418)</f>
        <v>0.79760542133001167</v>
      </c>
      <c r="O418" s="10">
        <f>ABS(D418-$W418)</f>
        <v>1.1482924999999993</v>
      </c>
      <c r="P418" s="10">
        <f>ABS(E418-$W418)</f>
        <v>0.38030315545539217</v>
      </c>
      <c r="Q418" s="5">
        <f>IF(MIN(N418:P418)=N418,G418,IF(MIN(N418:P418)=O418,H418,IF(MIN(N418:P418)=P418,I418,"")))</f>
        <v>6.4594292806633371</v>
      </c>
      <c r="R418" s="15">
        <f>IF(Q418&lt;0,MIN(J418:L418),Q418)</f>
        <v>6.4594292806633371</v>
      </c>
      <c r="S418" s="13">
        <f>MIN(C418:E418)/W418-1</f>
        <v>-0.13664552946870534</v>
      </c>
      <c r="T418" s="13">
        <f>(MAX(C418:E418)-MIN(C418:E418))/W418</f>
        <v>0.33337066755239142</v>
      </c>
      <c r="U418" s="18">
        <v>20502</v>
      </c>
      <c r="V418" s="5">
        <f t="shared" si="41"/>
        <v>6.4594292806633371</v>
      </c>
      <c r="W418" s="5">
        <v>5.83704</v>
      </c>
      <c r="X418" s="5">
        <v>6.7835099999999997</v>
      </c>
      <c r="Y418" s="5">
        <v>8.4755599999999998</v>
      </c>
      <c r="Z418" s="5">
        <v>5.9828700000000001</v>
      </c>
      <c r="AA418" s="5">
        <v>4.3107199999999999</v>
      </c>
      <c r="AB418" s="5">
        <v>8.0771800000000002</v>
      </c>
      <c r="AC418" s="5">
        <v>7.4973799999999997</v>
      </c>
      <c r="AD418" s="5">
        <v>6.9886299999999997</v>
      </c>
      <c r="AE418" s="5">
        <v>7.4383299999999997</v>
      </c>
      <c r="AF418" s="5">
        <v>8.5189000000000004</v>
      </c>
      <c r="AG418" s="5">
        <v>6.97668</v>
      </c>
      <c r="AH418" s="5">
        <v>6.75183</v>
      </c>
    </row>
    <row r="419" spans="1:34" x14ac:dyDescent="0.2">
      <c r="A419" s="2">
        <v>20539</v>
      </c>
      <c r="B419" s="5">
        <f t="shared" si="36"/>
        <v>3.0918542217055909</v>
      </c>
      <c r="C419" s="5">
        <v>3.0918542217055909</v>
      </c>
      <c r="D419" s="5">
        <v>5.6577775000000008</v>
      </c>
      <c r="E419" s="5">
        <v>4.9377350725760163</v>
      </c>
      <c r="G419" s="9">
        <f>VLOOKUP($A419,Test!$A:$D,2,FALSE)</f>
        <v>4.7311188696833888</v>
      </c>
      <c r="H419" s="9">
        <f>VLOOKUP($A419,Test!$A:$D,3,FALSE)</f>
        <v>5.754339166666667</v>
      </c>
      <c r="I419" s="9">
        <f>VLOOKUP($A419,Test!$A:$D,4,FALSE)</f>
        <v>5.0674989723397452</v>
      </c>
      <c r="J419" s="12">
        <f t="shared" si="37"/>
        <v>4.7311188696833888</v>
      </c>
      <c r="K419" s="12">
        <f t="shared" si="38"/>
        <v>5.754339166666667</v>
      </c>
      <c r="L419" s="12">
        <f t="shared" si="39"/>
        <v>5.0674989723397452</v>
      </c>
      <c r="M419" s="10">
        <f t="shared" si="40"/>
        <v>2.7273757782944092</v>
      </c>
      <c r="N419" s="10">
        <f>ABS(C419-$W419)</f>
        <v>2.7273757782944092</v>
      </c>
      <c r="O419" s="10">
        <f>ABS(D419-$W419)</f>
        <v>0.16145249999999933</v>
      </c>
      <c r="P419" s="10">
        <f>ABS(E419-$W419)</f>
        <v>0.88149492742398383</v>
      </c>
      <c r="Q419" s="5">
        <f>IF(MIN(N419:P419)=N419,G419,IF(MIN(N419:P419)=O419,H419,IF(MIN(N419:P419)=P419,I419,"")))</f>
        <v>5.754339166666667</v>
      </c>
      <c r="R419" s="15">
        <f>IF(Q419&lt;0,MIN(J419:L419),Q419)</f>
        <v>5.754339166666667</v>
      </c>
      <c r="S419" s="13">
        <f>MIN(C419:E419)/W419-1</f>
        <v>-0.46868327567296864</v>
      </c>
      <c r="T419" s="13">
        <f>(MAX(C419:E419)-MIN(C419:E419))/W419</f>
        <v>0.44093862560758207</v>
      </c>
      <c r="U419" s="18">
        <v>20539</v>
      </c>
      <c r="V419" s="5">
        <f t="shared" si="41"/>
        <v>5.754339166666667</v>
      </c>
      <c r="W419" s="5">
        <v>5.8192300000000001</v>
      </c>
      <c r="X419" s="5">
        <v>6.8933900000000001</v>
      </c>
      <c r="Y419" s="5">
        <v>5.8624099999999997</v>
      </c>
      <c r="Z419" s="5">
        <v>4.5081899999999999</v>
      </c>
      <c r="AA419" s="5">
        <v>2.9799099999999998</v>
      </c>
      <c r="AB419" s="5">
        <v>5.9145300000000001</v>
      </c>
      <c r="AC419" s="5">
        <v>6.9886900000000001</v>
      </c>
      <c r="AD419" s="5">
        <v>5.0890300000000002</v>
      </c>
      <c r="AE419" s="5">
        <v>4.5228299999999999</v>
      </c>
      <c r="AF419" s="5">
        <v>7.7159899999999997</v>
      </c>
      <c r="AG419" s="5">
        <v>6.8354799999999996</v>
      </c>
      <c r="AH419" s="5">
        <v>5.92239</v>
      </c>
    </row>
    <row r="420" spans="1:34" x14ac:dyDescent="0.2">
      <c r="A420" s="2">
        <v>20514</v>
      </c>
      <c r="B420" s="5">
        <f t="shared" si="36"/>
        <v>6.5569856113996536</v>
      </c>
      <c r="C420" s="5">
        <v>6.5569856113996536</v>
      </c>
      <c r="D420" s="5">
        <v>6.8377525000000006</v>
      </c>
      <c r="E420" s="5">
        <v>6.6751546606390928</v>
      </c>
      <c r="G420" s="9">
        <f>VLOOKUP($A420,Test!$A:$D,2,FALSE)</f>
        <v>4.113890808773256</v>
      </c>
      <c r="H420" s="9">
        <f>VLOOKUP($A420,Test!$A:$D,3,FALSE)</f>
        <v>6.8743583333333333</v>
      </c>
      <c r="I420" s="9">
        <f>VLOOKUP($A420,Test!$A:$D,4,FALSE)</f>
        <v>6.6936406842963772</v>
      </c>
      <c r="J420" s="12">
        <f t="shared" si="37"/>
        <v>4.113890808773256</v>
      </c>
      <c r="K420" s="12">
        <f t="shared" si="38"/>
        <v>6.8743583333333333</v>
      </c>
      <c r="L420" s="12">
        <f t="shared" si="39"/>
        <v>6.6936406842963772</v>
      </c>
      <c r="M420" s="10">
        <f t="shared" si="40"/>
        <v>0.78410561139965385</v>
      </c>
      <c r="N420" s="10">
        <f>ABS(C420-$W420)</f>
        <v>0.78410561139965385</v>
      </c>
      <c r="O420" s="10">
        <f>ABS(D420-$W420)</f>
        <v>1.0648725000000008</v>
      </c>
      <c r="P420" s="10">
        <f>ABS(E420-$W420)</f>
        <v>0.90227466063909301</v>
      </c>
      <c r="Q420" s="5">
        <f>IF(MIN(N420:P420)=N420,G420,IF(MIN(N420:P420)=O420,H420,IF(MIN(N420:P420)=P420,I420,"")))</f>
        <v>4.113890808773256</v>
      </c>
      <c r="R420" s="15">
        <f>IF(Q420&lt;0,MIN(J420:L420),Q420)</f>
        <v>4.113890808773256</v>
      </c>
      <c r="S420" s="13">
        <f>MIN(C420:E420)/W420-1</f>
        <v>0.13582572501068002</v>
      </c>
      <c r="T420" s="13">
        <f>(MAX(C420:E420)-MIN(C420:E420))/W420</f>
        <v>4.8635497117616673E-2</v>
      </c>
      <c r="U420" s="18">
        <v>20514</v>
      </c>
      <c r="V420" s="5">
        <f t="shared" si="41"/>
        <v>4.113890808773256</v>
      </c>
      <c r="W420" s="5">
        <v>5.7728799999999998</v>
      </c>
      <c r="X420" s="5">
        <v>6.5131100000000002</v>
      </c>
      <c r="Y420" s="5">
        <v>8.4629599999999989</v>
      </c>
      <c r="Z420" s="5">
        <v>7.1044400000000003</v>
      </c>
      <c r="AA420" s="5">
        <v>7.2307999999999986</v>
      </c>
      <c r="AB420" s="5">
        <v>8.96401</v>
      </c>
      <c r="AC420" s="5">
        <v>7.8310599999999999</v>
      </c>
      <c r="AD420" s="5">
        <v>9.0497399999999999</v>
      </c>
      <c r="AE420" s="5">
        <v>4.5587499999999999</v>
      </c>
      <c r="AF420" s="5">
        <v>7.1721199999999996</v>
      </c>
      <c r="AG420" s="5">
        <v>5.3369400000000002</v>
      </c>
      <c r="AH420" s="5">
        <v>4.4954900000000002</v>
      </c>
    </row>
    <row r="421" spans="1:34" x14ac:dyDescent="0.2">
      <c r="A421" s="2">
        <v>20482</v>
      </c>
      <c r="B421" s="5">
        <f t="shared" si="36"/>
        <v>7.0612599201942814</v>
      </c>
      <c r="C421" s="5">
        <v>7.0612599201942814</v>
      </c>
      <c r="D421" s="5">
        <v>8.7983483333333332</v>
      </c>
      <c r="E421" s="5">
        <v>7.6884630979356912</v>
      </c>
      <c r="G421" s="9">
        <f>VLOOKUP($A421,Test!$A:$D,2,FALSE)</f>
        <v>5.7864991527945344</v>
      </c>
      <c r="H421" s="9">
        <f>VLOOKUP($A421,Test!$A:$D,3,FALSE)</f>
        <v>8.7787825000000002</v>
      </c>
      <c r="I421" s="9">
        <f>VLOOKUP($A421,Test!$A:$D,4,FALSE)</f>
        <v>7.8601366968908399</v>
      </c>
      <c r="J421" s="12">
        <f t="shared" si="37"/>
        <v>5.7864991527945344</v>
      </c>
      <c r="K421" s="12">
        <f t="shared" si="38"/>
        <v>8.7787825000000002</v>
      </c>
      <c r="L421" s="12">
        <f t="shared" si="39"/>
        <v>7.8601366968908399</v>
      </c>
      <c r="M421" s="10">
        <f t="shared" si="40"/>
        <v>1.3750699201942815</v>
      </c>
      <c r="N421" s="10">
        <f>ABS(C421-$W421)</f>
        <v>1.3750699201942815</v>
      </c>
      <c r="O421" s="10">
        <f>ABS(D421-$W421)</f>
        <v>3.1121583333333334</v>
      </c>
      <c r="P421" s="10">
        <f>ABS(E421-$W421)</f>
        <v>2.0022730979356913</v>
      </c>
      <c r="Q421" s="5">
        <f>IF(MIN(N421:P421)=N421,G421,IF(MIN(N421:P421)=O421,H421,IF(MIN(N421:P421)=P421,I421,"")))</f>
        <v>5.7864991527945344</v>
      </c>
      <c r="R421" s="15">
        <f>IF(Q421&lt;0,MIN(J421:L421),Q421)</f>
        <v>5.7864991527945344</v>
      </c>
      <c r="S421" s="13">
        <f>MIN(C421:E421)/W421-1</f>
        <v>0.24182623517579982</v>
      </c>
      <c r="T421" s="13">
        <f>(MAX(C421:E421)-MIN(C421:E421))/W421</f>
        <v>0.30549250256130234</v>
      </c>
      <c r="U421" s="18">
        <v>20482</v>
      </c>
      <c r="V421" s="5">
        <f t="shared" si="41"/>
        <v>5.7864991527945344</v>
      </c>
      <c r="W421" s="5">
        <v>5.6861899999999999</v>
      </c>
      <c r="X421" s="5">
        <v>7.4250400000000001</v>
      </c>
      <c r="Y421" s="5">
        <v>8.3282100000000003</v>
      </c>
      <c r="Z421" s="5">
        <v>10.05359</v>
      </c>
      <c r="AA421" s="5">
        <v>8.0166400000000007</v>
      </c>
      <c r="AB421" s="5">
        <v>14.2041</v>
      </c>
      <c r="AC421" s="5">
        <v>5.7042900000000003</v>
      </c>
      <c r="AD421" s="5">
        <v>12.43815</v>
      </c>
      <c r="AE421" s="5">
        <v>6.7655799999999999</v>
      </c>
      <c r="AF421" s="5">
        <v>10.78069</v>
      </c>
      <c r="AG421" s="5">
        <v>7.5017100000000001</v>
      </c>
      <c r="AH421" s="5">
        <v>8.4412000000000003</v>
      </c>
    </row>
    <row r="422" spans="1:34" x14ac:dyDescent="0.2">
      <c r="A422" s="2">
        <v>20322</v>
      </c>
      <c r="B422" s="5">
        <f t="shared" si="36"/>
        <v>10.152033813937059</v>
      </c>
      <c r="C422" s="5">
        <v>10.152033813937059</v>
      </c>
      <c r="D422" s="5">
        <v>12.753843333333331</v>
      </c>
      <c r="E422" s="5">
        <v>10.30854327849271</v>
      </c>
      <c r="G422" s="9">
        <f>VLOOKUP($A422,Test!$A:$D,2,FALSE)</f>
        <v>7.3004702358003124</v>
      </c>
      <c r="H422" s="9">
        <f>VLOOKUP($A422,Test!$A:$D,3,FALSE)</f>
        <v>10.77365416666667</v>
      </c>
      <c r="I422" s="9">
        <f>VLOOKUP($A422,Test!$A:$D,4,FALSE)</f>
        <v>10.665534622539459</v>
      </c>
      <c r="J422" s="12">
        <f t="shared" si="37"/>
        <v>7.3004702358003124</v>
      </c>
      <c r="K422" s="12">
        <f t="shared" si="38"/>
        <v>10.77365416666667</v>
      </c>
      <c r="L422" s="12">
        <f t="shared" si="39"/>
        <v>10.665534622539459</v>
      </c>
      <c r="M422" s="10">
        <f t="shared" si="40"/>
        <v>4.5733938139370593</v>
      </c>
      <c r="N422" s="10">
        <f>ABS(C422-$W422)</f>
        <v>4.5733938139370593</v>
      </c>
      <c r="O422" s="10">
        <f>ABS(D422-$W422)</f>
        <v>7.1752033333333305</v>
      </c>
      <c r="P422" s="10">
        <f>ABS(E422-$W422)</f>
        <v>4.72990327849271</v>
      </c>
      <c r="Q422" s="5">
        <f>IF(MIN(N422:P422)=N422,G422,IF(MIN(N422:P422)=O422,H422,IF(MIN(N422:P422)=P422,I422,"")))</f>
        <v>7.3004702358003124</v>
      </c>
      <c r="R422" s="15">
        <f>IF(Q422&lt;0,MIN(J422:L422),Q422)</f>
        <v>7.3004702358003124</v>
      </c>
      <c r="S422" s="13">
        <f>MIN(C422:E422)/W422-1</f>
        <v>0.81980443511986056</v>
      </c>
      <c r="T422" s="13">
        <f>(MAX(C422:E422)-MIN(C422:E422))/W422</f>
        <v>0.46638777899206096</v>
      </c>
      <c r="U422" s="18">
        <v>20322</v>
      </c>
      <c r="V422" s="5">
        <f t="shared" si="41"/>
        <v>7.3004702358003124</v>
      </c>
      <c r="W422" s="5">
        <v>5.57864</v>
      </c>
      <c r="X422" s="5">
        <v>8.0784699999999994</v>
      </c>
      <c r="Y422" s="5">
        <v>11.21383</v>
      </c>
      <c r="Z422" s="5">
        <v>11.27036</v>
      </c>
      <c r="AA422" s="5">
        <v>7.0121900000000004</v>
      </c>
      <c r="AB422" s="5">
        <v>9.2930399999999995</v>
      </c>
      <c r="AC422" s="5">
        <v>6.6802799999999998</v>
      </c>
      <c r="AD422" s="5">
        <v>9.0035600000000002</v>
      </c>
      <c r="AE422" s="5">
        <v>12.103579999999999</v>
      </c>
      <c r="AF422" s="5">
        <v>12.237769999999999</v>
      </c>
      <c r="AG422" s="5">
        <v>17.30799</v>
      </c>
      <c r="AH422" s="5">
        <v>19.50414</v>
      </c>
    </row>
    <row r="423" spans="1:34" x14ac:dyDescent="0.2">
      <c r="A423" s="2">
        <v>20497</v>
      </c>
      <c r="B423" s="5">
        <f t="shared" si="36"/>
        <v>5.5551410113089439</v>
      </c>
      <c r="C423" s="5">
        <v>5.5551410113089439</v>
      </c>
      <c r="D423" s="5">
        <v>7.4382374999999996</v>
      </c>
      <c r="E423" s="5">
        <v>6.0260596203297432</v>
      </c>
      <c r="G423" s="9">
        <f>VLOOKUP($A423,Test!$A:$D,2,FALSE)</f>
        <v>4.7951668090730459</v>
      </c>
      <c r="H423" s="9">
        <f>VLOOKUP($A423,Test!$A:$D,3,FALSE)</f>
        <v>7.2772899999999998</v>
      </c>
      <c r="I423" s="9">
        <f>VLOOKUP($A423,Test!$A:$D,4,FALSE)</f>
        <v>6.0558323475414051</v>
      </c>
      <c r="J423" s="12">
        <f t="shared" si="37"/>
        <v>4.7951668090730459</v>
      </c>
      <c r="K423" s="12">
        <f t="shared" si="38"/>
        <v>7.2772899999999998</v>
      </c>
      <c r="L423" s="12">
        <f t="shared" si="39"/>
        <v>6.0558323475414051</v>
      </c>
      <c r="M423" s="10">
        <f t="shared" si="40"/>
        <v>9.6410113089424598E-3</v>
      </c>
      <c r="N423" s="10">
        <f>ABS(C423-$W423)</f>
        <v>9.6410113089424598E-3</v>
      </c>
      <c r="O423" s="10">
        <f>ABS(D423-$W423)</f>
        <v>1.8927374999999982</v>
      </c>
      <c r="P423" s="10">
        <f>ABS(E423-$W423)</f>
        <v>0.48055962032974175</v>
      </c>
      <c r="Q423" s="5">
        <f>IF(MIN(N423:P423)=N423,G423,IF(MIN(N423:P423)=O423,H423,IF(MIN(N423:P423)=P423,I423,"")))</f>
        <v>4.7951668090730459</v>
      </c>
      <c r="R423" s="15">
        <f>IF(Q423&lt;0,MIN(J423:L423),Q423)</f>
        <v>4.7951668090730459</v>
      </c>
      <c r="S423" s="13">
        <f>MIN(C423:E423)/W423-1</f>
        <v>1.7385287726880971E-3</v>
      </c>
      <c r="T423" s="13">
        <f>(MAX(C423:E423)-MIN(C423:E423))/W423</f>
        <v>0.33957199327221266</v>
      </c>
      <c r="U423" s="18">
        <v>20497</v>
      </c>
      <c r="V423" s="5">
        <f t="shared" si="41"/>
        <v>4.7951668090730459</v>
      </c>
      <c r="W423" s="5">
        <v>5.5455000000000014</v>
      </c>
      <c r="X423" s="5">
        <v>6.1629199999999997</v>
      </c>
      <c r="Y423" s="5">
        <v>8.44055</v>
      </c>
      <c r="Z423" s="5">
        <v>6.7276499999999997</v>
      </c>
      <c r="AA423" s="5">
        <v>4.7775999999999996</v>
      </c>
      <c r="AB423" s="5">
        <v>6.7502500000000003</v>
      </c>
      <c r="AC423" s="5">
        <v>6.7464599999999999</v>
      </c>
      <c r="AD423" s="5">
        <v>8.9224200000000007</v>
      </c>
      <c r="AE423" s="5">
        <v>7.8043100000000001</v>
      </c>
      <c r="AF423" s="5">
        <v>9.6754499999999997</v>
      </c>
      <c r="AG423" s="5">
        <v>7.5822799999999999</v>
      </c>
      <c r="AH423" s="5">
        <v>8.1920900000000003</v>
      </c>
    </row>
    <row r="424" spans="1:34" x14ac:dyDescent="0.2">
      <c r="A424" s="2">
        <v>20432</v>
      </c>
      <c r="B424" s="5">
        <f t="shared" si="36"/>
        <v>6.9258614884354817</v>
      </c>
      <c r="C424" s="5">
        <v>6.9258614884354817</v>
      </c>
      <c r="D424" s="5">
        <v>9.0865783333333336</v>
      </c>
      <c r="E424" s="5">
        <v>7.8974598574148454</v>
      </c>
      <c r="G424" s="9">
        <f>VLOOKUP($A424,Test!$A:$D,2,FALSE)</f>
        <v>5.3365546880050552</v>
      </c>
      <c r="H424" s="9">
        <f>VLOOKUP($A424,Test!$A:$D,3,FALSE)</f>
        <v>9.0429866666666658</v>
      </c>
      <c r="I424" s="9">
        <f>VLOOKUP($A424,Test!$A:$D,4,FALSE)</f>
        <v>8.2874895931749606</v>
      </c>
      <c r="J424" s="12">
        <f t="shared" si="37"/>
        <v>5.3365546880050552</v>
      </c>
      <c r="K424" s="12">
        <f t="shared" si="38"/>
        <v>9.0429866666666658</v>
      </c>
      <c r="L424" s="12">
        <f t="shared" si="39"/>
        <v>8.2874895931749606</v>
      </c>
      <c r="M424" s="10">
        <f t="shared" si="40"/>
        <v>1.463461488435482</v>
      </c>
      <c r="N424" s="10">
        <f>ABS(C424-$W424)</f>
        <v>1.463461488435482</v>
      </c>
      <c r="O424" s="10">
        <f>ABS(D424-$W424)</f>
        <v>3.6241783333333339</v>
      </c>
      <c r="P424" s="10">
        <f>ABS(E424-$W424)</f>
        <v>2.4350598574148457</v>
      </c>
      <c r="Q424" s="5">
        <f>IF(MIN(N424:P424)=N424,G424,IF(MIN(N424:P424)=O424,H424,IF(MIN(N424:P424)=P424,I424,"")))</f>
        <v>5.3365546880050552</v>
      </c>
      <c r="R424" s="15">
        <f>IF(Q424&lt;0,MIN(J424:L424),Q424)</f>
        <v>5.3365546880050552</v>
      </c>
      <c r="S424" s="13">
        <f>MIN(C424:E424)/W424-1</f>
        <v>0.26791547459641962</v>
      </c>
      <c r="T424" s="13">
        <f>(MAX(C424:E424)-MIN(C424:E424))/W424</f>
        <v>0.39556181255452771</v>
      </c>
      <c r="U424" s="18">
        <v>20432</v>
      </c>
      <c r="V424" s="5">
        <f t="shared" si="41"/>
        <v>5.3365546880050552</v>
      </c>
      <c r="W424" s="5">
        <v>5.4623999999999997</v>
      </c>
      <c r="X424" s="5">
        <v>10.37828</v>
      </c>
      <c r="Y424" s="5">
        <v>8.6643500000000007</v>
      </c>
      <c r="Z424" s="5">
        <v>10.321070000000001</v>
      </c>
      <c r="AA424" s="5">
        <v>5.82986</v>
      </c>
      <c r="AB424" s="5">
        <v>8.3677600000000005</v>
      </c>
      <c r="AC424" s="5">
        <v>5.3680899999999996</v>
      </c>
      <c r="AD424" s="5">
        <v>13.38536</v>
      </c>
      <c r="AE424" s="5">
        <v>7.6635</v>
      </c>
      <c r="AF424" s="5">
        <v>9.8825400000000005</v>
      </c>
      <c r="AG424" s="5">
        <v>12.89701</v>
      </c>
      <c r="AH424" s="5">
        <v>10.29562</v>
      </c>
    </row>
    <row r="425" spans="1:34" x14ac:dyDescent="0.2">
      <c r="A425" s="2">
        <v>20774</v>
      </c>
      <c r="B425" s="5">
        <f t="shared" si="36"/>
        <v>9.7557515320810957</v>
      </c>
      <c r="C425" s="5">
        <v>9.7557515320810957</v>
      </c>
      <c r="D425" s="5">
        <v>8.4968599999999999</v>
      </c>
      <c r="E425" s="5">
        <v>4.909912959815899</v>
      </c>
      <c r="G425" s="9">
        <f>VLOOKUP($A425,Test!$A:$D,2,FALSE)</f>
        <v>11.20983634205866</v>
      </c>
      <c r="H425" s="9">
        <f>VLOOKUP($A425,Test!$A:$D,3,FALSE)</f>
        <v>7.696732857142857</v>
      </c>
      <c r="I425" s="9">
        <f>VLOOKUP($A425,Test!$A:$D,4,FALSE)</f>
        <v>5.7902576629902009</v>
      </c>
      <c r="J425" s="12">
        <f t="shared" si="37"/>
        <v>11.20983634205866</v>
      </c>
      <c r="K425" s="12">
        <f t="shared" si="38"/>
        <v>7.696732857142857</v>
      </c>
      <c r="L425" s="12">
        <f t="shared" si="39"/>
        <v>5.7902576629902009</v>
      </c>
      <c r="M425" s="10">
        <f t="shared" si="40"/>
        <v>4.3070415320810955</v>
      </c>
      <c r="N425" s="10">
        <f>ABS(C425-$W425)</f>
        <v>4.3070415320810955</v>
      </c>
      <c r="O425" s="10">
        <f>ABS(D425-$W425)</f>
        <v>3.0481499999999997</v>
      </c>
      <c r="P425" s="10">
        <f>ABS(E425-$W425)</f>
        <v>0.53879704018410113</v>
      </c>
      <c r="Q425" s="5">
        <f>IF(MIN(N425:P425)=N425,G425,IF(MIN(N425:P425)=O425,H425,IF(MIN(N425:P425)=P425,I425,"")))</f>
        <v>5.7902576629902009</v>
      </c>
      <c r="R425" s="15">
        <f>IF(Q425&lt;0,MIN(J425:L425),Q425)</f>
        <v>5.7902576629902009</v>
      </c>
      <c r="S425" s="13">
        <f>MIN(C425:E425)/W425-1</f>
        <v>-9.8885248101679313E-2</v>
      </c>
      <c r="T425" s="13">
        <f>(MAX(C425:E425)-MIN(C425:E425))/W425</f>
        <v>0.88935520008684565</v>
      </c>
      <c r="U425" s="18">
        <v>20774</v>
      </c>
      <c r="V425" s="5">
        <f t="shared" si="41"/>
        <v>5.7902576629902009</v>
      </c>
      <c r="W425" s="5">
        <v>5.4487100000000002</v>
      </c>
      <c r="X425" s="5">
        <v>5.9441199999999998</v>
      </c>
      <c r="Y425" s="5">
        <v>5.2364800000000002</v>
      </c>
      <c r="Z425" s="5">
        <v>6.9347599999999998</v>
      </c>
      <c r="AA425" s="5">
        <v>5.5460200000000004</v>
      </c>
      <c r="AB425" s="5">
        <v>10.51718</v>
      </c>
      <c r="AC425" s="5">
        <v>14.24986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</row>
    <row r="426" spans="1:34" x14ac:dyDescent="0.2">
      <c r="A426" s="2">
        <v>20424</v>
      </c>
      <c r="B426" s="5">
        <f t="shared" si="36"/>
        <v>6.6248463453497406</v>
      </c>
      <c r="C426" s="5">
        <v>6.6248463453497406</v>
      </c>
      <c r="D426" s="5">
        <v>9.1363775</v>
      </c>
      <c r="E426" s="5">
        <v>7.8591730135207634</v>
      </c>
      <c r="G426" s="9">
        <f>VLOOKUP($A426,Test!$A:$D,2,FALSE)</f>
        <v>4.6131168634579396</v>
      </c>
      <c r="H426" s="9">
        <f>VLOOKUP($A426,Test!$A:$D,3,FALSE)</f>
        <v>8.917015000000001</v>
      </c>
      <c r="I426" s="9">
        <f>VLOOKUP($A426,Test!$A:$D,4,FALSE)</f>
        <v>8.2089064489572543</v>
      </c>
      <c r="J426" s="12">
        <f t="shared" si="37"/>
        <v>4.6131168634579396</v>
      </c>
      <c r="K426" s="12">
        <f t="shared" si="38"/>
        <v>8.917015000000001</v>
      </c>
      <c r="L426" s="12">
        <f t="shared" si="39"/>
        <v>8.2089064489572543</v>
      </c>
      <c r="M426" s="10">
        <f t="shared" si="40"/>
        <v>1.2048163453497409</v>
      </c>
      <c r="N426" s="10">
        <f>ABS(C426-$W426)</f>
        <v>1.2048163453497409</v>
      </c>
      <c r="O426" s="10">
        <f>ABS(D426-$W426)</f>
        <v>3.7163475000000004</v>
      </c>
      <c r="P426" s="10">
        <f>ABS(E426-$W426)</f>
        <v>2.4391430135207637</v>
      </c>
      <c r="Q426" s="5">
        <f>IF(MIN(N426:P426)=N426,G426,IF(MIN(N426:P426)=O426,H426,IF(MIN(N426:P426)=P426,I426,"")))</f>
        <v>4.6131168634579396</v>
      </c>
      <c r="R426" s="15">
        <f>IF(Q426&lt;0,MIN(J426:L426),Q426)</f>
        <v>4.6131168634579396</v>
      </c>
      <c r="S426" s="13">
        <f>MIN(C426:E426)/W426-1</f>
        <v>0.222289608240128</v>
      </c>
      <c r="T426" s="13">
        <f>(MAX(C426:E426)-MIN(C426:E426))/W426</f>
        <v>0.46337956702273964</v>
      </c>
      <c r="U426" s="18">
        <v>20424</v>
      </c>
      <c r="V426" s="5">
        <f t="shared" si="41"/>
        <v>4.6131168634579396</v>
      </c>
      <c r="W426" s="5">
        <v>5.4200299999999997</v>
      </c>
      <c r="X426" s="5">
        <v>8.0562000000000005</v>
      </c>
      <c r="Y426" s="5">
        <v>7.4024099999999997</v>
      </c>
      <c r="Z426" s="5">
        <v>10.80808</v>
      </c>
      <c r="AA426" s="5">
        <v>6.7045000000000003</v>
      </c>
      <c r="AB426" s="5">
        <v>8.1794499999999992</v>
      </c>
      <c r="AC426" s="5">
        <v>9.3094800000000006</v>
      </c>
      <c r="AD426" s="5">
        <v>10.34337</v>
      </c>
      <c r="AE426" s="5">
        <v>12.42577</v>
      </c>
      <c r="AF426" s="5">
        <v>6.5862400000000001</v>
      </c>
      <c r="AG426" s="5">
        <v>11.866020000000001</v>
      </c>
      <c r="AH426" s="5">
        <v>9.9026300000000003</v>
      </c>
    </row>
    <row r="427" spans="1:34" x14ac:dyDescent="0.2">
      <c r="A427" s="2">
        <v>20478</v>
      </c>
      <c r="B427" s="5">
        <f t="shared" si="36"/>
        <v>4.7769161328682239</v>
      </c>
      <c r="C427" s="5">
        <v>4.7769161328682239</v>
      </c>
      <c r="D427" s="5">
        <v>6.0738624999999997</v>
      </c>
      <c r="E427" s="5">
        <v>3.7104250677747221</v>
      </c>
      <c r="G427" s="9">
        <f>VLOOKUP($A427,Test!$A:$D,2,FALSE)</f>
        <v>5.982481207029041</v>
      </c>
      <c r="H427" s="9">
        <f>VLOOKUP($A427,Test!$A:$D,3,FALSE)</f>
        <v>6.2639291666666663</v>
      </c>
      <c r="I427" s="9">
        <f>VLOOKUP($A427,Test!$A:$D,4,FALSE)</f>
        <v>4.8902094158028548</v>
      </c>
      <c r="J427" s="12">
        <f t="shared" si="37"/>
        <v>5.982481207029041</v>
      </c>
      <c r="K427" s="12">
        <f t="shared" si="38"/>
        <v>6.2639291666666663</v>
      </c>
      <c r="L427" s="12">
        <f t="shared" si="39"/>
        <v>4.8902094158028548</v>
      </c>
      <c r="M427" s="10">
        <f t="shared" si="40"/>
        <v>0.57799386713177636</v>
      </c>
      <c r="N427" s="10">
        <f>ABS(C427-$W427)</f>
        <v>0.57799386713177636</v>
      </c>
      <c r="O427" s="10">
        <f>ABS(D427-$W427)</f>
        <v>0.71895249999999944</v>
      </c>
      <c r="P427" s="10">
        <f>ABS(E427-$W427)</f>
        <v>1.6444849322252781</v>
      </c>
      <c r="Q427" s="5">
        <f>IF(MIN(N427:P427)=N427,G427,IF(MIN(N427:P427)=O427,H427,IF(MIN(N427:P427)=P427,I427,"")))</f>
        <v>5.982481207029041</v>
      </c>
      <c r="R427" s="15">
        <f>IF(Q427&lt;0,MIN(J427:L427),Q427)</f>
        <v>5.982481207029041</v>
      </c>
      <c r="S427" s="13">
        <f>MIN(C427:E427)/W427-1</f>
        <v>-0.30709851934491483</v>
      </c>
      <c r="T427" s="13">
        <f>(MAX(C427:E427)-MIN(C427:E427))/W427</f>
        <v>0.44135894575731011</v>
      </c>
      <c r="U427" s="18">
        <v>20478</v>
      </c>
      <c r="V427" s="5">
        <f t="shared" si="41"/>
        <v>5.982481207029041</v>
      </c>
      <c r="W427" s="5">
        <v>5.3549100000000003</v>
      </c>
      <c r="X427" s="5">
        <v>7.6109299999999998</v>
      </c>
      <c r="Y427" s="5">
        <v>3.9913799999999999</v>
      </c>
      <c r="Z427" s="5">
        <v>4.4211299999999998</v>
      </c>
      <c r="AA427" s="5">
        <v>4.2145000000000001</v>
      </c>
      <c r="AB427" s="5">
        <v>7.0985800000000001</v>
      </c>
      <c r="AC427" s="5">
        <v>11.2387</v>
      </c>
      <c r="AD427" s="5">
        <v>3.57</v>
      </c>
      <c r="AE427" s="5">
        <v>6.22262</v>
      </c>
      <c r="AF427" s="5">
        <v>8.30504</v>
      </c>
      <c r="AG427" s="5">
        <v>8.45383</v>
      </c>
      <c r="AH427" s="5">
        <v>4.68553</v>
      </c>
    </row>
    <row r="428" spans="1:34" x14ac:dyDescent="0.2">
      <c r="A428" s="2">
        <v>20682</v>
      </c>
      <c r="B428" s="5">
        <f t="shared" si="36"/>
        <v>9.5716014102474301</v>
      </c>
      <c r="C428" s="5">
        <v>9.5716014102474301</v>
      </c>
      <c r="D428" s="5">
        <v>7.941743333333334</v>
      </c>
      <c r="E428" s="5">
        <v>7.1450303426819328</v>
      </c>
      <c r="G428" s="9">
        <f>VLOOKUP($A428,Test!$A:$D,2,FALSE)</f>
        <v>7.9068771795920272</v>
      </c>
      <c r="H428" s="9">
        <f>VLOOKUP($A428,Test!$A:$D,3,FALSE)</f>
        <v>7.5160166666666663</v>
      </c>
      <c r="I428" s="9">
        <f>VLOOKUP($A428,Test!$A:$D,4,FALSE)</f>
        <v>6.6598348894665627</v>
      </c>
      <c r="J428" s="12">
        <f t="shared" si="37"/>
        <v>7.9068771795920272</v>
      </c>
      <c r="K428" s="12">
        <f t="shared" si="38"/>
        <v>7.5160166666666663</v>
      </c>
      <c r="L428" s="12">
        <f t="shared" si="39"/>
        <v>6.6598348894665627</v>
      </c>
      <c r="M428" s="10">
        <f t="shared" si="40"/>
        <v>4.2208014102474305</v>
      </c>
      <c r="N428" s="10">
        <f>ABS(C428-$W428)</f>
        <v>4.2208014102474305</v>
      </c>
      <c r="O428" s="10">
        <f>ABS(D428-$W428)</f>
        <v>2.5909433333333345</v>
      </c>
      <c r="P428" s="10">
        <f>ABS(E428-$W428)</f>
        <v>1.7942303426819333</v>
      </c>
      <c r="Q428" s="5">
        <f>IF(MIN(N428:P428)=N428,G428,IF(MIN(N428:P428)=O428,H428,IF(MIN(N428:P428)=P428,I428,"")))</f>
        <v>6.6598348894665627</v>
      </c>
      <c r="R428" s="15">
        <f>IF(Q428&lt;0,MIN(J428:L428),Q428)</f>
        <v>6.6598348894665627</v>
      </c>
      <c r="S428" s="13">
        <f>MIN(C428:E428)/W428-1</f>
        <v>0.33532001619980822</v>
      </c>
      <c r="T428" s="13">
        <f>(MAX(C428:E428)-MIN(C428:E428))/W428</f>
        <v>0.45349687290975133</v>
      </c>
      <c r="U428" s="18">
        <v>20682</v>
      </c>
      <c r="V428" s="5">
        <f t="shared" si="41"/>
        <v>6.6598348894665627</v>
      </c>
      <c r="W428" s="5">
        <v>5.3507999999999996</v>
      </c>
      <c r="X428" s="5">
        <v>7.2687999999999997</v>
      </c>
      <c r="Y428" s="5">
        <v>10.029249999999999</v>
      </c>
      <c r="Z428" s="5">
        <v>7.1433499999999999</v>
      </c>
      <c r="AA428" s="5">
        <v>5.6734400000000003</v>
      </c>
      <c r="AB428" s="5">
        <v>9.8231099999999998</v>
      </c>
      <c r="AC428" s="5">
        <v>6.43527</v>
      </c>
      <c r="AD428" s="5">
        <v>6.8027600000000001</v>
      </c>
      <c r="AE428" s="5">
        <v>6.9103300000000001</v>
      </c>
      <c r="AF428" s="5">
        <v>8.8642300000000009</v>
      </c>
      <c r="AG428" s="5">
        <v>7.74383</v>
      </c>
      <c r="AH428" s="5">
        <v>8.1470300000000009</v>
      </c>
    </row>
    <row r="429" spans="1:34" x14ac:dyDescent="0.2">
      <c r="A429" s="2">
        <v>20624</v>
      </c>
      <c r="B429" s="5">
        <f t="shared" si="36"/>
        <v>4.6528819026660422</v>
      </c>
      <c r="C429" s="5">
        <v>4.6528819026660422</v>
      </c>
      <c r="D429" s="5">
        <v>5.0528550000000001</v>
      </c>
      <c r="E429" s="5">
        <v>4.4733655964676444</v>
      </c>
      <c r="G429" s="9">
        <f>VLOOKUP($A429,Test!$A:$D,2,FALSE)</f>
        <v>5.4472153182914518</v>
      </c>
      <c r="H429" s="9">
        <f>VLOOKUP($A429,Test!$A:$D,3,FALSE)</f>
        <v>4.9216825000000002</v>
      </c>
      <c r="I429" s="9">
        <f>VLOOKUP($A429,Test!$A:$D,4,FALSE)</f>
        <v>4.8535818959241723</v>
      </c>
      <c r="J429" s="12">
        <f t="shared" si="37"/>
        <v>5.4472153182914518</v>
      </c>
      <c r="K429" s="12">
        <f t="shared" si="38"/>
        <v>4.9216825000000002</v>
      </c>
      <c r="L429" s="12">
        <f t="shared" si="39"/>
        <v>4.8535818959241723</v>
      </c>
      <c r="M429" s="10">
        <f t="shared" si="40"/>
        <v>0.69196809733395792</v>
      </c>
      <c r="N429" s="10">
        <f>ABS(C429-$W429)</f>
        <v>0.69196809733395792</v>
      </c>
      <c r="O429" s="10">
        <f>ABS(D429-$W429)</f>
        <v>0.291995</v>
      </c>
      <c r="P429" s="10">
        <f>ABS(E429-$W429)</f>
        <v>0.87148440353235568</v>
      </c>
      <c r="Q429" s="5">
        <f>IF(MIN(N429:P429)=N429,G429,IF(MIN(N429:P429)=O429,H429,IF(MIN(N429:P429)=P429,I429,"")))</f>
        <v>4.9216825000000002</v>
      </c>
      <c r="R429" s="15">
        <f>IF(Q429&lt;0,MIN(J429:L429),Q429)</f>
        <v>4.9216825000000002</v>
      </c>
      <c r="S429" s="13">
        <f>MIN(C429:E429)/W429-1</f>
        <v>-0.16305123689764089</v>
      </c>
      <c r="T429" s="13">
        <f>(MAX(C429:E429)-MIN(C429:E429))/W429</f>
        <v>0.10842014341512964</v>
      </c>
      <c r="U429" s="18">
        <v>20624</v>
      </c>
      <c r="V429" s="5">
        <f t="shared" si="41"/>
        <v>4.9216825000000002</v>
      </c>
      <c r="W429" s="5">
        <v>5.3448500000000001</v>
      </c>
      <c r="X429" s="5">
        <v>5.4791299999999996</v>
      </c>
      <c r="Y429" s="5">
        <v>4.5209299999999999</v>
      </c>
      <c r="Z429" s="5">
        <v>4.8517799999999998</v>
      </c>
      <c r="AA429" s="5">
        <v>3.23508</v>
      </c>
      <c r="AB429" s="5">
        <v>4.2850700000000002</v>
      </c>
      <c r="AC429" s="5">
        <v>4.5127499999999996</v>
      </c>
      <c r="AD429" s="5">
        <v>5.9705500000000002</v>
      </c>
      <c r="AE429" s="5">
        <v>5.3546699999999996</v>
      </c>
      <c r="AF429" s="5">
        <v>5.0991</v>
      </c>
      <c r="AG429" s="5">
        <v>5.2989699999999997</v>
      </c>
      <c r="AH429" s="5">
        <v>5.10731</v>
      </c>
    </row>
    <row r="430" spans="1:34" x14ac:dyDescent="0.2">
      <c r="A430" s="2">
        <v>20536</v>
      </c>
      <c r="B430" s="5">
        <f t="shared" si="36"/>
        <v>3.4160977606890648</v>
      </c>
      <c r="C430" s="5">
        <v>3.4160977606890648</v>
      </c>
      <c r="D430" s="5">
        <v>6.4877591666666667</v>
      </c>
      <c r="E430" s="5">
        <v>5.75298293669558</v>
      </c>
      <c r="G430" s="9">
        <f>VLOOKUP($A430,Test!$A:$D,2,FALSE)</f>
        <v>4.3255951489574347</v>
      </c>
      <c r="H430" s="9">
        <f>VLOOKUP($A430,Test!$A:$D,3,FALSE)</f>
        <v>6.550745</v>
      </c>
      <c r="I430" s="9">
        <f>VLOOKUP($A430,Test!$A:$D,4,FALSE)</f>
        <v>6.0039682176395974</v>
      </c>
      <c r="J430" s="12">
        <f t="shared" si="37"/>
        <v>4.3255951489574347</v>
      </c>
      <c r="K430" s="12">
        <f t="shared" si="38"/>
        <v>6.550745</v>
      </c>
      <c r="L430" s="12">
        <f t="shared" si="39"/>
        <v>6.0039682176395974</v>
      </c>
      <c r="M430" s="10">
        <f t="shared" si="40"/>
        <v>1.9195522393109354</v>
      </c>
      <c r="N430" s="10">
        <f>ABS(C430-$W430)</f>
        <v>1.9195522393109354</v>
      </c>
      <c r="O430" s="10">
        <f>ABS(D430-$W430)</f>
        <v>1.1521091666666665</v>
      </c>
      <c r="P430" s="10">
        <f>ABS(E430-$W430)</f>
        <v>0.4173329366955798</v>
      </c>
      <c r="Q430" s="5">
        <f>IF(MIN(N430:P430)=N430,G430,IF(MIN(N430:P430)=O430,H430,IF(MIN(N430:P430)=P430,I430,"")))</f>
        <v>6.0039682176395974</v>
      </c>
      <c r="R430" s="15">
        <f>IF(Q430&lt;0,MIN(J430:L430),Q430)</f>
        <v>6.0039682176395974</v>
      </c>
      <c r="S430" s="13">
        <f>MIN(C430:E430)/W430-1</f>
        <v>-0.35975977421887406</v>
      </c>
      <c r="T430" s="13">
        <f>(MAX(C430:E430)-MIN(C430:E430))/W430</f>
        <v>0.57568644981916017</v>
      </c>
      <c r="U430" s="18">
        <v>20536</v>
      </c>
      <c r="V430" s="5">
        <f t="shared" si="41"/>
        <v>6.0039682176395974</v>
      </c>
      <c r="W430" s="5">
        <v>5.3356500000000002</v>
      </c>
      <c r="X430" s="5">
        <v>7.7022899999999996</v>
      </c>
      <c r="Y430" s="5">
        <v>6.0364199999999997</v>
      </c>
      <c r="Z430" s="5">
        <v>6.9100900000000003</v>
      </c>
      <c r="AA430" s="5">
        <v>4.2782099999999996</v>
      </c>
      <c r="AB430" s="5">
        <v>6.1710399999999996</v>
      </c>
      <c r="AC430" s="5">
        <v>7.0290499999999998</v>
      </c>
      <c r="AD430" s="5">
        <v>5.7317400000000003</v>
      </c>
      <c r="AE430" s="5">
        <v>5.1892500000000004</v>
      </c>
      <c r="AF430" s="5">
        <v>9.4909300000000005</v>
      </c>
      <c r="AG430" s="5">
        <v>7.1705500000000004</v>
      </c>
      <c r="AH430" s="5">
        <v>7.56372</v>
      </c>
    </row>
    <row r="431" spans="1:34" x14ac:dyDescent="0.2">
      <c r="A431" s="2">
        <v>20325</v>
      </c>
      <c r="B431" s="5">
        <f t="shared" si="36"/>
        <v>7.6816961708136597</v>
      </c>
      <c r="C431" s="5">
        <v>7.6816961708136597</v>
      </c>
      <c r="D431" s="5">
        <v>8.9063600000000012</v>
      </c>
      <c r="E431" s="5">
        <v>6.3098026750592746</v>
      </c>
      <c r="G431" s="9">
        <f>VLOOKUP($A431,Test!$A:$D,2,FALSE)</f>
        <v>6.2194248420916161</v>
      </c>
      <c r="H431" s="9">
        <f>VLOOKUP($A431,Test!$A:$D,3,FALSE)</f>
        <v>8.097550833333333</v>
      </c>
      <c r="I431" s="9">
        <f>VLOOKUP($A431,Test!$A:$D,4,FALSE)</f>
        <v>8.5943979769316137</v>
      </c>
      <c r="J431" s="12">
        <f t="shared" si="37"/>
        <v>6.2194248420916161</v>
      </c>
      <c r="K431" s="12">
        <f t="shared" si="38"/>
        <v>8.097550833333333</v>
      </c>
      <c r="L431" s="12">
        <f t="shared" si="39"/>
        <v>8.5943979769316137</v>
      </c>
      <c r="M431" s="10">
        <f t="shared" si="40"/>
        <v>2.4139161708136596</v>
      </c>
      <c r="N431" s="10">
        <f>ABS(C431-$W431)</f>
        <v>2.4139161708136596</v>
      </c>
      <c r="O431" s="10">
        <f>ABS(D431-$W431)</f>
        <v>3.638580000000001</v>
      </c>
      <c r="P431" s="10">
        <f>ABS(E431-$W431)</f>
        <v>1.0420226750592745</v>
      </c>
      <c r="Q431" s="5">
        <f>IF(MIN(N431:P431)=N431,G431,IF(MIN(N431:P431)=O431,H431,IF(MIN(N431:P431)=P431,I431,"")))</f>
        <v>8.5943979769316137</v>
      </c>
      <c r="R431" s="15">
        <f>IF(Q431&lt;0,MIN(J431:L431),Q431)</f>
        <v>8.5943979769316137</v>
      </c>
      <c r="S431" s="13">
        <f>MIN(C431:E431)/W431-1</f>
        <v>0.19781059100024567</v>
      </c>
      <c r="T431" s="13">
        <f>(MAX(C431:E431)-MIN(C431:E431))/W431</f>
        <v>0.49291301552850092</v>
      </c>
      <c r="U431" s="18">
        <v>20325</v>
      </c>
      <c r="V431" s="5">
        <f t="shared" si="41"/>
        <v>8.5943979769316137</v>
      </c>
      <c r="W431" s="5">
        <v>5.2677800000000001</v>
      </c>
      <c r="X431" s="5">
        <v>4.8135500000000002</v>
      </c>
      <c r="Y431" s="5">
        <v>6.84903</v>
      </c>
      <c r="Z431" s="5">
        <v>9.6620400000000011</v>
      </c>
      <c r="AA431" s="5">
        <v>6.8839699999999997</v>
      </c>
      <c r="AB431" s="5">
        <v>8.7185199999999998</v>
      </c>
      <c r="AC431" s="5">
        <v>13.995089999999999</v>
      </c>
      <c r="AD431" s="5">
        <v>3.1537299999999999</v>
      </c>
      <c r="AE431" s="5">
        <v>14.03875</v>
      </c>
      <c r="AF431" s="5">
        <v>10.727819999999999</v>
      </c>
      <c r="AG431" s="5">
        <v>5.4163199999999998</v>
      </c>
      <c r="AH431" s="5">
        <v>7.6440100000000006</v>
      </c>
    </row>
    <row r="432" spans="1:34" x14ac:dyDescent="0.2">
      <c r="A432" s="2">
        <v>20654</v>
      </c>
      <c r="B432" s="5">
        <f t="shared" si="36"/>
        <v>1.528569780551734</v>
      </c>
      <c r="C432" s="5">
        <v>1.528569780551734</v>
      </c>
      <c r="D432" s="5">
        <v>3.9491058333333329</v>
      </c>
      <c r="E432" s="5">
        <v>3.4718126793893789</v>
      </c>
      <c r="G432" s="9">
        <f>VLOOKUP($A432,Test!$A:$D,2,FALSE)</f>
        <v>2.2779202717229019</v>
      </c>
      <c r="H432" s="9">
        <f>VLOOKUP($A432,Test!$A:$D,3,FALSE)</f>
        <v>4.0758883333333333</v>
      </c>
      <c r="I432" s="9">
        <f>VLOOKUP($A432,Test!$A:$D,4,FALSE)</f>
        <v>3.6862816295976728</v>
      </c>
      <c r="J432" s="12">
        <f t="shared" si="37"/>
        <v>2.2779202717229019</v>
      </c>
      <c r="K432" s="12">
        <f t="shared" si="38"/>
        <v>4.0758883333333333</v>
      </c>
      <c r="L432" s="12">
        <f t="shared" si="39"/>
        <v>3.6862816295976728</v>
      </c>
      <c r="M432" s="10">
        <f t="shared" si="40"/>
        <v>3.7106402194482659</v>
      </c>
      <c r="N432" s="10">
        <f>ABS(C432-$W432)</f>
        <v>3.7106402194482659</v>
      </c>
      <c r="O432" s="10">
        <f>ABS(D432-$W432)</f>
        <v>1.2901041666666671</v>
      </c>
      <c r="P432" s="10">
        <f>ABS(E432-$W432)</f>
        <v>1.767397320610621</v>
      </c>
      <c r="Q432" s="5">
        <f>IF(MIN(N432:P432)=N432,G432,IF(MIN(N432:P432)=O432,H432,IF(MIN(N432:P432)=P432,I432,"")))</f>
        <v>4.0758883333333333</v>
      </c>
      <c r="R432" s="15">
        <f>IF(Q432&lt;0,MIN(J432:L432),Q432)</f>
        <v>4.0758883333333333</v>
      </c>
      <c r="S432" s="13">
        <f>MIN(C432:E432)/W432-1</f>
        <v>-0.70824422373759899</v>
      </c>
      <c r="T432" s="13">
        <f>(MAX(C432:E432)-MIN(C432:E432))/W432</f>
        <v>0.46200401449485684</v>
      </c>
      <c r="U432" s="18">
        <v>20654</v>
      </c>
      <c r="V432" s="5">
        <f t="shared" si="41"/>
        <v>4.0758883333333333</v>
      </c>
      <c r="W432" s="5">
        <v>5.2392099999999999</v>
      </c>
      <c r="X432" s="5">
        <v>3.42388</v>
      </c>
      <c r="Y432" s="5">
        <v>4.0667999999999997</v>
      </c>
      <c r="Z432" s="5">
        <v>2.94773</v>
      </c>
      <c r="AA432" s="5">
        <v>2.93607</v>
      </c>
      <c r="AB432" s="5">
        <v>3.94462</v>
      </c>
      <c r="AC432" s="5">
        <v>2.9660700000000002</v>
      </c>
      <c r="AD432" s="5">
        <v>5.3582999999999998</v>
      </c>
      <c r="AE432" s="5">
        <v>3.26444</v>
      </c>
      <c r="AF432" s="5">
        <v>5.5051699999999997</v>
      </c>
      <c r="AG432" s="5">
        <v>4.4574999999999996</v>
      </c>
      <c r="AH432" s="5">
        <v>4.8008699999999997</v>
      </c>
    </row>
    <row r="433" spans="1:34" x14ac:dyDescent="0.2">
      <c r="A433" s="2">
        <v>20480</v>
      </c>
      <c r="B433" s="5">
        <f t="shared" si="36"/>
        <v>5.9928462229564623</v>
      </c>
      <c r="C433" s="5">
        <v>5.9928462229564623</v>
      </c>
      <c r="D433" s="5">
        <v>6.2122908333333333</v>
      </c>
      <c r="E433" s="5">
        <v>6.3289090292950236</v>
      </c>
      <c r="G433" s="9">
        <f>VLOOKUP($A433,Test!$A:$D,2,FALSE)</f>
        <v>4.789100454192158</v>
      </c>
      <c r="H433" s="9">
        <f>VLOOKUP($A433,Test!$A:$D,3,FALSE)</f>
        <v>6.1862033333333342</v>
      </c>
      <c r="I433" s="9">
        <f>VLOOKUP($A433,Test!$A:$D,4,FALSE)</f>
        <v>6.5699025553945001</v>
      </c>
      <c r="J433" s="12">
        <f t="shared" si="37"/>
        <v>4.789100454192158</v>
      </c>
      <c r="K433" s="12">
        <f t="shared" si="38"/>
        <v>6.1862033333333342</v>
      </c>
      <c r="L433" s="12">
        <f t="shared" si="39"/>
        <v>6.5699025553945001</v>
      </c>
      <c r="M433" s="10">
        <f t="shared" si="40"/>
        <v>0.77582622295646253</v>
      </c>
      <c r="N433" s="10">
        <f>ABS(C433-$W433)</f>
        <v>0.77582622295646253</v>
      </c>
      <c r="O433" s="10">
        <f>ABS(D433-$W433)</f>
        <v>0.99527083333333355</v>
      </c>
      <c r="P433" s="10">
        <f>ABS(E433-$W433)</f>
        <v>1.1118890292950239</v>
      </c>
      <c r="Q433" s="5">
        <f>IF(MIN(N433:P433)=N433,G433,IF(MIN(N433:P433)=O433,H433,IF(MIN(N433:P433)=P433,I433,"")))</f>
        <v>4.789100454192158</v>
      </c>
      <c r="R433" s="15">
        <f>IF(Q433&lt;0,MIN(J433:L433),Q433)</f>
        <v>4.789100454192158</v>
      </c>
      <c r="S433" s="13">
        <f>MIN(C433:E433)/W433-1</f>
        <v>0.14871060930501745</v>
      </c>
      <c r="T433" s="13">
        <f>(MAX(C433:E433)-MIN(C433:E433))/W433</f>
        <v>6.4416622197837337E-2</v>
      </c>
      <c r="U433" s="18">
        <v>20480</v>
      </c>
      <c r="V433" s="5">
        <f t="shared" si="41"/>
        <v>4.789100454192158</v>
      </c>
      <c r="W433" s="5">
        <v>5.2170199999999998</v>
      </c>
      <c r="X433" s="5">
        <v>7.0791000000000004</v>
      </c>
      <c r="Y433" s="5">
        <v>8.0182099999999998</v>
      </c>
      <c r="Z433" s="5">
        <v>7.5365900000000003</v>
      </c>
      <c r="AA433" s="5">
        <v>6.2925899999999997</v>
      </c>
      <c r="AB433" s="5">
        <v>6.5975700000000002</v>
      </c>
      <c r="AC433" s="5">
        <v>5.0324499999999999</v>
      </c>
      <c r="AD433" s="5">
        <v>4.9280799999999996</v>
      </c>
      <c r="AE433" s="5">
        <v>5.0163599999999997</v>
      </c>
      <c r="AF433" s="5">
        <v>6.5654500000000002</v>
      </c>
      <c r="AG433" s="5">
        <v>5.3053499999999998</v>
      </c>
      <c r="AH433" s="5">
        <v>6.64567</v>
      </c>
    </row>
    <row r="434" spans="1:34" x14ac:dyDescent="0.2">
      <c r="A434" s="2">
        <v>20910</v>
      </c>
      <c r="B434" s="5">
        <f t="shared" si="36"/>
        <v>12.12253227520006</v>
      </c>
      <c r="C434" s="5">
        <v>12.12253227520006</v>
      </c>
      <c r="D434" s="5">
        <v>5.3112824999999999</v>
      </c>
      <c r="E434" s="5">
        <v>3.767884432809629</v>
      </c>
      <c r="G434" s="9">
        <f>VLOOKUP($A434,Test!$A:$D,2,FALSE)</f>
        <v>7.4218984415697644</v>
      </c>
      <c r="H434" s="9">
        <f>VLOOKUP($A434,Test!$A:$D,3,FALSE)</f>
        <v>4.8596349999999999</v>
      </c>
      <c r="I434" s="9">
        <f>VLOOKUP($A434,Test!$A:$D,4,FALSE)</f>
        <v>3.732315867639552</v>
      </c>
      <c r="J434" s="12">
        <f t="shared" si="37"/>
        <v>7.4218984415697644</v>
      </c>
      <c r="K434" s="12">
        <f t="shared" si="38"/>
        <v>4.8596349999999999</v>
      </c>
      <c r="L434" s="12">
        <f t="shared" si="39"/>
        <v>3.732315867639552</v>
      </c>
      <c r="M434" s="10">
        <f t="shared" si="40"/>
        <v>6.91515227520006</v>
      </c>
      <c r="N434" s="10">
        <f>ABS(C434-$W434)</f>
        <v>6.91515227520006</v>
      </c>
      <c r="O434" s="10">
        <f>ABS(D434-$W434)</f>
        <v>0.10390250000000023</v>
      </c>
      <c r="P434" s="10">
        <f>ABS(E434-$W434)</f>
        <v>1.4394955671903706</v>
      </c>
      <c r="Q434" s="5">
        <f>IF(MIN(N434:P434)=N434,G434,IF(MIN(N434:P434)=O434,H434,IF(MIN(N434:P434)=P434,I434,"")))</f>
        <v>4.8596349999999999</v>
      </c>
      <c r="R434" s="15">
        <f>IF(Q434&lt;0,MIN(J434:L434),Q434)</f>
        <v>4.8596349999999999</v>
      </c>
      <c r="S434" s="13">
        <f>MIN(C434:E434)/W434-1</f>
        <v>-0.2764337473336631</v>
      </c>
      <c r="T434" s="13">
        <f>(MAX(C434:E434)-MIN(C434:E434))/W434</f>
        <v>1.6043860525620239</v>
      </c>
      <c r="U434" s="18">
        <v>20910</v>
      </c>
      <c r="V434" s="5">
        <f t="shared" si="41"/>
        <v>4.8596349999999999</v>
      </c>
      <c r="W434" s="5">
        <v>5.2073799999999997</v>
      </c>
      <c r="X434" s="5">
        <v>2.7052999999999998</v>
      </c>
      <c r="Y434" s="5">
        <v>3.6446100000000001</v>
      </c>
      <c r="Z434" s="5">
        <v>4.7783699999999998</v>
      </c>
      <c r="AA434" s="5">
        <v>5.2706600000000003</v>
      </c>
      <c r="AB434" s="5">
        <v>7.5514899999999994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</row>
    <row r="435" spans="1:34" x14ac:dyDescent="0.2">
      <c r="A435" s="2">
        <v>20680</v>
      </c>
      <c r="B435" s="5">
        <f t="shared" si="36"/>
        <v>1.239326665780452</v>
      </c>
      <c r="C435" s="5">
        <v>1.239326665780452</v>
      </c>
      <c r="D435" s="5">
        <v>3.4786424999999999</v>
      </c>
      <c r="E435" s="5">
        <v>2.8892922497327218</v>
      </c>
      <c r="G435" s="9">
        <f>VLOOKUP($A435,Test!$A:$D,2,FALSE)</f>
        <v>3.325609666188456</v>
      </c>
      <c r="H435" s="9">
        <f>VLOOKUP($A435,Test!$A:$D,3,FALSE)</f>
        <v>4.0953949999999999</v>
      </c>
      <c r="I435" s="9">
        <f>VLOOKUP($A435,Test!$A:$D,4,FALSE)</f>
        <v>3.093490576770801</v>
      </c>
      <c r="J435" s="12">
        <f t="shared" si="37"/>
        <v>3.325609666188456</v>
      </c>
      <c r="K435" s="12">
        <f t="shared" si="38"/>
        <v>4.0953949999999999</v>
      </c>
      <c r="L435" s="12">
        <f t="shared" si="39"/>
        <v>3.093490576770801</v>
      </c>
      <c r="M435" s="10">
        <f t="shared" si="40"/>
        <v>3.942443334219548</v>
      </c>
      <c r="N435" s="10">
        <f>ABS(C435-$W435)</f>
        <v>3.942443334219548</v>
      </c>
      <c r="O435" s="10">
        <f>ABS(D435-$W435)</f>
        <v>1.7031275000000003</v>
      </c>
      <c r="P435" s="10">
        <f>ABS(E435-$W435)</f>
        <v>2.2924777502672784</v>
      </c>
      <c r="Q435" s="5">
        <f>IF(MIN(N435:P435)=N435,G435,IF(MIN(N435:P435)=O435,H435,IF(MIN(N435:P435)=P435,I435,"")))</f>
        <v>4.0953949999999999</v>
      </c>
      <c r="R435" s="15">
        <f>IF(Q435&lt;0,MIN(J435:L435),Q435)</f>
        <v>4.0953949999999999</v>
      </c>
      <c r="S435" s="13">
        <f>MIN(C435:E435)/W435-1</f>
        <v>-0.76082947221114561</v>
      </c>
      <c r="T435" s="13">
        <f>(MAX(C435:E435)-MIN(C435:E435))/W435</f>
        <v>0.43215268802350315</v>
      </c>
      <c r="U435" s="18">
        <v>20680</v>
      </c>
      <c r="V435" s="5">
        <f t="shared" si="41"/>
        <v>4.0953949999999999</v>
      </c>
      <c r="W435" s="5">
        <v>5.1817700000000002</v>
      </c>
      <c r="X435" s="5">
        <v>8.3807200000000002</v>
      </c>
      <c r="Y435" s="5">
        <v>2.5708700000000002</v>
      </c>
      <c r="Z435" s="5">
        <v>5.3287699999999996</v>
      </c>
      <c r="AA435" s="5">
        <v>2.2500800000000001</v>
      </c>
      <c r="AB435" s="5">
        <v>4.0189500000000002</v>
      </c>
      <c r="AC435" s="5">
        <v>3.8407200000000001</v>
      </c>
      <c r="AD435" s="5">
        <v>2.84266</v>
      </c>
      <c r="AE435" s="5">
        <v>3.3328500000000001</v>
      </c>
      <c r="AF435" s="5">
        <v>3.7961200000000002</v>
      </c>
      <c r="AG435" s="5">
        <v>4.0768500000000003</v>
      </c>
      <c r="AH435" s="5">
        <v>3.5243799999999998</v>
      </c>
    </row>
    <row r="436" spans="1:34" x14ac:dyDescent="0.2">
      <c r="A436" s="2">
        <v>20560</v>
      </c>
      <c r="B436" s="5">
        <f t="shared" si="36"/>
        <v>2.776386306266839</v>
      </c>
      <c r="C436" s="5">
        <v>2.776386306266839</v>
      </c>
      <c r="D436" s="5">
        <v>5.2401508333333338</v>
      </c>
      <c r="E436" s="5">
        <v>4.5653798547536981</v>
      </c>
      <c r="G436" s="9">
        <f>VLOOKUP($A436,Test!$A:$D,2,FALSE)</f>
        <v>2.8293871674088291</v>
      </c>
      <c r="H436" s="9">
        <f>VLOOKUP($A436,Test!$A:$D,3,FALSE)</f>
        <v>5.0677700000000003</v>
      </c>
      <c r="I436" s="9">
        <f>VLOOKUP($A436,Test!$A:$D,4,FALSE)</f>
        <v>4.7750130152412469</v>
      </c>
      <c r="J436" s="12">
        <f t="shared" si="37"/>
        <v>2.8293871674088291</v>
      </c>
      <c r="K436" s="12">
        <f t="shared" si="38"/>
        <v>5.0677700000000003</v>
      </c>
      <c r="L436" s="12">
        <f t="shared" si="39"/>
        <v>4.7750130152412469</v>
      </c>
      <c r="M436" s="10">
        <f t="shared" si="40"/>
        <v>2.3858136937331613</v>
      </c>
      <c r="N436" s="10">
        <f>ABS(C436-$W436)</f>
        <v>2.3858136937331613</v>
      </c>
      <c r="O436" s="10">
        <f>ABS(D436-$W436)</f>
        <v>7.7950833333333414E-2</v>
      </c>
      <c r="P436" s="10">
        <f>ABS(E436-$W436)</f>
        <v>0.59682014524630222</v>
      </c>
      <c r="Q436" s="5">
        <f>IF(MIN(N436:P436)=N436,G436,IF(MIN(N436:P436)=O436,H436,IF(MIN(N436:P436)=P436,I436,"")))</f>
        <v>5.0677700000000003</v>
      </c>
      <c r="R436" s="15">
        <f>IF(Q436&lt;0,MIN(J436:L436),Q436)</f>
        <v>5.0677700000000003</v>
      </c>
      <c r="S436" s="13">
        <f>MIN(C436:E436)/W436-1</f>
        <v>-0.46216994570786896</v>
      </c>
      <c r="T436" s="13">
        <f>(MAX(C436:E436)-MIN(C436:E436))/W436</f>
        <v>0.47727025823611918</v>
      </c>
      <c r="U436" s="18">
        <v>20560</v>
      </c>
      <c r="V436" s="5">
        <f t="shared" si="41"/>
        <v>5.0677700000000003</v>
      </c>
      <c r="W436" s="5">
        <v>5.1622000000000003</v>
      </c>
      <c r="X436" s="5">
        <v>3.5047700000000002</v>
      </c>
      <c r="Y436" s="5">
        <v>5.9841199999999999</v>
      </c>
      <c r="Z436" s="5">
        <v>5.1351699999999996</v>
      </c>
      <c r="AA436" s="5">
        <v>3.5091899999999998</v>
      </c>
      <c r="AB436" s="5">
        <v>7.85405</v>
      </c>
      <c r="AC436" s="5">
        <v>6.2824200000000001</v>
      </c>
      <c r="AD436" s="5">
        <v>5.4964200000000014</v>
      </c>
      <c r="AE436" s="5">
        <v>1.806E-2</v>
      </c>
      <c r="AF436" s="5">
        <v>5.7086899999999998</v>
      </c>
      <c r="AG436" s="5">
        <v>5.8667899999999999</v>
      </c>
      <c r="AH436" s="5">
        <v>6.2913600000000001</v>
      </c>
    </row>
    <row r="437" spans="1:34" x14ac:dyDescent="0.2">
      <c r="A437" s="2">
        <v>20551</v>
      </c>
      <c r="B437" s="5">
        <f t="shared" si="36"/>
        <v>3.5567186000642499</v>
      </c>
      <c r="C437" s="5">
        <v>3.5567186000642499</v>
      </c>
      <c r="D437" s="5">
        <v>5.4664649999999986</v>
      </c>
      <c r="E437" s="5">
        <v>4.6354034153942152</v>
      </c>
      <c r="G437" s="9">
        <f>VLOOKUP($A437,Test!$A:$D,2,FALSE)</f>
        <v>3.7837929898047018</v>
      </c>
      <c r="H437" s="9">
        <f>VLOOKUP($A437,Test!$A:$D,3,FALSE)</f>
        <v>5.4062325000000007</v>
      </c>
      <c r="I437" s="9">
        <f>VLOOKUP($A437,Test!$A:$D,4,FALSE)</f>
        <v>4.7740183383611026</v>
      </c>
      <c r="J437" s="12">
        <f t="shared" si="37"/>
        <v>3.7837929898047018</v>
      </c>
      <c r="K437" s="12">
        <f t="shared" si="38"/>
        <v>5.4062325000000007</v>
      </c>
      <c r="L437" s="12">
        <f t="shared" si="39"/>
        <v>4.7740183383611026</v>
      </c>
      <c r="M437" s="10">
        <f t="shared" si="40"/>
        <v>1.5784213999357499</v>
      </c>
      <c r="N437" s="10">
        <f>ABS(C437-$W437)</f>
        <v>1.5784213999357499</v>
      </c>
      <c r="O437" s="10">
        <f>ABS(D437-$W437)</f>
        <v>0.33132499999999876</v>
      </c>
      <c r="P437" s="10">
        <f>ABS(E437-$W437)</f>
        <v>0.49973658460578463</v>
      </c>
      <c r="Q437" s="5">
        <f>IF(MIN(N437:P437)=N437,G437,IF(MIN(N437:P437)=O437,H437,IF(MIN(N437:P437)=P437,I437,"")))</f>
        <v>5.4062325000000007</v>
      </c>
      <c r="R437" s="15">
        <f>IF(Q437&lt;0,MIN(J437:L437),Q437)</f>
        <v>5.4062325000000007</v>
      </c>
      <c r="S437" s="13">
        <f>MIN(C437:E437)/W437-1</f>
        <v>-0.30737650773605973</v>
      </c>
      <c r="T437" s="13">
        <f>(MAX(C437:E437)-MIN(C437:E437))/W437</f>
        <v>0.37189763082131133</v>
      </c>
      <c r="U437" s="18">
        <v>20551</v>
      </c>
      <c r="V437" s="5">
        <f t="shared" si="41"/>
        <v>5.4062325000000007</v>
      </c>
      <c r="W437" s="5">
        <v>5.1351399999999998</v>
      </c>
      <c r="X437" s="5">
        <v>4.5327900000000003</v>
      </c>
      <c r="Y437" s="5">
        <v>6.9120499999999998</v>
      </c>
      <c r="Z437" s="5">
        <v>4.5440800000000001</v>
      </c>
      <c r="AA437" s="5">
        <v>3.6104400000000001</v>
      </c>
      <c r="AB437" s="5">
        <v>4.8679600000000001</v>
      </c>
      <c r="AC437" s="5">
        <v>5.3196199999999996</v>
      </c>
      <c r="AD437" s="5">
        <v>10.048159999999999</v>
      </c>
      <c r="AE437" s="5">
        <v>1.4231</v>
      </c>
      <c r="AF437" s="5">
        <v>8.0529100000000007</v>
      </c>
      <c r="AG437" s="5">
        <v>4.9959699999999998</v>
      </c>
      <c r="AH437" s="5">
        <v>5.4325700000000001</v>
      </c>
    </row>
    <row r="438" spans="1:34" x14ac:dyDescent="0.2">
      <c r="A438" s="2">
        <v>20228</v>
      </c>
      <c r="B438" s="5">
        <f t="shared" si="36"/>
        <v>14.49564455298238</v>
      </c>
      <c r="C438" s="5">
        <v>14.49564455298238</v>
      </c>
      <c r="D438" s="5">
        <v>18.473230000000001</v>
      </c>
      <c r="E438" s="5">
        <v>9.3506857355370983</v>
      </c>
      <c r="G438" s="9">
        <f>VLOOKUP($A438,Test!$A:$D,2,FALSE)</f>
        <v>11.56726344207204</v>
      </c>
      <c r="H438" s="9">
        <f>VLOOKUP($A438,Test!$A:$D,3,FALSE)</f>
        <v>17.289679166666669</v>
      </c>
      <c r="I438" s="9">
        <f>VLOOKUP($A438,Test!$A:$D,4,FALSE)</f>
        <v>11.47629633573246</v>
      </c>
      <c r="J438" s="12">
        <f t="shared" si="37"/>
        <v>11.56726344207204</v>
      </c>
      <c r="K438" s="12">
        <f t="shared" si="38"/>
        <v>17.289679166666669</v>
      </c>
      <c r="L438" s="12">
        <f t="shared" si="39"/>
        <v>11.47629633573246</v>
      </c>
      <c r="M438" s="10">
        <f t="shared" si="40"/>
        <v>9.4571345529823816</v>
      </c>
      <c r="N438" s="10">
        <f>ABS(C438-$W438)</f>
        <v>9.4571345529823816</v>
      </c>
      <c r="O438" s="10">
        <f>ABS(D438-$W438)</f>
        <v>13.434720000000002</v>
      </c>
      <c r="P438" s="10">
        <f>ABS(E438-$W438)</f>
        <v>4.3121757355370987</v>
      </c>
      <c r="Q438" s="5">
        <f>IF(MIN(N438:P438)=N438,G438,IF(MIN(N438:P438)=O438,H438,IF(MIN(N438:P438)=P438,I438,"")))</f>
        <v>11.47629633573246</v>
      </c>
      <c r="R438" s="15">
        <f>IF(Q438&lt;0,MIN(J438:L438),Q438)</f>
        <v>11.47629633573246</v>
      </c>
      <c r="S438" s="13">
        <f>MIN(C438:E438)/W438-1</f>
        <v>0.85584344092541231</v>
      </c>
      <c r="T438" s="13">
        <f>(MAX(C438:E438)-MIN(C438:E438))/W438</f>
        <v>1.810563889813239</v>
      </c>
      <c r="U438" s="18">
        <v>20228</v>
      </c>
      <c r="V438" s="5">
        <f t="shared" si="41"/>
        <v>11.47629633573246</v>
      </c>
      <c r="W438" s="5">
        <v>5.0385099999999996</v>
      </c>
      <c r="X438" s="5">
        <v>9.0766899999999993</v>
      </c>
      <c r="Y438" s="5">
        <v>10.819599999999999</v>
      </c>
      <c r="Z438" s="5">
        <v>14.24188</v>
      </c>
      <c r="AA438" s="5">
        <v>10.384980000000001</v>
      </c>
      <c r="AB438" s="5">
        <v>17.99841</v>
      </c>
      <c r="AC438" s="5">
        <v>24.166029999999999</v>
      </c>
      <c r="AD438" s="5">
        <v>22.840330000000002</v>
      </c>
      <c r="AE438" s="5">
        <v>20.826699999999999</v>
      </c>
      <c r="AF438" s="5">
        <v>30.781320000000001</v>
      </c>
      <c r="AG438" s="5">
        <v>20.199860000000001</v>
      </c>
      <c r="AH438" s="5">
        <v>21.101839999999999</v>
      </c>
    </row>
    <row r="439" spans="1:34" x14ac:dyDescent="0.2">
      <c r="A439" s="2">
        <v>20696</v>
      </c>
      <c r="B439" s="5">
        <f t="shared" si="36"/>
        <v>1.57329826980551</v>
      </c>
      <c r="C439" s="5">
        <v>1.57329826980551</v>
      </c>
      <c r="D439" s="5">
        <v>2.909085833333334</v>
      </c>
      <c r="E439" s="5">
        <v>3.128880125913208</v>
      </c>
      <c r="G439" s="9">
        <f>VLOOKUP($A439,Test!$A:$D,2,FALSE)</f>
        <v>2.505276179750779</v>
      </c>
      <c r="H439" s="9">
        <f>VLOOKUP($A439,Test!$A:$D,3,FALSE)</f>
        <v>3.2094916666666662</v>
      </c>
      <c r="I439" s="9">
        <f>VLOOKUP($A439,Test!$A:$D,4,FALSE)</f>
        <v>3.0822930330030709</v>
      </c>
      <c r="J439" s="12">
        <f t="shared" si="37"/>
        <v>2.505276179750779</v>
      </c>
      <c r="K439" s="12">
        <f t="shared" si="38"/>
        <v>3.2094916666666662</v>
      </c>
      <c r="L439" s="12">
        <f t="shared" si="39"/>
        <v>3.0822930330030709</v>
      </c>
      <c r="M439" s="10">
        <f t="shared" si="40"/>
        <v>3.4257017301944899</v>
      </c>
      <c r="N439" s="10">
        <f>ABS(C439-$W439)</f>
        <v>3.4257017301944899</v>
      </c>
      <c r="O439" s="10">
        <f>ABS(D439-$W439)</f>
        <v>2.0899141666666656</v>
      </c>
      <c r="P439" s="10">
        <f>ABS(E439-$W439)</f>
        <v>1.8701198740867917</v>
      </c>
      <c r="Q439" s="5">
        <f>IF(MIN(N439:P439)=N439,G439,IF(MIN(N439:P439)=O439,H439,IF(MIN(N439:P439)=P439,I439,"")))</f>
        <v>3.0822930330030709</v>
      </c>
      <c r="R439" s="15">
        <f>IF(Q439&lt;0,MIN(J439:L439),Q439)</f>
        <v>3.0822930330030709</v>
      </c>
      <c r="S439" s="13">
        <f>MIN(C439:E439)/W439-1</f>
        <v>-0.6852774015192018</v>
      </c>
      <c r="T439" s="13">
        <f>(MAX(C439:E439)-MIN(C439:E439))/W439</f>
        <v>0.3111786069429282</v>
      </c>
      <c r="U439" s="18">
        <v>20696</v>
      </c>
      <c r="V439" s="5">
        <f t="shared" si="41"/>
        <v>3.0822930330030709</v>
      </c>
      <c r="W439" s="5">
        <v>4.9989999999999997</v>
      </c>
      <c r="X439" s="5">
        <v>3.7426900000000001</v>
      </c>
      <c r="Y439" s="5">
        <v>4.8876499999999998</v>
      </c>
      <c r="Z439" s="5">
        <v>4.6873100000000001</v>
      </c>
      <c r="AA439" s="5">
        <v>1.0069300000000001</v>
      </c>
      <c r="AB439" s="5">
        <v>1.75552</v>
      </c>
      <c r="AC439" s="5">
        <v>2.5664500000000001</v>
      </c>
      <c r="AD439" s="5">
        <v>2.6332800000000001</v>
      </c>
      <c r="AE439" s="5">
        <v>3.1902599999999999</v>
      </c>
      <c r="AF439" s="5">
        <v>3.1857600000000001</v>
      </c>
      <c r="AG439" s="5">
        <v>3.0960000000000001</v>
      </c>
      <c r="AH439" s="5">
        <v>2.7630499999999998</v>
      </c>
    </row>
    <row r="440" spans="1:34" x14ac:dyDescent="0.2">
      <c r="A440" s="2">
        <v>20639</v>
      </c>
      <c r="B440" s="5">
        <f t="shared" si="36"/>
        <v>2.7326459931208609</v>
      </c>
      <c r="C440" s="5">
        <v>2.7326459931208609</v>
      </c>
      <c r="D440" s="5">
        <v>3.829499166666666</v>
      </c>
      <c r="E440" s="5">
        <v>3.8052771551587572</v>
      </c>
      <c r="G440" s="9">
        <f>VLOOKUP($A440,Test!$A:$D,2,FALSE)</f>
        <v>3.409697068022326</v>
      </c>
      <c r="H440" s="9">
        <f>VLOOKUP($A440,Test!$A:$D,3,FALSE)</f>
        <v>4.0553833333333333</v>
      </c>
      <c r="I440" s="9">
        <f>VLOOKUP($A440,Test!$A:$D,4,FALSE)</f>
        <v>3.8665929717083531</v>
      </c>
      <c r="J440" s="12">
        <f t="shared" si="37"/>
        <v>3.409697068022326</v>
      </c>
      <c r="K440" s="12">
        <f t="shared" si="38"/>
        <v>4.0553833333333333</v>
      </c>
      <c r="L440" s="12">
        <f t="shared" si="39"/>
        <v>3.8665929717083531</v>
      </c>
      <c r="M440" s="10">
        <f t="shared" si="40"/>
        <v>2.246454006879139</v>
      </c>
      <c r="N440" s="10">
        <f>ABS(C440-$W440)</f>
        <v>2.246454006879139</v>
      </c>
      <c r="O440" s="10">
        <f>ABS(D440-$W440)</f>
        <v>1.1496008333333338</v>
      </c>
      <c r="P440" s="10">
        <f>ABS(E440-$W440)</f>
        <v>1.1738228448412427</v>
      </c>
      <c r="Q440" s="5">
        <f>IF(MIN(N440:P440)=N440,G440,IF(MIN(N440:P440)=O440,H440,IF(MIN(N440:P440)=P440,I440,"")))</f>
        <v>4.0553833333333333</v>
      </c>
      <c r="R440" s="15">
        <f>IF(Q440&lt;0,MIN(J440:L440),Q440)</f>
        <v>4.0553833333333333</v>
      </c>
      <c r="S440" s="13">
        <f>MIN(C440:E440)/W440-1</f>
        <v>-0.45117672006570242</v>
      </c>
      <c r="T440" s="13">
        <f>(MAX(C440:E440)-MIN(C440:E440))/W440</f>
        <v>0.22029145298262842</v>
      </c>
      <c r="U440" s="18">
        <v>20639</v>
      </c>
      <c r="V440" s="5">
        <f t="shared" si="41"/>
        <v>4.0553833333333333</v>
      </c>
      <c r="W440" s="5">
        <v>4.9790999999999999</v>
      </c>
      <c r="X440" s="5">
        <v>4.1927300000000001</v>
      </c>
      <c r="Y440" s="5">
        <v>4.5270999999999999</v>
      </c>
      <c r="Z440" s="5">
        <v>4.6583100000000002</v>
      </c>
      <c r="AA440" s="5">
        <v>2.8971900000000002</v>
      </c>
      <c r="AB440" s="5">
        <v>4.1732399999999998</v>
      </c>
      <c r="AC440" s="5">
        <v>3.3714400000000002</v>
      </c>
      <c r="AD440" s="5">
        <v>3.8292000000000002</v>
      </c>
      <c r="AE440" s="5">
        <v>3.0098699999999998</v>
      </c>
      <c r="AF440" s="5">
        <v>4.7098800000000001</v>
      </c>
      <c r="AG440" s="5">
        <v>4.7545299999999999</v>
      </c>
      <c r="AH440" s="5">
        <v>3.5620099999999999</v>
      </c>
    </row>
    <row r="441" spans="1:34" x14ac:dyDescent="0.2">
      <c r="A441" s="2">
        <v>20415</v>
      </c>
      <c r="B441" s="5">
        <f t="shared" si="36"/>
        <v>6.8413065409451814</v>
      </c>
      <c r="C441" s="5">
        <v>6.8413065409451814</v>
      </c>
      <c r="D441" s="5">
        <v>8.1349708333333339</v>
      </c>
      <c r="E441" s="5">
        <v>5.5426990718916107</v>
      </c>
      <c r="G441" s="9">
        <f>VLOOKUP($A441,Test!$A:$D,2,FALSE)</f>
        <v>7.1316123388062209</v>
      </c>
      <c r="H441" s="9">
        <f>VLOOKUP($A441,Test!$A:$D,3,FALSE)</f>
        <v>8.0268491666666666</v>
      </c>
      <c r="I441" s="9">
        <f>VLOOKUP($A441,Test!$A:$D,4,FALSE)</f>
        <v>6.7952506827833847</v>
      </c>
      <c r="J441" s="12">
        <f t="shared" si="37"/>
        <v>7.1316123388062209</v>
      </c>
      <c r="K441" s="12">
        <f t="shared" si="38"/>
        <v>8.0268491666666666</v>
      </c>
      <c r="L441" s="12">
        <f t="shared" si="39"/>
        <v>6.7952506827833847</v>
      </c>
      <c r="M441" s="10">
        <f t="shared" si="40"/>
        <v>1.982246540945181</v>
      </c>
      <c r="N441" s="10">
        <f>ABS(C441-$W441)</f>
        <v>1.982246540945181</v>
      </c>
      <c r="O441" s="10">
        <f>ABS(D441-$W441)</f>
        <v>3.2759108333333335</v>
      </c>
      <c r="P441" s="10">
        <f>ABS(E441-$W441)</f>
        <v>0.68363907189161033</v>
      </c>
      <c r="Q441" s="5">
        <f>IF(MIN(N441:P441)=N441,G441,IF(MIN(N441:P441)=O441,H441,IF(MIN(N441:P441)=P441,I441,"")))</f>
        <v>6.7952506827833847</v>
      </c>
      <c r="R441" s="15">
        <f>IF(Q441&lt;0,MIN(J441:L441),Q441)</f>
        <v>6.7952506827833847</v>
      </c>
      <c r="S441" s="13">
        <f>MIN(C441:E441)/W441-1</f>
        <v>0.14069368805728066</v>
      </c>
      <c r="T441" s="13">
        <f>(MAX(C441:E441)-MIN(C441:E441))/W441</f>
        <v>0.53349243710547367</v>
      </c>
      <c r="U441" s="18">
        <v>20415</v>
      </c>
      <c r="V441" s="5">
        <f t="shared" si="41"/>
        <v>6.7952506827833847</v>
      </c>
      <c r="W441" s="5">
        <v>4.8590600000000004</v>
      </c>
      <c r="X441" s="5">
        <v>7.6356599999999997</v>
      </c>
      <c r="Y441" s="5">
        <v>5.4540299999999986</v>
      </c>
      <c r="Z441" s="5">
        <v>8.6521000000000008</v>
      </c>
      <c r="AA441" s="5">
        <v>5.4127999999999998</v>
      </c>
      <c r="AB441" s="5">
        <v>9.6025299999999998</v>
      </c>
      <c r="AC441" s="5">
        <v>9.1479599999999994</v>
      </c>
      <c r="AD441" s="5">
        <v>8.1563800000000004</v>
      </c>
      <c r="AE441" s="5">
        <v>8.1893799999999999</v>
      </c>
      <c r="AF441" s="5">
        <v>12.040319999999999</v>
      </c>
      <c r="AG441" s="5">
        <v>10.808920000000001</v>
      </c>
      <c r="AH441" s="5">
        <v>6.3630500000000003</v>
      </c>
    </row>
    <row r="442" spans="1:34" x14ac:dyDescent="0.2">
      <c r="A442" s="2">
        <v>20706</v>
      </c>
      <c r="B442" s="5">
        <f t="shared" si="36"/>
        <v>1.7913526368630399</v>
      </c>
      <c r="C442" s="5">
        <v>1.7913526368630399</v>
      </c>
      <c r="D442" s="5">
        <v>3.5784099999999999</v>
      </c>
      <c r="E442" s="5">
        <v>3.3900643639393988</v>
      </c>
      <c r="G442" s="9">
        <f>VLOOKUP($A442,Test!$A:$D,2,FALSE)</f>
        <v>2.3082058944224939</v>
      </c>
      <c r="H442" s="9">
        <f>VLOOKUP($A442,Test!$A:$D,3,FALSE)</f>
        <v>3.681398333333334</v>
      </c>
      <c r="I442" s="9">
        <f>VLOOKUP($A442,Test!$A:$D,4,FALSE)</f>
        <v>3.413113410808069</v>
      </c>
      <c r="J442" s="12">
        <f t="shared" si="37"/>
        <v>2.3082058944224939</v>
      </c>
      <c r="K442" s="12">
        <f t="shared" si="38"/>
        <v>3.681398333333334</v>
      </c>
      <c r="L442" s="12">
        <f t="shared" si="39"/>
        <v>3.413113410808069</v>
      </c>
      <c r="M442" s="10">
        <f t="shared" si="40"/>
        <v>3.0608973631369598</v>
      </c>
      <c r="N442" s="10">
        <f>ABS(C442-$W442)</f>
        <v>3.0608973631369598</v>
      </c>
      <c r="O442" s="10">
        <f>ABS(D442-$W442)</f>
        <v>1.2738399999999999</v>
      </c>
      <c r="P442" s="10">
        <f>ABS(E442-$W442)</f>
        <v>1.4621856360606009</v>
      </c>
      <c r="Q442" s="5">
        <f>IF(MIN(N442:P442)=N442,G442,IF(MIN(N442:P442)=O442,H442,IF(MIN(N442:P442)=P442,I442,"")))</f>
        <v>3.681398333333334</v>
      </c>
      <c r="R442" s="15">
        <f>IF(Q442&lt;0,MIN(J442:L442),Q442)</f>
        <v>3.681398333333334</v>
      </c>
      <c r="S442" s="13">
        <f>MIN(C442:E442)/W442-1</f>
        <v>-0.63082020982780351</v>
      </c>
      <c r="T442" s="13">
        <f>(MAX(C442:E442)-MIN(C442:E442))/W442</f>
        <v>0.36829457738924415</v>
      </c>
      <c r="U442" s="18">
        <v>20706</v>
      </c>
      <c r="V442" s="5">
        <f t="shared" si="41"/>
        <v>3.681398333333334</v>
      </c>
      <c r="W442" s="5">
        <v>4.8522499999999997</v>
      </c>
      <c r="X442" s="5">
        <v>1.5525500000000001</v>
      </c>
      <c r="Y442" s="5">
        <v>4.71183</v>
      </c>
      <c r="Z442" s="5">
        <v>3.1593200000000001</v>
      </c>
      <c r="AA442" s="5">
        <v>2.91526</v>
      </c>
      <c r="AB442" s="5">
        <v>3.2750599999999999</v>
      </c>
      <c r="AC442" s="5">
        <v>3.3244899999999999</v>
      </c>
      <c r="AD442" s="5">
        <v>7.34612</v>
      </c>
      <c r="AE442" s="5">
        <v>0.11090999999999999</v>
      </c>
      <c r="AF442" s="5">
        <v>4.6009599999999997</v>
      </c>
      <c r="AG442" s="5">
        <v>4.5450499999999998</v>
      </c>
      <c r="AH442" s="5">
        <v>3.7829799999999998</v>
      </c>
    </row>
    <row r="443" spans="1:34" x14ac:dyDescent="0.2">
      <c r="A443" s="2">
        <v>20234</v>
      </c>
      <c r="B443" s="5">
        <f t="shared" si="36"/>
        <v>11.27246124738112</v>
      </c>
      <c r="C443" s="5">
        <v>11.27246124738112</v>
      </c>
      <c r="D443" s="5">
        <v>20.569780833333329</v>
      </c>
      <c r="E443" s="5">
        <v>2.5711443244405578</v>
      </c>
      <c r="G443" s="9">
        <f>VLOOKUP($A443,Test!$A:$D,2,FALSE)</f>
        <v>14.35468448523825</v>
      </c>
      <c r="H443" s="9">
        <f>VLOOKUP($A443,Test!$A:$D,3,FALSE)</f>
        <v>20.368900833333331</v>
      </c>
      <c r="I443" s="9">
        <f>VLOOKUP($A443,Test!$A:$D,4,FALSE)</f>
        <v>12.55976575754436</v>
      </c>
      <c r="J443" s="12">
        <f t="shared" si="37"/>
        <v>14.35468448523825</v>
      </c>
      <c r="K443" s="12">
        <f t="shared" si="38"/>
        <v>20.368900833333331</v>
      </c>
      <c r="L443" s="12">
        <f t="shared" si="39"/>
        <v>12.55976575754436</v>
      </c>
      <c r="M443" s="10">
        <f t="shared" si="40"/>
        <v>6.4245012473811203</v>
      </c>
      <c r="N443" s="10">
        <f>ABS(C443-$W443)</f>
        <v>6.4245012473811203</v>
      </c>
      <c r="O443" s="10">
        <f>ABS(D443-$W443)</f>
        <v>15.721820833333329</v>
      </c>
      <c r="P443" s="10">
        <f>ABS(E443-$W443)</f>
        <v>2.2768156755594418</v>
      </c>
      <c r="Q443" s="5">
        <f>IF(MIN(N443:P443)=N443,G443,IF(MIN(N443:P443)=O443,H443,IF(MIN(N443:P443)=P443,I443,"")))</f>
        <v>12.55976575754436</v>
      </c>
      <c r="R443" s="15">
        <f>IF(Q443&lt;0,MIN(J443:L443),Q443)</f>
        <v>12.55976575754436</v>
      </c>
      <c r="S443" s="13">
        <f>MIN(C443:E443)/W443-1</f>
        <v>-0.46964407205493486</v>
      </c>
      <c r="T443" s="13">
        <f>(MAX(C443:E443)-MIN(C443:E443))/W443</f>
        <v>3.7126206711467864</v>
      </c>
      <c r="U443" s="18">
        <v>20234</v>
      </c>
      <c r="V443" s="5">
        <f t="shared" si="41"/>
        <v>12.55976575754436</v>
      </c>
      <c r="W443" s="5">
        <v>4.8479599999999996</v>
      </c>
      <c r="X443" s="5">
        <v>5.0544700000000002</v>
      </c>
      <c r="Y443" s="5">
        <v>5.5724499999999999</v>
      </c>
      <c r="Z443" s="5">
        <v>5.8453599999999986</v>
      </c>
      <c r="AA443" s="5">
        <v>9.1664399999999997</v>
      </c>
      <c r="AB443" s="5">
        <v>26.455010000000001</v>
      </c>
      <c r="AC443" s="5">
        <v>29.194749999999999</v>
      </c>
      <c r="AD443" s="5">
        <v>36.904490000000003</v>
      </c>
      <c r="AE443" s="5">
        <v>47.758490000000002</v>
      </c>
      <c r="AF443" s="5">
        <v>45.771769999999997</v>
      </c>
      <c r="AG443" s="5">
        <v>17.784220000000001</v>
      </c>
      <c r="AH443" s="5">
        <v>10.071400000000001</v>
      </c>
    </row>
    <row r="444" spans="1:34" x14ac:dyDescent="0.2">
      <c r="A444" s="2">
        <v>20637</v>
      </c>
      <c r="B444" s="5">
        <f t="shared" si="36"/>
        <v>3.8284263557220761</v>
      </c>
      <c r="C444" s="5">
        <v>3.8284263557220761</v>
      </c>
      <c r="D444" s="5">
        <v>-15.138325667211189</v>
      </c>
      <c r="E444" s="5">
        <v>4.1102120660535526</v>
      </c>
      <c r="G444" s="9">
        <f>VLOOKUP($A444,Test!$A:$D,2,FALSE)</f>
        <v>4.4415360559213166</v>
      </c>
      <c r="H444" s="9">
        <f>VLOOKUP($A444,Test!$A:$D,3,FALSE)</f>
        <v>3.8099189797452069</v>
      </c>
      <c r="I444" s="9">
        <f>VLOOKUP($A444,Test!$A:$D,4,FALSE)</f>
        <v>4.0573687586114371</v>
      </c>
      <c r="J444" s="12">
        <f t="shared" si="37"/>
        <v>4.4415360559213166</v>
      </c>
      <c r="K444" s="12">
        <f t="shared" si="38"/>
        <v>3.8099189797452069</v>
      </c>
      <c r="L444" s="12">
        <f t="shared" si="39"/>
        <v>4.0573687586114371</v>
      </c>
      <c r="M444" s="10">
        <f t="shared" si="40"/>
        <v>0.92121364427792418</v>
      </c>
      <c r="N444" s="10">
        <f>ABS(C444-$W444)</f>
        <v>0.92121364427792418</v>
      </c>
      <c r="O444" s="10">
        <f>ABS(D444-$W444)</f>
        <v>19.887965667211191</v>
      </c>
      <c r="P444" s="10">
        <f>ABS(E444-$W444)</f>
        <v>0.6394279339464477</v>
      </c>
      <c r="Q444" s="5">
        <f>IF(MIN(N444:P444)=N444,G444,IF(MIN(N444:P444)=O444,H444,IF(MIN(N444:P444)=P444,I444,"")))</f>
        <v>4.0573687586114371</v>
      </c>
      <c r="R444" s="15">
        <f>IF(Q444&lt;0,MIN(J444:L444),Q444)</f>
        <v>4.0573687586114371</v>
      </c>
      <c r="S444" s="13">
        <f>MIN(C444:E444)/W444-1</f>
        <v>-4.1872574905068998</v>
      </c>
      <c r="T444" s="13">
        <f>(MAX(C444:E444)-MIN(C444:E444))/W444</f>
        <v>4.0526308800803301</v>
      </c>
      <c r="U444" s="18">
        <v>20637</v>
      </c>
      <c r="V444" s="5">
        <f t="shared" si="41"/>
        <v>4.0573687586114371</v>
      </c>
      <c r="W444" s="5">
        <v>4.7496400000000003</v>
      </c>
      <c r="X444" s="5">
        <v>5.0870699999999998</v>
      </c>
      <c r="Y444" s="5">
        <v>5.3388</v>
      </c>
      <c r="Z444" s="5">
        <v>4.5394699999999997</v>
      </c>
      <c r="AA444" s="5">
        <v>4.1130399999999998</v>
      </c>
      <c r="AB444" s="5">
        <v>4.5574899999999996</v>
      </c>
      <c r="AC444" s="5">
        <v>4.1277600000000003</v>
      </c>
      <c r="AD444" s="5">
        <v>6.1501900000000003</v>
      </c>
      <c r="AE444" s="5">
        <v>0.37456</v>
      </c>
      <c r="AF444" s="5">
        <v>3.7728700000000002</v>
      </c>
      <c r="AG444" s="5">
        <v>4.6633800000000001</v>
      </c>
      <c r="AH444" s="5">
        <v>4.0087299999999999</v>
      </c>
    </row>
    <row r="445" spans="1:34" x14ac:dyDescent="0.2">
      <c r="A445" s="2">
        <v>20622</v>
      </c>
      <c r="B445" s="5">
        <f t="shared" si="36"/>
        <v>3.2060607887367021</v>
      </c>
      <c r="C445" s="5">
        <v>3.2060607887367021</v>
      </c>
      <c r="D445" s="5">
        <v>4.7266175000000006</v>
      </c>
      <c r="E445" s="5">
        <v>4.5878823100554103</v>
      </c>
      <c r="G445" s="9">
        <f>VLOOKUP($A445,Test!$A:$D,2,FALSE)</f>
        <v>3.216815569233999</v>
      </c>
      <c r="H445" s="9">
        <f>VLOOKUP($A445,Test!$A:$D,3,FALSE)</f>
        <v>4.8808258333333336</v>
      </c>
      <c r="I445" s="9">
        <f>VLOOKUP($A445,Test!$A:$D,4,FALSE)</f>
        <v>4.7496585837179346</v>
      </c>
      <c r="J445" s="12">
        <f t="shared" si="37"/>
        <v>3.216815569233999</v>
      </c>
      <c r="K445" s="12">
        <f t="shared" si="38"/>
        <v>4.8808258333333336</v>
      </c>
      <c r="L445" s="12">
        <f t="shared" si="39"/>
        <v>4.7496585837179346</v>
      </c>
      <c r="M445" s="10">
        <f t="shared" si="40"/>
        <v>1.516089211263298</v>
      </c>
      <c r="N445" s="10">
        <f>ABS(C445-$W445)</f>
        <v>1.516089211263298</v>
      </c>
      <c r="O445" s="10">
        <f>ABS(D445-$W445)</f>
        <v>4.4675000000005127E-3</v>
      </c>
      <c r="P445" s="10">
        <f>ABS(E445-$W445)</f>
        <v>0.13426768994458982</v>
      </c>
      <c r="Q445" s="5">
        <f>IF(MIN(N445:P445)=N445,G445,IF(MIN(N445:P445)=O445,H445,IF(MIN(N445:P445)=P445,I445,"")))</f>
        <v>4.8808258333333336</v>
      </c>
      <c r="R445" s="15">
        <f>IF(Q445&lt;0,MIN(J445:L445),Q445)</f>
        <v>4.8808258333333336</v>
      </c>
      <c r="S445" s="13">
        <f>MIN(C445:E445)/W445-1</f>
        <v>-0.32105909623017015</v>
      </c>
      <c r="T445" s="13">
        <f>(MAX(C445:E445)-MIN(C445:E445))/W445</f>
        <v>0.32200516952305591</v>
      </c>
      <c r="U445" s="18">
        <v>20622</v>
      </c>
      <c r="V445" s="5">
        <f t="shared" si="41"/>
        <v>4.8808258333333336</v>
      </c>
      <c r="W445" s="5">
        <v>4.7221500000000001</v>
      </c>
      <c r="X445" s="5">
        <v>4.6865000000000014</v>
      </c>
      <c r="Y445" s="5">
        <v>6.1401300000000001</v>
      </c>
      <c r="Z445" s="5">
        <v>4.9004899999999996</v>
      </c>
      <c r="AA445" s="5">
        <v>3.9105599999999998</v>
      </c>
      <c r="AB445" s="5">
        <v>5.7343700000000002</v>
      </c>
      <c r="AC445" s="5">
        <v>3.7322700000000002</v>
      </c>
      <c r="AD445" s="5">
        <v>5.6005900000000004</v>
      </c>
      <c r="AE445" s="5">
        <v>4.73996</v>
      </c>
      <c r="AF445" s="5">
        <v>5.6051299999999999</v>
      </c>
      <c r="AG445" s="5">
        <v>4.7756999999999996</v>
      </c>
      <c r="AH445" s="5">
        <v>4.0220599999999997</v>
      </c>
    </row>
    <row r="446" spans="1:34" x14ac:dyDescent="0.2">
      <c r="A446" s="2">
        <v>20372</v>
      </c>
      <c r="B446" s="5">
        <f t="shared" si="36"/>
        <v>9.1588694700164197</v>
      </c>
      <c r="C446" s="5">
        <v>9.1588694700164197</v>
      </c>
      <c r="D446" s="5">
        <v>9.6738416666666662</v>
      </c>
      <c r="E446" s="5">
        <v>9.5084403002054927</v>
      </c>
      <c r="G446" s="9">
        <f>VLOOKUP($A446,Test!$A:$D,2,FALSE)</f>
        <v>8.6124630840619272</v>
      </c>
      <c r="H446" s="9">
        <f>VLOOKUP($A446,Test!$A:$D,3,FALSE)</f>
        <v>9.3806208333333316</v>
      </c>
      <c r="I446" s="9">
        <f>VLOOKUP($A446,Test!$A:$D,4,FALSE)</f>
        <v>9.1322970295744241</v>
      </c>
      <c r="J446" s="12">
        <f t="shared" si="37"/>
        <v>8.6124630840619272</v>
      </c>
      <c r="K446" s="12">
        <f t="shared" si="38"/>
        <v>9.3806208333333316</v>
      </c>
      <c r="L446" s="12">
        <f t="shared" si="39"/>
        <v>9.1322970295744241</v>
      </c>
      <c r="M446" s="10">
        <f t="shared" si="40"/>
        <v>4.4956094700164195</v>
      </c>
      <c r="N446" s="10">
        <f>ABS(C446-$W446)</f>
        <v>4.4956094700164195</v>
      </c>
      <c r="O446" s="10">
        <f>ABS(D446-$W446)</f>
        <v>5.010581666666666</v>
      </c>
      <c r="P446" s="10">
        <f>ABS(E446-$W446)</f>
        <v>4.8451803002054925</v>
      </c>
      <c r="Q446" s="5">
        <f>IF(MIN(N446:P446)=N446,G446,IF(MIN(N446:P446)=O446,H446,IF(MIN(N446:P446)=P446,I446,"")))</f>
        <v>8.6124630840619272</v>
      </c>
      <c r="R446" s="15">
        <f>IF(Q446&lt;0,MIN(J446:L446),Q446)</f>
        <v>8.6124630840619272</v>
      </c>
      <c r="S446" s="13">
        <f>MIN(C446:E446)/W446-1</f>
        <v>0.96404864194070661</v>
      </c>
      <c r="T446" s="13">
        <f>(MAX(C446:E446)-MIN(C446:E446))/W446</f>
        <v>0.11043180021063516</v>
      </c>
      <c r="U446" s="18">
        <v>20372</v>
      </c>
      <c r="V446" s="5">
        <f t="shared" si="41"/>
        <v>8.6124630840619272</v>
      </c>
      <c r="W446" s="5">
        <v>4.6632600000000002</v>
      </c>
      <c r="X446" s="5">
        <v>11.41325</v>
      </c>
      <c r="Y446" s="5">
        <v>18.37997</v>
      </c>
      <c r="Z446" s="5">
        <v>4.1575699999999998</v>
      </c>
      <c r="AA446" s="5">
        <v>9.9123800000000006</v>
      </c>
      <c r="AB446" s="5">
        <v>11.678129999999999</v>
      </c>
      <c r="AC446" s="5">
        <v>8.5960400000000003</v>
      </c>
      <c r="AD446" s="5">
        <v>8.0663099999999996</v>
      </c>
      <c r="AE446" s="5">
        <v>8.4355399999999996</v>
      </c>
      <c r="AF446" s="5">
        <v>9.3505199999999995</v>
      </c>
      <c r="AG446" s="5">
        <v>11.62194</v>
      </c>
      <c r="AH446" s="5">
        <v>6.2925399999999998</v>
      </c>
    </row>
    <row r="447" spans="1:34" x14ac:dyDescent="0.2">
      <c r="A447" s="2">
        <v>20265</v>
      </c>
      <c r="B447" s="5">
        <f t="shared" si="36"/>
        <v>9.5707771445751195</v>
      </c>
      <c r="C447" s="5">
        <v>9.5707771445751195</v>
      </c>
      <c r="D447" s="5">
        <v>19.461901666666659</v>
      </c>
      <c r="E447" s="5">
        <v>1.749342599069527</v>
      </c>
      <c r="G447" s="9">
        <f>VLOOKUP($A447,Test!$A:$D,2,FALSE)</f>
        <v>15.52039160536482</v>
      </c>
      <c r="H447" s="9">
        <f>VLOOKUP($A447,Test!$A:$D,3,FALSE)</f>
        <v>19.595277500000002</v>
      </c>
      <c r="I447" s="9">
        <f>VLOOKUP($A447,Test!$A:$D,4,FALSE)</f>
        <v>10.186823560761569</v>
      </c>
      <c r="J447" s="12">
        <f t="shared" si="37"/>
        <v>15.52039160536482</v>
      </c>
      <c r="K447" s="12">
        <f t="shared" si="38"/>
        <v>19.595277500000002</v>
      </c>
      <c r="L447" s="12">
        <f t="shared" si="39"/>
        <v>10.186823560761569</v>
      </c>
      <c r="M447" s="10">
        <f t="shared" si="40"/>
        <v>4.9922971445751196</v>
      </c>
      <c r="N447" s="10">
        <f>ABS(C447-$W447)</f>
        <v>4.9922971445751196</v>
      </c>
      <c r="O447" s="10">
        <f>ABS(D447-$W447)</f>
        <v>14.88342166666666</v>
      </c>
      <c r="P447" s="10">
        <f>ABS(E447-$W447)</f>
        <v>2.8291374009304731</v>
      </c>
      <c r="Q447" s="5">
        <f>IF(MIN(N447:P447)=N447,G447,IF(MIN(N447:P447)=O447,H447,IF(MIN(N447:P447)=P447,I447,"")))</f>
        <v>10.186823560761569</v>
      </c>
      <c r="R447" s="15">
        <f>IF(Q447&lt;0,MIN(J447:L447),Q447)</f>
        <v>10.186823560761569</v>
      </c>
      <c r="S447" s="13">
        <f>MIN(C447:E447)/W447-1</f>
        <v>-0.61792066382958377</v>
      </c>
      <c r="T447" s="13">
        <f>(MAX(C447:E447)-MIN(C447:E447))/W447</f>
        <v>3.8686548958600082</v>
      </c>
      <c r="U447" s="18">
        <v>20265</v>
      </c>
      <c r="V447" s="5">
        <f t="shared" si="41"/>
        <v>10.186823560761569</v>
      </c>
      <c r="W447" s="5">
        <v>4.5784799999999999</v>
      </c>
      <c r="X447" s="5">
        <v>6.4870999999999999</v>
      </c>
      <c r="Y447" s="5">
        <v>3.85554</v>
      </c>
      <c r="Z447" s="5">
        <v>7.6571300000000004</v>
      </c>
      <c r="AA447" s="5">
        <v>8.8142899999999997</v>
      </c>
      <c r="AB447" s="5">
        <v>30.65784</v>
      </c>
      <c r="AC447" s="5">
        <v>31.110880000000002</v>
      </c>
      <c r="AD447" s="5">
        <v>44.341030000000003</v>
      </c>
      <c r="AE447" s="5">
        <v>33.475200000000001</v>
      </c>
      <c r="AF447" s="5">
        <v>40.498489999999997</v>
      </c>
      <c r="AG447" s="5">
        <v>15.77647</v>
      </c>
      <c r="AH447" s="5">
        <v>7.8908800000000001</v>
      </c>
    </row>
    <row r="448" spans="1:34" x14ac:dyDescent="0.2">
      <c r="A448" s="2">
        <v>20904</v>
      </c>
      <c r="B448" s="5">
        <f t="shared" si="36"/>
        <v>12.577536920431241</v>
      </c>
      <c r="C448" s="5">
        <v>12.577536920431241</v>
      </c>
      <c r="D448" s="5">
        <v>5.7980600000000004</v>
      </c>
      <c r="E448" s="5">
        <v>4.0328049772874248</v>
      </c>
      <c r="G448" s="9">
        <f>VLOOKUP($A448,Test!$A:$D,2,FALSE)</f>
        <v>8.1643134563788102</v>
      </c>
      <c r="H448" s="9">
        <f>VLOOKUP($A448,Test!$A:$D,3,FALSE)</f>
        <v>5.292086666666667</v>
      </c>
      <c r="I448" s="9">
        <f>VLOOKUP($A448,Test!$A:$D,4,FALSE)</f>
        <v>3.9687654215678729</v>
      </c>
      <c r="J448" s="12">
        <f t="shared" si="37"/>
        <v>8.1643134563788102</v>
      </c>
      <c r="K448" s="12">
        <f t="shared" si="38"/>
        <v>5.292086666666667</v>
      </c>
      <c r="L448" s="12">
        <f t="shared" si="39"/>
        <v>3.9687654215678729</v>
      </c>
      <c r="M448" s="10">
        <f t="shared" si="40"/>
        <v>8.0183069204312396</v>
      </c>
      <c r="N448" s="10">
        <f>ABS(C448-$W448)</f>
        <v>8.0183069204312396</v>
      </c>
      <c r="O448" s="10">
        <f>ABS(D448-$W448)</f>
        <v>1.2388300000000001</v>
      </c>
      <c r="P448" s="10">
        <f>ABS(E448-$W448)</f>
        <v>0.52642502271257552</v>
      </c>
      <c r="Q448" s="5">
        <f>IF(MIN(N448:P448)=N448,G448,IF(MIN(N448:P448)=O448,H448,IF(MIN(N448:P448)=P448,I448,"")))</f>
        <v>3.9687654215678729</v>
      </c>
      <c r="R448" s="15">
        <f>IF(Q448&lt;0,MIN(J448:L448),Q448)</f>
        <v>3.9687654215678729</v>
      </c>
      <c r="S448" s="13">
        <f>MIN(C448:E448)/W448-1</f>
        <v>-0.11546358106798194</v>
      </c>
      <c r="T448" s="13">
        <f>(MAX(C448:E448)-MIN(C448:E448))/W448</f>
        <v>1.8741611945753593</v>
      </c>
      <c r="U448" s="18">
        <v>20904</v>
      </c>
      <c r="V448" s="5">
        <f t="shared" si="41"/>
        <v>3.9687654215678729</v>
      </c>
      <c r="W448" s="5">
        <v>4.5592300000000003</v>
      </c>
      <c r="X448" s="5">
        <v>4.0010500000000002</v>
      </c>
      <c r="Y448" s="5">
        <v>3.4751799999999999</v>
      </c>
      <c r="Z448" s="5">
        <v>7.5488999999999997</v>
      </c>
      <c r="AA448" s="5">
        <v>3.8545400000000001</v>
      </c>
      <c r="AB448" s="5">
        <v>8.3136200000000002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</row>
    <row r="449" spans="1:34" x14ac:dyDescent="0.2">
      <c r="A449" s="2">
        <v>20599</v>
      </c>
      <c r="B449" s="5">
        <f t="shared" si="36"/>
        <v>2.4429383699869782</v>
      </c>
      <c r="C449" s="5">
        <v>2.4429383699869782</v>
      </c>
      <c r="D449" s="5">
        <v>4.8931525000000002</v>
      </c>
      <c r="E449" s="5">
        <v>4.117412675232698</v>
      </c>
      <c r="G449" s="9">
        <f>VLOOKUP($A449,Test!$A:$D,2,FALSE)</f>
        <v>3.6617354868979302</v>
      </c>
      <c r="H449" s="9">
        <f>VLOOKUP($A449,Test!$A:$D,3,FALSE)</f>
        <v>4.7707924999999998</v>
      </c>
      <c r="I449" s="9">
        <f>VLOOKUP($A449,Test!$A:$D,4,FALSE)</f>
        <v>4.4082449444899723</v>
      </c>
      <c r="J449" s="12">
        <f t="shared" si="37"/>
        <v>3.6617354868979302</v>
      </c>
      <c r="K449" s="12">
        <f t="shared" si="38"/>
        <v>4.7707924999999998</v>
      </c>
      <c r="L449" s="12">
        <f t="shared" si="39"/>
        <v>4.4082449444899723</v>
      </c>
      <c r="M449" s="10">
        <f t="shared" si="40"/>
        <v>2.1133316300130214</v>
      </c>
      <c r="N449" s="10">
        <f>ABS(C449-$W449)</f>
        <v>2.1133316300130214</v>
      </c>
      <c r="O449" s="10">
        <f>ABS(D449-$W449)</f>
        <v>0.33688250000000064</v>
      </c>
      <c r="P449" s="10">
        <f>ABS(E449-$W449)</f>
        <v>0.43885732476730155</v>
      </c>
      <c r="Q449" s="5">
        <f>IF(MIN(N449:P449)=N449,G449,IF(MIN(N449:P449)=O449,H449,IF(MIN(N449:P449)=P449,I449,"")))</f>
        <v>4.7707924999999998</v>
      </c>
      <c r="R449" s="15">
        <f>IF(Q449&lt;0,MIN(J449:L449),Q449)</f>
        <v>4.7707924999999998</v>
      </c>
      <c r="S449" s="13">
        <f>MIN(C449:E449)/W449-1</f>
        <v>-0.46382932311145331</v>
      </c>
      <c r="T449" s="13">
        <f>(MAX(C449:E449)-MIN(C449:E449))/W449</f>
        <v>0.53776754450746378</v>
      </c>
      <c r="U449" s="18">
        <v>20599</v>
      </c>
      <c r="V449" s="5">
        <f t="shared" si="41"/>
        <v>4.7707924999999998</v>
      </c>
      <c r="W449" s="5">
        <v>4.5562699999999996</v>
      </c>
      <c r="X449" s="5">
        <v>3.5646499999999999</v>
      </c>
      <c r="Y449" s="5">
        <v>4.9288100000000004</v>
      </c>
      <c r="Z449" s="5">
        <v>3.30721</v>
      </c>
      <c r="AA449" s="5">
        <v>2.2693599999999998</v>
      </c>
      <c r="AB449" s="5">
        <v>5.6678499999999996</v>
      </c>
      <c r="AC449" s="5">
        <v>6.5552799999999998</v>
      </c>
      <c r="AD449" s="5">
        <v>4.6014699999999999</v>
      </c>
      <c r="AE449" s="5">
        <v>3.3966099999999999</v>
      </c>
      <c r="AF449" s="5">
        <v>6.4275399999999996</v>
      </c>
      <c r="AG449" s="5">
        <v>6.3842499999999998</v>
      </c>
      <c r="AH449" s="5">
        <v>5.5902099999999999</v>
      </c>
    </row>
    <row r="450" spans="1:34" x14ac:dyDescent="0.2">
      <c r="A450" s="2">
        <v>20596</v>
      </c>
      <c r="B450" s="5">
        <f t="shared" si="36"/>
        <v>2.845232444144576</v>
      </c>
      <c r="C450" s="5">
        <v>2.845232444144576</v>
      </c>
      <c r="D450" s="5">
        <v>4.5476136363636366</v>
      </c>
      <c r="E450" s="5">
        <v>3.7103143145090178</v>
      </c>
      <c r="G450" s="9">
        <f>VLOOKUP($A450,Test!$A:$D,2,FALSE)</f>
        <v>1.689720397618719</v>
      </c>
      <c r="H450" s="9">
        <f>VLOOKUP($A450,Test!$A:$D,3,FALSE)</f>
        <v>4.3665409090909089</v>
      </c>
      <c r="I450" s="9">
        <f>VLOOKUP($A450,Test!$A:$D,4,FALSE)</f>
        <v>3.760584189994546</v>
      </c>
      <c r="J450" s="12">
        <f t="shared" si="37"/>
        <v>1.689720397618719</v>
      </c>
      <c r="K450" s="12">
        <f t="shared" si="38"/>
        <v>4.3665409090909089</v>
      </c>
      <c r="L450" s="12">
        <f t="shared" si="39"/>
        <v>3.760584189994546</v>
      </c>
      <c r="M450" s="10">
        <f t="shared" si="40"/>
        <v>1.6530475558554243</v>
      </c>
      <c r="N450" s="10">
        <f>ABS(C450-$W450)</f>
        <v>1.6530475558554243</v>
      </c>
      <c r="O450" s="10">
        <f>ABS(D450-$W450)</f>
        <v>4.9333636363636302E-2</v>
      </c>
      <c r="P450" s="10">
        <f>ABS(E450-$W450)</f>
        <v>0.78796568549098245</v>
      </c>
      <c r="Q450" s="5">
        <f>IF(MIN(N450:P450)=N450,G450,IF(MIN(N450:P450)=O450,H450,IF(MIN(N450:P450)=P450,I450,"")))</f>
        <v>4.3665409090909089</v>
      </c>
      <c r="R450" s="15">
        <f>IF(Q450&lt;0,MIN(J450:L450),Q450)</f>
        <v>4.3665409090909089</v>
      </c>
      <c r="S450" s="13">
        <f>MIN(C450:E450)/W450-1</f>
        <v>-0.36748436199067736</v>
      </c>
      <c r="T450" s="13">
        <f>(MAX(C450:E450)-MIN(C450:E450))/W450</f>
        <v>0.37845158420975583</v>
      </c>
      <c r="U450" s="18">
        <v>20596</v>
      </c>
      <c r="V450" s="5">
        <f t="shared" si="41"/>
        <v>4.3665409090909089</v>
      </c>
      <c r="W450" s="5">
        <v>4.4982800000000003</v>
      </c>
      <c r="X450" s="5">
        <v>3.3692000000000002</v>
      </c>
      <c r="Y450" s="5">
        <v>3.6175799999999998</v>
      </c>
      <c r="Z450" s="5">
        <v>5.7991400000000004</v>
      </c>
      <c r="AA450" s="5">
        <v>4.7332099999999997</v>
      </c>
      <c r="AB450" s="5">
        <v>7.5875899999999996</v>
      </c>
      <c r="AC450" s="5">
        <v>1.37296</v>
      </c>
      <c r="AD450" s="5">
        <v>0.14454</v>
      </c>
      <c r="AE450" s="5">
        <v>7.3979200000000001</v>
      </c>
      <c r="AF450" s="5">
        <v>4.6112599999999997</v>
      </c>
      <c r="AG450" s="5">
        <v>4.9002699999999999</v>
      </c>
      <c r="AH450" s="5">
        <v>3.988</v>
      </c>
    </row>
    <row r="451" spans="1:34" x14ac:dyDescent="0.2">
      <c r="A451" s="2">
        <v>20756</v>
      </c>
      <c r="B451" s="5">
        <f t="shared" ref="B451:B514" si="42">IF(C451&lt;0,0,C451)</f>
        <v>1.4315915362055449</v>
      </c>
      <c r="C451" s="5">
        <v>1.4315915362055449</v>
      </c>
      <c r="D451" s="5">
        <v>2.5106116666666671</v>
      </c>
      <c r="E451" s="5">
        <v>1.9354872281110731</v>
      </c>
      <c r="G451" s="9">
        <f>VLOOKUP($A451,Test!$A:$D,2,FALSE)</f>
        <v>0.729740989163978</v>
      </c>
      <c r="H451" s="9">
        <f>VLOOKUP($A451,Test!$A:$D,3,FALSE)</f>
        <v>2.496188333333333</v>
      </c>
      <c r="I451" s="9">
        <f>VLOOKUP($A451,Test!$A:$D,4,FALSE)</f>
        <v>2.0071025476256268</v>
      </c>
      <c r="J451" s="12">
        <f t="shared" ref="J451:J514" si="43">IF(G451&lt;0,0,G451)</f>
        <v>0.729740989163978</v>
      </c>
      <c r="K451" s="12">
        <f t="shared" ref="K451:K514" si="44">IF(H451&lt;0,0,H451)</f>
        <v>2.496188333333333</v>
      </c>
      <c r="L451" s="12">
        <f t="shared" ref="L451:L514" si="45">IF(I451&lt;0,0,I451)</f>
        <v>2.0071025476256268</v>
      </c>
      <c r="M451" s="10">
        <f t="shared" ref="M451:M514" si="46">ABS(B451-$W451)</f>
        <v>2.9724384637944548</v>
      </c>
      <c r="N451" s="10">
        <f>ABS(C451-$W451)</f>
        <v>2.9724384637944548</v>
      </c>
      <c r="O451" s="10">
        <f>ABS(D451-$W451)</f>
        <v>1.8934183333333325</v>
      </c>
      <c r="P451" s="10">
        <f>ABS(E451-$W451)</f>
        <v>2.4685427718889263</v>
      </c>
      <c r="Q451" s="5">
        <f>IF(MIN(N451:P451)=N451,G451,IF(MIN(N451:P451)=O451,H451,IF(MIN(N451:P451)=P451,I451,"")))</f>
        <v>2.496188333333333</v>
      </c>
      <c r="R451" s="15">
        <f>IF(Q451&lt;0,MIN(J451:L451),Q451)</f>
        <v>2.496188333333333</v>
      </c>
      <c r="S451" s="13">
        <f>MIN(C451:E451)/W451-1</f>
        <v>-0.67493601628382527</v>
      </c>
      <c r="T451" s="13">
        <f>(MAX(C451:E451)-MIN(C451:E451))/W451</f>
        <v>0.24500744328742591</v>
      </c>
      <c r="U451" s="18">
        <v>20756</v>
      </c>
      <c r="V451" s="5">
        <f t="shared" si="41"/>
        <v>2.496188333333333</v>
      </c>
      <c r="W451" s="5">
        <v>4.4040299999999997</v>
      </c>
      <c r="X451" s="5">
        <v>1.01014</v>
      </c>
      <c r="Y451" s="5">
        <v>1.7427900000000001</v>
      </c>
      <c r="Z451" s="5">
        <v>3.1804600000000001</v>
      </c>
      <c r="AA451" s="5">
        <v>1.2662199999999999</v>
      </c>
      <c r="AB451" s="5">
        <v>1.98251</v>
      </c>
      <c r="AC451" s="5">
        <v>2.80376</v>
      </c>
      <c r="AD451" s="5">
        <v>2.3597999999999999</v>
      </c>
      <c r="AE451" s="5">
        <v>2.20967</v>
      </c>
      <c r="AF451" s="5">
        <v>3.3530199999999999</v>
      </c>
      <c r="AG451" s="5">
        <v>2.5438399999999999</v>
      </c>
      <c r="AH451" s="5">
        <v>3.09802</v>
      </c>
    </row>
    <row r="452" spans="1:34" x14ac:dyDescent="0.2">
      <c r="A452" s="2">
        <v>20375</v>
      </c>
      <c r="B452" s="5">
        <f t="shared" si="42"/>
        <v>10.35770691890343</v>
      </c>
      <c r="C452" s="5">
        <v>10.35770691890343</v>
      </c>
      <c r="D452" s="5">
        <v>12.13874666666667</v>
      </c>
      <c r="E452" s="5">
        <v>9.1523604948715391</v>
      </c>
      <c r="G452" s="9">
        <f>VLOOKUP($A452,Test!$A:$D,2,FALSE)</f>
        <v>7.1626677371670002</v>
      </c>
      <c r="H452" s="9">
        <f>VLOOKUP($A452,Test!$A:$D,3,FALSE)</f>
        <v>11.02344166666666</v>
      </c>
      <c r="I452" s="9">
        <f>VLOOKUP($A452,Test!$A:$D,4,FALSE)</f>
        <v>9.5948853648144059</v>
      </c>
      <c r="J452" s="12">
        <f t="shared" si="43"/>
        <v>7.1626677371670002</v>
      </c>
      <c r="K452" s="12">
        <f t="shared" si="44"/>
        <v>11.02344166666666</v>
      </c>
      <c r="L452" s="12">
        <f t="shared" si="45"/>
        <v>9.5948853648144059</v>
      </c>
      <c r="M452" s="10">
        <f t="shared" si="46"/>
        <v>5.9722269189034298</v>
      </c>
      <c r="N452" s="10">
        <f>ABS(C452-$W452)</f>
        <v>5.9722269189034298</v>
      </c>
      <c r="O452" s="10">
        <f>ABS(D452-$W452)</f>
        <v>7.7532666666666694</v>
      </c>
      <c r="P452" s="10">
        <f>ABS(E452-$W452)</f>
        <v>4.7668804948715389</v>
      </c>
      <c r="Q452" s="5">
        <f>IF(MIN(N452:P452)=N452,G452,IF(MIN(N452:P452)=O452,H452,IF(MIN(N452:P452)=P452,I452,"")))</f>
        <v>9.5948853648144059</v>
      </c>
      <c r="R452" s="15">
        <f>IF(Q452&lt;0,MIN(J452:L452),Q452)</f>
        <v>9.5948853648144059</v>
      </c>
      <c r="S452" s="13">
        <f>MIN(C452:E452)/W452-1</f>
        <v>1.0869689281154034</v>
      </c>
      <c r="T452" s="13">
        <f>(MAX(C452:E452)-MIN(C452:E452))/W452</f>
        <v>0.68097133536012711</v>
      </c>
      <c r="U452" s="18">
        <v>20375</v>
      </c>
      <c r="V452" s="5">
        <f t="shared" si="41"/>
        <v>9.5948853648144059</v>
      </c>
      <c r="W452" s="5">
        <v>4.3854800000000003</v>
      </c>
      <c r="X452" s="5">
        <v>6.59138</v>
      </c>
      <c r="Y452" s="5">
        <v>10.19061</v>
      </c>
      <c r="Z452" s="5">
        <v>12.03829</v>
      </c>
      <c r="AA452" s="5">
        <v>11.553419999999999</v>
      </c>
      <c r="AB452" s="5">
        <v>10.29547</v>
      </c>
      <c r="AC452" s="5">
        <v>16.292660000000001</v>
      </c>
      <c r="AD452" s="5">
        <v>13.169600000000001</v>
      </c>
      <c r="AE452" s="5">
        <v>14.0083</v>
      </c>
      <c r="AF452" s="5">
        <v>13.296250000000001</v>
      </c>
      <c r="AG452" s="5">
        <v>9.679549999999999</v>
      </c>
      <c r="AH452" s="5">
        <v>10.780290000000001</v>
      </c>
    </row>
    <row r="453" spans="1:34" x14ac:dyDescent="0.2">
      <c r="A453" s="2">
        <v>20758</v>
      </c>
      <c r="B453" s="5">
        <f t="shared" si="42"/>
        <v>2.3334902207434638</v>
      </c>
      <c r="C453" s="5">
        <v>2.3334902207434638</v>
      </c>
      <c r="D453" s="5">
        <v>2.3763058333333329</v>
      </c>
      <c r="E453" s="5">
        <v>2.5166292732886451</v>
      </c>
      <c r="G453" s="9">
        <f>VLOOKUP($A453,Test!$A:$D,2,FALSE)</f>
        <v>2.6899618963558409</v>
      </c>
      <c r="H453" s="9">
        <f>VLOOKUP($A453,Test!$A:$D,3,FALSE)</f>
        <v>2.6465516666666669</v>
      </c>
      <c r="I453" s="9">
        <f>VLOOKUP($A453,Test!$A:$D,4,FALSE)</f>
        <v>2.3673654898119358</v>
      </c>
      <c r="J453" s="12">
        <f t="shared" si="43"/>
        <v>2.6899618963558409</v>
      </c>
      <c r="K453" s="12">
        <f t="shared" si="44"/>
        <v>2.6465516666666669</v>
      </c>
      <c r="L453" s="12">
        <f t="shared" si="45"/>
        <v>2.3673654898119358</v>
      </c>
      <c r="M453" s="10">
        <f t="shared" si="46"/>
        <v>2.0389397792565358</v>
      </c>
      <c r="N453" s="10">
        <f>ABS(C453-$W453)</f>
        <v>2.0389397792565358</v>
      </c>
      <c r="O453" s="10">
        <f>ABS(D453-$W453)</f>
        <v>1.9961241666666667</v>
      </c>
      <c r="P453" s="10">
        <f>ABS(E453-$W453)</f>
        <v>1.8558007267113545</v>
      </c>
      <c r="Q453" s="5">
        <f>IF(MIN(N453:P453)=N453,G453,IF(MIN(N453:P453)=O453,H453,IF(MIN(N453:P453)=P453,I453,"")))</f>
        <v>2.3673654898119358</v>
      </c>
      <c r="R453" s="15">
        <f>IF(Q453&lt;0,MIN(J453:L453),Q453)</f>
        <v>2.3673654898119358</v>
      </c>
      <c r="S453" s="13">
        <f>MIN(C453:E453)/W453-1</f>
        <v>-0.46631730622480771</v>
      </c>
      <c r="T453" s="13">
        <f>(MAX(C453:E453)-MIN(C453:E453))/W453</f>
        <v>4.1884959289269642E-2</v>
      </c>
      <c r="U453" s="18">
        <v>20758</v>
      </c>
      <c r="V453" s="5">
        <f t="shared" si="41"/>
        <v>2.3673654898119358</v>
      </c>
      <c r="W453" s="5">
        <v>4.3724299999999996</v>
      </c>
      <c r="X453" s="5">
        <v>2.8064100000000001</v>
      </c>
      <c r="Y453" s="5">
        <v>3.5955900000000001</v>
      </c>
      <c r="Z453" s="5">
        <v>2.7423299999999999</v>
      </c>
      <c r="AA453" s="5">
        <v>2.0321099999999999</v>
      </c>
      <c r="AB453" s="5">
        <v>2.6461399999999999</v>
      </c>
      <c r="AC453" s="5">
        <v>1.4722900000000001</v>
      </c>
      <c r="AD453" s="5">
        <v>3.4229799999999999</v>
      </c>
      <c r="AE453" s="5">
        <v>1.2182500000000001</v>
      </c>
      <c r="AF453" s="5">
        <v>3.1541399999999999</v>
      </c>
      <c r="AG453" s="5">
        <v>2.3255400000000002</v>
      </c>
      <c r="AH453" s="5">
        <v>1.97041</v>
      </c>
    </row>
    <row r="454" spans="1:34" x14ac:dyDescent="0.2">
      <c r="A454" s="2">
        <v>20285</v>
      </c>
      <c r="B454" s="5">
        <f t="shared" si="42"/>
        <v>15.553255407425491</v>
      </c>
      <c r="C454" s="5">
        <v>15.553255407425491</v>
      </c>
      <c r="D454" s="5">
        <v>20.345575833333331</v>
      </c>
      <c r="E454" s="5">
        <v>13.59520187718282</v>
      </c>
      <c r="G454" s="9">
        <f>VLOOKUP($A454,Test!$A:$D,2,FALSE)</f>
        <v>13.09188067268488</v>
      </c>
      <c r="H454" s="9">
        <f>VLOOKUP($A454,Test!$A:$D,3,FALSE)</f>
        <v>18.982424166666672</v>
      </c>
      <c r="I454" s="9">
        <f>VLOOKUP($A454,Test!$A:$D,4,FALSE)</f>
        <v>17.110020210469511</v>
      </c>
      <c r="J454" s="12">
        <f t="shared" si="43"/>
        <v>13.09188067268488</v>
      </c>
      <c r="K454" s="12">
        <f t="shared" si="44"/>
        <v>18.982424166666672</v>
      </c>
      <c r="L454" s="12">
        <f t="shared" si="45"/>
        <v>17.110020210469511</v>
      </c>
      <c r="M454" s="10">
        <f t="shared" si="46"/>
        <v>11.22105540742549</v>
      </c>
      <c r="N454" s="10">
        <f>ABS(C454-$W454)</f>
        <v>11.22105540742549</v>
      </c>
      <c r="O454" s="10">
        <f>ABS(D454-$W454)</f>
        <v>16.013375833333331</v>
      </c>
      <c r="P454" s="10">
        <f>ABS(E454-$W454)</f>
        <v>9.2630018771828198</v>
      </c>
      <c r="Q454" s="5">
        <f>IF(MIN(N454:P454)=N454,G454,IF(MIN(N454:P454)=O454,H454,IF(MIN(N454:P454)=P454,I454,"")))</f>
        <v>17.110020210469511</v>
      </c>
      <c r="R454" s="15">
        <f>IF(Q454&lt;0,MIN(J454:L454),Q454)</f>
        <v>17.110020210469511</v>
      </c>
      <c r="S454" s="13">
        <f>MIN(C454:E454)/W454-1</f>
        <v>2.1381750328200035</v>
      </c>
      <c r="T454" s="13">
        <f>(MAX(C454:E454)-MIN(C454:E454))/W454</f>
        <v>1.5581861308689606</v>
      </c>
      <c r="U454" s="18">
        <v>20285</v>
      </c>
      <c r="V454" s="5">
        <f t="shared" si="41"/>
        <v>17.110020210469511</v>
      </c>
      <c r="W454" s="5">
        <v>4.3322000000000003</v>
      </c>
      <c r="X454" s="5">
        <v>7.8510900000000001</v>
      </c>
      <c r="Y454" s="5">
        <v>16.532080000000001</v>
      </c>
      <c r="Z454" s="5">
        <v>13.577529999999999</v>
      </c>
      <c r="AA454" s="5">
        <v>14.880549999999999</v>
      </c>
      <c r="AB454" s="5">
        <v>15.395099999999999</v>
      </c>
      <c r="AC454" s="5">
        <v>26.92276</v>
      </c>
      <c r="AD454" s="5">
        <v>25.710999999999999</v>
      </c>
      <c r="AE454" s="5">
        <v>22.63203</v>
      </c>
      <c r="AF454" s="5">
        <v>36.035200000000003</v>
      </c>
      <c r="AG454" s="5">
        <v>30.499690000000001</v>
      </c>
      <c r="AH454" s="5">
        <v>13.41986</v>
      </c>
    </row>
    <row r="455" spans="1:34" x14ac:dyDescent="0.2">
      <c r="A455" s="2">
        <v>20708</v>
      </c>
      <c r="B455" s="5">
        <f t="shared" si="42"/>
        <v>1.2599502659013211</v>
      </c>
      <c r="C455" s="5">
        <v>1.2599502659013211</v>
      </c>
      <c r="D455" s="5">
        <v>2.694548333333334</v>
      </c>
      <c r="E455" s="5">
        <v>2.4584706018198408</v>
      </c>
      <c r="G455" s="9">
        <f>VLOOKUP($A455,Test!$A:$D,2,FALSE)</f>
        <v>1.8525585591301339</v>
      </c>
      <c r="H455" s="9">
        <f>VLOOKUP($A455,Test!$A:$D,3,FALSE)</f>
        <v>2.9533825</v>
      </c>
      <c r="I455" s="9">
        <f>VLOOKUP($A455,Test!$A:$D,4,FALSE)</f>
        <v>2.5909053978310719</v>
      </c>
      <c r="J455" s="12">
        <f t="shared" si="43"/>
        <v>1.8525585591301339</v>
      </c>
      <c r="K455" s="12">
        <f t="shared" si="44"/>
        <v>2.9533825</v>
      </c>
      <c r="L455" s="12">
        <f t="shared" si="45"/>
        <v>2.5909053978310719</v>
      </c>
      <c r="M455" s="10">
        <f t="shared" si="46"/>
        <v>3.0576397340986787</v>
      </c>
      <c r="N455" s="10">
        <f>ABS(C455-$W455)</f>
        <v>3.0576397340986787</v>
      </c>
      <c r="O455" s="10">
        <f>ABS(D455-$W455)</f>
        <v>1.623041666666666</v>
      </c>
      <c r="P455" s="10">
        <f>ABS(E455-$W455)</f>
        <v>1.8591193981801593</v>
      </c>
      <c r="Q455" s="5">
        <f>IF(MIN(N455:P455)=N455,G455,IF(MIN(N455:P455)=O455,H455,IF(MIN(N455:P455)=P455,I455,"")))</f>
        <v>2.9533825</v>
      </c>
      <c r="R455" s="15">
        <f>IF(Q455&lt;0,MIN(J455:L455),Q455)</f>
        <v>2.9533825</v>
      </c>
      <c r="S455" s="13">
        <f>MIN(C455:E455)/W455-1</f>
        <v>-0.70818204926792006</v>
      </c>
      <c r="T455" s="13">
        <f>(MAX(C455:E455)-MIN(C455:E455))/W455</f>
        <v>0.33226824859053611</v>
      </c>
      <c r="U455" s="18">
        <v>20708</v>
      </c>
      <c r="V455" s="5">
        <f t="shared" si="41"/>
        <v>2.9533825</v>
      </c>
      <c r="W455" s="5">
        <v>4.31759</v>
      </c>
      <c r="X455" s="5">
        <v>2.5514999999999999</v>
      </c>
      <c r="Y455" s="5">
        <v>2.96312</v>
      </c>
      <c r="Z455" s="5">
        <v>2.4289399999999999</v>
      </c>
      <c r="AA455" s="5">
        <v>2.08447</v>
      </c>
      <c r="AB455" s="5">
        <v>2.3967100000000001</v>
      </c>
      <c r="AC455" s="5">
        <v>2.2070799999999999</v>
      </c>
      <c r="AD455" s="5">
        <v>4.2008799999999997</v>
      </c>
      <c r="AE455" s="5">
        <v>3.9614600000000002</v>
      </c>
      <c r="AF455" s="5">
        <v>2.3645999999999998</v>
      </c>
      <c r="AG455" s="5">
        <v>2.8814000000000002</v>
      </c>
      <c r="AH455" s="5">
        <v>3.08284</v>
      </c>
    </row>
    <row r="456" spans="1:34" x14ac:dyDescent="0.2">
      <c r="A456" s="2">
        <v>20746</v>
      </c>
      <c r="B456" s="5">
        <f t="shared" si="42"/>
        <v>13.8590982493357</v>
      </c>
      <c r="C456" s="5">
        <v>13.8590982493357</v>
      </c>
      <c r="D456" s="5">
        <v>7.5023414285714276</v>
      </c>
      <c r="E456" s="5">
        <v>8.012020976994048</v>
      </c>
      <c r="G456" s="9">
        <f>VLOOKUP($A456,Test!$A:$D,2,FALSE)</f>
        <v>10.135645646088919</v>
      </c>
      <c r="H456" s="9">
        <f>VLOOKUP($A456,Test!$A:$D,3,FALSE)</f>
        <v>7.3164033333333327</v>
      </c>
      <c r="I456" s="9">
        <f>VLOOKUP($A456,Test!$A:$D,4,FALSE)</f>
        <v>7.8061011734430128</v>
      </c>
      <c r="J456" s="12">
        <f t="shared" si="43"/>
        <v>10.135645646088919</v>
      </c>
      <c r="K456" s="12">
        <f t="shared" si="44"/>
        <v>7.3164033333333327</v>
      </c>
      <c r="L456" s="12">
        <f t="shared" si="45"/>
        <v>7.8061011734430128</v>
      </c>
      <c r="M456" s="10">
        <f t="shared" si="46"/>
        <v>9.5954482493356998</v>
      </c>
      <c r="N456" s="10">
        <f>ABS(C456-$W456)</f>
        <v>9.5954482493356998</v>
      </c>
      <c r="O456" s="10">
        <f>ABS(D456-$W456)</f>
        <v>3.2386914285714274</v>
      </c>
      <c r="P456" s="10">
        <f>ABS(E456-$W456)</f>
        <v>3.7483709769940479</v>
      </c>
      <c r="Q456" s="5">
        <f>IF(MIN(N456:P456)=N456,G456,IF(MIN(N456:P456)=O456,H456,IF(MIN(N456:P456)=P456,I456,"")))</f>
        <v>7.3164033333333327</v>
      </c>
      <c r="R456" s="15">
        <f>IF(Q456&lt;0,MIN(J456:L456),Q456)</f>
        <v>7.3164033333333327</v>
      </c>
      <c r="S456" s="13">
        <f>MIN(C456:E456)/W456-1</f>
        <v>0.75960536830448722</v>
      </c>
      <c r="T456" s="13">
        <f>(MAX(C456:E456)-MIN(C456:E456))/W456</f>
        <v>1.4909190061952253</v>
      </c>
      <c r="U456" s="18">
        <v>20746</v>
      </c>
      <c r="V456" s="5">
        <f t="shared" si="41"/>
        <v>7.3164033333333327</v>
      </c>
      <c r="W456" s="5">
        <v>4.2636500000000002</v>
      </c>
      <c r="X456" s="5">
        <v>9.0675900000000009</v>
      </c>
      <c r="Y456" s="5">
        <v>9.5417199999999998</v>
      </c>
      <c r="Z456" s="5">
        <v>8.6339500000000005</v>
      </c>
      <c r="AA456" s="5">
        <v>6.9577900000000001</v>
      </c>
      <c r="AB456" s="5">
        <v>10.828099999999999</v>
      </c>
      <c r="AC456" s="5">
        <v>3.7307299999999999</v>
      </c>
      <c r="AD456" s="5">
        <v>6.1345000000000001</v>
      </c>
      <c r="AE456" s="5">
        <v>6.6896000000000004</v>
      </c>
      <c r="AF456" s="5">
        <v>0</v>
      </c>
      <c r="AG456" s="5">
        <v>0</v>
      </c>
      <c r="AH456" s="5">
        <v>0</v>
      </c>
    </row>
    <row r="457" spans="1:34" x14ac:dyDescent="0.2">
      <c r="A457" s="2">
        <v>20714</v>
      </c>
      <c r="B457" s="5">
        <f t="shared" si="42"/>
        <v>2.36768941534178</v>
      </c>
      <c r="C457" s="5">
        <v>2.36768941534178</v>
      </c>
      <c r="D457" s="5">
        <v>3.086159166666667</v>
      </c>
      <c r="E457" s="5">
        <v>3.167705256813333</v>
      </c>
      <c r="G457" s="9">
        <f>VLOOKUP($A457,Test!$A:$D,2,FALSE)</f>
        <v>2.1183867626309199</v>
      </c>
      <c r="H457" s="9">
        <f>VLOOKUP($A457,Test!$A:$D,3,FALSE)</f>
        <v>3.3844025000000002</v>
      </c>
      <c r="I457" s="9">
        <f>VLOOKUP($A457,Test!$A:$D,4,FALSE)</f>
        <v>3.10778850453698</v>
      </c>
      <c r="J457" s="12">
        <f t="shared" si="43"/>
        <v>2.1183867626309199</v>
      </c>
      <c r="K457" s="12">
        <f t="shared" si="44"/>
        <v>3.3844025000000002</v>
      </c>
      <c r="L457" s="12">
        <f t="shared" si="45"/>
        <v>3.10778850453698</v>
      </c>
      <c r="M457" s="10">
        <f t="shared" si="46"/>
        <v>1.8622805846582198</v>
      </c>
      <c r="N457" s="10">
        <f>ABS(C457-$W457)</f>
        <v>1.8622805846582198</v>
      </c>
      <c r="O457" s="10">
        <f>ABS(D457-$W457)</f>
        <v>1.1438108333333328</v>
      </c>
      <c r="P457" s="10">
        <f>ABS(E457-$W457)</f>
        <v>1.0622647431866667</v>
      </c>
      <c r="Q457" s="5">
        <f>IF(MIN(N457:P457)=N457,G457,IF(MIN(N457:P457)=O457,H457,IF(MIN(N457:P457)=P457,I457,"")))</f>
        <v>3.10778850453698</v>
      </c>
      <c r="R457" s="15">
        <f>IF(Q457&lt;0,MIN(J457:L457),Q457)</f>
        <v>3.10778850453698</v>
      </c>
      <c r="S457" s="13">
        <f>MIN(C457:E457)/W457-1</f>
        <v>-0.44025857976728433</v>
      </c>
      <c r="T457" s="13">
        <f>(MAX(C457:E457)-MIN(C457:E457))/W457</f>
        <v>0.18913038188723633</v>
      </c>
      <c r="U457" s="18">
        <v>20714</v>
      </c>
      <c r="V457" s="5">
        <f t="shared" si="41"/>
        <v>3.10778850453698</v>
      </c>
      <c r="W457" s="5">
        <v>4.2299699999999998</v>
      </c>
      <c r="X457" s="5">
        <v>3.5922499999999999</v>
      </c>
      <c r="Y457" s="5">
        <v>5.1116700000000002</v>
      </c>
      <c r="Z457" s="5">
        <v>2.7718699999999998</v>
      </c>
      <c r="AA457" s="5">
        <v>1.5021599999999999</v>
      </c>
      <c r="AB457" s="5">
        <v>2.84111</v>
      </c>
      <c r="AC457" s="5">
        <v>1.92665</v>
      </c>
      <c r="AD457" s="5">
        <v>4.0494199999999996</v>
      </c>
      <c r="AE457" s="5">
        <v>1.8998200000000001</v>
      </c>
      <c r="AF457" s="5">
        <v>5.1501000000000001</v>
      </c>
      <c r="AG457" s="5">
        <v>4.4182199999999998</v>
      </c>
      <c r="AH457" s="5">
        <v>3.1195900000000001</v>
      </c>
    </row>
    <row r="458" spans="1:34" x14ac:dyDescent="0.2">
      <c r="A458" s="2">
        <v>20612</v>
      </c>
      <c r="B458" s="5">
        <f t="shared" si="42"/>
        <v>3.5852347433315508</v>
      </c>
      <c r="C458" s="5">
        <v>3.5852347433315508</v>
      </c>
      <c r="D458" s="5">
        <v>-13.810896444918191</v>
      </c>
      <c r="E458" s="5">
        <v>4.356230861667961</v>
      </c>
      <c r="G458" s="9">
        <f>VLOOKUP($A458,Test!$A:$D,2,FALSE)</f>
        <v>4.8568555328496883</v>
      </c>
      <c r="H458" s="9">
        <f>VLOOKUP($A458,Test!$A:$D,3,FALSE)</f>
        <v>6.0424470626963602</v>
      </c>
      <c r="I458" s="9">
        <f>VLOOKUP($A458,Test!$A:$D,4,FALSE)</f>
        <v>4.3515774167629484</v>
      </c>
      <c r="J458" s="12">
        <f t="shared" si="43"/>
        <v>4.8568555328496883</v>
      </c>
      <c r="K458" s="12">
        <f t="shared" si="44"/>
        <v>6.0424470626963602</v>
      </c>
      <c r="L458" s="12">
        <f t="shared" si="45"/>
        <v>4.3515774167629484</v>
      </c>
      <c r="M458" s="10">
        <f t="shared" si="46"/>
        <v>0.59862525666844935</v>
      </c>
      <c r="N458" s="10">
        <f>ABS(C458-$W458)</f>
        <v>0.59862525666844935</v>
      </c>
      <c r="O458" s="10">
        <f>ABS(D458-$W458)</f>
        <v>17.994756444918192</v>
      </c>
      <c r="P458" s="10">
        <f>ABS(E458-$W458)</f>
        <v>0.1723708616679609</v>
      </c>
      <c r="Q458" s="5">
        <f>IF(MIN(N458:P458)=N458,G458,IF(MIN(N458:P458)=O458,H458,IF(MIN(N458:P458)=P458,I458,"")))</f>
        <v>4.3515774167629484</v>
      </c>
      <c r="R458" s="15">
        <f>IF(Q458&lt;0,MIN(J458:L458),Q458)</f>
        <v>4.3515774167629484</v>
      </c>
      <c r="S458" s="13">
        <f>MIN(C458:E458)/W458-1</f>
        <v>-4.300993925446404</v>
      </c>
      <c r="T458" s="13">
        <f>(MAX(C458:E458)-MIN(C458:E458))/W458</f>
        <v>4.342192928679772</v>
      </c>
      <c r="U458" s="18">
        <v>20612</v>
      </c>
      <c r="V458" s="5">
        <f t="shared" si="41"/>
        <v>4.3515774167629484</v>
      </c>
      <c r="W458" s="5">
        <v>4.1838600000000001</v>
      </c>
      <c r="X458" s="5">
        <v>8.0934399999999993</v>
      </c>
      <c r="Y458" s="5">
        <v>8.1907399999999999</v>
      </c>
      <c r="Z458" s="5">
        <v>1.7469699999999999</v>
      </c>
      <c r="AA458" s="5">
        <v>6.9347099999999999</v>
      </c>
      <c r="AB458" s="5">
        <v>4.1307600000000004</v>
      </c>
      <c r="AC458" s="5">
        <v>7.8634500000000003</v>
      </c>
      <c r="AD458" s="5">
        <v>5.1524000000000001</v>
      </c>
      <c r="AE458" s="5">
        <v>4.2457200000000004</v>
      </c>
      <c r="AF458" s="5">
        <v>6.7887700000000004</v>
      </c>
      <c r="AG458" s="5">
        <v>4.3032399999999997</v>
      </c>
      <c r="AH458" s="5">
        <v>3.34796</v>
      </c>
    </row>
    <row r="459" spans="1:34" x14ac:dyDescent="0.2">
      <c r="A459" s="2">
        <v>20549</v>
      </c>
      <c r="B459" s="5">
        <f t="shared" si="42"/>
        <v>4.1709503919601723</v>
      </c>
      <c r="C459" s="5">
        <v>4.1709503919601723</v>
      </c>
      <c r="D459" s="5">
        <v>6.3076541666666666</v>
      </c>
      <c r="E459" s="5">
        <v>5.791053329653546</v>
      </c>
      <c r="G459" s="9">
        <f>VLOOKUP($A459,Test!$A:$D,2,FALSE)</f>
        <v>5.6426315663104702</v>
      </c>
      <c r="H459" s="9">
        <f>VLOOKUP($A459,Test!$A:$D,3,FALSE)</f>
        <v>7.0209374999999996</v>
      </c>
      <c r="I459" s="9">
        <f>VLOOKUP($A459,Test!$A:$D,4,FALSE)</f>
        <v>5.7030844310588824</v>
      </c>
      <c r="J459" s="12">
        <f t="shared" si="43"/>
        <v>5.6426315663104702</v>
      </c>
      <c r="K459" s="12">
        <f t="shared" si="44"/>
        <v>7.0209374999999996</v>
      </c>
      <c r="L459" s="12">
        <f t="shared" si="45"/>
        <v>5.7030844310588824</v>
      </c>
      <c r="M459" s="10">
        <f t="shared" si="46"/>
        <v>1.2479608039828172E-2</v>
      </c>
      <c r="N459" s="10">
        <f>ABS(C459-$W459)</f>
        <v>1.2479608039828172E-2</v>
      </c>
      <c r="O459" s="10">
        <f>ABS(D459-$W459)</f>
        <v>2.1242241666666661</v>
      </c>
      <c r="P459" s="10">
        <f>ABS(E459-$W459)</f>
        <v>1.6076233296535456</v>
      </c>
      <c r="Q459" s="5">
        <f>IF(MIN(N459:P459)=N459,G459,IF(MIN(N459:P459)=O459,H459,IF(MIN(N459:P459)=P459,I459,"")))</f>
        <v>5.6426315663104702</v>
      </c>
      <c r="R459" s="15">
        <f>IF(Q459&lt;0,MIN(J459:L459),Q459)</f>
        <v>5.6426315663104702</v>
      </c>
      <c r="S459" s="13">
        <f>MIN(C459:E459)/W459-1</f>
        <v>-2.9831043043215821E-3</v>
      </c>
      <c r="T459" s="13">
        <f>(MAX(C459:E459)-MIN(C459:E459))/W459</f>
        <v>0.51075404027472526</v>
      </c>
      <c r="U459" s="18">
        <v>20549</v>
      </c>
      <c r="V459" s="5">
        <f t="shared" si="41"/>
        <v>5.6426315663104702</v>
      </c>
      <c r="W459" s="5">
        <v>4.1834300000000004</v>
      </c>
      <c r="X459" s="5">
        <v>10.42484</v>
      </c>
      <c r="Y459" s="5">
        <v>8.3170900000000003</v>
      </c>
      <c r="Z459" s="5">
        <v>10.477349999999999</v>
      </c>
      <c r="AA459" s="5">
        <v>2.7966799999999998</v>
      </c>
      <c r="AB459" s="5">
        <v>7.8967499999999999</v>
      </c>
      <c r="AC459" s="5">
        <v>1.7807999999999999</v>
      </c>
      <c r="AD459" s="5">
        <v>10.43066</v>
      </c>
      <c r="AE459" s="5">
        <v>7.3449299999999997</v>
      </c>
      <c r="AF459" s="5">
        <v>8.9126500000000011</v>
      </c>
      <c r="AG459" s="5">
        <v>5.0153999999999996</v>
      </c>
      <c r="AH459" s="5">
        <v>6.6706700000000003</v>
      </c>
    </row>
    <row r="460" spans="1:34" x14ac:dyDescent="0.2">
      <c r="A460" s="2">
        <v>20646</v>
      </c>
      <c r="B460" s="5">
        <f t="shared" si="42"/>
        <v>5.6574526688133702</v>
      </c>
      <c r="C460" s="5">
        <v>5.6574526688133702</v>
      </c>
      <c r="D460" s="5">
        <v>5.2753066666666664</v>
      </c>
      <c r="E460" s="5">
        <v>6.0685641869432203</v>
      </c>
      <c r="G460" s="9">
        <f>VLOOKUP($A460,Test!$A:$D,2,FALSE)</f>
        <v>4.8592258630727176</v>
      </c>
      <c r="H460" s="9">
        <f>VLOOKUP($A460,Test!$A:$D,3,FALSE)</f>
        <v>4.9396899999999997</v>
      </c>
      <c r="I460" s="9">
        <f>VLOOKUP($A460,Test!$A:$D,4,FALSE)</f>
        <v>5.3889779244282314</v>
      </c>
      <c r="J460" s="12">
        <f t="shared" si="43"/>
        <v>4.8592258630727176</v>
      </c>
      <c r="K460" s="12">
        <f t="shared" si="44"/>
        <v>4.9396899999999997</v>
      </c>
      <c r="L460" s="12">
        <f t="shared" si="45"/>
        <v>5.3889779244282314</v>
      </c>
      <c r="M460" s="10">
        <f t="shared" si="46"/>
        <v>1.6041826688133698</v>
      </c>
      <c r="N460" s="10">
        <f>ABS(C460-$W460)</f>
        <v>1.6041826688133698</v>
      </c>
      <c r="O460" s="10">
        <f>ABS(D460-$W460)</f>
        <v>1.222036666666666</v>
      </c>
      <c r="P460" s="10">
        <f>ABS(E460-$W460)</f>
        <v>2.0152941869432199</v>
      </c>
      <c r="Q460" s="5">
        <f>IF(MIN(N460:P460)=N460,G460,IF(MIN(N460:P460)=O460,H460,IF(MIN(N460:P460)=P460,I460,"")))</f>
        <v>4.9396899999999997</v>
      </c>
      <c r="R460" s="15">
        <f>IF(Q460&lt;0,MIN(J460:L460),Q460)</f>
        <v>4.9396899999999997</v>
      </c>
      <c r="S460" s="13">
        <f>MIN(C460:E460)/W460-1</f>
        <v>0.30149402005458947</v>
      </c>
      <c r="T460" s="13">
        <f>(MAX(C460:E460)-MIN(C460:E460))/W460</f>
        <v>0.1957080382694846</v>
      </c>
      <c r="U460" s="18">
        <v>20646</v>
      </c>
      <c r="V460" s="5">
        <f t="shared" si="41"/>
        <v>4.9396899999999997</v>
      </c>
      <c r="W460" s="5">
        <v>4.0532700000000004</v>
      </c>
      <c r="X460" s="5">
        <v>7.0399000000000003</v>
      </c>
      <c r="Y460" s="5">
        <v>7.5387299999999993</v>
      </c>
      <c r="Z460" s="5">
        <v>6.0012400000000001</v>
      </c>
      <c r="AA460" s="5">
        <v>4.1935799999999999</v>
      </c>
      <c r="AB460" s="5">
        <v>4.4261299999999997</v>
      </c>
      <c r="AC460" s="5">
        <v>4.4943799999999996</v>
      </c>
      <c r="AD460" s="5">
        <v>4.5731999999999999</v>
      </c>
      <c r="AE460" s="5">
        <v>3.7745899999999999</v>
      </c>
      <c r="AF460" s="5">
        <v>5.5034099999999997</v>
      </c>
      <c r="AG460" s="5">
        <v>4.6797599999999999</v>
      </c>
      <c r="AH460" s="5">
        <v>2.9980899999999999</v>
      </c>
    </row>
    <row r="461" spans="1:34" x14ac:dyDescent="0.2">
      <c r="A461" s="2">
        <v>20242</v>
      </c>
      <c r="B461" s="5">
        <f t="shared" si="42"/>
        <v>16.457328920505809</v>
      </c>
      <c r="C461" s="5">
        <v>16.457328920505809</v>
      </c>
      <c r="D461" s="5">
        <v>18.2101775</v>
      </c>
      <c r="E461" s="5">
        <v>15.905673305776419</v>
      </c>
      <c r="G461" s="9">
        <f>VLOOKUP($A461,Test!$A:$D,2,FALSE)</f>
        <v>13.4527620564579</v>
      </c>
      <c r="H461" s="9">
        <f>VLOOKUP($A461,Test!$A:$D,3,FALSE)</f>
        <v>17.29435916666667</v>
      </c>
      <c r="I461" s="9">
        <f>VLOOKUP($A461,Test!$A:$D,4,FALSE)</f>
        <v>17.525053364455481</v>
      </c>
      <c r="J461" s="12">
        <f t="shared" si="43"/>
        <v>13.4527620564579</v>
      </c>
      <c r="K461" s="12">
        <f t="shared" si="44"/>
        <v>17.29435916666667</v>
      </c>
      <c r="L461" s="12">
        <f t="shared" si="45"/>
        <v>17.525053364455481</v>
      </c>
      <c r="M461" s="10">
        <f t="shared" si="46"/>
        <v>12.421288920505809</v>
      </c>
      <c r="N461" s="10">
        <f>ABS(C461-$W461)</f>
        <v>12.421288920505809</v>
      </c>
      <c r="O461" s="10">
        <f>ABS(D461-$W461)</f>
        <v>14.174137500000001</v>
      </c>
      <c r="P461" s="10">
        <f>ABS(E461-$W461)</f>
        <v>11.86963330577642</v>
      </c>
      <c r="Q461" s="5">
        <f>IF(MIN(N461:P461)=N461,G461,IF(MIN(N461:P461)=O461,H461,IF(MIN(N461:P461)=P461,I461,"")))</f>
        <v>17.525053364455481</v>
      </c>
      <c r="R461" s="15">
        <f>IF(Q461&lt;0,MIN(J461:L461),Q461)</f>
        <v>17.525053364455481</v>
      </c>
      <c r="S461" s="13">
        <f>MIN(C461:E461)/W461-1</f>
        <v>2.9409107208492533</v>
      </c>
      <c r="T461" s="13">
        <f>(MAX(C461:E461)-MIN(C461:E461))/W461</f>
        <v>0.57098150519409641</v>
      </c>
      <c r="U461" s="18">
        <v>20242</v>
      </c>
      <c r="V461" s="5">
        <f t="shared" si="41"/>
        <v>17.525053364455481</v>
      </c>
      <c r="W461" s="5">
        <v>4.0360399999999998</v>
      </c>
      <c r="X461" s="5">
        <v>13.20885</v>
      </c>
      <c r="Y461" s="5">
        <v>16.659520000000001</v>
      </c>
      <c r="Z461" s="5">
        <v>20.844100000000001</v>
      </c>
      <c r="AA461" s="5">
        <v>21.26342</v>
      </c>
      <c r="AB461" s="5">
        <v>21.962299999999999</v>
      </c>
      <c r="AC461" s="5">
        <v>30.68084</v>
      </c>
      <c r="AD461" s="5">
        <v>13.46214</v>
      </c>
      <c r="AE461" s="5">
        <v>15.785959999999999</v>
      </c>
      <c r="AF461" s="5">
        <v>11.70622</v>
      </c>
      <c r="AG461" s="5">
        <v>17.559360000000002</v>
      </c>
      <c r="AH461" s="5">
        <v>20.36356</v>
      </c>
    </row>
    <row r="462" spans="1:34" x14ac:dyDescent="0.2">
      <c r="A462" s="2">
        <v>20508</v>
      </c>
      <c r="B462" s="5">
        <f t="shared" si="42"/>
        <v>4.4168404405591994</v>
      </c>
      <c r="C462" s="5">
        <v>4.4168404405591994</v>
      </c>
      <c r="D462" s="5">
        <v>5.5332783333333326</v>
      </c>
      <c r="E462" s="5">
        <v>3.5322915882833121</v>
      </c>
      <c r="G462" s="9">
        <f>VLOOKUP($A462,Test!$A:$D,2,FALSE)</f>
        <v>5.3229903755027408</v>
      </c>
      <c r="H462" s="9">
        <f>VLOOKUP($A462,Test!$A:$D,3,FALSE)</f>
        <v>5.4106975000000004</v>
      </c>
      <c r="I462" s="9">
        <f>VLOOKUP($A462,Test!$A:$D,4,FALSE)</f>
        <v>4.497730758424332</v>
      </c>
      <c r="J462" s="12">
        <f t="shared" si="43"/>
        <v>5.3229903755027408</v>
      </c>
      <c r="K462" s="12">
        <f t="shared" si="44"/>
        <v>5.4106975000000004</v>
      </c>
      <c r="L462" s="12">
        <f t="shared" si="45"/>
        <v>4.497730758424332</v>
      </c>
      <c r="M462" s="10">
        <f t="shared" si="46"/>
        <v>0.39239044055919958</v>
      </c>
      <c r="N462" s="10">
        <f>ABS(C462-$W462)</f>
        <v>0.39239044055919958</v>
      </c>
      <c r="O462" s="10">
        <f>ABS(D462-$W462)</f>
        <v>1.5088283333333328</v>
      </c>
      <c r="P462" s="10">
        <f>ABS(E462-$W462)</f>
        <v>0.49215841171668773</v>
      </c>
      <c r="Q462" s="5">
        <f>IF(MIN(N462:P462)=N462,G462,IF(MIN(N462:P462)=O462,H462,IF(MIN(N462:P462)=P462,I462,"")))</f>
        <v>5.3229903755027408</v>
      </c>
      <c r="R462" s="15">
        <f>IF(Q462&lt;0,MIN(J462:L462),Q462)</f>
        <v>5.3229903755027408</v>
      </c>
      <c r="S462" s="13">
        <f>MIN(C462:E462)/W462-1</f>
        <v>-0.122292092513682</v>
      </c>
      <c r="T462" s="13">
        <f>(MAX(C462:E462)-MIN(C462:E462))/W462</f>
        <v>0.49720750538583425</v>
      </c>
      <c r="U462" s="18">
        <v>20508</v>
      </c>
      <c r="V462" s="5">
        <f t="shared" si="41"/>
        <v>5.3229903755027408</v>
      </c>
      <c r="W462" s="5">
        <v>4.0244499999999999</v>
      </c>
      <c r="X462" s="5">
        <v>4.3797999999999986</v>
      </c>
      <c r="Y462" s="5">
        <v>3.89222</v>
      </c>
      <c r="Z462" s="5">
        <v>6.1316600000000001</v>
      </c>
      <c r="AA462" s="5">
        <v>2.84273</v>
      </c>
      <c r="AB462" s="5">
        <v>5.4458500000000001</v>
      </c>
      <c r="AC462" s="5">
        <v>6.6358600000000001</v>
      </c>
      <c r="AD462" s="5">
        <v>7.9497599999999986</v>
      </c>
      <c r="AE462" s="5">
        <v>4.3219500000000002</v>
      </c>
      <c r="AF462" s="5">
        <v>8.1563300000000005</v>
      </c>
      <c r="AG462" s="5">
        <v>7.1481399999999997</v>
      </c>
      <c r="AH462" s="5">
        <v>3.9996200000000002</v>
      </c>
    </row>
    <row r="463" spans="1:34" x14ac:dyDescent="0.2">
      <c r="A463" s="2">
        <v>20517</v>
      </c>
      <c r="B463" s="5">
        <f t="shared" si="42"/>
        <v>3.8967828813970118</v>
      </c>
      <c r="C463" s="5">
        <v>3.8967828813970118</v>
      </c>
      <c r="D463" s="5">
        <v>5.1678899999999999</v>
      </c>
      <c r="E463" s="5">
        <v>4.9395351547000743</v>
      </c>
      <c r="G463" s="9">
        <f>VLOOKUP($A463,Test!$A:$D,2,FALSE)</f>
        <v>3.7333018939173188</v>
      </c>
      <c r="H463" s="9">
        <f>VLOOKUP($A463,Test!$A:$D,3,FALSE)</f>
        <v>5.2859625000000001</v>
      </c>
      <c r="I463" s="9">
        <f>VLOOKUP($A463,Test!$A:$D,4,FALSE)</f>
        <v>4.9616119750848693</v>
      </c>
      <c r="J463" s="12">
        <f t="shared" si="43"/>
        <v>3.7333018939173188</v>
      </c>
      <c r="K463" s="12">
        <f t="shared" si="44"/>
        <v>5.2859625000000001</v>
      </c>
      <c r="L463" s="12">
        <f t="shared" si="45"/>
        <v>4.9616119750848693</v>
      </c>
      <c r="M463" s="10">
        <f t="shared" si="46"/>
        <v>0.11631711860298788</v>
      </c>
      <c r="N463" s="10">
        <f>ABS(C463-$W463)</f>
        <v>0.11631711860298788</v>
      </c>
      <c r="O463" s="10">
        <f>ABS(D463-$W463)</f>
        <v>1.1547900000000002</v>
      </c>
      <c r="P463" s="10">
        <f>ABS(E463-$W463)</f>
        <v>0.92643515470007465</v>
      </c>
      <c r="Q463" s="5">
        <f>IF(MIN(N463:P463)=N463,G463,IF(MIN(N463:P463)=O463,H463,IF(MIN(N463:P463)=P463,I463,"")))</f>
        <v>3.7333018939173188</v>
      </c>
      <c r="R463" s="15">
        <f>IF(Q463&lt;0,MIN(J463:L463),Q463)</f>
        <v>3.7333018939173188</v>
      </c>
      <c r="S463" s="13">
        <f>MIN(C463:E463)/W463-1</f>
        <v>-2.8984355885222857E-2</v>
      </c>
      <c r="T463" s="13">
        <f>(MAX(C463:E463)-MIN(C463:E463))/W463</f>
        <v>0.31673945792603925</v>
      </c>
      <c r="U463" s="18">
        <v>20517</v>
      </c>
      <c r="V463" s="5">
        <f t="shared" si="41"/>
        <v>3.7333018939173188</v>
      </c>
      <c r="W463" s="5">
        <v>4.0130999999999997</v>
      </c>
      <c r="X463" s="5">
        <v>5.2743599999999997</v>
      </c>
      <c r="Y463" s="5">
        <v>7.1826299999999996</v>
      </c>
      <c r="Z463" s="5">
        <v>5.5610099999999996</v>
      </c>
      <c r="AA463" s="5">
        <v>6.6093299999999999</v>
      </c>
      <c r="AB463" s="5">
        <v>6.33087</v>
      </c>
      <c r="AC463" s="5">
        <v>8.0180100000000003</v>
      </c>
      <c r="AD463" s="5">
        <v>4.5290699999999999</v>
      </c>
      <c r="AE463" s="5">
        <v>5.0532300000000001</v>
      </c>
      <c r="AF463" s="5">
        <v>1.9328399999999999</v>
      </c>
      <c r="AG463" s="5">
        <v>4.8484800000000003</v>
      </c>
      <c r="AH463" s="5">
        <v>4.0786199999999999</v>
      </c>
    </row>
    <row r="464" spans="1:34" x14ac:dyDescent="0.2">
      <c r="A464" s="2">
        <v>20744</v>
      </c>
      <c r="B464" s="5">
        <f t="shared" si="42"/>
        <v>0.81049843157788048</v>
      </c>
      <c r="C464" s="5">
        <v>0.81049843157788048</v>
      </c>
      <c r="D464" s="5">
        <v>2.4229366666666672</v>
      </c>
      <c r="E464" s="5">
        <v>2.0165161315267111</v>
      </c>
      <c r="G464" s="9">
        <f>VLOOKUP($A464,Test!$A:$D,2,FALSE)</f>
        <v>1.6680428604107029</v>
      </c>
      <c r="H464" s="9">
        <f>VLOOKUP($A464,Test!$A:$D,3,FALSE)</f>
        <v>2.6485099999999999</v>
      </c>
      <c r="I464" s="9">
        <f>VLOOKUP($A464,Test!$A:$D,4,FALSE)</f>
        <v>2.1054498865151028</v>
      </c>
      <c r="J464" s="12">
        <f t="shared" si="43"/>
        <v>1.6680428604107029</v>
      </c>
      <c r="K464" s="12">
        <f t="shared" si="44"/>
        <v>2.6485099999999999</v>
      </c>
      <c r="L464" s="12">
        <f t="shared" si="45"/>
        <v>2.1054498865151028</v>
      </c>
      <c r="M464" s="10">
        <f t="shared" si="46"/>
        <v>3.0975415684221197</v>
      </c>
      <c r="N464" s="10">
        <f>ABS(C464-$W464)</f>
        <v>3.0975415684221197</v>
      </c>
      <c r="O464" s="10">
        <f>ABS(D464-$W464)</f>
        <v>1.485103333333333</v>
      </c>
      <c r="P464" s="10">
        <f>ABS(E464-$W464)</f>
        <v>1.8915238684732891</v>
      </c>
      <c r="Q464" s="5">
        <f>IF(MIN(N464:P464)=N464,G464,IF(MIN(N464:P464)=O464,H464,IF(MIN(N464:P464)=P464,I464,"")))</f>
        <v>2.6485099999999999</v>
      </c>
      <c r="R464" s="15">
        <f>IF(Q464&lt;0,MIN(J464:L464),Q464)</f>
        <v>2.6485099999999999</v>
      </c>
      <c r="S464" s="13">
        <f>MIN(C464:E464)/W464-1</f>
        <v>-0.7926074370840932</v>
      </c>
      <c r="T464" s="13">
        <f>(MAX(C464:E464)-MIN(C464:E464))/W464</f>
        <v>0.41259512059466807</v>
      </c>
      <c r="U464" s="18">
        <v>20744</v>
      </c>
      <c r="V464" s="5">
        <f t="shared" ref="V464:V527" si="47">R464</f>
        <v>2.6485099999999999</v>
      </c>
      <c r="W464" s="5">
        <v>3.9080400000000002</v>
      </c>
      <c r="X464" s="5">
        <v>2.7310099999999999</v>
      </c>
      <c r="Y464" s="5">
        <v>2.50562</v>
      </c>
      <c r="Z464" s="5">
        <v>2.2285599999999999</v>
      </c>
      <c r="AA464" s="5">
        <v>1.9331700000000001</v>
      </c>
      <c r="AB464" s="5">
        <v>4.0819000000000001</v>
      </c>
      <c r="AC464" s="5">
        <v>1.40822</v>
      </c>
      <c r="AD464" s="5">
        <v>2.5463499999999999</v>
      </c>
      <c r="AE464" s="5">
        <v>2.3675099999999998</v>
      </c>
      <c r="AF464" s="5">
        <v>2.6154799999999998</v>
      </c>
      <c r="AG464" s="5">
        <v>2.90984</v>
      </c>
      <c r="AH464" s="5">
        <v>2.5464199999999999</v>
      </c>
    </row>
    <row r="465" spans="1:34" x14ac:dyDescent="0.2">
      <c r="A465" s="2">
        <v>20572</v>
      </c>
      <c r="B465" s="5">
        <f t="shared" si="42"/>
        <v>3.7273299455718618</v>
      </c>
      <c r="C465" s="5">
        <v>3.7273299455718618</v>
      </c>
      <c r="D465" s="5">
        <v>4.4518899999999997</v>
      </c>
      <c r="E465" s="5">
        <v>3.7039857955646318</v>
      </c>
      <c r="G465" s="9">
        <f>VLOOKUP($A465,Test!$A:$D,2,FALSE)</f>
        <v>2.5740298943237021</v>
      </c>
      <c r="H465" s="9">
        <f>VLOOKUP($A465,Test!$A:$D,3,FALSE)</f>
        <v>4.5114925000000001</v>
      </c>
      <c r="I465" s="9">
        <f>VLOOKUP($A465,Test!$A:$D,4,FALSE)</f>
        <v>4.0075157691896441</v>
      </c>
      <c r="J465" s="12">
        <f t="shared" si="43"/>
        <v>2.5740298943237021</v>
      </c>
      <c r="K465" s="12">
        <f t="shared" si="44"/>
        <v>4.5114925000000001</v>
      </c>
      <c r="L465" s="12">
        <f t="shared" si="45"/>
        <v>4.0075157691896441</v>
      </c>
      <c r="M465" s="10">
        <f t="shared" si="46"/>
        <v>0.1756000544281382</v>
      </c>
      <c r="N465" s="10">
        <f>ABS(C465-$W465)</f>
        <v>0.1756000544281382</v>
      </c>
      <c r="O465" s="10">
        <f>ABS(D465-$W465)</f>
        <v>0.54895999999999967</v>
      </c>
      <c r="P465" s="10">
        <f>ABS(E465-$W465)</f>
        <v>0.1989442044353682</v>
      </c>
      <c r="Q465" s="5">
        <f>IF(MIN(N465:P465)=N465,G465,IF(MIN(N465:P465)=O465,H465,IF(MIN(N465:P465)=P465,I465,"")))</f>
        <v>2.5740298943237021</v>
      </c>
      <c r="R465" s="15">
        <f>IF(Q465&lt;0,MIN(J465:L465),Q465)</f>
        <v>2.5740298943237021</v>
      </c>
      <c r="S465" s="13">
        <f>MIN(C465:E465)/W465-1</f>
        <v>-5.0973039341051019E-2</v>
      </c>
      <c r="T465" s="13">
        <f>(MAX(C465:E465)-MIN(C465:E465))/W465</f>
        <v>0.19162634339723436</v>
      </c>
      <c r="U465" s="18">
        <v>20572</v>
      </c>
      <c r="V465" s="5">
        <f t="shared" si="47"/>
        <v>2.5740298943237021</v>
      </c>
      <c r="W465" s="5">
        <v>3.90293</v>
      </c>
      <c r="X465" s="5">
        <v>3.8465699999999998</v>
      </c>
      <c r="Y465" s="5">
        <v>4.7985600000000002</v>
      </c>
      <c r="Z465" s="5">
        <v>5.3896800000000002</v>
      </c>
      <c r="AA465" s="5">
        <v>4.1329700000000003</v>
      </c>
      <c r="AB465" s="5">
        <v>4.0518099999999997</v>
      </c>
      <c r="AC465" s="5">
        <v>3.9954000000000001</v>
      </c>
      <c r="AD465" s="5">
        <v>3.71794</v>
      </c>
      <c r="AE465" s="5">
        <v>4.1916500000000001</v>
      </c>
      <c r="AF465" s="5">
        <v>5.1911800000000001</v>
      </c>
      <c r="AG465" s="5">
        <v>5.0603499999999997</v>
      </c>
      <c r="AH465" s="5">
        <v>5.8588699999999996</v>
      </c>
    </row>
    <row r="466" spans="1:34" x14ac:dyDescent="0.2">
      <c r="A466" s="2">
        <v>20565</v>
      </c>
      <c r="B466" s="5">
        <f t="shared" si="42"/>
        <v>4.3838197063660811</v>
      </c>
      <c r="C466" s="5">
        <v>4.3838197063660811</v>
      </c>
      <c r="D466" s="5">
        <v>7.1719308333333336</v>
      </c>
      <c r="E466" s="5">
        <v>4.6810557313003951</v>
      </c>
      <c r="G466" s="9">
        <f>VLOOKUP($A466,Test!$A:$D,2,FALSE)</f>
        <v>3.8018563157951548</v>
      </c>
      <c r="H466" s="9">
        <f>VLOOKUP($A466,Test!$A:$D,3,FALSE)</f>
        <v>6.9492366666666667</v>
      </c>
      <c r="I466" s="9">
        <f>VLOOKUP($A466,Test!$A:$D,4,FALSE)</f>
        <v>5.4896623404147036</v>
      </c>
      <c r="J466" s="12">
        <f t="shared" si="43"/>
        <v>3.8018563157951548</v>
      </c>
      <c r="K466" s="12">
        <f t="shared" si="44"/>
        <v>6.9492366666666667</v>
      </c>
      <c r="L466" s="12">
        <f t="shared" si="45"/>
        <v>5.4896623404147036</v>
      </c>
      <c r="M466" s="10">
        <f t="shared" si="46"/>
        <v>0.54956970636608116</v>
      </c>
      <c r="N466" s="10">
        <f>ABS(C466-$W466)</f>
        <v>0.54956970636608116</v>
      </c>
      <c r="O466" s="10">
        <f>ABS(D466-$W466)</f>
        <v>3.3376808333333337</v>
      </c>
      <c r="P466" s="10">
        <f>ABS(E466-$W466)</f>
        <v>0.84680573130039516</v>
      </c>
      <c r="Q466" s="5">
        <f>IF(MIN(N466:P466)=N466,G466,IF(MIN(N466:P466)=O466,H466,IF(MIN(N466:P466)=P466,I466,"")))</f>
        <v>3.8018563157951548</v>
      </c>
      <c r="R466" s="15">
        <f>IF(Q466&lt;0,MIN(J466:L466),Q466)</f>
        <v>3.8018563157951548</v>
      </c>
      <c r="S466" s="13">
        <f>MIN(C466:E466)/W466-1</f>
        <v>0.14333173537617028</v>
      </c>
      <c r="T466" s="13">
        <f>(MAX(C466:E466)-MIN(C466:E466))/W466</f>
        <v>0.72715945151392125</v>
      </c>
      <c r="U466" s="18">
        <v>20565</v>
      </c>
      <c r="V466" s="5">
        <f t="shared" si="47"/>
        <v>3.8018563157951548</v>
      </c>
      <c r="W466" s="5">
        <v>3.8342499999999999</v>
      </c>
      <c r="X466" s="5">
        <v>3.7097899999999999</v>
      </c>
      <c r="Y466" s="5">
        <v>7.0875700000000004</v>
      </c>
      <c r="Z466" s="5">
        <v>3.0126300000000001</v>
      </c>
      <c r="AA466" s="5">
        <v>4.9463699999999999</v>
      </c>
      <c r="AB466" s="5">
        <v>5.2451299999999996</v>
      </c>
      <c r="AC466" s="5">
        <v>7.9506800000000002</v>
      </c>
      <c r="AD466" s="5">
        <v>9.5109300000000001</v>
      </c>
      <c r="AE466" s="5">
        <v>7.7847</v>
      </c>
      <c r="AF466" s="5">
        <v>15.137779999999999</v>
      </c>
      <c r="AG466" s="5">
        <v>10.16658</v>
      </c>
      <c r="AH466" s="5">
        <v>5.0044300000000002</v>
      </c>
    </row>
    <row r="467" spans="1:34" x14ac:dyDescent="0.2">
      <c r="A467" s="2">
        <v>20701</v>
      </c>
      <c r="B467" s="5">
        <f t="shared" si="42"/>
        <v>1.1864292926727691</v>
      </c>
      <c r="C467" s="5">
        <v>1.1864292926727691</v>
      </c>
      <c r="D467" s="5">
        <v>3.3456250000000001</v>
      </c>
      <c r="E467" s="5">
        <v>2.7718554694040312</v>
      </c>
      <c r="G467" s="9">
        <f>VLOOKUP($A467,Test!$A:$D,2,FALSE)</f>
        <v>2.6264325652445168</v>
      </c>
      <c r="H467" s="9">
        <f>VLOOKUP($A467,Test!$A:$D,3,FALSE)</f>
        <v>3.4515750000000001</v>
      </c>
      <c r="I467" s="9">
        <f>VLOOKUP($A467,Test!$A:$D,4,FALSE)</f>
        <v>2.9840569202839209</v>
      </c>
      <c r="J467" s="12">
        <f t="shared" si="43"/>
        <v>2.6264325652445168</v>
      </c>
      <c r="K467" s="12">
        <f t="shared" si="44"/>
        <v>3.4515750000000001</v>
      </c>
      <c r="L467" s="12">
        <f t="shared" si="45"/>
        <v>2.9840569202839209</v>
      </c>
      <c r="M467" s="10">
        <f t="shared" si="46"/>
        <v>2.575720707327231</v>
      </c>
      <c r="N467" s="10">
        <f>ABS(C467-$W467)</f>
        <v>2.575720707327231</v>
      </c>
      <c r="O467" s="10">
        <f>ABS(D467-$W467)</f>
        <v>0.41652500000000003</v>
      </c>
      <c r="P467" s="10">
        <f>ABS(E467-$W467)</f>
        <v>0.99029453059596895</v>
      </c>
      <c r="Q467" s="5">
        <f>IF(MIN(N467:P467)=N467,G467,IF(MIN(N467:P467)=O467,H467,IF(MIN(N467:P467)=P467,I467,"")))</f>
        <v>3.4515750000000001</v>
      </c>
      <c r="R467" s="15">
        <f>IF(Q467&lt;0,MIN(J467:L467),Q467)</f>
        <v>3.4515750000000001</v>
      </c>
      <c r="S467" s="13">
        <f>MIN(C467:E467)/W467-1</f>
        <v>-0.68464061967950007</v>
      </c>
      <c r="T467" s="13">
        <f>(MAX(C467:E467)-MIN(C467:E467))/W467</f>
        <v>0.57392600170839303</v>
      </c>
      <c r="U467" s="18">
        <v>20701</v>
      </c>
      <c r="V467" s="5">
        <f t="shared" si="47"/>
        <v>3.4515750000000001</v>
      </c>
      <c r="W467" s="5">
        <v>3.7621500000000001</v>
      </c>
      <c r="X467" s="5">
        <v>4.3864200000000002</v>
      </c>
      <c r="Y467" s="5">
        <v>2.6096400000000002</v>
      </c>
      <c r="Z467" s="5">
        <v>3.5169600000000001</v>
      </c>
      <c r="AA467" s="5">
        <v>2.33006</v>
      </c>
      <c r="AB467" s="5">
        <v>2.67658</v>
      </c>
      <c r="AC467" s="5">
        <v>2.8897300000000001</v>
      </c>
      <c r="AD467" s="5">
        <v>3.8483200000000002</v>
      </c>
      <c r="AE467" s="5">
        <v>3.1290399999999998</v>
      </c>
      <c r="AF467" s="5">
        <v>4.2687400000000002</v>
      </c>
      <c r="AG467" s="5">
        <v>3.8315100000000002</v>
      </c>
      <c r="AH467" s="5">
        <v>4.1697499999999996</v>
      </c>
    </row>
    <row r="468" spans="1:34" x14ac:dyDescent="0.2">
      <c r="A468" s="2">
        <v>20657</v>
      </c>
      <c r="B468" s="5">
        <f t="shared" si="42"/>
        <v>2.2467597892067048</v>
      </c>
      <c r="C468" s="5">
        <v>2.2467597892067048</v>
      </c>
      <c r="D468" s="5">
        <v>2.5705141666666669</v>
      </c>
      <c r="E468" s="5">
        <v>2.255288967741532</v>
      </c>
      <c r="G468" s="9">
        <f>VLOOKUP($A468,Test!$A:$D,2,FALSE)</f>
        <v>4.2074859374521489</v>
      </c>
      <c r="H468" s="9">
        <f>VLOOKUP($A468,Test!$A:$D,3,FALSE)</f>
        <v>3.1821716666666671</v>
      </c>
      <c r="I468" s="9">
        <f>VLOOKUP($A468,Test!$A:$D,4,FALSE)</f>
        <v>2.5209239049489951</v>
      </c>
      <c r="J468" s="12">
        <f t="shared" si="43"/>
        <v>4.2074859374521489</v>
      </c>
      <c r="K468" s="12">
        <f t="shared" si="44"/>
        <v>3.1821716666666671</v>
      </c>
      <c r="L468" s="12">
        <f t="shared" si="45"/>
        <v>2.5209239049489951</v>
      </c>
      <c r="M468" s="10">
        <f t="shared" si="46"/>
        <v>1.4648902107932953</v>
      </c>
      <c r="N468" s="10">
        <f>ABS(C468-$W468)</f>
        <v>1.4648902107932953</v>
      </c>
      <c r="O468" s="10">
        <f>ABS(D468-$W468)</f>
        <v>1.1411358333333332</v>
      </c>
      <c r="P468" s="10">
        <f>ABS(E468-$W468)</f>
        <v>1.4563610322584681</v>
      </c>
      <c r="Q468" s="5">
        <f>IF(MIN(N468:P468)=N468,G468,IF(MIN(N468:P468)=O468,H468,IF(MIN(N468:P468)=P468,I468,"")))</f>
        <v>3.1821716666666671</v>
      </c>
      <c r="R468" s="15">
        <f>IF(Q468&lt;0,MIN(J468:L468),Q468)</f>
        <v>3.1821716666666671</v>
      </c>
      <c r="S468" s="13">
        <f>MIN(C468:E468)/W468-1</f>
        <v>-0.39467358473813408</v>
      </c>
      <c r="T468" s="13">
        <f>(MAX(C468:E468)-MIN(C468:E468))/W468</f>
        <v>8.722653737824472E-2</v>
      </c>
      <c r="U468" s="18">
        <v>20657</v>
      </c>
      <c r="V468" s="5">
        <f t="shared" si="47"/>
        <v>3.1821716666666671</v>
      </c>
      <c r="W468" s="5">
        <v>3.7116500000000001</v>
      </c>
      <c r="X468" s="5">
        <v>8.2363300000000006</v>
      </c>
      <c r="Y468" s="5">
        <v>2.0799599999999998</v>
      </c>
      <c r="Z468" s="5">
        <v>0.41221000000000002</v>
      </c>
      <c r="AA468" s="5">
        <v>5.3319999999999999E-2</v>
      </c>
      <c r="AB468" s="5">
        <v>0.13691</v>
      </c>
      <c r="AC468" s="5">
        <v>0.14124</v>
      </c>
      <c r="AD468" s="5">
        <v>0.89942</v>
      </c>
      <c r="AE468" s="5">
        <v>1.2871699999999999</v>
      </c>
      <c r="AF468" s="5">
        <v>4.3919600000000001</v>
      </c>
      <c r="AG468" s="5">
        <v>8.3905700000000003</v>
      </c>
      <c r="AH468" s="5">
        <v>8.4453200000000006</v>
      </c>
    </row>
    <row r="469" spans="1:34" x14ac:dyDescent="0.2">
      <c r="A469" s="2">
        <v>20693</v>
      </c>
      <c r="B469" s="5">
        <f t="shared" si="42"/>
        <v>2.3030132013929379</v>
      </c>
      <c r="C469" s="5">
        <v>2.3030132013929379</v>
      </c>
      <c r="D469" s="5">
        <v>3.123266666666666</v>
      </c>
      <c r="E469" s="5">
        <v>3.0778942665504938</v>
      </c>
      <c r="G469" s="9">
        <f>VLOOKUP($A469,Test!$A:$D,2,FALSE)</f>
        <v>2.5475709222769019</v>
      </c>
      <c r="H469" s="9">
        <f>VLOOKUP($A469,Test!$A:$D,3,FALSE)</f>
        <v>3.4563991666666669</v>
      </c>
      <c r="I469" s="9">
        <f>VLOOKUP($A469,Test!$A:$D,4,FALSE)</f>
        <v>3.246640771236549</v>
      </c>
      <c r="J469" s="12">
        <f t="shared" si="43"/>
        <v>2.5475709222769019</v>
      </c>
      <c r="K469" s="12">
        <f t="shared" si="44"/>
        <v>3.4563991666666669</v>
      </c>
      <c r="L469" s="12">
        <f t="shared" si="45"/>
        <v>3.246640771236549</v>
      </c>
      <c r="M469" s="10">
        <f t="shared" si="46"/>
        <v>1.4082167986070622</v>
      </c>
      <c r="N469" s="10">
        <f>ABS(C469-$W469)</f>
        <v>1.4082167986070622</v>
      </c>
      <c r="O469" s="10">
        <f>ABS(D469-$W469)</f>
        <v>0.58796333333333406</v>
      </c>
      <c r="P469" s="10">
        <f>ABS(E469-$W469)</f>
        <v>0.63333573344950622</v>
      </c>
      <c r="Q469" s="5">
        <f>IF(MIN(N469:P469)=N469,G469,IF(MIN(N469:P469)=O469,H469,IF(MIN(N469:P469)=P469,I469,"")))</f>
        <v>3.4563991666666669</v>
      </c>
      <c r="R469" s="15">
        <f>IF(Q469&lt;0,MIN(J469:L469),Q469)</f>
        <v>3.4563991666666669</v>
      </c>
      <c r="S469" s="13">
        <f>MIN(C469:E469)/W469-1</f>
        <v>-0.37944746043954758</v>
      </c>
      <c r="T469" s="13">
        <f>(MAX(C469:E469)-MIN(C469:E469))/W469</f>
        <v>0.22101930229970337</v>
      </c>
      <c r="U469" s="18">
        <v>20693</v>
      </c>
      <c r="V469" s="5">
        <f t="shared" si="47"/>
        <v>3.4563991666666669</v>
      </c>
      <c r="W469" s="5">
        <v>3.71123</v>
      </c>
      <c r="X469" s="5">
        <v>4.2664200000000001</v>
      </c>
      <c r="Y469" s="5">
        <v>4.4278200000000014</v>
      </c>
      <c r="Z469" s="5">
        <v>2.4337200000000001</v>
      </c>
      <c r="AA469" s="5">
        <v>1.8075699999999999</v>
      </c>
      <c r="AB469" s="5">
        <v>2.1418599999999999</v>
      </c>
      <c r="AC469" s="5">
        <v>1.8056099999999999</v>
      </c>
      <c r="AD469" s="5">
        <v>3.4576799999999999</v>
      </c>
      <c r="AE469" s="5">
        <v>1.85564</v>
      </c>
      <c r="AF469" s="5">
        <v>8.3426500000000008</v>
      </c>
      <c r="AG469" s="5">
        <v>4.2568299999999999</v>
      </c>
      <c r="AH469" s="5">
        <v>2.96976</v>
      </c>
    </row>
    <row r="470" spans="1:34" x14ac:dyDescent="0.2">
      <c r="A470" s="2">
        <v>20924</v>
      </c>
      <c r="B470" s="5">
        <f t="shared" si="42"/>
        <v>5.9087900231432329</v>
      </c>
      <c r="C470" s="5">
        <v>5.9087900231432329</v>
      </c>
      <c r="D470" s="5">
        <v>2.9348916666666671</v>
      </c>
      <c r="E470" s="5">
        <v>2.0066455181271419</v>
      </c>
      <c r="G470" s="9">
        <f>VLOOKUP($A470,Test!$A:$D,2,FALSE)</f>
        <v>8.4138111009824428</v>
      </c>
      <c r="H470" s="9">
        <f>VLOOKUP($A470,Test!$A:$D,3,FALSE)</f>
        <v>3.1008550000000001</v>
      </c>
      <c r="I470" s="9">
        <f>VLOOKUP($A470,Test!$A:$D,4,FALSE)</f>
        <v>2.3464770660438101</v>
      </c>
      <c r="J470" s="12">
        <f t="shared" si="43"/>
        <v>8.4138111009824428</v>
      </c>
      <c r="K470" s="12">
        <f t="shared" si="44"/>
        <v>3.1008550000000001</v>
      </c>
      <c r="L470" s="12">
        <f t="shared" si="45"/>
        <v>2.3464770660438101</v>
      </c>
      <c r="M470" s="10">
        <f t="shared" si="46"/>
        <v>2.1992700231432329</v>
      </c>
      <c r="N470" s="10">
        <f>ABS(C470-$W470)</f>
        <v>2.1992700231432329</v>
      </c>
      <c r="O470" s="10">
        <f>ABS(D470-$W470)</f>
        <v>0.77462833333333281</v>
      </c>
      <c r="P470" s="10">
        <f>ABS(E470-$W470)</f>
        <v>1.7028744818728581</v>
      </c>
      <c r="Q470" s="5">
        <f>IF(MIN(N470:P470)=N470,G470,IF(MIN(N470:P470)=O470,H470,IF(MIN(N470:P470)=P470,I470,"")))</f>
        <v>3.1008550000000001</v>
      </c>
      <c r="R470" s="15">
        <f>IF(Q470&lt;0,MIN(J470:L470),Q470)</f>
        <v>3.1008550000000001</v>
      </c>
      <c r="S470" s="13">
        <f>MIN(C470:E470)/W470-1</f>
        <v>-0.45905520980419523</v>
      </c>
      <c r="T470" s="13">
        <f>(MAX(C470:E470)-MIN(C470:E470))/W470</f>
        <v>1.0519270700834855</v>
      </c>
      <c r="U470" s="18">
        <v>20924</v>
      </c>
      <c r="V470" s="5">
        <f t="shared" si="47"/>
        <v>3.1008550000000001</v>
      </c>
      <c r="W470" s="5">
        <v>3.7095199999999999</v>
      </c>
      <c r="X470" s="5">
        <v>3.4879699999999998</v>
      </c>
      <c r="Y470" s="5">
        <v>2.2407300000000001</v>
      </c>
      <c r="Z470" s="5">
        <v>2.1985399999999999</v>
      </c>
      <c r="AA470" s="5">
        <v>2.4257</v>
      </c>
      <c r="AB470" s="5">
        <v>4.6533499999999997</v>
      </c>
      <c r="AC470" s="5">
        <v>5.2645900000000001</v>
      </c>
      <c r="AD470" s="5">
        <v>0.82643999999999995</v>
      </c>
      <c r="AE470" s="5">
        <v>0</v>
      </c>
      <c r="AF470" s="5">
        <v>0</v>
      </c>
      <c r="AG470" s="5">
        <v>0</v>
      </c>
      <c r="AH470" s="5">
        <v>0</v>
      </c>
    </row>
    <row r="471" spans="1:34" x14ac:dyDescent="0.2">
      <c r="A471" s="2">
        <v>20652</v>
      </c>
      <c r="B471" s="5">
        <f t="shared" si="42"/>
        <v>2.8526760200908869</v>
      </c>
      <c r="C471" s="5">
        <v>2.8526760200908869</v>
      </c>
      <c r="D471" s="5">
        <v>4.6593391666666664</v>
      </c>
      <c r="E471" s="5">
        <v>3.758147118739362</v>
      </c>
      <c r="G471" s="9">
        <f>VLOOKUP($A471,Test!$A:$D,2,FALSE)</f>
        <v>2.696444494874676</v>
      </c>
      <c r="H471" s="9">
        <f>VLOOKUP($A471,Test!$A:$D,3,FALSE)</f>
        <v>4.5105325000000001</v>
      </c>
      <c r="I471" s="9">
        <f>VLOOKUP($A471,Test!$A:$D,4,FALSE)</f>
        <v>3.8217467769351399</v>
      </c>
      <c r="J471" s="12">
        <f t="shared" si="43"/>
        <v>2.696444494874676</v>
      </c>
      <c r="K471" s="12">
        <f t="shared" si="44"/>
        <v>4.5105325000000001</v>
      </c>
      <c r="L471" s="12">
        <f t="shared" si="45"/>
        <v>3.8217467769351399</v>
      </c>
      <c r="M471" s="10">
        <f t="shared" si="46"/>
        <v>0.84094397990911318</v>
      </c>
      <c r="N471" s="10">
        <f>ABS(C471-$W471)</f>
        <v>0.84094397990911318</v>
      </c>
      <c r="O471" s="10">
        <f>ABS(D471-$W471)</f>
        <v>0.96571916666666624</v>
      </c>
      <c r="P471" s="10">
        <f>ABS(E471-$W471)</f>
        <v>6.4527118739361899E-2</v>
      </c>
      <c r="Q471" s="5">
        <f>IF(MIN(N471:P471)=N471,G471,IF(MIN(N471:P471)=O471,H471,IF(MIN(N471:P471)=P471,I471,"")))</f>
        <v>3.8217467769351399</v>
      </c>
      <c r="R471" s="15">
        <f>IF(Q471&lt;0,MIN(J471:L471),Q471)</f>
        <v>3.8217467769351399</v>
      </c>
      <c r="S471" s="13">
        <f>MIN(C471:E471)/W471-1</f>
        <v>-0.22767474182756031</v>
      </c>
      <c r="T471" s="13">
        <f>(MAX(C471:E471)-MIN(C471:E471))/W471</f>
        <v>0.48913075697439895</v>
      </c>
      <c r="U471" s="18">
        <v>20652</v>
      </c>
      <c r="V471" s="5">
        <f t="shared" si="47"/>
        <v>3.8217467769351399</v>
      </c>
      <c r="W471" s="5">
        <v>3.6936200000000001</v>
      </c>
      <c r="X471" s="5">
        <v>3.3159800000000001</v>
      </c>
      <c r="Y471" s="5">
        <v>4.9228399999999999</v>
      </c>
      <c r="Z471" s="5">
        <v>2.6693500000000001</v>
      </c>
      <c r="AA471" s="5">
        <v>5.5526499999999999</v>
      </c>
      <c r="AB471" s="5">
        <v>5.8339499999999997</v>
      </c>
      <c r="AC471" s="5">
        <v>4.1033999999999997</v>
      </c>
      <c r="AD471" s="5">
        <v>4.0819400000000003</v>
      </c>
      <c r="AE471" s="5">
        <v>4.6797199999999997</v>
      </c>
      <c r="AF471" s="5">
        <v>6.7206999999999999</v>
      </c>
      <c r="AG471" s="5">
        <v>3.93214</v>
      </c>
      <c r="AH471" s="5">
        <v>4.6200999999999999</v>
      </c>
    </row>
    <row r="472" spans="1:34" x14ac:dyDescent="0.2">
      <c r="A472" s="2">
        <v>20933</v>
      </c>
      <c r="B472" s="5">
        <f t="shared" si="42"/>
        <v>10.49466662263074</v>
      </c>
      <c r="C472" s="5">
        <v>10.49466662263074</v>
      </c>
      <c r="D472" s="5">
        <v>3.4107675</v>
      </c>
      <c r="E472" s="5">
        <v>3.0764166895432759</v>
      </c>
      <c r="G472" s="9">
        <f>VLOOKUP($A472,Test!$A:$D,2,FALSE)</f>
        <v>7.1171918286441036</v>
      </c>
      <c r="H472" s="9">
        <f>VLOOKUP($A472,Test!$A:$D,3,FALSE)</f>
        <v>3.574126666666666</v>
      </c>
      <c r="I472" s="9">
        <f>VLOOKUP($A472,Test!$A:$D,4,FALSE)</f>
        <v>2.9114251004408338</v>
      </c>
      <c r="J472" s="12">
        <f t="shared" si="43"/>
        <v>7.1171918286441036</v>
      </c>
      <c r="K472" s="12">
        <f t="shared" si="44"/>
        <v>3.574126666666666</v>
      </c>
      <c r="L472" s="12">
        <f t="shared" si="45"/>
        <v>2.9114251004408338</v>
      </c>
      <c r="M472" s="10">
        <f t="shared" si="46"/>
        <v>6.8143966226307402</v>
      </c>
      <c r="N472" s="10">
        <f>ABS(C472-$W472)</f>
        <v>6.8143966226307402</v>
      </c>
      <c r="O472" s="10">
        <f>ABS(D472-$W472)</f>
        <v>0.2695025000000002</v>
      </c>
      <c r="P472" s="10">
        <f>ABS(E472-$W472)</f>
        <v>0.6038533104567243</v>
      </c>
      <c r="Q472" s="5">
        <f>IF(MIN(N472:P472)=N472,G472,IF(MIN(N472:P472)=O472,H472,IF(MIN(N472:P472)=P472,I472,"")))</f>
        <v>3.574126666666666</v>
      </c>
      <c r="R472" s="15">
        <f>IF(Q472&lt;0,MIN(J472:L472),Q472)</f>
        <v>3.574126666666666</v>
      </c>
      <c r="S472" s="13">
        <f>MIN(C472:E472)/W472-1</f>
        <v>-0.16407853512289161</v>
      </c>
      <c r="T472" s="13">
        <f>(MAX(C472:E472)-MIN(C472:E472))/W472</f>
        <v>2.015680896534076</v>
      </c>
      <c r="U472" s="18">
        <v>20933</v>
      </c>
      <c r="V472" s="5">
        <f t="shared" si="47"/>
        <v>3.574126666666666</v>
      </c>
      <c r="W472" s="5">
        <v>3.6802700000000002</v>
      </c>
      <c r="X472" s="5">
        <v>4.1214199999999996</v>
      </c>
      <c r="Y472" s="5">
        <v>3.21692</v>
      </c>
      <c r="Z472" s="5">
        <v>3.06989</v>
      </c>
      <c r="AA472" s="5">
        <v>4.7273100000000001</v>
      </c>
      <c r="AB472" s="5">
        <v>2.6289500000000001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</row>
    <row r="473" spans="1:34" x14ac:dyDescent="0.2">
      <c r="A473" s="2">
        <v>20783</v>
      </c>
      <c r="B473" s="5">
        <f t="shared" si="42"/>
        <v>5.0878140246661863</v>
      </c>
      <c r="C473" s="5">
        <v>5.0878140246661863</v>
      </c>
      <c r="D473" s="5">
        <v>3.6576266666666668</v>
      </c>
      <c r="E473" s="5">
        <v>3.1793819186644132</v>
      </c>
      <c r="G473" s="9">
        <f>VLOOKUP($A473,Test!$A:$D,2,FALSE)</f>
        <v>3.3290425890600779</v>
      </c>
      <c r="H473" s="9">
        <f>VLOOKUP($A473,Test!$A:$D,3,FALSE)</f>
        <v>3.7086316666666672</v>
      </c>
      <c r="I473" s="9">
        <f>VLOOKUP($A473,Test!$A:$D,4,FALSE)</f>
        <v>3.0488328621113161</v>
      </c>
      <c r="J473" s="12">
        <f t="shared" si="43"/>
        <v>3.3290425890600779</v>
      </c>
      <c r="K473" s="12">
        <f t="shared" si="44"/>
        <v>3.7086316666666672</v>
      </c>
      <c r="L473" s="12">
        <f t="shared" si="45"/>
        <v>3.0488328621113161</v>
      </c>
      <c r="M473" s="10">
        <f t="shared" si="46"/>
        <v>1.4303640246661864</v>
      </c>
      <c r="N473" s="10">
        <f>ABS(C473-$W473)</f>
        <v>1.4303640246661864</v>
      </c>
      <c r="O473" s="10">
        <f>ABS(D473-$W473)</f>
        <v>1.7666666666693587E-4</v>
      </c>
      <c r="P473" s="10">
        <f>ABS(E473-$W473)</f>
        <v>0.47806808133558665</v>
      </c>
      <c r="Q473" s="5">
        <f>IF(MIN(N473:P473)=N473,G473,IF(MIN(N473:P473)=O473,H473,IF(MIN(N473:P473)=P473,I473,"")))</f>
        <v>3.7086316666666672</v>
      </c>
      <c r="R473" s="15">
        <f>IF(Q473&lt;0,MIN(J473:L473),Q473)</f>
        <v>3.7086316666666672</v>
      </c>
      <c r="S473" s="13">
        <f>MIN(C473:E473)/W473-1</f>
        <v>-0.13071076332843556</v>
      </c>
      <c r="T473" s="13">
        <f>(MAX(C473:E473)-MIN(C473:E473))/W473</f>
        <v>0.52179308151902914</v>
      </c>
      <c r="U473" s="18">
        <v>20783</v>
      </c>
      <c r="V473" s="5">
        <f t="shared" si="47"/>
        <v>3.7086316666666672</v>
      </c>
      <c r="W473" s="5">
        <v>3.6574499999999999</v>
      </c>
      <c r="X473" s="5">
        <v>3.3288500000000001</v>
      </c>
      <c r="Y473" s="5">
        <v>4.5959500000000002</v>
      </c>
      <c r="Z473" s="5">
        <v>3.28383</v>
      </c>
      <c r="AA473" s="5">
        <v>3.4212199999999999</v>
      </c>
      <c r="AB473" s="5">
        <v>4.8794500000000003</v>
      </c>
      <c r="AC473" s="5">
        <v>3.7047400000000001</v>
      </c>
      <c r="AD473" s="5">
        <v>4.83643</v>
      </c>
      <c r="AE473" s="5">
        <v>4.5293299999999999</v>
      </c>
      <c r="AF473" s="5">
        <v>3.3160099999999999</v>
      </c>
      <c r="AG473" s="5">
        <v>2.3302100000000001</v>
      </c>
      <c r="AH473" s="5">
        <v>2.6201099999999999</v>
      </c>
    </row>
    <row r="474" spans="1:34" x14ac:dyDescent="0.2">
      <c r="A474" s="2">
        <v>20583</v>
      </c>
      <c r="B474" s="5">
        <f t="shared" si="42"/>
        <v>3.418447957643246</v>
      </c>
      <c r="C474" s="5">
        <v>3.418447957643246</v>
      </c>
      <c r="D474" s="5">
        <v>5.384899166666667</v>
      </c>
      <c r="E474" s="5">
        <v>4.2974999160703442</v>
      </c>
      <c r="G474" s="9">
        <f>VLOOKUP($A474,Test!$A:$D,2,FALSE)</f>
        <v>1.994552052560147</v>
      </c>
      <c r="H474" s="9">
        <f>VLOOKUP($A474,Test!$A:$D,3,FALSE)</f>
        <v>5.0663616666666664</v>
      </c>
      <c r="I474" s="9">
        <f>VLOOKUP($A474,Test!$A:$D,4,FALSE)</f>
        <v>4.7217151460791396</v>
      </c>
      <c r="J474" s="12">
        <f t="shared" si="43"/>
        <v>1.994552052560147</v>
      </c>
      <c r="K474" s="12">
        <f t="shared" si="44"/>
        <v>5.0663616666666664</v>
      </c>
      <c r="L474" s="12">
        <f t="shared" si="45"/>
        <v>4.7217151460791396</v>
      </c>
      <c r="M474" s="10">
        <f t="shared" si="46"/>
        <v>0.23817204235675415</v>
      </c>
      <c r="N474" s="10">
        <f>ABS(C474-$W474)</f>
        <v>0.23817204235675415</v>
      </c>
      <c r="O474" s="10">
        <f>ABS(D474-$W474)</f>
        <v>1.7282791666666668</v>
      </c>
      <c r="P474" s="10">
        <f>ABS(E474-$W474)</f>
        <v>0.640879916070344</v>
      </c>
      <c r="Q474" s="5">
        <f>IF(MIN(N474:P474)=N474,G474,IF(MIN(N474:P474)=O474,H474,IF(MIN(N474:P474)=P474,I474,"")))</f>
        <v>1.994552052560147</v>
      </c>
      <c r="R474" s="15">
        <f>IF(Q474&lt;0,MIN(J474:L474),Q474)</f>
        <v>1.994552052560147</v>
      </c>
      <c r="S474" s="13">
        <f>MIN(C474:E474)/W474-1</f>
        <v>-6.5134480027116304E-2</v>
      </c>
      <c r="T474" s="13">
        <f>(MAX(C474:E474)-MIN(C474:E474))/W474</f>
        <v>0.53777838797124689</v>
      </c>
      <c r="U474" s="18">
        <v>20583</v>
      </c>
      <c r="V474" s="5">
        <f t="shared" si="47"/>
        <v>1.994552052560147</v>
      </c>
      <c r="W474" s="5">
        <v>3.6566200000000002</v>
      </c>
      <c r="X474" s="5">
        <v>4.0251299999999999</v>
      </c>
      <c r="Y474" s="5">
        <v>4.0531699999999997</v>
      </c>
      <c r="Z474" s="5">
        <v>4.6506100000000004</v>
      </c>
      <c r="AA474" s="5">
        <v>4.2259500000000001</v>
      </c>
      <c r="AB474" s="5">
        <v>4.8441099999999997</v>
      </c>
      <c r="AC474" s="5">
        <v>4.7401999999999997</v>
      </c>
      <c r="AD474" s="5">
        <v>5.7578399999999998</v>
      </c>
      <c r="AE474" s="5">
        <v>5.70059</v>
      </c>
      <c r="AF474" s="5">
        <v>7.8716100000000004</v>
      </c>
      <c r="AG474" s="5">
        <v>5.3758699999999999</v>
      </c>
      <c r="AH474" s="5">
        <v>5.8946399999999999</v>
      </c>
    </row>
    <row r="475" spans="1:34" x14ac:dyDescent="0.2">
      <c r="A475" s="2">
        <v>20795</v>
      </c>
      <c r="B475" s="5">
        <f t="shared" si="42"/>
        <v>12.11466595366716</v>
      </c>
      <c r="C475" s="5">
        <v>12.11466595366716</v>
      </c>
      <c r="D475" s="5">
        <v>6.4729157142857137</v>
      </c>
      <c r="E475" s="5">
        <v>7.4914668779010931</v>
      </c>
      <c r="G475" s="9">
        <f>VLOOKUP($A475,Test!$A:$D,2,FALSE)</f>
        <v>9.8739391742893208</v>
      </c>
      <c r="H475" s="9">
        <f>VLOOKUP($A475,Test!$A:$D,3,FALSE)</f>
        <v>6.3063877777777773</v>
      </c>
      <c r="I475" s="9">
        <f>VLOOKUP($A475,Test!$A:$D,4,FALSE)</f>
        <v>7.336420913371267</v>
      </c>
      <c r="J475" s="12">
        <f t="shared" si="43"/>
        <v>9.8739391742893208</v>
      </c>
      <c r="K475" s="12">
        <f t="shared" si="44"/>
        <v>6.3063877777777773</v>
      </c>
      <c r="L475" s="12">
        <f t="shared" si="45"/>
        <v>7.336420913371267</v>
      </c>
      <c r="M475" s="10">
        <f t="shared" si="46"/>
        <v>8.5519059536671591</v>
      </c>
      <c r="N475" s="10">
        <f>ABS(C475-$W475)</f>
        <v>8.5519059536671591</v>
      </c>
      <c r="O475" s="10">
        <f>ABS(D475-$W475)</f>
        <v>2.9101557142857137</v>
      </c>
      <c r="P475" s="10">
        <f>ABS(E475-$W475)</f>
        <v>3.9287068779010932</v>
      </c>
      <c r="Q475" s="5">
        <f>IF(MIN(N475:P475)=N475,G475,IF(MIN(N475:P475)=O475,H475,IF(MIN(N475:P475)=P475,I475,"")))</f>
        <v>6.3063877777777773</v>
      </c>
      <c r="R475" s="15">
        <f>IF(Q475&lt;0,MIN(J475:L475),Q475)</f>
        <v>6.3063877777777773</v>
      </c>
      <c r="S475" s="13">
        <f>MIN(C475:E475)/W475-1</f>
        <v>0.81682620055398458</v>
      </c>
      <c r="T475" s="13">
        <f>(MAX(C475:E475)-MIN(C475:E475))/W475</f>
        <v>1.5835336198288537</v>
      </c>
      <c r="U475" s="18">
        <v>20795</v>
      </c>
      <c r="V475" s="5">
        <f t="shared" si="47"/>
        <v>6.3063877777777773</v>
      </c>
      <c r="W475" s="5">
        <v>3.5627599999999999</v>
      </c>
      <c r="X475" s="5">
        <v>7.8843199999999998</v>
      </c>
      <c r="Y475" s="5">
        <v>9.9924199999999992</v>
      </c>
      <c r="Z475" s="5">
        <v>6.26816</v>
      </c>
      <c r="AA475" s="5">
        <v>8.0529899999999994</v>
      </c>
      <c r="AB475" s="5">
        <v>6.6827399999999999</v>
      </c>
      <c r="AC475" s="5">
        <v>5.9027399999999997</v>
      </c>
      <c r="AD475" s="5">
        <v>5.0594999999999999</v>
      </c>
      <c r="AE475" s="5">
        <v>3.3518599999999998</v>
      </c>
      <c r="AF475" s="5">
        <v>0</v>
      </c>
      <c r="AG475" s="5">
        <v>0</v>
      </c>
      <c r="AH475" s="5">
        <v>0</v>
      </c>
    </row>
    <row r="476" spans="1:34" x14ac:dyDescent="0.2">
      <c r="A476" s="2">
        <v>20464</v>
      </c>
      <c r="B476" s="5">
        <f t="shared" si="42"/>
        <v>6.0470464605865848</v>
      </c>
      <c r="C476" s="5">
        <v>6.0470464605865848</v>
      </c>
      <c r="D476" s="5">
        <v>8.5500875000000001</v>
      </c>
      <c r="E476" s="5">
        <v>6.9700888038452744</v>
      </c>
      <c r="G476" s="9">
        <f>VLOOKUP($A476,Test!$A:$D,2,FALSE)</f>
        <v>4.1910499713225482</v>
      </c>
      <c r="H476" s="9">
        <f>VLOOKUP($A476,Test!$A:$D,3,FALSE)</f>
        <v>8.0127308333333342</v>
      </c>
      <c r="I476" s="9">
        <f>VLOOKUP($A476,Test!$A:$D,4,FALSE)</f>
        <v>7.2718450513957666</v>
      </c>
      <c r="J476" s="12">
        <f t="shared" si="43"/>
        <v>4.1910499713225482</v>
      </c>
      <c r="K476" s="12">
        <f t="shared" si="44"/>
        <v>8.0127308333333342</v>
      </c>
      <c r="L476" s="12">
        <f t="shared" si="45"/>
        <v>7.2718450513957666</v>
      </c>
      <c r="M476" s="10">
        <f t="shared" si="46"/>
        <v>2.4935764605865849</v>
      </c>
      <c r="N476" s="10">
        <f>ABS(C476-$W476)</f>
        <v>2.4935764605865849</v>
      </c>
      <c r="O476" s="10">
        <f>ABS(D476-$W476)</f>
        <v>4.9966175000000002</v>
      </c>
      <c r="P476" s="10">
        <f>ABS(E476-$W476)</f>
        <v>3.4166188038452745</v>
      </c>
      <c r="Q476" s="5">
        <f>IF(MIN(N476:P476)=N476,G476,IF(MIN(N476:P476)=O476,H476,IF(MIN(N476:P476)=P476,I476,"")))</f>
        <v>4.1910499713225482</v>
      </c>
      <c r="R476" s="15">
        <f>IF(Q476&lt;0,MIN(J476:L476),Q476)</f>
        <v>4.1910499713225482</v>
      </c>
      <c r="S476" s="13">
        <f>MIN(C476:E476)/W476-1</f>
        <v>0.70172998803608433</v>
      </c>
      <c r="T476" s="13">
        <f>(MAX(C476:E476)-MIN(C476:E476))/W476</f>
        <v>0.70439346312573781</v>
      </c>
      <c r="U476" s="18">
        <v>20464</v>
      </c>
      <c r="V476" s="5">
        <f t="shared" si="47"/>
        <v>4.1910499713225482</v>
      </c>
      <c r="W476" s="5">
        <v>3.5534699999999999</v>
      </c>
      <c r="X476" s="5">
        <v>4.9101699999999999</v>
      </c>
      <c r="Y476" s="5">
        <v>9.7099200000000003</v>
      </c>
      <c r="Z476" s="5">
        <v>7.0240499999999999</v>
      </c>
      <c r="AA476" s="5">
        <v>5.53329</v>
      </c>
      <c r="AB476" s="5">
        <v>8.3058700000000005</v>
      </c>
      <c r="AC476" s="5">
        <v>9.8716200000000001</v>
      </c>
      <c r="AD476" s="5">
        <v>7.8484499999999997</v>
      </c>
      <c r="AE476" s="5">
        <v>7.5762700000000001</v>
      </c>
      <c r="AF476" s="5">
        <v>17.57414</v>
      </c>
      <c r="AG476" s="5">
        <v>2.5754000000000001</v>
      </c>
      <c r="AH476" s="5">
        <v>11.670120000000001</v>
      </c>
    </row>
    <row r="477" spans="1:34" x14ac:dyDescent="0.2">
      <c r="A477" s="2">
        <v>20465</v>
      </c>
      <c r="B477" s="5">
        <f t="shared" si="42"/>
        <v>6.1205329791874679</v>
      </c>
      <c r="C477" s="5">
        <v>6.1205329791874679</v>
      </c>
      <c r="D477" s="5">
        <v>8.4779458333333331</v>
      </c>
      <c r="E477" s="5">
        <v>7.0347802441115901</v>
      </c>
      <c r="G477" s="9">
        <f>VLOOKUP($A477,Test!$A:$D,2,FALSE)</f>
        <v>4.9555307482596138</v>
      </c>
      <c r="H477" s="9">
        <f>VLOOKUP($A477,Test!$A:$D,3,FALSE)</f>
        <v>8.1998699999999989</v>
      </c>
      <c r="I477" s="9">
        <f>VLOOKUP($A477,Test!$A:$D,4,FALSE)</f>
        <v>7.5051551059044224</v>
      </c>
      <c r="J477" s="12">
        <f t="shared" si="43"/>
        <v>4.9555307482596138</v>
      </c>
      <c r="K477" s="12">
        <f t="shared" si="44"/>
        <v>8.1998699999999989</v>
      </c>
      <c r="L477" s="12">
        <f t="shared" si="45"/>
        <v>7.5051551059044224</v>
      </c>
      <c r="M477" s="10">
        <f t="shared" si="46"/>
        <v>2.5795229791874679</v>
      </c>
      <c r="N477" s="10">
        <f>ABS(C477-$W477)</f>
        <v>2.5795229791874679</v>
      </c>
      <c r="O477" s="10">
        <f>ABS(D477-$W477)</f>
        <v>4.9369358333333331</v>
      </c>
      <c r="P477" s="10">
        <f>ABS(E477-$W477)</f>
        <v>3.4937702441115901</v>
      </c>
      <c r="Q477" s="5">
        <f>IF(MIN(N477:P477)=N477,G477,IF(MIN(N477:P477)=O477,H477,IF(MIN(N477:P477)=P477,I477,"")))</f>
        <v>4.9555307482596138</v>
      </c>
      <c r="R477" s="15">
        <f>IF(Q477&lt;0,MIN(J477:L477),Q477)</f>
        <v>4.9555307482596138</v>
      </c>
      <c r="S477" s="13">
        <f>MIN(C477:E477)/W477-1</f>
        <v>0.72847096709341908</v>
      </c>
      <c r="T477" s="13">
        <f>(MAX(C477:E477)-MIN(C477:E477))/W477</f>
        <v>0.66574589005562401</v>
      </c>
      <c r="U477" s="18">
        <v>20465</v>
      </c>
      <c r="V477" s="5">
        <f t="shared" si="47"/>
        <v>4.9555307482596138</v>
      </c>
      <c r="W477" s="5">
        <v>3.54101</v>
      </c>
      <c r="X477" s="5">
        <v>7.5681900000000004</v>
      </c>
      <c r="Y477" s="5">
        <v>10.23462</v>
      </c>
      <c r="Z477" s="5">
        <v>8.0309399999999993</v>
      </c>
      <c r="AA477" s="5">
        <v>4.9997799999999986</v>
      </c>
      <c r="AB477" s="5">
        <v>6.9016400000000004</v>
      </c>
      <c r="AC477" s="5">
        <v>8.6425999999999998</v>
      </c>
      <c r="AD477" s="5">
        <v>11.58756</v>
      </c>
      <c r="AE477" s="5">
        <v>4.9564899999999996</v>
      </c>
      <c r="AF477" s="5">
        <v>11.62683</v>
      </c>
      <c r="AG477" s="5">
        <v>8.9682399999999998</v>
      </c>
      <c r="AH477" s="5">
        <v>11.340540000000001</v>
      </c>
    </row>
    <row r="478" spans="1:34" x14ac:dyDescent="0.2">
      <c r="A478" s="2">
        <v>20907</v>
      </c>
      <c r="B478" s="5">
        <f t="shared" si="42"/>
        <v>9.8434664427412155</v>
      </c>
      <c r="C478" s="5">
        <v>9.8434664427412155</v>
      </c>
      <c r="D478" s="5">
        <v>4.58094</v>
      </c>
      <c r="E478" s="5">
        <v>4.8852937562012686</v>
      </c>
      <c r="G478" s="9">
        <f>VLOOKUP($A478,Test!$A:$D,2,FALSE)</f>
        <v>9.4649676372748779</v>
      </c>
      <c r="H478" s="9">
        <f>VLOOKUP($A478,Test!$A:$D,3,FALSE)</f>
        <v>4.6543466666666662</v>
      </c>
      <c r="I478" s="9">
        <f>VLOOKUP($A478,Test!$A:$D,4,FALSE)</f>
        <v>4.9019341477275606</v>
      </c>
      <c r="J478" s="12">
        <f t="shared" si="43"/>
        <v>9.4649676372748779</v>
      </c>
      <c r="K478" s="12">
        <f t="shared" si="44"/>
        <v>4.6543466666666662</v>
      </c>
      <c r="L478" s="12">
        <f t="shared" si="45"/>
        <v>4.9019341477275606</v>
      </c>
      <c r="M478" s="10">
        <f t="shared" si="46"/>
        <v>6.3654464427412156</v>
      </c>
      <c r="N478" s="10">
        <f>ABS(C478-$W478)</f>
        <v>6.3654464427412156</v>
      </c>
      <c r="O478" s="10">
        <f>ABS(D478-$W478)</f>
        <v>1.1029200000000001</v>
      </c>
      <c r="P478" s="10">
        <f>ABS(E478-$W478)</f>
        <v>1.4072737562012687</v>
      </c>
      <c r="Q478" s="5">
        <f>IF(MIN(N478:P478)=N478,G478,IF(MIN(N478:P478)=O478,H478,IF(MIN(N478:P478)=P478,I478,"")))</f>
        <v>4.6543466666666662</v>
      </c>
      <c r="R478" s="15">
        <f>IF(Q478&lt;0,MIN(J478:L478),Q478)</f>
        <v>4.6543466666666662</v>
      </c>
      <c r="S478" s="13">
        <f>MIN(C478:E478)/W478-1</f>
        <v>0.3171114599686029</v>
      </c>
      <c r="T478" s="13">
        <f>(MAX(C478:E478)-MIN(C478:E478))/W478</f>
        <v>1.5130811331565706</v>
      </c>
      <c r="U478" s="18">
        <v>20907</v>
      </c>
      <c r="V478" s="5">
        <f t="shared" si="47"/>
        <v>4.6543466666666662</v>
      </c>
      <c r="W478" s="5">
        <v>3.4780199999999999</v>
      </c>
      <c r="X478" s="5">
        <v>6.3445199999999993</v>
      </c>
      <c r="Y478" s="5">
        <v>6.4209600000000009</v>
      </c>
      <c r="Z478" s="5">
        <v>5.48184</v>
      </c>
      <c r="AA478" s="5">
        <v>2.2276799999999999</v>
      </c>
      <c r="AB478" s="5">
        <v>6.0933600000000014</v>
      </c>
      <c r="AC478" s="5">
        <v>3.8274599999999999</v>
      </c>
      <c r="AD478" s="5">
        <v>7.7914199999999996</v>
      </c>
      <c r="AE478" s="5">
        <v>0.22386</v>
      </c>
      <c r="AF478" s="5">
        <v>0</v>
      </c>
      <c r="AG478" s="5">
        <v>0</v>
      </c>
      <c r="AH478" s="5">
        <v>0</v>
      </c>
    </row>
    <row r="479" spans="1:34" x14ac:dyDescent="0.2">
      <c r="A479" s="2">
        <v>20661</v>
      </c>
      <c r="B479" s="5">
        <f t="shared" si="42"/>
        <v>2.147757084117913</v>
      </c>
      <c r="C479" s="5">
        <v>2.147757084117913</v>
      </c>
      <c r="D479" s="5">
        <v>3.614255833333333</v>
      </c>
      <c r="E479" s="5">
        <v>3.8234904424073641</v>
      </c>
      <c r="G479" s="9">
        <f>VLOOKUP($A479,Test!$A:$D,2,FALSE)</f>
        <v>2.681537343591001</v>
      </c>
      <c r="H479" s="9">
        <f>VLOOKUP($A479,Test!$A:$D,3,FALSE)</f>
        <v>4.0299883333333328</v>
      </c>
      <c r="I479" s="9">
        <f>VLOOKUP($A479,Test!$A:$D,4,FALSE)</f>
        <v>3.7030070939439579</v>
      </c>
      <c r="J479" s="12">
        <f t="shared" si="43"/>
        <v>2.681537343591001</v>
      </c>
      <c r="K479" s="12">
        <f t="shared" si="44"/>
        <v>4.0299883333333328</v>
      </c>
      <c r="L479" s="12">
        <f t="shared" si="45"/>
        <v>3.7030070939439579</v>
      </c>
      <c r="M479" s="10">
        <f t="shared" si="46"/>
        <v>1.319502915882087</v>
      </c>
      <c r="N479" s="10">
        <f>ABS(C479-$W479)</f>
        <v>1.319502915882087</v>
      </c>
      <c r="O479" s="10">
        <f>ABS(D479-$W479)</f>
        <v>0.14699583333333299</v>
      </c>
      <c r="P479" s="10">
        <f>ABS(E479-$W479)</f>
        <v>0.35623044240736412</v>
      </c>
      <c r="Q479" s="5">
        <f>IF(MIN(N479:P479)=N479,G479,IF(MIN(N479:P479)=O479,H479,IF(MIN(N479:P479)=P479,I479,"")))</f>
        <v>4.0299883333333328</v>
      </c>
      <c r="R479" s="15">
        <f>IF(Q479&lt;0,MIN(J479:L479),Q479)</f>
        <v>4.0299883333333328</v>
      </c>
      <c r="S479" s="13">
        <f>MIN(C479:E479)/W479-1</f>
        <v>-0.38056070669118758</v>
      </c>
      <c r="T479" s="13">
        <f>(MAX(C479:E479)-MIN(C479:E479))/W479</f>
        <v>0.48330190360384023</v>
      </c>
      <c r="U479" s="18">
        <v>20661</v>
      </c>
      <c r="V479" s="5">
        <f t="shared" si="47"/>
        <v>4.0299883333333328</v>
      </c>
      <c r="W479" s="5">
        <v>3.46726</v>
      </c>
      <c r="X479" s="5">
        <v>5.7782200000000001</v>
      </c>
      <c r="Y479" s="5">
        <v>5.4036799999999996</v>
      </c>
      <c r="Z479" s="5">
        <v>4.2875199999999998</v>
      </c>
      <c r="AA479" s="5">
        <v>3.01973</v>
      </c>
      <c r="AB479" s="5">
        <v>3.16771</v>
      </c>
      <c r="AC479" s="5">
        <v>1.7575700000000001</v>
      </c>
      <c r="AD479" s="5">
        <v>4.3970099999999999</v>
      </c>
      <c r="AE479" s="5">
        <v>2.6451199999999999</v>
      </c>
      <c r="AF479" s="5">
        <v>4.9694799999999999</v>
      </c>
      <c r="AG479" s="5">
        <v>5.3902599999999996</v>
      </c>
      <c r="AH479" s="5">
        <v>4.0762999999999998</v>
      </c>
    </row>
    <row r="480" spans="1:34" x14ac:dyDescent="0.2">
      <c r="A480" s="2">
        <v>20578</v>
      </c>
      <c r="B480" s="5">
        <f t="shared" si="42"/>
        <v>4.0068086577748154</v>
      </c>
      <c r="C480" s="5">
        <v>4.0068086577748154</v>
      </c>
      <c r="D480" s="5">
        <v>4.7863566666666664</v>
      </c>
      <c r="E480" s="5">
        <v>4.8985998811667573</v>
      </c>
      <c r="G480" s="9">
        <f>VLOOKUP($A480,Test!$A:$D,2,FALSE)</f>
        <v>2.3820565252518491</v>
      </c>
      <c r="H480" s="9">
        <f>VLOOKUP($A480,Test!$A:$D,3,FALSE)</f>
        <v>4.8989000000000003</v>
      </c>
      <c r="I480" s="9">
        <f>VLOOKUP($A480,Test!$A:$D,4,FALSE)</f>
        <v>4.9146322418216783</v>
      </c>
      <c r="J480" s="12">
        <f t="shared" si="43"/>
        <v>2.3820565252518491</v>
      </c>
      <c r="K480" s="12">
        <f t="shared" si="44"/>
        <v>4.8989000000000003</v>
      </c>
      <c r="L480" s="12">
        <f t="shared" si="45"/>
        <v>4.9146322418216783</v>
      </c>
      <c r="M480" s="10">
        <f t="shared" si="46"/>
        <v>0.54240865777481551</v>
      </c>
      <c r="N480" s="10">
        <f>ABS(C480-$W480)</f>
        <v>0.54240865777481551</v>
      </c>
      <c r="O480" s="10">
        <f>ABS(D480-$W480)</f>
        <v>1.3219566666666664</v>
      </c>
      <c r="P480" s="10">
        <f>ABS(E480-$W480)</f>
        <v>1.4341998811667573</v>
      </c>
      <c r="Q480" s="5">
        <f>IF(MIN(N480:P480)=N480,G480,IF(MIN(N480:P480)=O480,H480,IF(MIN(N480:P480)=P480,I480,"")))</f>
        <v>2.3820565252518491</v>
      </c>
      <c r="R480" s="15">
        <f>IF(Q480&lt;0,MIN(J480:L480),Q480)</f>
        <v>2.3820565252518491</v>
      </c>
      <c r="S480" s="13">
        <f>MIN(C480:E480)/W480-1</f>
        <v>0.15656640623912232</v>
      </c>
      <c r="T480" s="13">
        <f>(MAX(C480:E480)-MIN(C480:E480))/W480</f>
        <v>0.25741577860291592</v>
      </c>
      <c r="U480" s="18">
        <v>20578</v>
      </c>
      <c r="V480" s="5">
        <f t="shared" si="47"/>
        <v>2.3820565252518491</v>
      </c>
      <c r="W480" s="5">
        <v>3.4643999999999999</v>
      </c>
      <c r="X480" s="5">
        <v>4.4266699999999997</v>
      </c>
      <c r="Y480" s="5">
        <v>6.7662100000000001</v>
      </c>
      <c r="Z480" s="5">
        <v>4.6961500000000003</v>
      </c>
      <c r="AA480" s="5">
        <v>4.2555800000000001</v>
      </c>
      <c r="AB480" s="5">
        <v>6.1674600000000002</v>
      </c>
      <c r="AC480" s="5">
        <v>6.9373100000000001</v>
      </c>
      <c r="AD480" s="5">
        <v>5.9878</v>
      </c>
      <c r="AE480" s="5">
        <v>3.2547899999999998</v>
      </c>
      <c r="AF480" s="5">
        <v>5.6306099999999999</v>
      </c>
      <c r="AG480" s="5">
        <v>3.5956600000000001</v>
      </c>
      <c r="AH480" s="5">
        <v>3.6041599999999998</v>
      </c>
    </row>
    <row r="481" spans="1:34" x14ac:dyDescent="0.2">
      <c r="A481" s="2">
        <v>20558</v>
      </c>
      <c r="B481" s="5">
        <f t="shared" si="42"/>
        <v>18.016967134912129</v>
      </c>
      <c r="C481" s="5">
        <v>18.016967134912129</v>
      </c>
      <c r="D481" s="5">
        <v>17.15471333333333</v>
      </c>
      <c r="E481" s="5">
        <v>16.060835490304679</v>
      </c>
      <c r="G481" s="9">
        <f>VLOOKUP($A481,Test!$A:$D,2,FALSE)</f>
        <v>13.320575705197429</v>
      </c>
      <c r="H481" s="9">
        <f>VLOOKUP($A481,Test!$A:$D,3,FALSE)</f>
        <v>15.566459999999999</v>
      </c>
      <c r="I481" s="9">
        <f>VLOOKUP($A481,Test!$A:$D,4,FALSE)</f>
        <v>15.926715307525731</v>
      </c>
      <c r="J481" s="12">
        <f t="shared" si="43"/>
        <v>13.320575705197429</v>
      </c>
      <c r="K481" s="12">
        <f t="shared" si="44"/>
        <v>15.566459999999999</v>
      </c>
      <c r="L481" s="12">
        <f t="shared" si="45"/>
        <v>15.926715307525731</v>
      </c>
      <c r="M481" s="10">
        <f t="shared" si="46"/>
        <v>14.558967134912129</v>
      </c>
      <c r="N481" s="10">
        <f>ABS(C481-$W481)</f>
        <v>14.558967134912129</v>
      </c>
      <c r="O481" s="10">
        <f>ABS(D481-$W481)</f>
        <v>13.69671333333333</v>
      </c>
      <c r="P481" s="10">
        <f>ABS(E481-$W481)</f>
        <v>12.602835490304679</v>
      </c>
      <c r="Q481" s="5">
        <f>IF(MIN(N481:P481)=N481,G481,IF(MIN(N481:P481)=O481,H481,IF(MIN(N481:P481)=P481,I481,"")))</f>
        <v>15.926715307525731</v>
      </c>
      <c r="R481" s="15">
        <f>IF(Q481&lt;0,MIN(J481:L481),Q481)</f>
        <v>15.926715307525731</v>
      </c>
      <c r="S481" s="13">
        <f>MIN(C481:E481)/W481-1</f>
        <v>3.6445446762014688</v>
      </c>
      <c r="T481" s="13">
        <f>(MAX(C481:E481)-MIN(C481:E481))/W481</f>
        <v>0.56568295101429988</v>
      </c>
      <c r="U481" s="18">
        <v>20558</v>
      </c>
      <c r="V481" s="5">
        <f t="shared" si="47"/>
        <v>15.926715307525731</v>
      </c>
      <c r="W481" s="5">
        <v>3.4580000000000002</v>
      </c>
      <c r="X481" s="5">
        <v>11.44416</v>
      </c>
      <c r="Y481" s="5">
        <v>18.731439999999999</v>
      </c>
      <c r="Z481" s="5">
        <v>13.788320000000001</v>
      </c>
      <c r="AA481" s="5">
        <v>11.043760000000001</v>
      </c>
      <c r="AB481" s="5">
        <v>20.646080000000001</v>
      </c>
      <c r="AC481" s="5">
        <v>19.990880000000001</v>
      </c>
      <c r="AD481" s="5">
        <v>27.372800000000002</v>
      </c>
      <c r="AE481" s="5">
        <v>11.5388</v>
      </c>
      <c r="AF481" s="5">
        <v>19.117280000000001</v>
      </c>
      <c r="AG481" s="5">
        <v>16.154319999999998</v>
      </c>
      <c r="AH481" s="5">
        <v>13.51168</v>
      </c>
    </row>
    <row r="482" spans="1:34" x14ac:dyDescent="0.2">
      <c r="A482" s="2">
        <v>20653</v>
      </c>
      <c r="B482" s="5">
        <f t="shared" si="42"/>
        <v>2.094188783021826</v>
      </c>
      <c r="C482" s="5">
        <v>2.094188783021826</v>
      </c>
      <c r="D482" s="5">
        <v>4.1203983333333332</v>
      </c>
      <c r="E482" s="5">
        <v>3.0562224750249909</v>
      </c>
      <c r="G482" s="9">
        <f>VLOOKUP($A482,Test!$A:$D,2,FALSE)</f>
        <v>2.6967785353458109</v>
      </c>
      <c r="H482" s="9">
        <f>VLOOKUP($A482,Test!$A:$D,3,FALSE)</f>
        <v>4.2785391666666666</v>
      </c>
      <c r="I482" s="9">
        <f>VLOOKUP($A482,Test!$A:$D,4,FALSE)</f>
        <v>3.5394459791034292</v>
      </c>
      <c r="J482" s="12">
        <f t="shared" si="43"/>
        <v>2.6967785353458109</v>
      </c>
      <c r="K482" s="12">
        <f t="shared" si="44"/>
        <v>4.2785391666666666</v>
      </c>
      <c r="L482" s="12">
        <f t="shared" si="45"/>
        <v>3.5394459791034292</v>
      </c>
      <c r="M482" s="10">
        <f t="shared" si="46"/>
        <v>1.3391912169781741</v>
      </c>
      <c r="N482" s="10">
        <f>ABS(C482-$W482)</f>
        <v>1.3391912169781741</v>
      </c>
      <c r="O482" s="10">
        <f>ABS(D482-$W482)</f>
        <v>0.68701833333333306</v>
      </c>
      <c r="P482" s="10">
        <f>ABS(E482-$W482)</f>
        <v>0.37715752497500921</v>
      </c>
      <c r="Q482" s="5">
        <f>IF(MIN(N482:P482)=N482,G482,IF(MIN(N482:P482)=O482,H482,IF(MIN(N482:P482)=P482,I482,"")))</f>
        <v>3.5394459791034292</v>
      </c>
      <c r="R482" s="15">
        <f>IF(Q482&lt;0,MIN(J482:L482),Q482)</f>
        <v>3.5394459791034292</v>
      </c>
      <c r="S482" s="13">
        <f>MIN(C482:E482)/W482-1</f>
        <v>-0.39005039260966567</v>
      </c>
      <c r="T482" s="13">
        <f>(MAX(C482:E482)-MIN(C482:E482))/W482</f>
        <v>0.59015009999228374</v>
      </c>
      <c r="U482" s="18">
        <v>20653</v>
      </c>
      <c r="V482" s="5">
        <f t="shared" si="47"/>
        <v>3.5394459791034292</v>
      </c>
      <c r="W482" s="5">
        <v>3.4333800000000001</v>
      </c>
      <c r="X482" s="5">
        <v>3.3950800000000001</v>
      </c>
      <c r="Y482" s="5">
        <v>2.8849999999999998</v>
      </c>
      <c r="Z482" s="5">
        <v>3.4773200000000002</v>
      </c>
      <c r="AA482" s="5">
        <v>2.7587899999999999</v>
      </c>
      <c r="AB482" s="5">
        <v>4.5029199999999996</v>
      </c>
      <c r="AC482" s="5">
        <v>5.1006799999999997</v>
      </c>
      <c r="AD482" s="5">
        <v>6.41181</v>
      </c>
      <c r="AE482" s="5">
        <v>6.7187799999999998</v>
      </c>
      <c r="AF482" s="5">
        <v>4.0806399999999998</v>
      </c>
      <c r="AG482" s="5">
        <v>5.0678700000000001</v>
      </c>
      <c r="AH482" s="5">
        <v>3.5102000000000002</v>
      </c>
    </row>
    <row r="483" spans="1:34" x14ac:dyDescent="0.2">
      <c r="A483" s="2">
        <v>20672</v>
      </c>
      <c r="B483" s="5">
        <f t="shared" si="42"/>
        <v>4.6777813414646996</v>
      </c>
      <c r="C483" s="5">
        <v>4.6777813414646996</v>
      </c>
      <c r="D483" s="5">
        <v>4.124599166666667</v>
      </c>
      <c r="E483" s="5">
        <v>3.790660682453971</v>
      </c>
      <c r="G483" s="9">
        <f>VLOOKUP($A483,Test!$A:$D,2,FALSE)</f>
        <v>2.52022142013249</v>
      </c>
      <c r="H483" s="9">
        <f>VLOOKUP($A483,Test!$A:$D,3,FALSE)</f>
        <v>3.9168025000000002</v>
      </c>
      <c r="I483" s="9">
        <f>VLOOKUP($A483,Test!$A:$D,4,FALSE)</f>
        <v>3.7685301377105618</v>
      </c>
      <c r="J483" s="12">
        <f t="shared" si="43"/>
        <v>2.52022142013249</v>
      </c>
      <c r="K483" s="12">
        <f t="shared" si="44"/>
        <v>3.9168025000000002</v>
      </c>
      <c r="L483" s="12">
        <f t="shared" si="45"/>
        <v>3.7685301377105618</v>
      </c>
      <c r="M483" s="10">
        <f t="shared" si="46"/>
        <v>1.2633013414646994</v>
      </c>
      <c r="N483" s="10">
        <f>ABS(C483-$W483)</f>
        <v>1.2633013414646994</v>
      </c>
      <c r="O483" s="10">
        <f>ABS(D483-$W483)</f>
        <v>0.71011916666666686</v>
      </c>
      <c r="P483" s="10">
        <f>ABS(E483-$W483)</f>
        <v>0.37618068245397085</v>
      </c>
      <c r="Q483" s="5">
        <f>IF(MIN(N483:P483)=N483,G483,IF(MIN(N483:P483)=O483,H483,IF(MIN(N483:P483)=P483,I483,"")))</f>
        <v>3.7685301377105618</v>
      </c>
      <c r="R483" s="15">
        <f>IF(Q483&lt;0,MIN(J483:L483),Q483)</f>
        <v>3.7685301377105618</v>
      </c>
      <c r="S483" s="13">
        <f>MIN(C483:E483)/W483-1</f>
        <v>0.11017217334820262</v>
      </c>
      <c r="T483" s="13">
        <f>(MAX(C483:E483)-MIN(C483:E483))/W483</f>
        <v>0.25981135019409352</v>
      </c>
      <c r="U483" s="18">
        <v>20672</v>
      </c>
      <c r="V483" s="5">
        <f t="shared" si="47"/>
        <v>3.7685301377105618</v>
      </c>
      <c r="W483" s="5">
        <v>3.4144800000000002</v>
      </c>
      <c r="X483" s="5">
        <v>4.7845499999999994</v>
      </c>
      <c r="Y483" s="5">
        <v>5.1882299999999999</v>
      </c>
      <c r="Z483" s="5">
        <v>3.2132200000000002</v>
      </c>
      <c r="AA483" s="5">
        <v>5.1420199999999996</v>
      </c>
      <c r="AB483" s="5">
        <v>0.51739999999999997</v>
      </c>
      <c r="AC483" s="5">
        <v>4.3594999999999997</v>
      </c>
      <c r="AD483" s="5">
        <v>4.0487000000000002</v>
      </c>
      <c r="AE483" s="5">
        <v>3.5806</v>
      </c>
      <c r="AF483" s="5">
        <v>4.3495799999999996</v>
      </c>
      <c r="AG483" s="5">
        <v>4.4186800000000002</v>
      </c>
      <c r="AH483" s="5">
        <v>3.9846699999999999</v>
      </c>
    </row>
    <row r="484" spans="1:34" x14ac:dyDescent="0.2">
      <c r="A484" s="2">
        <v>20658</v>
      </c>
      <c r="B484" s="5">
        <f t="shared" si="42"/>
        <v>3.314519040554591</v>
      </c>
      <c r="C484" s="5">
        <v>3.314519040554591</v>
      </c>
      <c r="D484" s="5">
        <v>3.9113975000000001</v>
      </c>
      <c r="E484" s="5">
        <v>3.5134109703444651</v>
      </c>
      <c r="G484" s="9">
        <f>VLOOKUP($A484,Test!$A:$D,2,FALSE)</f>
        <v>2.1925113743128928</v>
      </c>
      <c r="H484" s="9">
        <f>VLOOKUP($A484,Test!$A:$D,3,FALSE)</f>
        <v>4.1049924999999998</v>
      </c>
      <c r="I484" s="9">
        <f>VLOOKUP($A484,Test!$A:$D,4,FALSE)</f>
        <v>3.559287521221024</v>
      </c>
      <c r="J484" s="12">
        <f t="shared" si="43"/>
        <v>2.1925113743128928</v>
      </c>
      <c r="K484" s="12">
        <f t="shared" si="44"/>
        <v>4.1049924999999998</v>
      </c>
      <c r="L484" s="12">
        <f t="shared" si="45"/>
        <v>3.559287521221024</v>
      </c>
      <c r="M484" s="10">
        <f t="shared" si="46"/>
        <v>9.4500959445408927E-2</v>
      </c>
      <c r="N484" s="10">
        <f>ABS(C484-$W484)</f>
        <v>9.4500959445408927E-2</v>
      </c>
      <c r="O484" s="10">
        <f>ABS(D484-$W484)</f>
        <v>0.50237750000000014</v>
      </c>
      <c r="P484" s="10">
        <f>ABS(E484-$W484)</f>
        <v>0.10439097034446521</v>
      </c>
      <c r="Q484" s="5">
        <f>IF(MIN(N484:P484)=N484,G484,IF(MIN(N484:P484)=O484,H484,IF(MIN(N484:P484)=P484,I484,"")))</f>
        <v>2.1925113743128928</v>
      </c>
      <c r="R484" s="15">
        <f>IF(Q484&lt;0,MIN(J484:L484),Q484)</f>
        <v>2.1925113743128928</v>
      </c>
      <c r="S484" s="13">
        <f>MIN(C484:E484)/W484-1</f>
        <v>-2.7720858031166973E-2</v>
      </c>
      <c r="T484" s="13">
        <f>(MAX(C484:E484)-MIN(C484:E484))/W484</f>
        <v>0.17508798993417729</v>
      </c>
      <c r="U484" s="18">
        <v>20658</v>
      </c>
      <c r="V484" s="5">
        <f t="shared" si="47"/>
        <v>2.1925113743128928</v>
      </c>
      <c r="W484" s="5">
        <v>3.4090199999999999</v>
      </c>
      <c r="X484" s="5">
        <v>4.6196099999999998</v>
      </c>
      <c r="Y484" s="5">
        <v>4.9206700000000003</v>
      </c>
      <c r="Z484" s="5">
        <v>4.6352399999999996</v>
      </c>
      <c r="AA484" s="5">
        <v>3.0746000000000002</v>
      </c>
      <c r="AB484" s="5">
        <v>5.3152299999999997</v>
      </c>
      <c r="AC484" s="5">
        <v>4.0244</v>
      </c>
      <c r="AD484" s="5">
        <v>5.3486700000000003</v>
      </c>
      <c r="AE484" s="5">
        <v>3.9708299999999999</v>
      </c>
      <c r="AF484" s="5">
        <v>4.9853300000000003</v>
      </c>
      <c r="AG484" s="5">
        <v>4.0912299999999986</v>
      </c>
      <c r="AH484" s="5">
        <v>0.86507999999999996</v>
      </c>
    </row>
    <row r="485" spans="1:34" x14ac:dyDescent="0.2">
      <c r="A485" s="2">
        <v>20524</v>
      </c>
      <c r="B485" s="5">
        <f t="shared" si="42"/>
        <v>5.666051284108482</v>
      </c>
      <c r="C485" s="5">
        <v>5.666051284108482</v>
      </c>
      <c r="D485" s="5">
        <v>7.4247558333333332</v>
      </c>
      <c r="E485" s="5">
        <v>6.8710538232611542</v>
      </c>
      <c r="G485" s="9">
        <f>VLOOKUP($A485,Test!$A:$D,2,FALSE)</f>
        <v>4.2614505137587742</v>
      </c>
      <c r="H485" s="9">
        <f>VLOOKUP($A485,Test!$A:$D,3,FALSE)</f>
        <v>7.0935083333333333</v>
      </c>
      <c r="I485" s="9">
        <f>VLOOKUP($A485,Test!$A:$D,4,FALSE)</f>
        <v>6.8447060966211346</v>
      </c>
      <c r="J485" s="12">
        <f t="shared" si="43"/>
        <v>4.2614505137587742</v>
      </c>
      <c r="K485" s="12">
        <f t="shared" si="44"/>
        <v>7.0935083333333333</v>
      </c>
      <c r="L485" s="12">
        <f t="shared" si="45"/>
        <v>6.8447060966211346</v>
      </c>
      <c r="M485" s="10">
        <f t="shared" si="46"/>
        <v>2.2893412841084819</v>
      </c>
      <c r="N485" s="10">
        <f>ABS(C485-$W485)</f>
        <v>2.2893412841084819</v>
      </c>
      <c r="O485" s="10">
        <f>ABS(D485-$W485)</f>
        <v>4.0480458333333331</v>
      </c>
      <c r="P485" s="10">
        <f>ABS(E485-$W485)</f>
        <v>3.4943438232611541</v>
      </c>
      <c r="Q485" s="5">
        <f>IF(MIN(N485:P485)=N485,G485,IF(MIN(N485:P485)=O485,H485,IF(MIN(N485:P485)=P485,I485,"")))</f>
        <v>4.2614505137587742</v>
      </c>
      <c r="R485" s="15">
        <f>IF(Q485&lt;0,MIN(J485:L485),Q485)</f>
        <v>4.2614505137587742</v>
      </c>
      <c r="S485" s="13">
        <f>MIN(C485:E485)/W485-1</f>
        <v>0.67797983365716386</v>
      </c>
      <c r="T485" s="13">
        <f>(MAX(C485:E485)-MIN(C485:E485))/W485</f>
        <v>0.52083375511218055</v>
      </c>
      <c r="U485" s="18">
        <v>20524</v>
      </c>
      <c r="V485" s="5">
        <f t="shared" si="47"/>
        <v>4.2614505137587742</v>
      </c>
      <c r="W485" s="5">
        <v>3.3767100000000001</v>
      </c>
      <c r="X485" s="5">
        <v>5.2997399999999999</v>
      </c>
      <c r="Y485" s="5">
        <v>8.7143800000000002</v>
      </c>
      <c r="Z485" s="5">
        <v>7.1093100000000007</v>
      </c>
      <c r="AA485" s="5">
        <v>7.3061600000000002</v>
      </c>
      <c r="AB485" s="5">
        <v>10.12256</v>
      </c>
      <c r="AC485" s="5">
        <v>6.6549800000000001</v>
      </c>
      <c r="AD485" s="5">
        <v>6.5338599999999998</v>
      </c>
      <c r="AE485" s="5">
        <v>7.5408299999999997</v>
      </c>
      <c r="AF485" s="5">
        <v>9.4109400000000001</v>
      </c>
      <c r="AG485" s="5">
        <v>6.4127299999999998</v>
      </c>
      <c r="AH485" s="5">
        <v>6.6398999999999999</v>
      </c>
    </row>
    <row r="486" spans="1:34" x14ac:dyDescent="0.2">
      <c r="A486" s="2">
        <v>20628</v>
      </c>
      <c r="B486" s="5">
        <f t="shared" si="42"/>
        <v>4.1323198366003924</v>
      </c>
      <c r="C486" s="5">
        <v>4.1323198366003924</v>
      </c>
      <c r="D486" s="5">
        <v>4.0404166666666663</v>
      </c>
      <c r="E486" s="5">
        <v>3.795714013149186</v>
      </c>
      <c r="G486" s="9">
        <f>VLOOKUP($A486,Test!$A:$D,2,FALSE)</f>
        <v>2.6104173341521708</v>
      </c>
      <c r="H486" s="9">
        <f>VLOOKUP($A486,Test!$A:$D,3,FALSE)</f>
        <v>4.2618725</v>
      </c>
      <c r="I486" s="9">
        <f>VLOOKUP($A486,Test!$A:$D,4,FALSE)</f>
        <v>3.6010183897434489</v>
      </c>
      <c r="J486" s="12">
        <f t="shared" si="43"/>
        <v>2.6104173341521708</v>
      </c>
      <c r="K486" s="12">
        <f t="shared" si="44"/>
        <v>4.2618725</v>
      </c>
      <c r="L486" s="12">
        <f t="shared" si="45"/>
        <v>3.6010183897434489</v>
      </c>
      <c r="M486" s="10">
        <f t="shared" si="46"/>
        <v>0.84764983660039217</v>
      </c>
      <c r="N486" s="10">
        <f>ABS(C486-$W486)</f>
        <v>0.84764983660039217</v>
      </c>
      <c r="O486" s="10">
        <f>ABS(D486-$W486)</f>
        <v>0.75574666666666612</v>
      </c>
      <c r="P486" s="10">
        <f>ABS(E486-$W486)</f>
        <v>0.51104401314918579</v>
      </c>
      <c r="Q486" s="5">
        <f>IF(MIN(N486:P486)=N486,G486,IF(MIN(N486:P486)=O486,H486,IF(MIN(N486:P486)=P486,I486,"")))</f>
        <v>3.6010183897434489</v>
      </c>
      <c r="R486" s="15">
        <f>IF(Q486&lt;0,MIN(J486:L486),Q486)</f>
        <v>3.6010183897434489</v>
      </c>
      <c r="S486" s="13">
        <f>MIN(C486:E486)/W486-1</f>
        <v>0.15558458327600211</v>
      </c>
      <c r="T486" s="13">
        <f>(MAX(C486:E486)-MIN(C486:E486))/W486</f>
        <v>0.10247782074035028</v>
      </c>
      <c r="U486" s="18">
        <v>20628</v>
      </c>
      <c r="V486" s="5">
        <f t="shared" si="47"/>
        <v>3.6010183897434489</v>
      </c>
      <c r="W486" s="5">
        <v>3.2846700000000002</v>
      </c>
      <c r="X486" s="5">
        <v>5.4232399999999998</v>
      </c>
      <c r="Y486" s="5">
        <v>5.3917099999999998</v>
      </c>
      <c r="Z486" s="5">
        <v>5.2699499999999997</v>
      </c>
      <c r="AA486" s="5">
        <v>3.5598800000000002</v>
      </c>
      <c r="AB486" s="5">
        <v>4.9856699999999998</v>
      </c>
      <c r="AC486" s="5">
        <v>4.5074500000000004</v>
      </c>
      <c r="AD486" s="5">
        <v>4.4036200000000001</v>
      </c>
      <c r="AE486" s="5">
        <v>3.34788</v>
      </c>
      <c r="AF486" s="5">
        <v>3.9794900000000002</v>
      </c>
      <c r="AG486" s="5">
        <v>1.6738999999999999</v>
      </c>
      <c r="AH486" s="5">
        <v>5.31501</v>
      </c>
    </row>
    <row r="487" spans="1:34" x14ac:dyDescent="0.2">
      <c r="A487" s="2">
        <v>20602</v>
      </c>
      <c r="B487" s="5">
        <f t="shared" si="42"/>
        <v>2.448439673708187</v>
      </c>
      <c r="C487" s="5">
        <v>2.448439673708187</v>
      </c>
      <c r="D487" s="5">
        <v>3.8497499999999998</v>
      </c>
      <c r="E487" s="5">
        <v>3.3892739787962851</v>
      </c>
      <c r="G487" s="9">
        <f>VLOOKUP($A487,Test!$A:$D,2,FALSE)</f>
        <v>2.0433320277834248</v>
      </c>
      <c r="H487" s="9">
        <f>VLOOKUP($A487,Test!$A:$D,3,FALSE)</f>
        <v>3.8925200000000002</v>
      </c>
      <c r="I487" s="9">
        <f>VLOOKUP($A487,Test!$A:$D,4,FALSE)</f>
        <v>3.5961331787980688</v>
      </c>
      <c r="J487" s="12">
        <f t="shared" si="43"/>
        <v>2.0433320277834248</v>
      </c>
      <c r="K487" s="12">
        <f t="shared" si="44"/>
        <v>3.8925200000000002</v>
      </c>
      <c r="L487" s="12">
        <f t="shared" si="45"/>
        <v>3.5961331787980688</v>
      </c>
      <c r="M487" s="10">
        <f t="shared" si="46"/>
        <v>0.81714032629181288</v>
      </c>
      <c r="N487" s="10">
        <f>ABS(C487-$W487)</f>
        <v>0.81714032629181288</v>
      </c>
      <c r="O487" s="10">
        <f>ABS(D487-$W487)</f>
        <v>0.58416999999999986</v>
      </c>
      <c r="P487" s="10">
        <f>ABS(E487-$W487)</f>
        <v>0.12369397879628519</v>
      </c>
      <c r="Q487" s="5">
        <f>IF(MIN(N487:P487)=N487,G487,IF(MIN(N487:P487)=O487,H487,IF(MIN(N487:P487)=P487,I487,"")))</f>
        <v>3.5961331787980688</v>
      </c>
      <c r="R487" s="15">
        <f>IF(Q487&lt;0,MIN(J487:L487),Q487)</f>
        <v>3.5961331787980688</v>
      </c>
      <c r="S487" s="13">
        <f>MIN(C487:E487)/W487-1</f>
        <v>-0.25022823703348651</v>
      </c>
      <c r="T487" s="13">
        <f>(MAX(C487:E487)-MIN(C487:E487))/W487</f>
        <v>0.42911529538146753</v>
      </c>
      <c r="U487" s="18">
        <v>20602</v>
      </c>
      <c r="V487" s="5">
        <f t="shared" si="47"/>
        <v>3.5961331787980688</v>
      </c>
      <c r="W487" s="5">
        <v>3.2655799999999999</v>
      </c>
      <c r="X487" s="5">
        <v>3.3682300000000001</v>
      </c>
      <c r="Y487" s="5">
        <v>4.7582700000000004</v>
      </c>
      <c r="Z487" s="5">
        <v>4.1038500000000004</v>
      </c>
      <c r="AA487" s="5">
        <v>4.4524299999999997</v>
      </c>
      <c r="AB487" s="5">
        <v>3.8023899999999999</v>
      </c>
      <c r="AC487" s="5">
        <v>3.2677200000000002</v>
      </c>
      <c r="AD487" s="5">
        <v>3.7168100000000002</v>
      </c>
      <c r="AE487" s="5">
        <v>3.2292000000000001</v>
      </c>
      <c r="AF487" s="5">
        <v>4.4375299999999998</v>
      </c>
      <c r="AG487" s="5">
        <v>4.17014</v>
      </c>
      <c r="AH487" s="5">
        <v>4.13809</v>
      </c>
    </row>
    <row r="488" spans="1:34" x14ac:dyDescent="0.2">
      <c r="A488" s="2">
        <v>20809</v>
      </c>
      <c r="B488" s="5">
        <f t="shared" si="42"/>
        <v>2.5835815270430511</v>
      </c>
      <c r="C488" s="5">
        <v>2.5835815270430511</v>
      </c>
      <c r="D488" s="5">
        <v>2.443691666666667</v>
      </c>
      <c r="E488" s="5">
        <v>2.5301530870570219</v>
      </c>
      <c r="G488" s="9">
        <f>VLOOKUP($A488,Test!$A:$D,2,FALSE)</f>
        <v>3.0869460266217592</v>
      </c>
      <c r="H488" s="9">
        <f>VLOOKUP($A488,Test!$A:$D,3,FALSE)</f>
        <v>2.7103933333333341</v>
      </c>
      <c r="I488" s="9">
        <f>VLOOKUP($A488,Test!$A:$D,4,FALSE)</f>
        <v>2.538485650945792</v>
      </c>
      <c r="J488" s="12">
        <f t="shared" si="43"/>
        <v>3.0869460266217592</v>
      </c>
      <c r="K488" s="12">
        <f t="shared" si="44"/>
        <v>2.7103933333333341</v>
      </c>
      <c r="L488" s="12">
        <f t="shared" si="45"/>
        <v>2.538485650945792</v>
      </c>
      <c r="M488" s="10">
        <f t="shared" si="46"/>
        <v>0.61558847295694896</v>
      </c>
      <c r="N488" s="10">
        <f>ABS(C488-$W488)</f>
        <v>0.61558847295694896</v>
      </c>
      <c r="O488" s="10">
        <f>ABS(D488-$W488)</f>
        <v>0.75547833333333303</v>
      </c>
      <c r="P488" s="10">
        <f>ABS(E488-$W488)</f>
        <v>0.66901691294297816</v>
      </c>
      <c r="Q488" s="5">
        <f>IF(MIN(N488:P488)=N488,G488,IF(MIN(N488:P488)=O488,H488,IF(MIN(N488:P488)=P488,I488,"")))</f>
        <v>3.0869460266217592</v>
      </c>
      <c r="R488" s="15">
        <f>IF(Q488&lt;0,MIN(J488:L488),Q488)</f>
        <v>3.0869460266217592</v>
      </c>
      <c r="S488" s="13">
        <f>MIN(C488:E488)/W488-1</f>
        <v>-0.23614823011385233</v>
      </c>
      <c r="T488" s="13">
        <f>(MAX(C488:E488)-MIN(C488:E488))/W488</f>
        <v>4.3726923038283072E-2</v>
      </c>
      <c r="U488" s="18">
        <v>20809</v>
      </c>
      <c r="V488" s="5">
        <f t="shared" si="47"/>
        <v>3.0869460266217592</v>
      </c>
      <c r="W488" s="5">
        <v>3.1991700000000001</v>
      </c>
      <c r="X488" s="5">
        <v>3.3996200000000001</v>
      </c>
      <c r="Y488" s="5">
        <v>2.8203900000000002</v>
      </c>
      <c r="Z488" s="5">
        <v>2.54861</v>
      </c>
      <c r="AA488" s="5">
        <v>2.40326</v>
      </c>
      <c r="AB488" s="5">
        <v>1.79091</v>
      </c>
      <c r="AC488" s="5">
        <v>3.1712099999999999</v>
      </c>
      <c r="AD488" s="5">
        <v>1.98749</v>
      </c>
      <c r="AE488" s="5">
        <v>3.1799400000000002</v>
      </c>
      <c r="AF488" s="5">
        <v>2.6557900000000001</v>
      </c>
      <c r="AG488" s="5">
        <v>2.8217699999999999</v>
      </c>
      <c r="AH488" s="5">
        <v>2.5465599999999999</v>
      </c>
    </row>
    <row r="489" spans="1:34" x14ac:dyDescent="0.2">
      <c r="A489" s="2">
        <v>20946</v>
      </c>
      <c r="B489" s="5">
        <f t="shared" si="42"/>
        <v>6.4137634688033369</v>
      </c>
      <c r="C489" s="5">
        <v>6.4137634688033369</v>
      </c>
      <c r="D489" s="5">
        <v>3.1727949999999998</v>
      </c>
      <c r="E489" s="5">
        <v>2.7689701854414901</v>
      </c>
      <c r="G489" s="9">
        <f>VLOOKUP($A489,Test!$A:$D,2,FALSE)</f>
        <v>8.5736775954125903</v>
      </c>
      <c r="H489" s="9">
        <f>VLOOKUP($A489,Test!$A:$D,3,FALSE)</f>
        <v>3.1711462500000001</v>
      </c>
      <c r="I489" s="9">
        <f>VLOOKUP($A489,Test!$A:$D,4,FALSE)</f>
        <v>3.038957820340122</v>
      </c>
      <c r="J489" s="12">
        <f t="shared" si="43"/>
        <v>8.5736775954125903</v>
      </c>
      <c r="K489" s="12">
        <f t="shared" si="44"/>
        <v>3.1711462500000001</v>
      </c>
      <c r="L489" s="12">
        <f t="shared" si="45"/>
        <v>3.038957820340122</v>
      </c>
      <c r="M489" s="10">
        <f t="shared" si="46"/>
        <v>3.271483468803337</v>
      </c>
      <c r="N489" s="10">
        <f>ABS(C489-$W489)</f>
        <v>3.271483468803337</v>
      </c>
      <c r="O489" s="10">
        <f>ABS(D489-$W489)</f>
        <v>3.0514999999999848E-2</v>
      </c>
      <c r="P489" s="10">
        <f>ABS(E489-$W489)</f>
        <v>0.37330981455850987</v>
      </c>
      <c r="Q489" s="5">
        <f>IF(MIN(N489:P489)=N489,G489,IF(MIN(N489:P489)=O489,H489,IF(MIN(N489:P489)=P489,I489,"")))</f>
        <v>3.1711462500000001</v>
      </c>
      <c r="R489" s="15">
        <f>IF(Q489&lt;0,MIN(J489:L489),Q489)</f>
        <v>3.1711462500000001</v>
      </c>
      <c r="S489" s="13">
        <f>MIN(C489:E489)/W489-1</f>
        <v>-0.11880221194753804</v>
      </c>
      <c r="T489" s="13">
        <f>(MAX(C489:E489)-MIN(C489:E489))/W489</f>
        <v>1.1599199572800154</v>
      </c>
      <c r="U489" s="18">
        <v>20946</v>
      </c>
      <c r="V489" s="5">
        <f t="shared" si="47"/>
        <v>3.1711462500000001</v>
      </c>
      <c r="W489" s="5">
        <v>3.14228</v>
      </c>
      <c r="X489" s="5">
        <v>3.1901199999999998</v>
      </c>
      <c r="Y489" s="5">
        <v>3.4381200000000001</v>
      </c>
      <c r="Z489" s="5">
        <v>2.1317900000000001</v>
      </c>
      <c r="AA489" s="5">
        <v>2.4012500000000001</v>
      </c>
      <c r="AB489" s="5">
        <v>4.6965199999999996</v>
      </c>
      <c r="AC489" s="5">
        <v>4.9321900000000003</v>
      </c>
      <c r="AD489" s="5">
        <v>1.4369000000000001</v>
      </c>
      <c r="AE489" s="5">
        <v>0</v>
      </c>
      <c r="AF489" s="5">
        <v>0</v>
      </c>
      <c r="AG489" s="5">
        <v>0</v>
      </c>
      <c r="AH489" s="5">
        <v>0</v>
      </c>
    </row>
    <row r="490" spans="1:34" x14ac:dyDescent="0.2">
      <c r="A490" s="2">
        <v>20700</v>
      </c>
      <c r="B490" s="5">
        <f t="shared" si="42"/>
        <v>6.2333146334375122</v>
      </c>
      <c r="C490" s="5">
        <v>6.2333146334375122</v>
      </c>
      <c r="D490" s="5">
        <v>3.9369391666666669</v>
      </c>
      <c r="E490" s="5">
        <v>3.4692651012970188</v>
      </c>
      <c r="G490" s="9">
        <f>VLOOKUP($A490,Test!$A:$D,2,FALSE)</f>
        <v>5.3319476387753912</v>
      </c>
      <c r="H490" s="9">
        <f>VLOOKUP($A490,Test!$A:$D,3,FALSE)</f>
        <v>3.7614883333333329</v>
      </c>
      <c r="I490" s="9">
        <f>VLOOKUP($A490,Test!$A:$D,4,FALSE)</f>
        <v>3.1651168783954549</v>
      </c>
      <c r="J490" s="12">
        <f t="shared" si="43"/>
        <v>5.3319476387753912</v>
      </c>
      <c r="K490" s="12">
        <f t="shared" si="44"/>
        <v>3.7614883333333329</v>
      </c>
      <c r="L490" s="12">
        <f t="shared" si="45"/>
        <v>3.1651168783954549</v>
      </c>
      <c r="M490" s="10">
        <f t="shared" si="46"/>
        <v>3.1197846334375123</v>
      </c>
      <c r="N490" s="10">
        <f>ABS(C490-$W490)</f>
        <v>3.1197846334375123</v>
      </c>
      <c r="O490" s="10">
        <f>ABS(D490-$W490)</f>
        <v>0.82340916666666697</v>
      </c>
      <c r="P490" s="10">
        <f>ABS(E490-$W490)</f>
        <v>0.35573510129701891</v>
      </c>
      <c r="Q490" s="5">
        <f>IF(MIN(N490:P490)=N490,G490,IF(MIN(N490:P490)=O490,H490,IF(MIN(N490:P490)=P490,I490,"")))</f>
        <v>3.1651168783954549</v>
      </c>
      <c r="R490" s="15">
        <f>IF(Q490&lt;0,MIN(J490:L490),Q490)</f>
        <v>3.1651168783954549</v>
      </c>
      <c r="S490" s="13">
        <f>MIN(C490:E490)/W490-1</f>
        <v>0.11425459247125258</v>
      </c>
      <c r="T490" s="13">
        <f>(MAX(C490:E490)-MIN(C490:E490))/W490</f>
        <v>0.88775426353383247</v>
      </c>
      <c r="U490" s="18">
        <v>20700</v>
      </c>
      <c r="V490" s="5">
        <f t="shared" si="47"/>
        <v>3.1651168783954549</v>
      </c>
      <c r="W490" s="5">
        <v>3.1135299999999999</v>
      </c>
      <c r="X490" s="5">
        <v>3.5204399999999998</v>
      </c>
      <c r="Y490" s="5">
        <v>3.1931699999999998</v>
      </c>
      <c r="Z490" s="5">
        <v>6.3686400000000001</v>
      </c>
      <c r="AA490" s="5">
        <v>1.5656300000000001</v>
      </c>
      <c r="AB490" s="5">
        <v>4.3872999999999998</v>
      </c>
      <c r="AC490" s="5">
        <v>6.2625299999999999</v>
      </c>
      <c r="AD490" s="5">
        <v>6.8816600000000001</v>
      </c>
      <c r="AE490" s="5">
        <v>0.55728</v>
      </c>
      <c r="AF490" s="5">
        <v>3.4496899999999999</v>
      </c>
      <c r="AG490" s="5">
        <v>3.4408400000000001</v>
      </c>
      <c r="AH490" s="5">
        <v>2.3971499999999999</v>
      </c>
    </row>
    <row r="491" spans="1:34" x14ac:dyDescent="0.2">
      <c r="A491" s="2">
        <v>20579</v>
      </c>
      <c r="B491" s="5">
        <f t="shared" si="42"/>
        <v>3.860267303625883</v>
      </c>
      <c r="C491" s="5">
        <v>3.860267303625883</v>
      </c>
      <c r="D491" s="5">
        <v>5.3760033333333332</v>
      </c>
      <c r="E491" s="5">
        <v>4.8683585676185226</v>
      </c>
      <c r="G491" s="9">
        <f>VLOOKUP($A491,Test!$A:$D,2,FALSE)</f>
        <v>3.719486580319364</v>
      </c>
      <c r="H491" s="9">
        <f>VLOOKUP($A491,Test!$A:$D,3,FALSE)</f>
        <v>4.9321883333333334</v>
      </c>
      <c r="I491" s="9">
        <f>VLOOKUP($A491,Test!$A:$D,4,FALSE)</f>
        <v>4.9823894848990227</v>
      </c>
      <c r="J491" s="12">
        <f t="shared" si="43"/>
        <v>3.719486580319364</v>
      </c>
      <c r="K491" s="12">
        <f t="shared" si="44"/>
        <v>4.9321883333333334</v>
      </c>
      <c r="L491" s="12">
        <f t="shared" si="45"/>
        <v>4.9823894848990227</v>
      </c>
      <c r="M491" s="10">
        <f t="shared" si="46"/>
        <v>0.75926730362588302</v>
      </c>
      <c r="N491" s="10">
        <f>ABS(C491-$W491)</f>
        <v>0.75926730362588302</v>
      </c>
      <c r="O491" s="10">
        <f>ABS(D491-$W491)</f>
        <v>2.2750033333333333</v>
      </c>
      <c r="P491" s="10">
        <f>ABS(E491-$W491)</f>
        <v>1.7673585676185226</v>
      </c>
      <c r="Q491" s="5">
        <f>IF(MIN(N491:P491)=N491,G491,IF(MIN(N491:P491)=O491,H491,IF(MIN(N491:P491)=P491,I491,"")))</f>
        <v>3.719486580319364</v>
      </c>
      <c r="R491" s="15">
        <f>IF(Q491&lt;0,MIN(J491:L491),Q491)</f>
        <v>3.719486580319364</v>
      </c>
      <c r="S491" s="13">
        <f>MIN(C491:E491)/W491-1</f>
        <v>0.24484595408767595</v>
      </c>
      <c r="T491" s="13">
        <f>(MAX(C491:E491)-MIN(C491:E491))/W491</f>
        <v>0.48878943234680755</v>
      </c>
      <c r="U491" s="18">
        <v>20579</v>
      </c>
      <c r="V491" s="5">
        <f t="shared" si="47"/>
        <v>3.719486580319364</v>
      </c>
      <c r="W491" s="5">
        <v>3.101</v>
      </c>
      <c r="X491" s="5">
        <v>3.7989000000000002</v>
      </c>
      <c r="Y491" s="5">
        <v>6.0236900000000002</v>
      </c>
      <c r="Z491" s="5">
        <v>7.5820600000000002</v>
      </c>
      <c r="AA491" s="5">
        <v>4.9530500000000002</v>
      </c>
      <c r="AB491" s="5">
        <v>1.9356100000000001</v>
      </c>
      <c r="AC491" s="5">
        <v>3.4488400000000001</v>
      </c>
      <c r="AD491" s="5">
        <v>6.1817700000000002</v>
      </c>
      <c r="AE491" s="5">
        <v>1.8543099999999999</v>
      </c>
      <c r="AF491" s="5">
        <v>8.3702799999999993</v>
      </c>
      <c r="AG491" s="5">
        <v>5.4274300000000002</v>
      </c>
      <c r="AH491" s="5">
        <v>6.5093199999999998</v>
      </c>
    </row>
    <row r="492" spans="1:34" x14ac:dyDescent="0.2">
      <c r="A492" s="2">
        <v>20859</v>
      </c>
      <c r="B492" s="5">
        <f t="shared" si="42"/>
        <v>9.0767640559592664</v>
      </c>
      <c r="C492" s="5">
        <v>9.0767640559592664</v>
      </c>
      <c r="D492" s="5">
        <v>2.572444285714286</v>
      </c>
      <c r="E492" s="5">
        <v>2.7111904865611982</v>
      </c>
      <c r="G492" s="9">
        <f>VLOOKUP($A492,Test!$A:$D,2,FALSE)</f>
        <v>6.6162491647821877</v>
      </c>
      <c r="H492" s="9">
        <f>VLOOKUP($A492,Test!$A:$D,3,FALSE)</f>
        <v>2.8903033333333341</v>
      </c>
      <c r="I492" s="9">
        <f>VLOOKUP($A492,Test!$A:$D,4,FALSE)</f>
        <v>2.6685789295915292</v>
      </c>
      <c r="J492" s="12">
        <f t="shared" si="43"/>
        <v>6.6162491647821877</v>
      </c>
      <c r="K492" s="12">
        <f t="shared" si="44"/>
        <v>2.8903033333333341</v>
      </c>
      <c r="L492" s="12">
        <f t="shared" si="45"/>
        <v>2.6685789295915292</v>
      </c>
      <c r="M492" s="10">
        <f t="shared" si="46"/>
        <v>6.0140840559592661</v>
      </c>
      <c r="N492" s="10">
        <f>ABS(C492-$W492)</f>
        <v>6.0140840559592661</v>
      </c>
      <c r="O492" s="10">
        <f>ABS(D492-$W492)</f>
        <v>0.49023571428571389</v>
      </c>
      <c r="P492" s="10">
        <f>ABS(E492-$W492)</f>
        <v>0.35148951343880164</v>
      </c>
      <c r="Q492" s="5">
        <f>IF(MIN(N492:P492)=N492,G492,IF(MIN(N492:P492)=O492,H492,IF(MIN(N492:P492)=P492,I492,"")))</f>
        <v>2.6685789295915292</v>
      </c>
      <c r="R492" s="15">
        <f>IF(Q492&lt;0,MIN(J492:L492),Q492)</f>
        <v>2.6685789295915292</v>
      </c>
      <c r="S492" s="13">
        <f>MIN(C492:E492)/W492-1</f>
        <v>-0.16006755987753007</v>
      </c>
      <c r="T492" s="13">
        <f>(MAX(C492:E492)-MIN(C492:E492))/W492</f>
        <v>2.1237346932245553</v>
      </c>
      <c r="U492" s="18">
        <v>20859</v>
      </c>
      <c r="V492" s="5">
        <f t="shared" si="47"/>
        <v>2.6685789295915292</v>
      </c>
      <c r="W492" s="5">
        <v>3.0626799999999998</v>
      </c>
      <c r="X492" s="5">
        <v>4.9429400000000001</v>
      </c>
      <c r="Y492" s="5">
        <v>3.8323999999999998</v>
      </c>
      <c r="Z492" s="5">
        <v>2.5901700000000001</v>
      </c>
      <c r="AA492" s="5">
        <v>4.0402899999999997</v>
      </c>
      <c r="AB492" s="5">
        <v>1.5789500000000001</v>
      </c>
      <c r="AC492" s="5">
        <v>3.2025999999999999</v>
      </c>
      <c r="AD492" s="5">
        <v>1.4457800000000001</v>
      </c>
      <c r="AE492" s="5">
        <v>1.3169200000000001</v>
      </c>
      <c r="AF492" s="5">
        <v>0</v>
      </c>
      <c r="AG492" s="5">
        <v>0</v>
      </c>
      <c r="AH492" s="5">
        <v>0</v>
      </c>
    </row>
    <row r="493" spans="1:34" x14ac:dyDescent="0.2">
      <c r="A493" s="2">
        <v>20927</v>
      </c>
      <c r="B493" s="5">
        <f t="shared" si="42"/>
        <v>7.8664263746283307</v>
      </c>
      <c r="C493" s="5">
        <v>7.8664263746283307</v>
      </c>
      <c r="D493" s="5">
        <v>3.7323620000000002</v>
      </c>
      <c r="E493" s="5">
        <v>3.8205172081286549</v>
      </c>
      <c r="G493" s="9">
        <f>VLOOKUP($A493,Test!$A:$D,2,FALSE)</f>
        <v>9.0485776967400504</v>
      </c>
      <c r="H493" s="9">
        <f>VLOOKUP($A493,Test!$A:$D,3,FALSE)</f>
        <v>3.7348157142857139</v>
      </c>
      <c r="I493" s="9">
        <f>VLOOKUP($A493,Test!$A:$D,4,FALSE)</f>
        <v>3.844564650683465</v>
      </c>
      <c r="J493" s="12">
        <f t="shared" si="43"/>
        <v>9.0485776967400504</v>
      </c>
      <c r="K493" s="12">
        <f t="shared" si="44"/>
        <v>3.7348157142857139</v>
      </c>
      <c r="L493" s="12">
        <f t="shared" si="45"/>
        <v>3.844564650683465</v>
      </c>
      <c r="M493" s="10">
        <f t="shared" si="46"/>
        <v>4.8077563746283305</v>
      </c>
      <c r="N493" s="10">
        <f>ABS(C493-$W493)</f>
        <v>4.8077563746283305</v>
      </c>
      <c r="O493" s="10">
        <f>ABS(D493-$W493)</f>
        <v>0.67369199999999996</v>
      </c>
      <c r="P493" s="10">
        <f>ABS(E493-$W493)</f>
        <v>0.7618472081286547</v>
      </c>
      <c r="Q493" s="5">
        <f>IF(MIN(N493:P493)=N493,G493,IF(MIN(N493:P493)=O493,H493,IF(MIN(N493:P493)=P493,I493,"")))</f>
        <v>3.7348157142857139</v>
      </c>
      <c r="R493" s="15">
        <f>IF(Q493&lt;0,MIN(J493:L493),Q493)</f>
        <v>3.7348157142857139</v>
      </c>
      <c r="S493" s="13">
        <f>MIN(C493:E493)/W493-1</f>
        <v>0.22025651672131996</v>
      </c>
      <c r="T493" s="13">
        <f>(MAX(C493:E493)-MIN(C493:E493))/W493</f>
        <v>1.3515888849167548</v>
      </c>
      <c r="U493" s="18">
        <v>20927</v>
      </c>
      <c r="V493" s="5">
        <f t="shared" si="47"/>
        <v>3.7348157142857139</v>
      </c>
      <c r="W493" s="5">
        <v>3.0586700000000002</v>
      </c>
      <c r="X493" s="5">
        <v>4.4232300000000002</v>
      </c>
      <c r="Y493" s="5">
        <v>5.0075700000000003</v>
      </c>
      <c r="Z493" s="5">
        <v>3.1018500000000002</v>
      </c>
      <c r="AA493" s="5">
        <v>4.38401</v>
      </c>
      <c r="AB493" s="5">
        <v>4.9605600000000001</v>
      </c>
      <c r="AC493" s="5">
        <v>1.2078199999999999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</row>
    <row r="494" spans="1:34" x14ac:dyDescent="0.2">
      <c r="A494" s="2">
        <v>20751</v>
      </c>
      <c r="B494" s="5">
        <f t="shared" si="42"/>
        <v>0</v>
      </c>
      <c r="C494" s="5">
        <v>-0.25104349678861038</v>
      </c>
      <c r="D494" s="5">
        <v>1.78532</v>
      </c>
      <c r="E494" s="5">
        <v>1.2109469810212681</v>
      </c>
      <c r="G494" s="9">
        <f>VLOOKUP($A494,Test!$A:$D,2,FALSE)</f>
        <v>1.826948645590996</v>
      </c>
      <c r="H494" s="9">
        <f>VLOOKUP($A494,Test!$A:$D,3,FALSE)</f>
        <v>2.1590349999999998</v>
      </c>
      <c r="I494" s="9">
        <f>VLOOKUP($A494,Test!$A:$D,4,FALSE)</f>
        <v>1.312377116968344</v>
      </c>
      <c r="J494" s="12">
        <f t="shared" si="43"/>
        <v>1.826948645590996</v>
      </c>
      <c r="K494" s="12">
        <f t="shared" si="44"/>
        <v>2.1590349999999998</v>
      </c>
      <c r="L494" s="12">
        <f t="shared" si="45"/>
        <v>1.312377116968344</v>
      </c>
      <c r="M494" s="10">
        <f t="shared" si="46"/>
        <v>3.04284</v>
      </c>
      <c r="N494" s="10">
        <f>ABS(C494-$W494)</f>
        <v>3.2938834967886104</v>
      </c>
      <c r="O494" s="10">
        <f>ABS(D494-$W494)</f>
        <v>1.25752</v>
      </c>
      <c r="P494" s="10">
        <f>ABS(E494-$W494)</f>
        <v>1.8318930189787319</v>
      </c>
      <c r="Q494" s="5">
        <f>IF(MIN(N494:P494)=N494,G494,IF(MIN(N494:P494)=O494,H494,IF(MIN(N494:P494)=P494,I494,"")))</f>
        <v>2.1590349999999998</v>
      </c>
      <c r="R494" s="15">
        <f>IF(Q494&lt;0,MIN(J494:L494),Q494)</f>
        <v>2.1590349999999998</v>
      </c>
      <c r="S494" s="13">
        <f>MIN(C494:E494)/W494-1</f>
        <v>-1.0825030224358199</v>
      </c>
      <c r="T494" s="13">
        <f>(MAX(C494:E494)-MIN(C494:E494))/W494</f>
        <v>0.669231210575847</v>
      </c>
      <c r="U494" s="18">
        <v>20751</v>
      </c>
      <c r="V494" s="5">
        <f t="shared" si="47"/>
        <v>2.1590349999999998</v>
      </c>
      <c r="W494" s="5">
        <v>3.04284</v>
      </c>
      <c r="X494" s="5">
        <v>4.5376700000000003</v>
      </c>
      <c r="Y494" s="5">
        <v>1.1056900000000001</v>
      </c>
      <c r="Z494" s="5">
        <v>1.62761</v>
      </c>
      <c r="AA494" s="5">
        <v>1.7690900000000001</v>
      </c>
      <c r="AB494" s="5">
        <v>2.4502199999999998</v>
      </c>
      <c r="AC494" s="5">
        <v>1.98139</v>
      </c>
      <c r="AD494" s="5">
        <v>3.12243</v>
      </c>
      <c r="AE494" s="5">
        <v>0.10616</v>
      </c>
      <c r="AF494" s="5">
        <v>1.53915</v>
      </c>
      <c r="AG494" s="5">
        <v>2.2998099999999999</v>
      </c>
      <c r="AH494" s="5">
        <v>2.3263600000000002</v>
      </c>
    </row>
    <row r="495" spans="1:34" x14ac:dyDescent="0.2">
      <c r="A495" s="2">
        <v>20912</v>
      </c>
      <c r="B495" s="5">
        <f t="shared" si="42"/>
        <v>12.0681405898092</v>
      </c>
      <c r="C495" s="5">
        <v>12.0681405898092</v>
      </c>
      <c r="D495" s="5">
        <v>5.2560700000000002</v>
      </c>
      <c r="E495" s="5">
        <v>4.0463186137007092</v>
      </c>
      <c r="G495" s="9">
        <f>VLOOKUP($A495,Test!$A:$D,2,FALSE)</f>
        <v>7.5605131998227506</v>
      </c>
      <c r="H495" s="9">
        <f>VLOOKUP($A495,Test!$A:$D,3,FALSE)</f>
        <v>4.6757200000000001</v>
      </c>
      <c r="I495" s="9">
        <f>VLOOKUP($A495,Test!$A:$D,4,FALSE)</f>
        <v>3.9300374807452578</v>
      </c>
      <c r="J495" s="12">
        <f t="shared" si="43"/>
        <v>7.5605131998227506</v>
      </c>
      <c r="K495" s="12">
        <f t="shared" si="44"/>
        <v>4.6757200000000001</v>
      </c>
      <c r="L495" s="12">
        <f t="shared" si="45"/>
        <v>3.9300374807452578</v>
      </c>
      <c r="M495" s="10">
        <f t="shared" si="46"/>
        <v>9.0292605898092013</v>
      </c>
      <c r="N495" s="10">
        <f>ABS(C495-$W495)</f>
        <v>9.0292605898092013</v>
      </c>
      <c r="O495" s="10">
        <f>ABS(D495-$W495)</f>
        <v>2.2171900000000004</v>
      </c>
      <c r="P495" s="10">
        <f>ABS(E495-$W495)</f>
        <v>1.0074386137007094</v>
      </c>
      <c r="Q495" s="5">
        <f>IF(MIN(N495:P495)=N495,G495,IF(MIN(N495:P495)=O495,H495,IF(MIN(N495:P495)=P495,I495,"")))</f>
        <v>3.9300374807452578</v>
      </c>
      <c r="R495" s="15">
        <f>IF(Q495&lt;0,MIN(J495:L495),Q495)</f>
        <v>3.9300374807452578</v>
      </c>
      <c r="S495" s="13">
        <f>MIN(C495:E495)/W495-1</f>
        <v>0.33151641845045199</v>
      </c>
      <c r="T495" s="13">
        <f>(MAX(C495:E495)-MIN(C495:E495))/W495</f>
        <v>2.6397297610002672</v>
      </c>
      <c r="U495" s="18">
        <v>20912</v>
      </c>
      <c r="V495" s="5">
        <f t="shared" si="47"/>
        <v>3.9300374807452578</v>
      </c>
      <c r="W495" s="5">
        <v>3.0388799999999998</v>
      </c>
      <c r="X495" s="5">
        <v>3.9911599999999998</v>
      </c>
      <c r="Y495" s="5">
        <v>3.8201900000000002</v>
      </c>
      <c r="Z495" s="5">
        <v>6.31351</v>
      </c>
      <c r="AA495" s="5">
        <v>3.8762099999999999</v>
      </c>
      <c r="AB495" s="5">
        <v>7.0143700000000004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</row>
    <row r="496" spans="1:34" x14ac:dyDescent="0.2">
      <c r="A496" s="2">
        <v>20699</v>
      </c>
      <c r="B496" s="5">
        <f t="shared" si="42"/>
        <v>0</v>
      </c>
      <c r="C496" s="5">
        <v>-0.69321702206773872</v>
      </c>
      <c r="D496" s="5">
        <v>2.7715233333333331</v>
      </c>
      <c r="E496" s="5">
        <v>0.97169360344797817</v>
      </c>
      <c r="G496" s="9">
        <f>VLOOKUP($A496,Test!$A:$D,2,FALSE)</f>
        <v>3.6599854594959278</v>
      </c>
      <c r="H496" s="9">
        <f>VLOOKUP($A496,Test!$A:$D,3,FALSE)</f>
        <v>3.4378725000000001</v>
      </c>
      <c r="I496" s="9">
        <f>VLOOKUP($A496,Test!$A:$D,4,FALSE)</f>
        <v>1.3068579939137801</v>
      </c>
      <c r="J496" s="12">
        <f t="shared" si="43"/>
        <v>3.6599854594959278</v>
      </c>
      <c r="K496" s="12">
        <f t="shared" si="44"/>
        <v>3.4378725000000001</v>
      </c>
      <c r="L496" s="12">
        <f t="shared" si="45"/>
        <v>1.3068579939137801</v>
      </c>
      <c r="M496" s="10">
        <f t="shared" si="46"/>
        <v>3.0339499999999999</v>
      </c>
      <c r="N496" s="10">
        <f>ABS(C496-$W496)</f>
        <v>3.7271670220677384</v>
      </c>
      <c r="O496" s="10">
        <f>ABS(D496-$W496)</f>
        <v>0.26242666666666681</v>
      </c>
      <c r="P496" s="10">
        <f>ABS(E496-$W496)</f>
        <v>2.062256396552022</v>
      </c>
      <c r="Q496" s="5">
        <f>IF(MIN(N496:P496)=N496,G496,IF(MIN(N496:P496)=O496,H496,IF(MIN(N496:P496)=P496,I496,"")))</f>
        <v>3.4378725000000001</v>
      </c>
      <c r="R496" s="15">
        <f>IF(Q496&lt;0,MIN(J496:L496),Q496)</f>
        <v>3.4378725000000001</v>
      </c>
      <c r="S496" s="13">
        <f>MIN(C496:E496)/W496-1</f>
        <v>-1.2284866336187936</v>
      </c>
      <c r="T496" s="13">
        <f>(MAX(C496:E496)-MIN(C496:E496))/W496</f>
        <v>1.1419899323987119</v>
      </c>
      <c r="U496" s="18">
        <v>20699</v>
      </c>
      <c r="V496" s="5">
        <f t="shared" si="47"/>
        <v>3.4378725000000001</v>
      </c>
      <c r="W496" s="5">
        <v>3.0339499999999999</v>
      </c>
      <c r="X496" s="5">
        <v>9.0709</v>
      </c>
      <c r="Y496" s="5">
        <v>0.47765000000000002</v>
      </c>
      <c r="Z496" s="5">
        <v>1.33125</v>
      </c>
      <c r="AA496" s="5">
        <v>1.27813</v>
      </c>
      <c r="AB496" s="5">
        <v>5.97058</v>
      </c>
      <c r="AC496" s="5">
        <v>3.7282600000000001</v>
      </c>
      <c r="AD496" s="5">
        <v>3.19753</v>
      </c>
      <c r="AE496" s="5">
        <v>3.1489199999999999</v>
      </c>
      <c r="AF496" s="5">
        <v>4.2899799999999999</v>
      </c>
      <c r="AG496" s="5">
        <v>3.3523499999999999</v>
      </c>
      <c r="AH496" s="5">
        <v>2.3749699999999998</v>
      </c>
    </row>
    <row r="497" spans="1:34" x14ac:dyDescent="0.2">
      <c r="A497" s="2">
        <v>20642</v>
      </c>
      <c r="B497" s="5">
        <f t="shared" si="42"/>
        <v>3.188365084450953</v>
      </c>
      <c r="C497" s="5">
        <v>3.188365084450953</v>
      </c>
      <c r="D497" s="5">
        <v>3.9896958333333341</v>
      </c>
      <c r="E497" s="5">
        <v>4.3602582704274448</v>
      </c>
      <c r="G497" s="9">
        <f>VLOOKUP($A497,Test!$A:$D,2,FALSE)</f>
        <v>1.8663331269517049</v>
      </c>
      <c r="H497" s="9">
        <f>VLOOKUP($A497,Test!$A:$D,3,FALSE)</f>
        <v>3.936574166666666</v>
      </c>
      <c r="I497" s="9">
        <f>VLOOKUP($A497,Test!$A:$D,4,FALSE)</f>
        <v>4.2834623505781551</v>
      </c>
      <c r="J497" s="12">
        <f t="shared" si="43"/>
        <v>1.8663331269517049</v>
      </c>
      <c r="K497" s="12">
        <f t="shared" si="44"/>
        <v>3.936574166666666</v>
      </c>
      <c r="L497" s="12">
        <f t="shared" si="45"/>
        <v>4.2834623505781551</v>
      </c>
      <c r="M497" s="10">
        <f t="shared" si="46"/>
        <v>0.16452508445095315</v>
      </c>
      <c r="N497" s="10">
        <f>ABS(C497-$W497)</f>
        <v>0.16452508445095315</v>
      </c>
      <c r="O497" s="10">
        <f>ABS(D497-$W497)</f>
        <v>0.96585583333333425</v>
      </c>
      <c r="P497" s="10">
        <f>ABS(E497-$W497)</f>
        <v>1.336418270427445</v>
      </c>
      <c r="Q497" s="5">
        <f>IF(MIN(N497:P497)=N497,G497,IF(MIN(N497:P497)=O497,H497,IF(MIN(N497:P497)=P497,I497,"")))</f>
        <v>1.8663331269517049</v>
      </c>
      <c r="R497" s="15">
        <f>IF(Q497&lt;0,MIN(J497:L497),Q497)</f>
        <v>1.8663331269517049</v>
      </c>
      <c r="S497" s="13">
        <f>MIN(C497:E497)/W497-1</f>
        <v>5.4409322070927413E-2</v>
      </c>
      <c r="T497" s="13">
        <f>(MAX(C497:E497)-MIN(C497:E497))/W497</f>
        <v>0.38755132082930704</v>
      </c>
      <c r="U497" s="18">
        <v>20642</v>
      </c>
      <c r="V497" s="5">
        <f t="shared" si="47"/>
        <v>1.8663331269517049</v>
      </c>
      <c r="W497" s="5">
        <v>3.0238399999999999</v>
      </c>
      <c r="X497" s="5">
        <v>3.5682200000000002</v>
      </c>
      <c r="Y497" s="5">
        <v>6.6950799999999999</v>
      </c>
      <c r="Z497" s="5">
        <v>4.6261700000000001</v>
      </c>
      <c r="AA497" s="5">
        <v>3.6354000000000002</v>
      </c>
      <c r="AB497" s="5">
        <v>5.30457</v>
      </c>
      <c r="AC497" s="5">
        <v>3.2303099999999998</v>
      </c>
      <c r="AD497" s="5">
        <v>3.0238800000000001</v>
      </c>
      <c r="AE497" s="5">
        <v>3.0625599999999999</v>
      </c>
      <c r="AF497" s="5">
        <v>3.8496600000000001</v>
      </c>
      <c r="AG497" s="5">
        <v>3.2457600000000002</v>
      </c>
      <c r="AH497" s="5">
        <v>3.9734400000000001</v>
      </c>
    </row>
    <row r="498" spans="1:34" x14ac:dyDescent="0.2">
      <c r="A498" s="2">
        <v>20664</v>
      </c>
      <c r="B498" s="5">
        <f t="shared" si="42"/>
        <v>1.5515280110826339</v>
      </c>
      <c r="C498" s="5">
        <v>1.5515280110826339</v>
      </c>
      <c r="D498" s="5">
        <v>3.3123491666666669</v>
      </c>
      <c r="E498" s="5">
        <v>2.2361586051898499</v>
      </c>
      <c r="G498" s="9">
        <f>VLOOKUP($A498,Test!$A:$D,2,FALSE)</f>
        <v>1.012326330100372</v>
      </c>
      <c r="H498" s="9">
        <f>VLOOKUP($A498,Test!$A:$D,3,FALSE)</f>
        <v>3.1399658333333331</v>
      </c>
      <c r="I498" s="9">
        <f>VLOOKUP($A498,Test!$A:$D,4,FALSE)</f>
        <v>2.4438072645862601</v>
      </c>
      <c r="J498" s="12">
        <f t="shared" si="43"/>
        <v>1.012326330100372</v>
      </c>
      <c r="K498" s="12">
        <f t="shared" si="44"/>
        <v>3.1399658333333331</v>
      </c>
      <c r="L498" s="12">
        <f t="shared" si="45"/>
        <v>2.4438072645862601</v>
      </c>
      <c r="M498" s="10">
        <f t="shared" si="46"/>
        <v>1.4084919889173662</v>
      </c>
      <c r="N498" s="10">
        <f>ABS(C498-$W498)</f>
        <v>1.4084919889173662</v>
      </c>
      <c r="O498" s="10">
        <f>ABS(D498-$W498)</f>
        <v>0.3523291666666668</v>
      </c>
      <c r="P498" s="10">
        <f>ABS(E498-$W498)</f>
        <v>0.72386139481015022</v>
      </c>
      <c r="Q498" s="5">
        <f>IF(MIN(N498:P498)=N498,G498,IF(MIN(N498:P498)=O498,H498,IF(MIN(N498:P498)=P498,I498,"")))</f>
        <v>3.1399658333333331</v>
      </c>
      <c r="R498" s="15">
        <f>IF(Q498&lt;0,MIN(J498:L498),Q498)</f>
        <v>3.1399658333333331</v>
      </c>
      <c r="S498" s="13">
        <f>MIN(C498:E498)/W498-1</f>
        <v>-0.47583867302158978</v>
      </c>
      <c r="T498" s="13">
        <f>(MAX(C498:E498)-MIN(C498:E498))/W498</f>
        <v>0.59486799264330403</v>
      </c>
      <c r="U498" s="18">
        <v>20664</v>
      </c>
      <c r="V498" s="5">
        <f t="shared" si="47"/>
        <v>3.1399658333333331</v>
      </c>
      <c r="W498" s="5">
        <v>2.9600200000000001</v>
      </c>
      <c r="X498" s="5">
        <v>1.5711299999999999</v>
      </c>
      <c r="Y498" s="5">
        <v>2.9061900000000001</v>
      </c>
      <c r="Z498" s="5">
        <v>2.2856800000000002</v>
      </c>
      <c r="AA498" s="5">
        <v>2.8317700000000001</v>
      </c>
      <c r="AB498" s="5">
        <v>4.4672099999999997</v>
      </c>
      <c r="AC498" s="5">
        <v>2.6914400000000001</v>
      </c>
      <c r="AD498" s="5">
        <v>2.78369</v>
      </c>
      <c r="AE498" s="5">
        <v>3.69204</v>
      </c>
      <c r="AF498" s="5">
        <v>4.4406999999999996</v>
      </c>
      <c r="AG498" s="5">
        <v>2.5458400000000001</v>
      </c>
      <c r="AH498" s="5">
        <v>4.5038799999999997</v>
      </c>
    </row>
    <row r="499" spans="1:34" x14ac:dyDescent="0.2">
      <c r="A499" s="2">
        <v>20785</v>
      </c>
      <c r="B499" s="5">
        <f t="shared" si="42"/>
        <v>13.5077043029028</v>
      </c>
      <c r="C499" s="5">
        <v>13.5077043029028</v>
      </c>
      <c r="D499" s="5">
        <v>9.0143571428571416</v>
      </c>
      <c r="E499" s="5">
        <v>6.8253846455429148</v>
      </c>
      <c r="G499" s="9">
        <f>VLOOKUP($A499,Test!$A:$D,2,FALSE)</f>
        <v>10.2836956809135</v>
      </c>
      <c r="H499" s="9">
        <f>VLOOKUP($A499,Test!$A:$D,3,FALSE)</f>
        <v>7.7503600000000006</v>
      </c>
      <c r="I499" s="9">
        <f>VLOOKUP($A499,Test!$A:$D,4,FALSE)</f>
        <v>7.1740367193180807</v>
      </c>
      <c r="J499" s="12">
        <f t="shared" si="43"/>
        <v>10.2836956809135</v>
      </c>
      <c r="K499" s="12">
        <f t="shared" si="44"/>
        <v>7.7503600000000006</v>
      </c>
      <c r="L499" s="12">
        <f t="shared" si="45"/>
        <v>7.1740367193180807</v>
      </c>
      <c r="M499" s="10">
        <f t="shared" si="46"/>
        <v>10.5772343029028</v>
      </c>
      <c r="N499" s="10">
        <f>ABS(C499-$W499)</f>
        <v>10.5772343029028</v>
      </c>
      <c r="O499" s="10">
        <f>ABS(D499-$W499)</f>
        <v>6.0838871428571419</v>
      </c>
      <c r="P499" s="10">
        <f>ABS(E499-$W499)</f>
        <v>3.8949146455429147</v>
      </c>
      <c r="Q499" s="5">
        <f>IF(MIN(N499:P499)=N499,G499,IF(MIN(N499:P499)=O499,H499,IF(MIN(N499:P499)=P499,I499,"")))</f>
        <v>7.1740367193180807</v>
      </c>
      <c r="R499" s="15">
        <f>IF(Q499&lt;0,MIN(J499:L499),Q499)</f>
        <v>7.1740367193180807</v>
      </c>
      <c r="S499" s="13">
        <f>MIN(C499:E499)/W499-1</f>
        <v>1.3291092028046405</v>
      </c>
      <c r="T499" s="13">
        <f>(MAX(C499:E499)-MIN(C499:E499))/W499</f>
        <v>2.2802893929505794</v>
      </c>
      <c r="U499" s="18">
        <v>20785</v>
      </c>
      <c r="V499" s="5">
        <f t="shared" si="47"/>
        <v>7.1740367193180807</v>
      </c>
      <c r="W499" s="5">
        <v>2.9304700000000001</v>
      </c>
      <c r="X499" s="5">
        <v>3.72227</v>
      </c>
      <c r="Y499" s="5">
        <v>5.0886399999999998</v>
      </c>
      <c r="Z499" s="5">
        <v>7.05152</v>
      </c>
      <c r="AA499" s="5">
        <v>6.6198600000000001</v>
      </c>
      <c r="AB499" s="5">
        <v>7.00739</v>
      </c>
      <c r="AC499" s="5">
        <v>10.859</v>
      </c>
      <c r="AD499" s="5">
        <v>20.79156</v>
      </c>
      <c r="AE499" s="5">
        <v>5.6825299999999999</v>
      </c>
      <c r="AF499" s="5">
        <v>0</v>
      </c>
      <c r="AG499" s="5">
        <v>0</v>
      </c>
      <c r="AH499" s="5">
        <v>0</v>
      </c>
    </row>
    <row r="500" spans="1:34" x14ac:dyDescent="0.2">
      <c r="A500" s="2">
        <v>20928</v>
      </c>
      <c r="B500" s="5">
        <f t="shared" si="42"/>
        <v>8.881179371330532</v>
      </c>
      <c r="C500" s="5">
        <v>8.881179371330532</v>
      </c>
      <c r="D500" s="5">
        <v>5.3917549999999999</v>
      </c>
      <c r="E500" s="5">
        <v>5.2050617292033898</v>
      </c>
      <c r="G500" s="9">
        <f>VLOOKUP($A500,Test!$A:$D,2,FALSE)</f>
        <v>8.6202226471358063</v>
      </c>
      <c r="H500" s="9">
        <f>VLOOKUP($A500,Test!$A:$D,3,FALSE)</f>
        <v>4.5876849999999996</v>
      </c>
      <c r="I500" s="9">
        <f>VLOOKUP($A500,Test!$A:$D,4,FALSE)</f>
        <v>5.624030183403022</v>
      </c>
      <c r="J500" s="12">
        <f t="shared" si="43"/>
        <v>8.6202226471358063</v>
      </c>
      <c r="K500" s="12">
        <f t="shared" si="44"/>
        <v>4.5876849999999996</v>
      </c>
      <c r="L500" s="12">
        <f t="shared" si="45"/>
        <v>5.624030183403022</v>
      </c>
      <c r="M500" s="10">
        <f t="shared" si="46"/>
        <v>5.9532493713305321</v>
      </c>
      <c r="N500" s="10">
        <f>ABS(C500-$W500)</f>
        <v>5.9532493713305321</v>
      </c>
      <c r="O500" s="10">
        <f>ABS(D500-$W500)</f>
        <v>2.4638249999999999</v>
      </c>
      <c r="P500" s="10">
        <f>ABS(E500-$W500)</f>
        <v>2.2771317292033899</v>
      </c>
      <c r="Q500" s="5">
        <f>IF(MIN(N500:P500)=N500,G500,IF(MIN(N500:P500)=O500,H500,IF(MIN(N500:P500)=P500,I500,"")))</f>
        <v>5.624030183403022</v>
      </c>
      <c r="R500" s="15">
        <f>IF(Q500&lt;0,MIN(J500:L500),Q500)</f>
        <v>5.624030183403022</v>
      </c>
      <c r="S500" s="13">
        <f>MIN(C500:E500)/W500-1</f>
        <v>0.77772751712076116</v>
      </c>
      <c r="T500" s="13">
        <f>(MAX(C500:E500)-MIN(C500:E500))/W500</f>
        <v>1.2555346753942691</v>
      </c>
      <c r="U500" s="18">
        <v>20928</v>
      </c>
      <c r="V500" s="5">
        <f t="shared" si="47"/>
        <v>5.624030183403022</v>
      </c>
      <c r="W500" s="5">
        <v>2.9279299999999999</v>
      </c>
      <c r="X500" s="5">
        <v>1.42302</v>
      </c>
      <c r="Y500" s="5">
        <v>6.4291400000000003</v>
      </c>
      <c r="Z500" s="5">
        <v>5.2655000000000003</v>
      </c>
      <c r="AA500" s="5">
        <v>5.7023199999999994</v>
      </c>
      <c r="AB500" s="5">
        <v>1.08517</v>
      </c>
      <c r="AC500" s="5">
        <v>10.21702</v>
      </c>
      <c r="AD500" s="5">
        <v>3.6513800000000001</v>
      </c>
      <c r="AE500" s="5">
        <v>0</v>
      </c>
      <c r="AF500" s="5">
        <v>0</v>
      </c>
      <c r="AG500" s="5">
        <v>0</v>
      </c>
      <c r="AH500" s="5">
        <v>0</v>
      </c>
    </row>
    <row r="501" spans="1:34" x14ac:dyDescent="0.2">
      <c r="A501" s="2">
        <v>20739</v>
      </c>
      <c r="B501" s="5">
        <f t="shared" si="42"/>
        <v>2.0015270640396778</v>
      </c>
      <c r="C501" s="5">
        <v>2.0015270640396778</v>
      </c>
      <c r="D501" s="5">
        <v>2.8253750000000002</v>
      </c>
      <c r="E501" s="5">
        <v>2.7060698935477752</v>
      </c>
      <c r="G501" s="9">
        <f>VLOOKUP($A501,Test!$A:$D,2,FALSE)</f>
        <v>2.122444908990325</v>
      </c>
      <c r="H501" s="9">
        <f>VLOOKUP($A501,Test!$A:$D,3,FALSE)</f>
        <v>2.788874166666667</v>
      </c>
      <c r="I501" s="9">
        <f>VLOOKUP($A501,Test!$A:$D,4,FALSE)</f>
        <v>2.78760568461762</v>
      </c>
      <c r="J501" s="12">
        <f t="shared" si="43"/>
        <v>2.122444908990325</v>
      </c>
      <c r="K501" s="12">
        <f t="shared" si="44"/>
        <v>2.788874166666667</v>
      </c>
      <c r="L501" s="12">
        <f t="shared" si="45"/>
        <v>2.78760568461762</v>
      </c>
      <c r="M501" s="10">
        <f t="shared" si="46"/>
        <v>0.92142293596032232</v>
      </c>
      <c r="N501" s="10">
        <f>ABS(C501-$W501)</f>
        <v>0.92142293596032232</v>
      </c>
      <c r="O501" s="10">
        <f>ABS(D501-$W501)</f>
        <v>9.7574999999999967E-2</v>
      </c>
      <c r="P501" s="10">
        <f>ABS(E501-$W501)</f>
        <v>0.216880106452225</v>
      </c>
      <c r="Q501" s="5">
        <f>IF(MIN(N501:P501)=N501,G501,IF(MIN(N501:P501)=O501,H501,IF(MIN(N501:P501)=P501,I501,"")))</f>
        <v>2.788874166666667</v>
      </c>
      <c r="R501" s="15">
        <f>IF(Q501&lt;0,MIN(J501:L501),Q501)</f>
        <v>2.788874166666667</v>
      </c>
      <c r="S501" s="13">
        <f>MIN(C501:E501)/W501-1</f>
        <v>-0.31523732392285952</v>
      </c>
      <c r="T501" s="13">
        <f>(MAX(C501:E501)-MIN(C501:E501))/W501</f>
        <v>0.28185495337255934</v>
      </c>
      <c r="U501" s="18">
        <v>20739</v>
      </c>
      <c r="V501" s="5">
        <f t="shared" si="47"/>
        <v>2.788874166666667</v>
      </c>
      <c r="W501" s="5">
        <v>2.9229500000000002</v>
      </c>
      <c r="X501" s="5">
        <v>3.2356199999999999</v>
      </c>
      <c r="Y501" s="5">
        <v>3.42496</v>
      </c>
      <c r="Z501" s="5">
        <v>2.74064</v>
      </c>
      <c r="AA501" s="5">
        <v>1.50136</v>
      </c>
      <c r="AB501" s="5">
        <v>2.2793600000000001</v>
      </c>
      <c r="AC501" s="5">
        <v>1.9415899999999999</v>
      </c>
      <c r="AD501" s="5">
        <v>3.2630400000000002</v>
      </c>
      <c r="AE501" s="5">
        <v>2.0370900000000001</v>
      </c>
      <c r="AF501" s="5">
        <v>3.2170100000000001</v>
      </c>
      <c r="AG501" s="5">
        <v>3.49892</v>
      </c>
      <c r="AH501" s="5">
        <v>3.40395</v>
      </c>
    </row>
    <row r="502" spans="1:34" x14ac:dyDescent="0.2">
      <c r="A502" s="2">
        <v>20853</v>
      </c>
      <c r="B502" s="5">
        <f t="shared" si="42"/>
        <v>4.6119974724236448</v>
      </c>
      <c r="C502" s="5">
        <v>4.6119974724236448</v>
      </c>
      <c r="D502" s="5">
        <v>3.0898016666666659</v>
      </c>
      <c r="E502" s="5">
        <v>2.721885221373983</v>
      </c>
      <c r="G502" s="9">
        <f>VLOOKUP($A502,Test!$A:$D,2,FALSE)</f>
        <v>3.2512697881258399</v>
      </c>
      <c r="H502" s="9">
        <f>VLOOKUP($A502,Test!$A:$D,3,FALSE)</f>
        <v>3.1459074999999999</v>
      </c>
      <c r="I502" s="9">
        <f>VLOOKUP($A502,Test!$A:$D,4,FALSE)</f>
        <v>2.5795642249091721</v>
      </c>
      <c r="J502" s="12">
        <f t="shared" si="43"/>
        <v>3.2512697881258399</v>
      </c>
      <c r="K502" s="12">
        <f t="shared" si="44"/>
        <v>3.1459074999999999</v>
      </c>
      <c r="L502" s="12">
        <f t="shared" si="45"/>
        <v>2.5795642249091721</v>
      </c>
      <c r="M502" s="10">
        <f t="shared" si="46"/>
        <v>1.7135774724236446</v>
      </c>
      <c r="N502" s="10">
        <f>ABS(C502-$W502)</f>
        <v>1.7135774724236446</v>
      </c>
      <c r="O502" s="10">
        <f>ABS(D502-$W502)</f>
        <v>0.19138166666666567</v>
      </c>
      <c r="P502" s="10">
        <f>ABS(E502-$W502)</f>
        <v>0.17653477862601719</v>
      </c>
      <c r="Q502" s="5">
        <f>IF(MIN(N502:P502)=N502,G502,IF(MIN(N502:P502)=O502,H502,IF(MIN(N502:P502)=P502,I502,"")))</f>
        <v>2.5795642249091721</v>
      </c>
      <c r="R502" s="15">
        <f>IF(Q502&lt;0,MIN(J502:L502),Q502)</f>
        <v>2.5795642249091721</v>
      </c>
      <c r="S502" s="13">
        <f>MIN(C502:E502)/W502-1</f>
        <v>-6.0907245542749955E-2</v>
      </c>
      <c r="T502" s="13">
        <f>(MAX(C502:E502)-MIN(C502:E502))/W502</f>
        <v>0.65211813714011824</v>
      </c>
      <c r="U502" s="18">
        <v>20853</v>
      </c>
      <c r="V502" s="5">
        <f t="shared" si="47"/>
        <v>2.5795642249091721</v>
      </c>
      <c r="W502" s="5">
        <v>2.8984200000000002</v>
      </c>
      <c r="X502" s="5">
        <v>3.5382699999999998</v>
      </c>
      <c r="Y502" s="5">
        <v>4.4657999999999998</v>
      </c>
      <c r="Z502" s="5">
        <v>2.4592000000000001</v>
      </c>
      <c r="AA502" s="5">
        <v>2.6509800000000001</v>
      </c>
      <c r="AB502" s="5">
        <v>3.26633</v>
      </c>
      <c r="AC502" s="5">
        <v>3.0054500000000002</v>
      </c>
      <c r="AD502" s="5">
        <v>4.3275100000000002</v>
      </c>
      <c r="AE502" s="5">
        <v>3.3755500000000001</v>
      </c>
      <c r="AF502" s="5">
        <v>3.3933900000000001</v>
      </c>
      <c r="AG502" s="5">
        <v>2.3165499999999999</v>
      </c>
      <c r="AH502" s="5">
        <v>2.0534400000000002</v>
      </c>
    </row>
    <row r="503" spans="1:34" x14ac:dyDescent="0.2">
      <c r="A503" s="2">
        <v>20568</v>
      </c>
      <c r="B503" s="5">
        <f t="shared" si="42"/>
        <v>2.531351516696589</v>
      </c>
      <c r="C503" s="5">
        <v>2.531351516696589</v>
      </c>
      <c r="D503" s="5">
        <v>4.1632500000000006</v>
      </c>
      <c r="E503" s="5">
        <v>3.9847547980692339</v>
      </c>
      <c r="G503" s="9">
        <f>VLOOKUP($A503,Test!$A:$D,2,FALSE)</f>
        <v>2.5943396997948378</v>
      </c>
      <c r="H503" s="9">
        <f>VLOOKUP($A503,Test!$A:$D,3,FALSE)</f>
        <v>4.2069299999999998</v>
      </c>
      <c r="I503" s="9">
        <f>VLOOKUP($A503,Test!$A:$D,4,FALSE)</f>
        <v>4.0016795881928218</v>
      </c>
      <c r="J503" s="12">
        <f t="shared" si="43"/>
        <v>2.5943396997948378</v>
      </c>
      <c r="K503" s="12">
        <f t="shared" si="44"/>
        <v>4.2069299999999998</v>
      </c>
      <c r="L503" s="12">
        <f t="shared" si="45"/>
        <v>4.0016795881928218</v>
      </c>
      <c r="M503" s="10">
        <f t="shared" si="46"/>
        <v>0.32695848330341093</v>
      </c>
      <c r="N503" s="10">
        <f>ABS(C503-$W503)</f>
        <v>0.32695848330341093</v>
      </c>
      <c r="O503" s="10">
        <f>ABS(D503-$W503)</f>
        <v>1.3049400000000007</v>
      </c>
      <c r="P503" s="10">
        <f>ABS(E503-$W503)</f>
        <v>1.126444798069234</v>
      </c>
      <c r="Q503" s="5">
        <f>IF(MIN(N503:P503)=N503,G503,IF(MIN(N503:P503)=O503,H503,IF(MIN(N503:P503)=P503,I503,"")))</f>
        <v>2.5943396997948378</v>
      </c>
      <c r="R503" s="15">
        <f>IF(Q503&lt;0,MIN(J503:L503),Q503)</f>
        <v>2.5943396997948378</v>
      </c>
      <c r="S503" s="13">
        <f>MIN(C503:E503)/W503-1</f>
        <v>-0.11438874135535015</v>
      </c>
      <c r="T503" s="13">
        <f>(MAX(C503:E503)-MIN(C503:E503))/W503</f>
        <v>0.57093124374312498</v>
      </c>
      <c r="U503" s="18">
        <v>20568</v>
      </c>
      <c r="V503" s="5">
        <f t="shared" si="47"/>
        <v>2.5943396997948378</v>
      </c>
      <c r="W503" s="5">
        <v>2.8583099999999999</v>
      </c>
      <c r="X503" s="5">
        <v>4.0949999999999998</v>
      </c>
      <c r="Y503" s="5">
        <v>6.3063000000000002</v>
      </c>
      <c r="Z503" s="5">
        <v>4.1277600000000003</v>
      </c>
      <c r="AA503" s="5">
        <v>3.9885299999999999</v>
      </c>
      <c r="AB503" s="5">
        <v>5.4463499999999998</v>
      </c>
      <c r="AC503" s="5">
        <v>4.2260400000000002</v>
      </c>
      <c r="AD503" s="5">
        <v>6.3144900000000002</v>
      </c>
      <c r="AE503" s="5">
        <v>4.6355399999999998</v>
      </c>
      <c r="AF503" s="5">
        <v>2.1375899999999999</v>
      </c>
      <c r="AG503" s="5">
        <v>3.4479899999999999</v>
      </c>
      <c r="AH503" s="5">
        <v>2.8992599999999999</v>
      </c>
    </row>
    <row r="504" spans="1:34" x14ac:dyDescent="0.2">
      <c r="A504" s="2">
        <v>20749</v>
      </c>
      <c r="B504" s="5">
        <f t="shared" si="42"/>
        <v>1.516867836392046</v>
      </c>
      <c r="C504" s="5">
        <v>1.516867836392046</v>
      </c>
      <c r="D504" s="5">
        <v>2.7268008333333329</v>
      </c>
      <c r="E504" s="5">
        <v>2.4811578680976321</v>
      </c>
      <c r="G504" s="9">
        <f>VLOOKUP($A504,Test!$A:$D,2,FALSE)</f>
        <v>1.32704039786202</v>
      </c>
      <c r="H504" s="9">
        <f>VLOOKUP($A504,Test!$A:$D,3,FALSE)</f>
        <v>2.7362841666666671</v>
      </c>
      <c r="I504" s="9">
        <f>VLOOKUP($A504,Test!$A:$D,4,FALSE)</f>
        <v>2.5492341153950488</v>
      </c>
      <c r="J504" s="12">
        <f t="shared" si="43"/>
        <v>1.32704039786202</v>
      </c>
      <c r="K504" s="12">
        <f t="shared" si="44"/>
        <v>2.7362841666666671</v>
      </c>
      <c r="L504" s="12">
        <f t="shared" si="45"/>
        <v>2.5492341153950488</v>
      </c>
      <c r="M504" s="10">
        <f t="shared" si="46"/>
        <v>1.2159621636079538</v>
      </c>
      <c r="N504" s="10">
        <f>ABS(C504-$W504)</f>
        <v>1.2159621636079538</v>
      </c>
      <c r="O504" s="10">
        <f>ABS(D504-$W504)</f>
        <v>6.0291666666669741E-3</v>
      </c>
      <c r="P504" s="10">
        <f>ABS(E504-$W504)</f>
        <v>0.25167213190236781</v>
      </c>
      <c r="Q504" s="5">
        <f>IF(MIN(N504:P504)=N504,G504,IF(MIN(N504:P504)=O504,H504,IF(MIN(N504:P504)=P504,I504,"")))</f>
        <v>2.7362841666666671</v>
      </c>
      <c r="R504" s="15">
        <f>IF(Q504&lt;0,MIN(J504:L504),Q504)</f>
        <v>2.7362841666666671</v>
      </c>
      <c r="S504" s="13">
        <f>MIN(C504:E504)/W504-1</f>
        <v>-0.44494614140211941</v>
      </c>
      <c r="T504" s="13">
        <f>(MAX(C504:E504)-MIN(C504:E504))/W504</f>
        <v>0.4427399424557279</v>
      </c>
      <c r="U504" s="18">
        <v>20749</v>
      </c>
      <c r="V504" s="5">
        <f t="shared" si="47"/>
        <v>2.7362841666666671</v>
      </c>
      <c r="W504" s="5">
        <v>2.7328299999999999</v>
      </c>
      <c r="X504" s="5">
        <v>2.66052</v>
      </c>
      <c r="Y504" s="5">
        <v>3.3694999999999999</v>
      </c>
      <c r="Z504" s="5">
        <v>2.72919</v>
      </c>
      <c r="AA504" s="5">
        <v>1.48804</v>
      </c>
      <c r="AB504" s="5">
        <v>2.2273200000000002</v>
      </c>
      <c r="AC504" s="5">
        <v>2.4933900000000002</v>
      </c>
      <c r="AD504" s="5">
        <v>2.8927700000000001</v>
      </c>
      <c r="AE504" s="5">
        <v>2.1196700000000002</v>
      </c>
      <c r="AF504" s="5">
        <v>3.8653400000000002</v>
      </c>
      <c r="AG504" s="5">
        <v>3.1283500000000002</v>
      </c>
      <c r="AH504" s="5">
        <v>3.1284900000000002</v>
      </c>
    </row>
    <row r="505" spans="1:34" x14ac:dyDescent="0.2">
      <c r="A505" s="2">
        <v>20640</v>
      </c>
      <c r="B505" s="5">
        <f t="shared" si="42"/>
        <v>2.334147536806761</v>
      </c>
      <c r="C505" s="5">
        <v>2.334147536806761</v>
      </c>
      <c r="D505" s="5">
        <v>3.9573091666666662</v>
      </c>
      <c r="E505" s="5">
        <v>3.3677409641761269</v>
      </c>
      <c r="G505" s="9">
        <f>VLOOKUP($A505,Test!$A:$D,2,FALSE)</f>
        <v>1.0183851299071509</v>
      </c>
      <c r="H505" s="9">
        <f>VLOOKUP($A505,Test!$A:$D,3,FALSE)</f>
        <v>3.8723375</v>
      </c>
      <c r="I505" s="9">
        <f>VLOOKUP($A505,Test!$A:$D,4,FALSE)</f>
        <v>3.5949687967453521</v>
      </c>
      <c r="J505" s="12">
        <f t="shared" si="43"/>
        <v>1.0183851299071509</v>
      </c>
      <c r="K505" s="12">
        <f t="shared" si="44"/>
        <v>3.8723375</v>
      </c>
      <c r="L505" s="12">
        <f t="shared" si="45"/>
        <v>3.5949687967453521</v>
      </c>
      <c r="M505" s="10">
        <f t="shared" si="46"/>
        <v>0.39324246319323919</v>
      </c>
      <c r="N505" s="10">
        <f>ABS(C505-$W505)</f>
        <v>0.39324246319323919</v>
      </c>
      <c r="O505" s="10">
        <f>ABS(D505-$W505)</f>
        <v>1.229919166666666</v>
      </c>
      <c r="P505" s="10">
        <f>ABS(E505-$W505)</f>
        <v>0.64035096417612669</v>
      </c>
      <c r="Q505" s="5">
        <f>IF(MIN(N505:P505)=N505,G505,IF(MIN(N505:P505)=O505,H505,IF(MIN(N505:P505)=P505,I505,"")))</f>
        <v>1.0183851299071509</v>
      </c>
      <c r="R505" s="15">
        <f>IF(Q505&lt;0,MIN(J505:L505),Q505)</f>
        <v>1.0183851299071509</v>
      </c>
      <c r="S505" s="13">
        <f>MIN(C505:E505)/W505-1</f>
        <v>-0.1441827033146118</v>
      </c>
      <c r="T505" s="13">
        <f>(MAX(C505:E505)-MIN(C505:E505))/W505</f>
        <v>0.59513367353400326</v>
      </c>
      <c r="U505" s="18">
        <v>20640</v>
      </c>
      <c r="V505" s="5">
        <f t="shared" si="47"/>
        <v>1.0183851299071509</v>
      </c>
      <c r="W505" s="5">
        <v>2.7273900000000002</v>
      </c>
      <c r="X505" s="5">
        <v>3.9062299999999999</v>
      </c>
      <c r="Y505" s="5">
        <v>3.7145800000000002</v>
      </c>
      <c r="Z505" s="5">
        <v>3.72106</v>
      </c>
      <c r="AA505" s="5">
        <v>3.6821199999999998</v>
      </c>
      <c r="AB505" s="5">
        <v>3.62371</v>
      </c>
      <c r="AC505" s="5">
        <v>4.0425199999999997</v>
      </c>
      <c r="AD505" s="5">
        <v>3.64642</v>
      </c>
      <c r="AE505" s="5">
        <v>2.71773</v>
      </c>
      <c r="AF505" s="5">
        <v>4.8511100000000003</v>
      </c>
      <c r="AG505" s="5">
        <v>5.1107699999999996</v>
      </c>
      <c r="AH505" s="5">
        <v>4.7244099999999998</v>
      </c>
    </row>
    <row r="506" spans="1:34" x14ac:dyDescent="0.2">
      <c r="A506" s="2">
        <v>20530</v>
      </c>
      <c r="B506" s="5">
        <f t="shared" si="42"/>
        <v>3.8763650000564942</v>
      </c>
      <c r="C506" s="5">
        <v>3.8763650000564942</v>
      </c>
      <c r="D506" s="5">
        <v>5.9575649999999998</v>
      </c>
      <c r="E506" s="5">
        <v>6.6704940681963407</v>
      </c>
      <c r="G506" s="9">
        <f>VLOOKUP($A506,Test!$A:$D,2,FALSE)</f>
        <v>2.7837806141017571</v>
      </c>
      <c r="H506" s="9">
        <f>VLOOKUP($A506,Test!$A:$D,3,FALSE)</f>
        <v>5.5733350000000002</v>
      </c>
      <c r="I506" s="9">
        <f>VLOOKUP($A506,Test!$A:$D,4,FALSE)</f>
        <v>7.1244797113006131</v>
      </c>
      <c r="J506" s="12">
        <f t="shared" si="43"/>
        <v>2.7837806141017571</v>
      </c>
      <c r="K506" s="12">
        <f t="shared" si="44"/>
        <v>5.5733350000000002</v>
      </c>
      <c r="L506" s="12">
        <f t="shared" si="45"/>
        <v>7.1244797113006131</v>
      </c>
      <c r="M506" s="10">
        <f t="shared" si="46"/>
        <v>1.1688150000564943</v>
      </c>
      <c r="N506" s="10">
        <f>ABS(C506-$W506)</f>
        <v>1.1688150000564943</v>
      </c>
      <c r="O506" s="10">
        <f>ABS(D506-$W506)</f>
        <v>3.2500149999999999</v>
      </c>
      <c r="P506" s="10">
        <f>ABS(E506-$W506)</f>
        <v>3.9629440681963408</v>
      </c>
      <c r="Q506" s="5">
        <f>IF(MIN(N506:P506)=N506,G506,IF(MIN(N506:P506)=O506,H506,IF(MIN(N506:P506)=P506,I506,"")))</f>
        <v>2.7837806141017571</v>
      </c>
      <c r="R506" s="15">
        <f>IF(Q506&lt;0,MIN(J506:L506),Q506)</f>
        <v>2.7837806141017571</v>
      </c>
      <c r="S506" s="13">
        <f>MIN(C506:E506)/W506-1</f>
        <v>0.43168731881460887</v>
      </c>
      <c r="T506" s="13">
        <f>(MAX(C506:E506)-MIN(C506:E506))/W506</f>
        <v>1.0319769046332834</v>
      </c>
      <c r="U506" s="18">
        <v>20530</v>
      </c>
      <c r="V506" s="5">
        <f t="shared" si="47"/>
        <v>2.7837806141017571</v>
      </c>
      <c r="W506" s="5">
        <v>2.7075499999999999</v>
      </c>
      <c r="X506" s="5">
        <v>2.41154</v>
      </c>
      <c r="Y506" s="5">
        <v>11.15103</v>
      </c>
      <c r="Z506" s="5">
        <v>7.16967</v>
      </c>
      <c r="AA506" s="5">
        <v>3.99268</v>
      </c>
      <c r="AB506" s="5">
        <v>3.7530800000000002</v>
      </c>
      <c r="AC506" s="5">
        <v>7.7826300000000002</v>
      </c>
      <c r="AD506" s="5">
        <v>3.9681000000000002</v>
      </c>
      <c r="AE506" s="5">
        <v>6.8858199999999998</v>
      </c>
      <c r="AF506" s="5">
        <v>5.2150499999999997</v>
      </c>
      <c r="AG506" s="5">
        <v>6.7568099999999998</v>
      </c>
      <c r="AH506" s="5">
        <v>5.0860599999999998</v>
      </c>
    </row>
    <row r="507" spans="1:34" x14ac:dyDescent="0.2">
      <c r="A507" s="2">
        <v>20811</v>
      </c>
      <c r="B507" s="5">
        <f t="shared" si="42"/>
        <v>4.0758011213523666</v>
      </c>
      <c r="C507" s="5">
        <v>4.0758011213523666</v>
      </c>
      <c r="D507" s="5">
        <v>3.5404733333333338</v>
      </c>
      <c r="E507" s="5">
        <v>3.0048934454539991</v>
      </c>
      <c r="G507" s="9">
        <f>VLOOKUP($A507,Test!$A:$D,2,FALSE)</f>
        <v>4.469874020852739</v>
      </c>
      <c r="H507" s="9">
        <f>VLOOKUP($A507,Test!$A:$D,3,FALSE)</f>
        <v>3.3190983333333328</v>
      </c>
      <c r="I507" s="9">
        <f>VLOOKUP($A507,Test!$A:$D,4,FALSE)</f>
        <v>2.9136289613426509</v>
      </c>
      <c r="J507" s="12">
        <f t="shared" si="43"/>
        <v>4.469874020852739</v>
      </c>
      <c r="K507" s="12">
        <f t="shared" si="44"/>
        <v>3.3190983333333328</v>
      </c>
      <c r="L507" s="12">
        <f t="shared" si="45"/>
        <v>2.9136289613426509</v>
      </c>
      <c r="M507" s="10">
        <f t="shared" si="46"/>
        <v>1.4182911213523668</v>
      </c>
      <c r="N507" s="10">
        <f>ABS(C507-$W507)</f>
        <v>1.4182911213523668</v>
      </c>
      <c r="O507" s="10">
        <f>ABS(D507-$W507)</f>
        <v>0.88296333333333399</v>
      </c>
      <c r="P507" s="10">
        <f>ABS(E507-$W507)</f>
        <v>0.34738344545399924</v>
      </c>
      <c r="Q507" s="5">
        <f>IF(MIN(N507:P507)=N507,G507,IF(MIN(N507:P507)=O507,H507,IF(MIN(N507:P507)=P507,I507,"")))</f>
        <v>2.9136289613426509</v>
      </c>
      <c r="R507" s="15">
        <f>IF(Q507&lt;0,MIN(J507:L507),Q507)</f>
        <v>2.9136289613426509</v>
      </c>
      <c r="S507" s="13">
        <f>MIN(C507:E507)/W507-1</f>
        <v>0.13071764375449169</v>
      </c>
      <c r="T507" s="13">
        <f>(MAX(C507:E507)-MIN(C507:E507))/W507</f>
        <v>0.40297409074598689</v>
      </c>
      <c r="U507" s="18">
        <v>20811</v>
      </c>
      <c r="V507" s="5">
        <f t="shared" si="47"/>
        <v>2.9136289613426509</v>
      </c>
      <c r="W507" s="5">
        <v>2.6575099999999998</v>
      </c>
      <c r="X507" s="5">
        <v>3.1626699999999999</v>
      </c>
      <c r="Y507" s="5">
        <v>3.9822899999999999</v>
      </c>
      <c r="Z507" s="5">
        <v>2.98481</v>
      </c>
      <c r="AA507" s="5">
        <v>1.81429</v>
      </c>
      <c r="AB507" s="5">
        <v>3.63341</v>
      </c>
      <c r="AC507" s="5">
        <v>4.8825700000000003</v>
      </c>
      <c r="AD507" s="5">
        <v>3.0811000000000002</v>
      </c>
      <c r="AE507" s="5">
        <v>3.6717399999999998</v>
      </c>
      <c r="AF507" s="5">
        <v>4.1277699999999999</v>
      </c>
      <c r="AG507" s="5">
        <v>2.90713</v>
      </c>
      <c r="AH507" s="5">
        <v>2.9238900000000001</v>
      </c>
    </row>
    <row r="508" spans="1:34" x14ac:dyDescent="0.2">
      <c r="A508" s="2">
        <v>20831</v>
      </c>
      <c r="B508" s="5">
        <f t="shared" si="42"/>
        <v>0.86012051434795267</v>
      </c>
      <c r="C508" s="5">
        <v>0.86012051434795267</v>
      </c>
      <c r="D508" s="5">
        <v>1.9812858333333341</v>
      </c>
      <c r="E508" s="5">
        <v>1.662441200906466</v>
      </c>
      <c r="G508" s="9">
        <f>VLOOKUP($A508,Test!$A:$D,2,FALSE)</f>
        <v>0.78030923116247386</v>
      </c>
      <c r="H508" s="9">
        <f>VLOOKUP($A508,Test!$A:$D,3,FALSE)</f>
        <v>2.1199249999999998</v>
      </c>
      <c r="I508" s="9">
        <f>VLOOKUP($A508,Test!$A:$D,4,FALSE)</f>
        <v>1.7288499356534091</v>
      </c>
      <c r="J508" s="12">
        <f t="shared" si="43"/>
        <v>0.78030923116247386</v>
      </c>
      <c r="K508" s="12">
        <f t="shared" si="44"/>
        <v>2.1199249999999998</v>
      </c>
      <c r="L508" s="12">
        <f t="shared" si="45"/>
        <v>1.7288499356534091</v>
      </c>
      <c r="M508" s="10">
        <f t="shared" si="46"/>
        <v>1.7925394856520473</v>
      </c>
      <c r="N508" s="10">
        <f>ABS(C508-$W508)</f>
        <v>1.7925394856520473</v>
      </c>
      <c r="O508" s="10">
        <f>ABS(D508-$W508)</f>
        <v>0.67137416666666594</v>
      </c>
      <c r="P508" s="10">
        <f>ABS(E508-$W508)</f>
        <v>0.99021879909353405</v>
      </c>
      <c r="Q508" s="5">
        <f>IF(MIN(N508:P508)=N508,G508,IF(MIN(N508:P508)=O508,H508,IF(MIN(N508:P508)=P508,I508,"")))</f>
        <v>2.1199249999999998</v>
      </c>
      <c r="R508" s="15">
        <f>IF(Q508&lt;0,MIN(J508:L508),Q508)</f>
        <v>2.1199249999999998</v>
      </c>
      <c r="S508" s="13">
        <f>MIN(C508:E508)/W508-1</f>
        <v>-0.67575169288640358</v>
      </c>
      <c r="T508" s="13">
        <f>(MAX(C508:E508)-MIN(C508:E508))/W508</f>
        <v>0.4226570005147216</v>
      </c>
      <c r="U508" s="18">
        <v>20831</v>
      </c>
      <c r="V508" s="5">
        <f t="shared" si="47"/>
        <v>2.1199249999999998</v>
      </c>
      <c r="W508" s="5">
        <v>2.65266</v>
      </c>
      <c r="X508" s="5">
        <v>1.8998699999999999</v>
      </c>
      <c r="Y508" s="5">
        <v>2.6125799999999999</v>
      </c>
      <c r="Z508" s="5">
        <v>2.2181700000000002</v>
      </c>
      <c r="AA508" s="5">
        <v>1.5134700000000001</v>
      </c>
      <c r="AB508" s="5">
        <v>2.6786400000000001</v>
      </c>
      <c r="AC508" s="5">
        <v>2.60256</v>
      </c>
      <c r="AD508" s="5">
        <v>2.3243100000000001</v>
      </c>
      <c r="AE508" s="5">
        <v>1.45543</v>
      </c>
      <c r="AF508" s="5">
        <v>2.4744199999999998</v>
      </c>
      <c r="AG508" s="5">
        <v>1.52352</v>
      </c>
      <c r="AH508" s="5">
        <v>1.4834700000000001</v>
      </c>
    </row>
    <row r="509" spans="1:34" x14ac:dyDescent="0.2">
      <c r="A509" s="2">
        <v>20793</v>
      </c>
      <c r="B509" s="5">
        <f t="shared" si="42"/>
        <v>0.75251695585974143</v>
      </c>
      <c r="C509" s="5">
        <v>0.75251695585974143</v>
      </c>
      <c r="D509" s="5">
        <v>2.267900833333333</v>
      </c>
      <c r="E509" s="5">
        <v>1.81912681199129</v>
      </c>
      <c r="G509" s="9">
        <f>VLOOKUP($A509,Test!$A:$D,2,FALSE)</f>
        <v>1.3005934507528309</v>
      </c>
      <c r="H509" s="9">
        <f>VLOOKUP($A509,Test!$A:$D,3,FALSE)</f>
        <v>2.46326</v>
      </c>
      <c r="I509" s="9">
        <f>VLOOKUP($A509,Test!$A:$D,4,FALSE)</f>
        <v>1.992279498781194</v>
      </c>
      <c r="J509" s="12">
        <f t="shared" si="43"/>
        <v>1.3005934507528309</v>
      </c>
      <c r="K509" s="12">
        <f t="shared" si="44"/>
        <v>2.46326</v>
      </c>
      <c r="L509" s="12">
        <f t="shared" si="45"/>
        <v>1.992279498781194</v>
      </c>
      <c r="M509" s="10">
        <f t="shared" si="46"/>
        <v>1.8880930441402586</v>
      </c>
      <c r="N509" s="10">
        <f>ABS(C509-$W509)</f>
        <v>1.8880930441402586</v>
      </c>
      <c r="O509" s="10">
        <f>ABS(D509-$W509)</f>
        <v>0.37270916666666709</v>
      </c>
      <c r="P509" s="10">
        <f>ABS(E509-$W509)</f>
        <v>0.82148318800871012</v>
      </c>
      <c r="Q509" s="5">
        <f>IF(MIN(N509:P509)=N509,G509,IF(MIN(N509:P509)=O509,H509,IF(MIN(N509:P509)=P509,I509,"")))</f>
        <v>2.46326</v>
      </c>
      <c r="R509" s="15">
        <f>IF(Q509&lt;0,MIN(J509:L509),Q509)</f>
        <v>2.46326</v>
      </c>
      <c r="S509" s="13">
        <f>MIN(C509:E509)/W509-1</f>
        <v>-0.71502154583231092</v>
      </c>
      <c r="T509" s="13">
        <f>(MAX(C509:E509)-MIN(C509:E509))/W509</f>
        <v>0.57387644425855822</v>
      </c>
      <c r="U509" s="18">
        <v>20793</v>
      </c>
      <c r="V509" s="5">
        <f t="shared" si="47"/>
        <v>2.46326</v>
      </c>
      <c r="W509" s="5">
        <v>2.6406100000000001</v>
      </c>
      <c r="X509" s="5">
        <v>3.0369899999999999</v>
      </c>
      <c r="Y509" s="5">
        <v>2.67266</v>
      </c>
      <c r="Z509" s="5">
        <v>2.3562799999999999</v>
      </c>
      <c r="AA509" s="5">
        <v>1.6876599999999999</v>
      </c>
      <c r="AB509" s="5">
        <v>3.1971500000000002</v>
      </c>
      <c r="AC509" s="5">
        <v>3.0289899999999998</v>
      </c>
      <c r="AD509" s="5">
        <v>2.4604599999999999</v>
      </c>
      <c r="AE509" s="5">
        <v>2.0960800000000002</v>
      </c>
      <c r="AF509" s="5">
        <v>2.9869300000000001</v>
      </c>
      <c r="AG509" s="5">
        <v>1.8998600000000001</v>
      </c>
      <c r="AH509" s="5">
        <v>1.4954499999999999</v>
      </c>
    </row>
    <row r="510" spans="1:34" x14ac:dyDescent="0.2">
      <c r="A510" s="2">
        <v>20644</v>
      </c>
      <c r="B510" s="5">
        <f t="shared" si="42"/>
        <v>1.7357676150967991</v>
      </c>
      <c r="C510" s="5">
        <v>1.7357676150967991</v>
      </c>
      <c r="D510" s="5">
        <v>2.6453700000000002</v>
      </c>
      <c r="E510" s="5">
        <v>1.6666558035631249</v>
      </c>
      <c r="G510" s="9">
        <f>VLOOKUP($A510,Test!$A:$D,2,FALSE)</f>
        <v>1.338889703470229</v>
      </c>
      <c r="H510" s="9">
        <f>VLOOKUP($A510,Test!$A:$D,3,FALSE)</f>
        <v>2.6986050000000001</v>
      </c>
      <c r="I510" s="9">
        <f>VLOOKUP($A510,Test!$A:$D,4,FALSE)</f>
        <v>1.9661075113669491</v>
      </c>
      <c r="J510" s="12">
        <f t="shared" si="43"/>
        <v>1.338889703470229</v>
      </c>
      <c r="K510" s="12">
        <f t="shared" si="44"/>
        <v>2.6986050000000001</v>
      </c>
      <c r="L510" s="12">
        <f t="shared" si="45"/>
        <v>1.9661075113669491</v>
      </c>
      <c r="M510" s="10">
        <f t="shared" si="46"/>
        <v>0.88503238490320091</v>
      </c>
      <c r="N510" s="10">
        <f>ABS(C510-$W510)</f>
        <v>0.88503238490320091</v>
      </c>
      <c r="O510" s="10">
        <f>ABS(D510-$W510)</f>
        <v>2.4570000000000203E-2</v>
      </c>
      <c r="P510" s="10">
        <f>ABS(E510-$W510)</f>
        <v>0.95414419643687509</v>
      </c>
      <c r="Q510" s="5">
        <f>IF(MIN(N510:P510)=N510,G510,IF(MIN(N510:P510)=O510,H510,IF(MIN(N510:P510)=P510,I510,"")))</f>
        <v>2.6986050000000001</v>
      </c>
      <c r="R510" s="15">
        <f>IF(Q510&lt;0,MIN(J510:L510),Q510)</f>
        <v>2.6986050000000001</v>
      </c>
      <c r="S510" s="13">
        <f>MIN(C510:E510)/W510-1</f>
        <v>-0.36406600901895414</v>
      </c>
      <c r="T510" s="13">
        <f>(MAX(C510:E510)-MIN(C510:E510))/W510</f>
        <v>0.37344100901895427</v>
      </c>
      <c r="U510" s="18">
        <v>20644</v>
      </c>
      <c r="V510" s="5">
        <f t="shared" si="47"/>
        <v>2.6986050000000001</v>
      </c>
      <c r="W510" s="5">
        <v>2.6208</v>
      </c>
      <c r="X510" s="5">
        <v>2.0229300000000001</v>
      </c>
      <c r="Y510" s="5">
        <v>2.3832900000000001</v>
      </c>
      <c r="Z510" s="5">
        <v>2.0966399999999998</v>
      </c>
      <c r="AA510" s="5">
        <v>3.0548700000000002</v>
      </c>
      <c r="AB510" s="5">
        <v>0.51597000000000004</v>
      </c>
      <c r="AC510" s="5">
        <v>2.9483999999999999</v>
      </c>
      <c r="AD510" s="5">
        <v>4.7747700000000002</v>
      </c>
      <c r="AE510" s="5">
        <v>4.7993399999999999</v>
      </c>
      <c r="AF510" s="5">
        <v>1.3104</v>
      </c>
      <c r="AG510" s="5">
        <v>2.98116</v>
      </c>
      <c r="AH510" s="5">
        <v>2.8746900000000002</v>
      </c>
    </row>
    <row r="511" spans="1:34" x14ac:dyDescent="0.2">
      <c r="A511" s="2">
        <v>20827</v>
      </c>
      <c r="B511" s="5">
        <f t="shared" si="42"/>
        <v>9.0455156939090795</v>
      </c>
      <c r="C511" s="5">
        <v>9.0455156939090795</v>
      </c>
      <c r="D511" s="5">
        <v>8.4561839999999986</v>
      </c>
      <c r="E511" s="5">
        <v>3.6813582443695081</v>
      </c>
      <c r="G511" s="9">
        <f>VLOOKUP($A511,Test!$A:$D,2,FALSE)</f>
        <v>9.5310438549532197</v>
      </c>
      <c r="H511" s="9">
        <f>VLOOKUP($A511,Test!$A:$D,3,FALSE)</f>
        <v>6.9347885714285713</v>
      </c>
      <c r="I511" s="9">
        <f>VLOOKUP($A511,Test!$A:$D,4,FALSE)</f>
        <v>4.4463950403499819</v>
      </c>
      <c r="J511" s="12">
        <f t="shared" si="43"/>
        <v>9.5310438549532197</v>
      </c>
      <c r="K511" s="12">
        <f t="shared" si="44"/>
        <v>6.9347885714285713</v>
      </c>
      <c r="L511" s="12">
        <f t="shared" si="45"/>
        <v>4.4463950403499819</v>
      </c>
      <c r="M511" s="10">
        <f t="shared" si="46"/>
        <v>6.4360956939090794</v>
      </c>
      <c r="N511" s="10">
        <f>ABS(C511-$W511)</f>
        <v>6.4360956939090794</v>
      </c>
      <c r="O511" s="10">
        <f>ABS(D511-$W511)</f>
        <v>5.8467639999999985</v>
      </c>
      <c r="P511" s="10">
        <f>ABS(E511-$W511)</f>
        <v>1.071938244369508</v>
      </c>
      <c r="Q511" s="5">
        <f>IF(MIN(N511:P511)=N511,G511,IF(MIN(N511:P511)=O511,H511,IF(MIN(N511:P511)=P511,I511,"")))</f>
        <v>4.4463950403499819</v>
      </c>
      <c r="R511" s="15">
        <f>IF(Q511&lt;0,MIN(J511:L511),Q511)</f>
        <v>4.4463950403499819</v>
      </c>
      <c r="S511" s="13">
        <f>MIN(C511:E511)/W511-1</f>
        <v>0.41079559609779492</v>
      </c>
      <c r="T511" s="13">
        <f>(MAX(C511:E511)-MIN(C511:E511))/W511</f>
        <v>2.0556895591892341</v>
      </c>
      <c r="U511" s="18">
        <v>20827</v>
      </c>
      <c r="V511" s="5">
        <f t="shared" si="47"/>
        <v>4.4463950403499819</v>
      </c>
      <c r="W511" s="5">
        <v>2.6094200000000001</v>
      </c>
      <c r="X511" s="5">
        <v>3.6531799999999999</v>
      </c>
      <c r="Y511" s="5">
        <v>4.2280899999999999</v>
      </c>
      <c r="Z511" s="5">
        <v>4.1131099999999998</v>
      </c>
      <c r="AA511" s="5">
        <v>5.9351900000000004</v>
      </c>
      <c r="AB511" s="5">
        <v>11.507899999999999</v>
      </c>
      <c r="AC511" s="5">
        <v>16.49663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</row>
    <row r="512" spans="1:34" x14ac:dyDescent="0.2">
      <c r="A512" s="2">
        <v>20574</v>
      </c>
      <c r="B512" s="5">
        <f t="shared" si="42"/>
        <v>4.8734496008305577</v>
      </c>
      <c r="C512" s="5">
        <v>4.8734496008305577</v>
      </c>
      <c r="D512" s="5">
        <v>3.8381474999999998</v>
      </c>
      <c r="E512" s="5">
        <v>5.5739403745751988</v>
      </c>
      <c r="G512" s="9">
        <f>VLOOKUP($A512,Test!$A:$D,2,FALSE)</f>
        <v>4.4246574794831268</v>
      </c>
      <c r="H512" s="9">
        <f>VLOOKUP($A512,Test!$A:$D,3,FALSE)</f>
        <v>4.0585416666666667</v>
      </c>
      <c r="I512" s="9">
        <f>VLOOKUP($A512,Test!$A:$D,4,FALSE)</f>
        <v>4.9394871769093713</v>
      </c>
      <c r="J512" s="12">
        <f t="shared" si="43"/>
        <v>4.4246574794831268</v>
      </c>
      <c r="K512" s="12">
        <f t="shared" si="44"/>
        <v>4.0585416666666667</v>
      </c>
      <c r="L512" s="12">
        <f t="shared" si="45"/>
        <v>4.9394871769093713</v>
      </c>
      <c r="M512" s="10">
        <f t="shared" si="46"/>
        <v>2.2640696008305579</v>
      </c>
      <c r="N512" s="10">
        <f>ABS(C512-$W512)</f>
        <v>2.2640696008305579</v>
      </c>
      <c r="O512" s="10">
        <f>ABS(D512-$W512)</f>
        <v>1.2287675</v>
      </c>
      <c r="P512" s="10">
        <f>ABS(E512-$W512)</f>
        <v>2.9645603745751989</v>
      </c>
      <c r="Q512" s="5">
        <f>IF(MIN(N512:P512)=N512,G512,IF(MIN(N512:P512)=O512,H512,IF(MIN(N512:P512)=P512,I512,"")))</f>
        <v>4.0585416666666667</v>
      </c>
      <c r="R512" s="15">
        <f>IF(Q512&lt;0,MIN(J512:L512),Q512)</f>
        <v>4.0585416666666667</v>
      </c>
      <c r="S512" s="13">
        <f>MIN(C512:E512)/W512-1</f>
        <v>0.47090400784860775</v>
      </c>
      <c r="T512" s="13">
        <f>(MAX(C512:E512)-MIN(C512:E512))/W512</f>
        <v>0.66521276110616279</v>
      </c>
      <c r="U512" s="18">
        <v>20574</v>
      </c>
      <c r="V512" s="5">
        <f t="shared" si="47"/>
        <v>4.0585416666666667</v>
      </c>
      <c r="W512" s="5">
        <v>2.6093799999999998</v>
      </c>
      <c r="X512" s="5">
        <v>4.4050000000000002</v>
      </c>
      <c r="Y512" s="5">
        <v>7.6335000000000006</v>
      </c>
      <c r="Z512" s="5">
        <v>4.89147</v>
      </c>
      <c r="AA512" s="5">
        <v>2.85703</v>
      </c>
      <c r="AB512" s="5">
        <v>5.8379200000000004</v>
      </c>
      <c r="AC512" s="5">
        <v>0.78727000000000003</v>
      </c>
      <c r="AD512" s="5">
        <v>7.0142899999999999</v>
      </c>
      <c r="AE512" s="5">
        <v>3.3435800000000002</v>
      </c>
      <c r="AF512" s="5">
        <v>2.9278400000000002</v>
      </c>
      <c r="AG512" s="5">
        <v>3.3789199999999999</v>
      </c>
      <c r="AH512" s="5">
        <v>3.0163000000000002</v>
      </c>
    </row>
    <row r="513" spans="1:34" x14ac:dyDescent="0.2">
      <c r="A513" s="2">
        <v>20697</v>
      </c>
      <c r="B513" s="5">
        <f t="shared" si="42"/>
        <v>1.0166315661940919</v>
      </c>
      <c r="C513" s="5">
        <v>1.0166315661940919</v>
      </c>
      <c r="D513" s="5">
        <v>3.0304324999999999</v>
      </c>
      <c r="E513" s="5">
        <v>2.607624826213232</v>
      </c>
      <c r="G513" s="9">
        <f>VLOOKUP($A513,Test!$A:$D,2,FALSE)</f>
        <v>-0.4673912275765803</v>
      </c>
      <c r="H513" s="9">
        <f>VLOOKUP($A513,Test!$A:$D,3,FALSE)</f>
        <v>2.9573491666666669</v>
      </c>
      <c r="I513" s="9">
        <f>VLOOKUP($A513,Test!$A:$D,4,FALSE)</f>
        <v>2.7451292555166198</v>
      </c>
      <c r="J513" s="12">
        <f t="shared" si="43"/>
        <v>0</v>
      </c>
      <c r="K513" s="12">
        <f t="shared" si="44"/>
        <v>2.9573491666666669</v>
      </c>
      <c r="L513" s="12">
        <f t="shared" si="45"/>
        <v>2.7451292555166198</v>
      </c>
      <c r="M513" s="10">
        <f t="shared" si="46"/>
        <v>1.582058433805908</v>
      </c>
      <c r="N513" s="10">
        <f>ABS(C513-$W513)</f>
        <v>1.582058433805908</v>
      </c>
      <c r="O513" s="10">
        <f>ABS(D513-$W513)</f>
        <v>0.43174249999999992</v>
      </c>
      <c r="P513" s="10">
        <f>ABS(E513-$W513)</f>
        <v>8.93482621323205E-3</v>
      </c>
      <c r="Q513" s="5">
        <f>IF(MIN(N513:P513)=N513,G513,IF(MIN(N513:P513)=O513,H513,IF(MIN(N513:P513)=P513,I513,"")))</f>
        <v>2.7451292555166198</v>
      </c>
      <c r="R513" s="15">
        <f>IF(Q513&lt;0,MIN(J513:L513),Q513)</f>
        <v>2.7451292555166198</v>
      </c>
      <c r="S513" s="13">
        <f>MIN(C513:E513)/W513-1</f>
        <v>-0.60879074988009652</v>
      </c>
      <c r="T513" s="13">
        <f>(MAX(C513:E513)-MIN(C513:E513))/W513</f>
        <v>0.77492926582466859</v>
      </c>
      <c r="U513" s="18">
        <v>20697</v>
      </c>
      <c r="V513" s="5">
        <f t="shared" si="47"/>
        <v>2.7451292555166198</v>
      </c>
      <c r="W513" s="5">
        <v>2.5986899999999999</v>
      </c>
      <c r="X513" s="5">
        <v>1.6084400000000001</v>
      </c>
      <c r="Y513" s="5">
        <v>3.3394900000000001</v>
      </c>
      <c r="Z513" s="5">
        <v>3.1635900000000001</v>
      </c>
      <c r="AA513" s="5">
        <v>3.1109</v>
      </c>
      <c r="AB513" s="5">
        <v>2.2572399999999999</v>
      </c>
      <c r="AC513" s="5">
        <v>4.6887100000000004</v>
      </c>
      <c r="AD513" s="5">
        <v>1.95913</v>
      </c>
      <c r="AE513" s="5">
        <v>2.84335</v>
      </c>
      <c r="AF513" s="5">
        <v>3.4350800000000001</v>
      </c>
      <c r="AG513" s="5">
        <v>3.0683699999999998</v>
      </c>
      <c r="AH513" s="5">
        <v>3.4152</v>
      </c>
    </row>
    <row r="514" spans="1:34" x14ac:dyDescent="0.2">
      <c r="A514" s="2">
        <v>20655</v>
      </c>
      <c r="B514" s="5">
        <f t="shared" si="42"/>
        <v>1.522986256364071</v>
      </c>
      <c r="C514" s="5">
        <v>1.522986256364071</v>
      </c>
      <c r="D514" s="5">
        <v>3.4867566666666669</v>
      </c>
      <c r="E514" s="5">
        <v>2.8162304336036139</v>
      </c>
      <c r="G514" s="9">
        <f>VLOOKUP($A514,Test!$A:$D,2,FALSE)</f>
        <v>1.5582573890820399</v>
      </c>
      <c r="H514" s="9">
        <f>VLOOKUP($A514,Test!$A:$D,3,FALSE)</f>
        <v>3.353298333333333</v>
      </c>
      <c r="I514" s="9">
        <f>VLOOKUP($A514,Test!$A:$D,4,FALSE)</f>
        <v>3.10168356365519</v>
      </c>
      <c r="J514" s="12">
        <f t="shared" si="43"/>
        <v>1.5582573890820399</v>
      </c>
      <c r="K514" s="12">
        <f t="shared" si="44"/>
        <v>3.353298333333333</v>
      </c>
      <c r="L514" s="12">
        <f t="shared" si="45"/>
        <v>3.10168356365519</v>
      </c>
      <c r="M514" s="10">
        <f t="shared" si="46"/>
        <v>1.0570237436359291</v>
      </c>
      <c r="N514" s="10">
        <f>ABS(C514-$W514)</f>
        <v>1.0570237436359291</v>
      </c>
      <c r="O514" s="10">
        <f>ABS(D514-$W514)</f>
        <v>0.90674666666666681</v>
      </c>
      <c r="P514" s="10">
        <f>ABS(E514-$W514)</f>
        <v>0.23622043360361378</v>
      </c>
      <c r="Q514" s="5">
        <f>IF(MIN(N514:P514)=N514,G514,IF(MIN(N514:P514)=O514,H514,IF(MIN(N514:P514)=P514,I514,"")))</f>
        <v>3.10168356365519</v>
      </c>
      <c r="R514" s="15">
        <f>IF(Q514&lt;0,MIN(J514:L514),Q514)</f>
        <v>3.10168356365519</v>
      </c>
      <c r="S514" s="13">
        <f>MIN(C514:E514)/W514-1</f>
        <v>-0.40969753746533111</v>
      </c>
      <c r="T514" s="13">
        <f>(MAX(C514:E514)-MIN(C514:E514))/W514</f>
        <v>0.76114837163522464</v>
      </c>
      <c r="U514" s="18">
        <v>20655</v>
      </c>
      <c r="V514" s="5">
        <f t="shared" si="47"/>
        <v>3.10168356365519</v>
      </c>
      <c r="W514" s="5">
        <v>2.5800100000000001</v>
      </c>
      <c r="X514" s="5">
        <v>3.0101</v>
      </c>
      <c r="Y514" s="5">
        <v>3.0854200000000001</v>
      </c>
      <c r="Z514" s="5">
        <v>2.8041200000000002</v>
      </c>
      <c r="AA514" s="5">
        <v>2.8662100000000001</v>
      </c>
      <c r="AB514" s="5">
        <v>2.9971299999999998</v>
      </c>
      <c r="AC514" s="5">
        <v>2.8073100000000002</v>
      </c>
      <c r="AD514" s="5">
        <v>3.2849300000000001</v>
      </c>
      <c r="AE514" s="5">
        <v>3.0297000000000001</v>
      </c>
      <c r="AF514" s="5">
        <v>4.8979900000000001</v>
      </c>
      <c r="AG514" s="5">
        <v>4.4333999999999998</v>
      </c>
      <c r="AH514" s="5">
        <v>4.4432600000000004</v>
      </c>
    </row>
    <row r="515" spans="1:34" x14ac:dyDescent="0.2">
      <c r="A515" s="2">
        <v>20305</v>
      </c>
      <c r="B515" s="5">
        <f t="shared" ref="B515:B578" si="48">IF(C515&lt;0,0,C515)</f>
        <v>6.1532042106236737</v>
      </c>
      <c r="C515" s="5">
        <v>6.1532042106236737</v>
      </c>
      <c r="D515" s="5">
        <v>14.411684166666671</v>
      </c>
      <c r="E515" s="5">
        <v>1.4653123547517639</v>
      </c>
      <c r="G515" s="9">
        <f>VLOOKUP($A515,Test!$A:$D,2,FALSE)</f>
        <v>10.44811778439859</v>
      </c>
      <c r="H515" s="9">
        <f>VLOOKUP($A515,Test!$A:$D,3,FALSE)</f>
        <v>14.24687166666666</v>
      </c>
      <c r="I515" s="9">
        <f>VLOOKUP($A515,Test!$A:$D,4,FALSE)</f>
        <v>9.3255167346425942</v>
      </c>
      <c r="J515" s="12">
        <f t="shared" ref="J515:J578" si="49">IF(G515&lt;0,0,G515)</f>
        <v>10.44811778439859</v>
      </c>
      <c r="K515" s="12">
        <f t="shared" ref="K515:K578" si="50">IF(H515&lt;0,0,H515)</f>
        <v>14.24687166666666</v>
      </c>
      <c r="L515" s="12">
        <f t="shared" ref="L515:L578" si="51">IF(I515&lt;0,0,I515)</f>
        <v>9.3255167346425942</v>
      </c>
      <c r="M515" s="10">
        <f t="shared" ref="M515:M578" si="52">ABS(B515-$W515)</f>
        <v>3.5864442106236738</v>
      </c>
      <c r="N515" s="10">
        <f>ABS(C515-$W515)</f>
        <v>3.5864442106236738</v>
      </c>
      <c r="O515" s="10">
        <f>ABS(D515-$W515)</f>
        <v>11.84492416666667</v>
      </c>
      <c r="P515" s="10">
        <f>ABS(E515-$W515)</f>
        <v>1.101447645248236</v>
      </c>
      <c r="Q515" s="5">
        <f>IF(MIN(N515:P515)=N515,G515,IF(MIN(N515:P515)=O515,H515,IF(MIN(N515:P515)=P515,I515,"")))</f>
        <v>9.3255167346425942</v>
      </c>
      <c r="R515" s="15">
        <f>IF(Q515&lt;0,MIN(J515:L515),Q515)</f>
        <v>9.3255167346425942</v>
      </c>
      <c r="S515" s="13">
        <f>MIN(C515:E515)/W515-1</f>
        <v>-0.42911984184272622</v>
      </c>
      <c r="T515" s="13">
        <f>(MAX(C515:E515)-MIN(C515:E515))/W515</f>
        <v>5.0438575526792171</v>
      </c>
      <c r="U515" s="18">
        <v>20305</v>
      </c>
      <c r="V515" s="5">
        <f t="shared" si="47"/>
        <v>9.3255167346425942</v>
      </c>
      <c r="W515" s="5">
        <v>2.5667599999999999</v>
      </c>
      <c r="X515" s="5">
        <v>1.2455099999999999</v>
      </c>
      <c r="Y515" s="5">
        <v>2.7203300000000001</v>
      </c>
      <c r="Z515" s="5">
        <v>3.5607899999999999</v>
      </c>
      <c r="AA515" s="5">
        <v>6.4821499999999999</v>
      </c>
      <c r="AB515" s="5">
        <v>16.708179999999999</v>
      </c>
      <c r="AC515" s="5">
        <v>23.893139999999999</v>
      </c>
      <c r="AD515" s="5">
        <v>27.39188</v>
      </c>
      <c r="AE515" s="5">
        <v>33.097679999999997</v>
      </c>
      <c r="AF515" s="5">
        <v>34.066650000000003</v>
      </c>
      <c r="AG515" s="5">
        <v>12.63392</v>
      </c>
      <c r="AH515" s="5">
        <v>6.5954699999999997</v>
      </c>
    </row>
    <row r="516" spans="1:34" x14ac:dyDescent="0.2">
      <c r="A516" s="2">
        <v>20667</v>
      </c>
      <c r="B516" s="5">
        <f t="shared" si="48"/>
        <v>5.1535053437823937</v>
      </c>
      <c r="C516" s="5">
        <v>5.1535053437823937</v>
      </c>
      <c r="D516" s="5">
        <v>6.8312341666666674</v>
      </c>
      <c r="E516" s="5">
        <v>5.1688021556618242</v>
      </c>
      <c r="G516" s="9">
        <f>VLOOKUP($A516,Test!$A:$D,2,FALSE)</f>
        <v>4.8192045291555594</v>
      </c>
      <c r="H516" s="9">
        <f>VLOOKUP($A516,Test!$A:$D,3,FALSE)</f>
        <v>7.098559166666667</v>
      </c>
      <c r="I516" s="9">
        <f>VLOOKUP($A516,Test!$A:$D,4,FALSE)</f>
        <v>6.866070270847942</v>
      </c>
      <c r="J516" s="12">
        <f t="shared" si="49"/>
        <v>4.8192045291555594</v>
      </c>
      <c r="K516" s="12">
        <f t="shared" si="50"/>
        <v>7.098559166666667</v>
      </c>
      <c r="L516" s="12">
        <f t="shared" si="51"/>
        <v>6.866070270847942</v>
      </c>
      <c r="M516" s="10">
        <f t="shared" si="52"/>
        <v>2.6061453437823938</v>
      </c>
      <c r="N516" s="10">
        <f>ABS(C516-$W516)</f>
        <v>2.6061453437823938</v>
      </c>
      <c r="O516" s="10">
        <f>ABS(D516-$W516)</f>
        <v>4.2838741666666671</v>
      </c>
      <c r="P516" s="10">
        <f>ABS(E516-$W516)</f>
        <v>2.6214421556618244</v>
      </c>
      <c r="Q516" s="5">
        <f>IF(MIN(N516:P516)=N516,G516,IF(MIN(N516:P516)=O516,H516,IF(MIN(N516:P516)=P516,I516,"")))</f>
        <v>4.8192045291555594</v>
      </c>
      <c r="R516" s="15">
        <f>IF(Q516&lt;0,MIN(J516:L516),Q516)</f>
        <v>4.8192045291555594</v>
      </c>
      <c r="S516" s="13">
        <f>MIN(C516:E516)/W516-1</f>
        <v>1.023076967441741</v>
      </c>
      <c r="T516" s="13">
        <f>(MAX(C516:E516)-MIN(C516:E516))/W516</f>
        <v>0.65861473167682383</v>
      </c>
      <c r="U516" s="18">
        <v>20667</v>
      </c>
      <c r="V516" s="5">
        <f t="shared" si="47"/>
        <v>4.8192045291555594</v>
      </c>
      <c r="W516" s="5">
        <v>2.5473599999999998</v>
      </c>
      <c r="X516" s="5">
        <v>6.6135299999999999</v>
      </c>
      <c r="Y516" s="5">
        <v>5.9035399999999996</v>
      </c>
      <c r="Z516" s="5">
        <v>4.9323100000000002</v>
      </c>
      <c r="AA516" s="5">
        <v>2.5508099999999998</v>
      </c>
      <c r="AB516" s="5">
        <v>3.1364700000000001</v>
      </c>
      <c r="AC516" s="5">
        <v>10.829409999999999</v>
      </c>
      <c r="AD516" s="5">
        <v>4.6901999999999999</v>
      </c>
      <c r="AE516" s="5">
        <v>15.59737</v>
      </c>
      <c r="AF516" s="5">
        <v>12.015840000000001</v>
      </c>
      <c r="AG516" s="5">
        <v>9.5175400000000003</v>
      </c>
      <c r="AH516" s="5">
        <v>6.8483299999999998</v>
      </c>
    </row>
    <row r="517" spans="1:34" x14ac:dyDescent="0.2">
      <c r="A517" s="2">
        <v>20772</v>
      </c>
      <c r="B517" s="5">
        <f t="shared" si="48"/>
        <v>12.182937348113059</v>
      </c>
      <c r="C517" s="5">
        <v>12.182937348113059</v>
      </c>
      <c r="D517" s="5">
        <v>11.410482</v>
      </c>
      <c r="E517" s="5">
        <v>9.212437031094062</v>
      </c>
      <c r="G517" s="9">
        <f>VLOOKUP($A517,Test!$A:$D,2,FALSE)</f>
        <v>11.826719387324189</v>
      </c>
      <c r="H517" s="9">
        <f>VLOOKUP($A517,Test!$A:$D,3,FALSE)</f>
        <v>9.3444771428571425</v>
      </c>
      <c r="I517" s="9">
        <f>VLOOKUP($A517,Test!$A:$D,4,FALSE)</f>
        <v>10.43135898396028</v>
      </c>
      <c r="J517" s="12">
        <f t="shared" si="49"/>
        <v>11.826719387324189</v>
      </c>
      <c r="K517" s="12">
        <f t="shared" si="50"/>
        <v>9.3444771428571425</v>
      </c>
      <c r="L517" s="12">
        <f t="shared" si="51"/>
        <v>10.43135898396028</v>
      </c>
      <c r="M517" s="10">
        <f t="shared" si="52"/>
        <v>9.6442673481130594</v>
      </c>
      <c r="N517" s="10">
        <f>ABS(C517-$W517)</f>
        <v>9.6442673481130594</v>
      </c>
      <c r="O517" s="10">
        <f>ABS(D517-$W517)</f>
        <v>8.8718120000000003</v>
      </c>
      <c r="P517" s="10">
        <f>ABS(E517-$W517)</f>
        <v>6.6737670310940622</v>
      </c>
      <c r="Q517" s="5">
        <f>IF(MIN(N517:P517)=N517,G517,IF(MIN(N517:P517)=O517,H517,IF(MIN(N517:P517)=P517,I517,"")))</f>
        <v>10.43135898396028</v>
      </c>
      <c r="R517" s="15">
        <f>IF(Q517&lt;0,MIN(J517:L517),Q517)</f>
        <v>10.43135898396028</v>
      </c>
      <c r="S517" s="13">
        <f>MIN(C517:E517)/W517-1</f>
        <v>2.6288438556779972</v>
      </c>
      <c r="T517" s="13">
        <f>(MAX(C517:E517)-MIN(C517:E517))/W517</f>
        <v>1.1701010044704498</v>
      </c>
      <c r="U517" s="18">
        <v>20772</v>
      </c>
      <c r="V517" s="5">
        <f t="shared" si="47"/>
        <v>10.43135898396028</v>
      </c>
      <c r="W517" s="5">
        <v>2.5386700000000002</v>
      </c>
      <c r="X517" s="5">
        <v>5.8202600000000002</v>
      </c>
      <c r="Y517" s="5">
        <v>11.587350000000001</v>
      </c>
      <c r="Z517" s="5">
        <v>7.6600799999999998</v>
      </c>
      <c r="AA517" s="5">
        <v>8.4649800000000006</v>
      </c>
      <c r="AB517" s="5">
        <v>12.41001</v>
      </c>
      <c r="AC517" s="5">
        <v>16.92999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</row>
    <row r="518" spans="1:34" x14ac:dyDescent="0.2">
      <c r="A518" s="2">
        <v>20920</v>
      </c>
      <c r="B518" s="5">
        <f t="shared" si="48"/>
        <v>9.2262218886736314</v>
      </c>
      <c r="C518" s="5">
        <v>9.2262218886736314</v>
      </c>
      <c r="D518" s="5">
        <v>3.822288571428571</v>
      </c>
      <c r="E518" s="5">
        <v>3.9055969034434121</v>
      </c>
      <c r="G518" s="9">
        <f>VLOOKUP($A518,Test!$A:$D,2,FALSE)</f>
        <v>7.6359706367305629</v>
      </c>
      <c r="H518" s="9">
        <f>VLOOKUP($A518,Test!$A:$D,3,FALSE)</f>
        <v>3.6624966666666658</v>
      </c>
      <c r="I518" s="9">
        <f>VLOOKUP($A518,Test!$A:$D,4,FALSE)</f>
        <v>3.7963796839200339</v>
      </c>
      <c r="J518" s="12">
        <f t="shared" si="49"/>
        <v>7.6359706367305629</v>
      </c>
      <c r="K518" s="12">
        <f t="shared" si="50"/>
        <v>3.6624966666666658</v>
      </c>
      <c r="L518" s="12">
        <f t="shared" si="51"/>
        <v>3.7963796839200339</v>
      </c>
      <c r="M518" s="10">
        <f t="shared" si="52"/>
        <v>6.7426218886736313</v>
      </c>
      <c r="N518" s="10">
        <f>ABS(C518-$W518)</f>
        <v>6.7426218886736313</v>
      </c>
      <c r="O518" s="10">
        <f>ABS(D518-$W518)</f>
        <v>1.338688571428571</v>
      </c>
      <c r="P518" s="10">
        <f>ABS(E518-$W518)</f>
        <v>1.4219969034434121</v>
      </c>
      <c r="Q518" s="5">
        <f>IF(MIN(N518:P518)=N518,G518,IF(MIN(N518:P518)=O518,H518,IF(MIN(N518:P518)=P518,I518,"")))</f>
        <v>3.6624966666666658</v>
      </c>
      <c r="R518" s="15">
        <f>IF(Q518&lt;0,MIN(J518:L518),Q518)</f>
        <v>3.6624966666666658</v>
      </c>
      <c r="S518" s="13">
        <f>MIN(C518:E518)/W518-1</f>
        <v>0.53901134298138631</v>
      </c>
      <c r="T518" s="13">
        <f>(MAX(C518:E518)-MIN(C518:E518))/W518</f>
        <v>2.175846882446876</v>
      </c>
      <c r="U518" s="18">
        <v>20920</v>
      </c>
      <c r="V518" s="5">
        <f t="shared" si="47"/>
        <v>3.6624966666666658</v>
      </c>
      <c r="W518" s="5">
        <v>2.4836</v>
      </c>
      <c r="X518" s="5">
        <v>3.7228500000000002</v>
      </c>
      <c r="Y518" s="5">
        <v>4.2535699999999999</v>
      </c>
      <c r="Z518" s="5">
        <v>3.8153199999999998</v>
      </c>
      <c r="AA518" s="5">
        <v>3.0339499999999999</v>
      </c>
      <c r="AB518" s="5">
        <v>3.9046099999999999</v>
      </c>
      <c r="AC518" s="5">
        <v>5.3700999999999999</v>
      </c>
      <c r="AD518" s="5">
        <v>3.6757499999999999</v>
      </c>
      <c r="AE518" s="5">
        <v>2.7027199999999998</v>
      </c>
      <c r="AF518" s="5">
        <v>0</v>
      </c>
      <c r="AG518" s="5">
        <v>0</v>
      </c>
      <c r="AH518" s="5">
        <v>0</v>
      </c>
    </row>
    <row r="519" spans="1:34" x14ac:dyDescent="0.2">
      <c r="A519" s="2">
        <v>20761</v>
      </c>
      <c r="B519" s="5">
        <f t="shared" si="48"/>
        <v>0.90169853257530563</v>
      </c>
      <c r="C519" s="5">
        <v>0.90169853257530563</v>
      </c>
      <c r="D519" s="5">
        <v>2.573291666666667</v>
      </c>
      <c r="E519" s="5">
        <v>2.3545804653932709</v>
      </c>
      <c r="G519" s="9">
        <f>VLOOKUP($A519,Test!$A:$D,2,FALSE)</f>
        <v>1.4632105509604121</v>
      </c>
      <c r="H519" s="9">
        <f>VLOOKUP($A519,Test!$A:$D,3,FALSE)</f>
        <v>2.568150833333334</v>
      </c>
      <c r="I519" s="9">
        <f>VLOOKUP($A519,Test!$A:$D,4,FALSE)</f>
        <v>2.3755325362628321</v>
      </c>
      <c r="J519" s="12">
        <f t="shared" si="49"/>
        <v>1.4632105509604121</v>
      </c>
      <c r="K519" s="12">
        <f t="shared" si="50"/>
        <v>2.568150833333334</v>
      </c>
      <c r="L519" s="12">
        <f t="shared" si="51"/>
        <v>2.3755325362628321</v>
      </c>
      <c r="M519" s="10">
        <f t="shared" si="52"/>
        <v>1.5749814674246942</v>
      </c>
      <c r="N519" s="10">
        <f>ABS(C519-$W519)</f>
        <v>1.5749814674246942</v>
      </c>
      <c r="O519" s="10">
        <f>ABS(D519-$W519)</f>
        <v>9.6611666666666984E-2</v>
      </c>
      <c r="P519" s="10">
        <f>ABS(E519-$W519)</f>
        <v>0.12209953460672907</v>
      </c>
      <c r="Q519" s="5">
        <f>IF(MIN(N519:P519)=N519,G519,IF(MIN(N519:P519)=O519,H519,IF(MIN(N519:P519)=P519,I519,"")))</f>
        <v>2.568150833333334</v>
      </c>
      <c r="R519" s="15">
        <f>IF(Q519&lt;0,MIN(J519:L519),Q519)</f>
        <v>2.568150833333334</v>
      </c>
      <c r="S519" s="13">
        <f>MIN(C519:E519)/W519-1</f>
        <v>-0.63592449061836587</v>
      </c>
      <c r="T519" s="13">
        <f>(MAX(C519:E519)-MIN(C519:E519))/W519</f>
        <v>0.6749330289304073</v>
      </c>
      <c r="U519" s="18">
        <v>20761</v>
      </c>
      <c r="V519" s="5">
        <f t="shared" si="47"/>
        <v>2.568150833333334</v>
      </c>
      <c r="W519" s="5">
        <v>2.47668</v>
      </c>
      <c r="X519" s="5">
        <v>2.8234599999999999</v>
      </c>
      <c r="Y519" s="5">
        <v>2.9893800000000001</v>
      </c>
      <c r="Z519" s="5">
        <v>2.2249500000000002</v>
      </c>
      <c r="AA519" s="5">
        <v>2.14581</v>
      </c>
      <c r="AB519" s="5">
        <v>1.8564799999999999</v>
      </c>
      <c r="AC519" s="5">
        <v>2.3450899999999999</v>
      </c>
      <c r="AD519" s="5">
        <v>3.6976</v>
      </c>
      <c r="AE519" s="5">
        <v>0.92708999999999997</v>
      </c>
      <c r="AF519" s="5">
        <v>3.30938</v>
      </c>
      <c r="AG519" s="5">
        <v>3.1968899999999998</v>
      </c>
      <c r="AH519" s="5">
        <v>2.8250000000000002</v>
      </c>
    </row>
    <row r="520" spans="1:34" x14ac:dyDescent="0.2">
      <c r="A520" s="2">
        <v>20409</v>
      </c>
      <c r="B520" s="5">
        <f t="shared" si="48"/>
        <v>5.7495165113002189</v>
      </c>
      <c r="C520" s="5">
        <v>5.7495165113002189</v>
      </c>
      <c r="D520" s="5">
        <v>8.3693066666666667</v>
      </c>
      <c r="E520" s="5">
        <v>4.2409688976328228</v>
      </c>
      <c r="G520" s="9">
        <f>VLOOKUP($A520,Test!$A:$D,2,FALSE)</f>
        <v>3.7324853872511881</v>
      </c>
      <c r="H520" s="9">
        <f>VLOOKUP($A520,Test!$A:$D,3,FALSE)</f>
        <v>7.6350491666666658</v>
      </c>
      <c r="I520" s="9">
        <f>VLOOKUP($A520,Test!$A:$D,4,FALSE)</f>
        <v>5.2683200133094807</v>
      </c>
      <c r="J520" s="12">
        <f t="shared" si="49"/>
        <v>3.7324853872511881</v>
      </c>
      <c r="K520" s="12">
        <f t="shared" si="50"/>
        <v>7.6350491666666658</v>
      </c>
      <c r="L520" s="12">
        <f t="shared" si="51"/>
        <v>5.2683200133094807</v>
      </c>
      <c r="M520" s="10">
        <f t="shared" si="52"/>
        <v>3.3402565113002187</v>
      </c>
      <c r="N520" s="10">
        <f>ABS(C520-$W520)</f>
        <v>3.3402565113002187</v>
      </c>
      <c r="O520" s="10">
        <f>ABS(D520-$W520)</f>
        <v>5.9600466666666669</v>
      </c>
      <c r="P520" s="10">
        <f>ABS(E520-$W520)</f>
        <v>1.8317088976328226</v>
      </c>
      <c r="Q520" s="5">
        <f>IF(MIN(N520:P520)=N520,G520,IF(MIN(N520:P520)=O520,H520,IF(MIN(N520:P520)=P520,I520,"")))</f>
        <v>5.2683200133094807</v>
      </c>
      <c r="R520" s="15">
        <f>IF(Q520&lt;0,MIN(J520:L520),Q520)</f>
        <v>5.2683200133094807</v>
      </c>
      <c r="S520" s="13">
        <f>MIN(C520:E520)/W520-1</f>
        <v>0.76027863229075421</v>
      </c>
      <c r="T520" s="13">
        <f>(MAX(C520:E520)-MIN(C520:E520))/W520</f>
        <v>1.7135293696130114</v>
      </c>
      <c r="U520" s="18">
        <v>20409</v>
      </c>
      <c r="V520" s="5">
        <f t="shared" si="47"/>
        <v>5.2683200133094807</v>
      </c>
      <c r="W520" s="5">
        <v>2.4092600000000002</v>
      </c>
      <c r="X520" s="5">
        <v>5.6211099999999998</v>
      </c>
      <c r="Y520" s="5">
        <v>5.2798600000000002</v>
      </c>
      <c r="Z520" s="5">
        <v>5.2989800000000002</v>
      </c>
      <c r="AA520" s="5">
        <v>5.9800899999999997</v>
      </c>
      <c r="AB520" s="5">
        <v>6.9970299999999996</v>
      </c>
      <c r="AC520" s="5">
        <v>9.3065700000000007</v>
      </c>
      <c r="AD520" s="5">
        <v>10.633419999999999</v>
      </c>
      <c r="AE520" s="5">
        <v>11.434659999999999</v>
      </c>
      <c r="AF520" s="5">
        <v>12.780519999999999</v>
      </c>
      <c r="AG520" s="5">
        <v>7.0229600000000003</v>
      </c>
      <c r="AH520" s="5">
        <v>8.8561300000000003</v>
      </c>
    </row>
    <row r="521" spans="1:34" x14ac:dyDescent="0.2">
      <c r="A521" s="2">
        <v>20953</v>
      </c>
      <c r="B521" s="5">
        <f t="shared" si="48"/>
        <v>12.3060453905037</v>
      </c>
      <c r="C521" s="5">
        <v>12.3060453905037</v>
      </c>
      <c r="D521" s="5">
        <v>5.3336800000000002</v>
      </c>
      <c r="E521" s="5">
        <v>1.2276052003454481</v>
      </c>
      <c r="G521" s="9">
        <f>VLOOKUP($A521,Test!$A:$D,2,FALSE)</f>
        <v>7.7947639090998377</v>
      </c>
      <c r="H521" s="9">
        <f>VLOOKUP($A521,Test!$A:$D,3,FALSE)</f>
        <v>3.9979883333333341</v>
      </c>
      <c r="I521" s="9">
        <f>VLOOKUP($A521,Test!$A:$D,4,FALSE)</f>
        <v>1.108025908596169</v>
      </c>
      <c r="J521" s="12">
        <f t="shared" si="49"/>
        <v>7.7947639090998377</v>
      </c>
      <c r="K521" s="12">
        <f t="shared" si="50"/>
        <v>3.9979883333333341</v>
      </c>
      <c r="L521" s="12">
        <f t="shared" si="51"/>
        <v>1.108025908596169</v>
      </c>
      <c r="M521" s="10">
        <f t="shared" si="52"/>
        <v>9.9072453905037001</v>
      </c>
      <c r="N521" s="10">
        <f>ABS(C521-$W521)</f>
        <v>9.9072453905037001</v>
      </c>
      <c r="O521" s="10">
        <f>ABS(D521-$W521)</f>
        <v>2.9348800000000002</v>
      </c>
      <c r="P521" s="10">
        <f>ABS(E521-$W521)</f>
        <v>1.171194799654552</v>
      </c>
      <c r="Q521" s="5">
        <f>IF(MIN(N521:P521)=N521,G521,IF(MIN(N521:P521)=O521,H521,IF(MIN(N521:P521)=P521,I521,"")))</f>
        <v>1.108025908596169</v>
      </c>
      <c r="R521" s="15">
        <f>IF(Q521&lt;0,MIN(J521:L521),Q521)</f>
        <v>1.108025908596169</v>
      </c>
      <c r="S521" s="13">
        <f>MIN(C521:E521)/W521-1</f>
        <v>-0.48824195416647986</v>
      </c>
      <c r="T521" s="13">
        <f>(MAX(C521:E521)-MIN(C521:E521))/W521</f>
        <v>4.6183259088536985</v>
      </c>
      <c r="U521" s="18">
        <v>20953</v>
      </c>
      <c r="V521" s="5">
        <f t="shared" si="47"/>
        <v>1.108025908596169</v>
      </c>
      <c r="W521" s="5">
        <v>2.3988</v>
      </c>
      <c r="X521" s="5">
        <v>0.25441000000000003</v>
      </c>
      <c r="Y521" s="5">
        <v>1.0721799999999999</v>
      </c>
      <c r="Z521" s="5">
        <v>1.30844</v>
      </c>
      <c r="AA521" s="5">
        <v>5.1610399999999998</v>
      </c>
      <c r="AB521" s="5">
        <v>13.793060000000001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</row>
    <row r="522" spans="1:34" x14ac:dyDescent="0.2">
      <c r="A522" s="2">
        <v>20552</v>
      </c>
      <c r="B522" s="5">
        <f t="shared" si="48"/>
        <v>5.0545349027710564</v>
      </c>
      <c r="C522" s="5">
        <v>5.0545349027710564</v>
      </c>
      <c r="D522" s="5">
        <v>4.2317383333333334</v>
      </c>
      <c r="E522" s="5">
        <v>4.6440996040943006</v>
      </c>
      <c r="G522" s="9">
        <f>VLOOKUP($A522,Test!$A:$D,2,FALSE)</f>
        <v>3.8020006081635862</v>
      </c>
      <c r="H522" s="9">
        <f>VLOOKUP($A522,Test!$A:$D,3,FALSE)</f>
        <v>3.8484474999999998</v>
      </c>
      <c r="I522" s="9">
        <f>VLOOKUP($A522,Test!$A:$D,4,FALSE)</f>
        <v>4.2035498173114174</v>
      </c>
      <c r="J522" s="12">
        <f t="shared" si="49"/>
        <v>3.8020006081635862</v>
      </c>
      <c r="K522" s="12">
        <f t="shared" si="50"/>
        <v>3.8484474999999998</v>
      </c>
      <c r="L522" s="12">
        <f t="shared" si="51"/>
        <v>4.2035498173114174</v>
      </c>
      <c r="M522" s="10">
        <f t="shared" si="52"/>
        <v>2.6574249027710564</v>
      </c>
      <c r="N522" s="10">
        <f>ABS(C522-$W522)</f>
        <v>2.6574249027710564</v>
      </c>
      <c r="O522" s="10">
        <f>ABS(D522-$W522)</f>
        <v>1.8346283333333333</v>
      </c>
      <c r="P522" s="10">
        <f>ABS(E522-$W522)</f>
        <v>2.2469896040943005</v>
      </c>
      <c r="Q522" s="5">
        <f>IF(MIN(N522:P522)=N522,G522,IF(MIN(N522:P522)=O522,H522,IF(MIN(N522:P522)=P522,I522,"")))</f>
        <v>3.8484474999999998</v>
      </c>
      <c r="R522" s="15">
        <f>IF(Q522&lt;0,MIN(J522:L522),Q522)</f>
        <v>3.8484474999999998</v>
      </c>
      <c r="S522" s="13">
        <f>MIN(C522:E522)/W522-1</f>
        <v>0.76535008127842818</v>
      </c>
      <c r="T522" s="13">
        <f>(MAX(C522:E522)-MIN(C522:E522))/W522</f>
        <v>0.34324522839491012</v>
      </c>
      <c r="U522" s="18">
        <v>20552</v>
      </c>
      <c r="V522" s="5">
        <f t="shared" si="47"/>
        <v>3.8484474999999998</v>
      </c>
      <c r="W522" s="5">
        <v>2.3971100000000001</v>
      </c>
      <c r="X522" s="5">
        <v>4.7764800000000003</v>
      </c>
      <c r="Y522" s="5">
        <v>5.431</v>
      </c>
      <c r="Z522" s="5">
        <v>5.4575500000000003</v>
      </c>
      <c r="AA522" s="5">
        <v>5.3337399999999997</v>
      </c>
      <c r="AB522" s="5">
        <v>0.62802000000000002</v>
      </c>
      <c r="AC522" s="5">
        <v>8.8500000000000002E-3</v>
      </c>
      <c r="AD522" s="5">
        <v>1.48603</v>
      </c>
      <c r="AE522" s="5">
        <v>2.9012500000000001</v>
      </c>
      <c r="AF522" s="5">
        <v>6.5543199999999997</v>
      </c>
      <c r="AG522" s="5">
        <v>6.3597599999999996</v>
      </c>
      <c r="AH522" s="5">
        <v>4.8472600000000003</v>
      </c>
    </row>
    <row r="523" spans="1:34" x14ac:dyDescent="0.2">
      <c r="A523" s="2">
        <v>20651</v>
      </c>
      <c r="B523" s="5">
        <f t="shared" si="48"/>
        <v>2.070808306828722</v>
      </c>
      <c r="C523" s="5">
        <v>2.070808306828722</v>
      </c>
      <c r="D523" s="5">
        <v>3.536035</v>
      </c>
      <c r="E523" s="5">
        <v>3.1361255175618332</v>
      </c>
      <c r="G523" s="9">
        <f>VLOOKUP($A523,Test!$A:$D,2,FALSE)</f>
        <v>1.1091701597506789</v>
      </c>
      <c r="H523" s="9">
        <f>VLOOKUP($A523,Test!$A:$D,3,FALSE)</f>
        <v>3.323385833333333</v>
      </c>
      <c r="I523" s="9">
        <f>VLOOKUP($A523,Test!$A:$D,4,FALSE)</f>
        <v>3.347521337618955</v>
      </c>
      <c r="J523" s="12">
        <f t="shared" si="49"/>
        <v>1.1091701597506789</v>
      </c>
      <c r="K523" s="12">
        <f t="shared" si="50"/>
        <v>3.323385833333333</v>
      </c>
      <c r="L523" s="12">
        <f t="shared" si="51"/>
        <v>3.347521337618955</v>
      </c>
      <c r="M523" s="10">
        <f t="shared" si="52"/>
        <v>0.30546169317127791</v>
      </c>
      <c r="N523" s="10">
        <f>ABS(C523-$W523)</f>
        <v>0.30546169317127791</v>
      </c>
      <c r="O523" s="10">
        <f>ABS(D523-$W523)</f>
        <v>1.1597650000000002</v>
      </c>
      <c r="P523" s="10">
        <f>ABS(E523-$W523)</f>
        <v>0.75985551756183334</v>
      </c>
      <c r="Q523" s="5">
        <f>IF(MIN(N523:P523)=N523,G523,IF(MIN(N523:P523)=O523,H523,IF(MIN(N523:P523)=P523,I523,"")))</f>
        <v>1.1091701597506789</v>
      </c>
      <c r="R523" s="15">
        <f>IF(Q523&lt;0,MIN(J523:L523),Q523)</f>
        <v>1.1091701597506789</v>
      </c>
      <c r="S523" s="13">
        <f>MIN(C523:E523)/W523-1</f>
        <v>-0.12854671109397409</v>
      </c>
      <c r="T523" s="13">
        <f>(MAX(C523:E523)-MIN(C523:E523))/W523</f>
        <v>0.61660783209453396</v>
      </c>
      <c r="U523" s="18">
        <v>20651</v>
      </c>
      <c r="V523" s="5">
        <f t="shared" si="47"/>
        <v>1.1091701597506789</v>
      </c>
      <c r="W523" s="5">
        <v>2.3762699999999999</v>
      </c>
      <c r="X523" s="5">
        <v>2.4201199999999998</v>
      </c>
      <c r="Y523" s="5">
        <v>3.5450300000000001</v>
      </c>
      <c r="Z523" s="5">
        <v>4.2520099999999994</v>
      </c>
      <c r="AA523" s="5">
        <v>2.8561800000000002</v>
      </c>
      <c r="AB523" s="5">
        <v>4.8530699999999998</v>
      </c>
      <c r="AC523" s="5">
        <v>3.1890399999999999</v>
      </c>
      <c r="AD523" s="5">
        <v>3.1116000000000001</v>
      </c>
      <c r="AE523" s="5">
        <v>2.40726</v>
      </c>
      <c r="AF523" s="5">
        <v>4.2287999999999997</v>
      </c>
      <c r="AG523" s="5">
        <v>3.26126</v>
      </c>
      <c r="AH523" s="5">
        <v>3.3799899999999998</v>
      </c>
    </row>
    <row r="524" spans="1:34" x14ac:dyDescent="0.2">
      <c r="A524" s="2">
        <v>20757</v>
      </c>
      <c r="B524" s="5">
        <f t="shared" si="48"/>
        <v>10.33613720939503</v>
      </c>
      <c r="C524" s="5">
        <v>10.33613720939503</v>
      </c>
      <c r="D524" s="5">
        <v>6.40271875</v>
      </c>
      <c r="E524" s="5">
        <v>4.6453720449192382</v>
      </c>
      <c r="G524" s="9">
        <f>VLOOKUP($A524,Test!$A:$D,2,FALSE)</f>
        <v>7.4682660687847964</v>
      </c>
      <c r="H524" s="9">
        <f>VLOOKUP($A524,Test!$A:$D,3,FALSE)</f>
        <v>5.6838230000000003</v>
      </c>
      <c r="I524" s="9">
        <f>VLOOKUP($A524,Test!$A:$D,4,FALSE)</f>
        <v>4.23998744110804</v>
      </c>
      <c r="J524" s="12">
        <f t="shared" si="49"/>
        <v>7.4682660687847964</v>
      </c>
      <c r="K524" s="12">
        <f t="shared" si="50"/>
        <v>5.6838230000000003</v>
      </c>
      <c r="L524" s="12">
        <f t="shared" si="51"/>
        <v>4.23998744110804</v>
      </c>
      <c r="M524" s="10">
        <f t="shared" si="52"/>
        <v>7.9623772093950302</v>
      </c>
      <c r="N524" s="10">
        <f>ABS(C524-$W524)</f>
        <v>7.9623772093950302</v>
      </c>
      <c r="O524" s="10">
        <f>ABS(D524-$W524)</f>
        <v>4.0289587500000001</v>
      </c>
      <c r="P524" s="10">
        <f>ABS(E524-$W524)</f>
        <v>2.2716120449192383</v>
      </c>
      <c r="Q524" s="5">
        <f>IF(MIN(N524:P524)=N524,G524,IF(MIN(N524:P524)=O524,H524,IF(MIN(N524:P524)=P524,I524,"")))</f>
        <v>4.23998744110804</v>
      </c>
      <c r="R524" s="15">
        <f>IF(Q524&lt;0,MIN(J524:L524),Q524)</f>
        <v>4.23998744110804</v>
      </c>
      <c r="S524" s="13">
        <f>MIN(C524:E524)/W524-1</f>
        <v>0.95696786739992179</v>
      </c>
      <c r="T524" s="13">
        <f>(MAX(C524:E524)-MIN(C524:E524))/W524</f>
        <v>2.3973633242096053</v>
      </c>
      <c r="U524" s="18">
        <v>20757</v>
      </c>
      <c r="V524" s="5">
        <f t="shared" si="47"/>
        <v>4.23998744110804</v>
      </c>
      <c r="W524" s="5">
        <v>2.3737599999999999</v>
      </c>
      <c r="X524" s="5">
        <v>3.2427199999999998</v>
      </c>
      <c r="Y524" s="5">
        <v>4.86083</v>
      </c>
      <c r="Z524" s="5">
        <v>4.4326699999999999</v>
      </c>
      <c r="AA524" s="5">
        <v>2.9781900000000001</v>
      </c>
      <c r="AB524" s="5">
        <v>3.9730500000000002</v>
      </c>
      <c r="AC524" s="5">
        <v>4.7160500000000001</v>
      </c>
      <c r="AD524" s="5">
        <v>5.7675999999999998</v>
      </c>
      <c r="AE524" s="5">
        <v>7.3731400000000002</v>
      </c>
      <c r="AF524" s="5">
        <v>17.12022</v>
      </c>
      <c r="AG524" s="5">
        <v>0</v>
      </c>
      <c r="AH524" s="5">
        <v>0</v>
      </c>
    </row>
    <row r="525" spans="1:34" x14ac:dyDescent="0.2">
      <c r="A525" s="2">
        <v>20302</v>
      </c>
      <c r="B525" s="5">
        <f t="shared" si="48"/>
        <v>7.1924847015160758</v>
      </c>
      <c r="C525" s="5">
        <v>7.1924847015160758</v>
      </c>
      <c r="D525" s="5">
        <v>15.20858416666667</v>
      </c>
      <c r="E525" s="5">
        <v>0.87169449386501729</v>
      </c>
      <c r="G525" s="9">
        <f>VLOOKUP($A525,Test!$A:$D,2,FALSE)</f>
        <v>10.77374295684621</v>
      </c>
      <c r="H525" s="9">
        <f>VLOOKUP($A525,Test!$A:$D,3,FALSE)</f>
        <v>15.11028833333334</v>
      </c>
      <c r="I525" s="9">
        <f>VLOOKUP($A525,Test!$A:$D,4,FALSE)</f>
        <v>9.9878723904323898</v>
      </c>
      <c r="J525" s="12">
        <f t="shared" si="49"/>
        <v>10.77374295684621</v>
      </c>
      <c r="K525" s="12">
        <f t="shared" si="50"/>
        <v>15.11028833333334</v>
      </c>
      <c r="L525" s="12">
        <f t="shared" si="51"/>
        <v>9.9878723904323898</v>
      </c>
      <c r="M525" s="10">
        <f t="shared" si="52"/>
        <v>4.835614701516076</v>
      </c>
      <c r="N525" s="10">
        <f>ABS(C525-$W525)</f>
        <v>4.835614701516076</v>
      </c>
      <c r="O525" s="10">
        <f>ABS(D525-$W525)</f>
        <v>12.851714166666671</v>
      </c>
      <c r="P525" s="10">
        <f>ABS(E525-$W525)</f>
        <v>1.4851755061349825</v>
      </c>
      <c r="Q525" s="5">
        <f>IF(MIN(N525:P525)=N525,G525,IF(MIN(N525:P525)=O525,H525,IF(MIN(N525:P525)=P525,I525,"")))</f>
        <v>9.9878723904323898</v>
      </c>
      <c r="R525" s="15">
        <f>IF(Q525&lt;0,MIN(J525:L525),Q525)</f>
        <v>9.9878723904323898</v>
      </c>
      <c r="S525" s="13">
        <f>MIN(C525:E525)/W525-1</f>
        <v>-0.63014740148374015</v>
      </c>
      <c r="T525" s="13">
        <f>(MAX(C525:E525)-MIN(C525:E525))/W525</f>
        <v>6.083020986648247</v>
      </c>
      <c r="U525" s="18">
        <v>20302</v>
      </c>
      <c r="V525" s="5">
        <f t="shared" si="47"/>
        <v>9.9878723904323898</v>
      </c>
      <c r="W525" s="5">
        <v>2.3568699999999998</v>
      </c>
      <c r="X525" s="5">
        <v>2.7187600000000001</v>
      </c>
      <c r="Y525" s="5">
        <v>2.2052900000000002</v>
      </c>
      <c r="Z525" s="5">
        <v>3.03776</v>
      </c>
      <c r="AA525" s="5">
        <v>7.1991399999999999</v>
      </c>
      <c r="AB525" s="5">
        <v>18.631160000000001</v>
      </c>
      <c r="AC525" s="5">
        <v>27.600940000000001</v>
      </c>
      <c r="AD525" s="5">
        <v>26.438739999999999</v>
      </c>
      <c r="AE525" s="5">
        <v>36.477469999999997</v>
      </c>
      <c r="AF525" s="5">
        <v>35.105429999999998</v>
      </c>
      <c r="AG525" s="5">
        <v>13.02894</v>
      </c>
      <c r="AH525" s="5">
        <v>6.5229599999999994</v>
      </c>
    </row>
    <row r="526" spans="1:34" x14ac:dyDescent="0.2">
      <c r="A526" s="2">
        <v>20606</v>
      </c>
      <c r="B526" s="5">
        <f t="shared" si="48"/>
        <v>2.7357775931322261</v>
      </c>
      <c r="C526" s="5">
        <v>2.7357775931322261</v>
      </c>
      <c r="D526" s="5">
        <v>5.0252949999999998</v>
      </c>
      <c r="E526" s="5">
        <v>3.854631976433823</v>
      </c>
      <c r="G526" s="9">
        <f>VLOOKUP($A526,Test!$A:$D,2,FALSE)</f>
        <v>3.1170238128991419</v>
      </c>
      <c r="H526" s="9">
        <f>VLOOKUP($A526,Test!$A:$D,3,FALSE)</f>
        <v>4.9782508333333331</v>
      </c>
      <c r="I526" s="9">
        <f>VLOOKUP($A526,Test!$A:$D,4,FALSE)</f>
        <v>4.1765773974026406</v>
      </c>
      <c r="J526" s="12">
        <f t="shared" si="49"/>
        <v>3.1170238128991419</v>
      </c>
      <c r="K526" s="12">
        <f t="shared" si="50"/>
        <v>4.9782508333333331</v>
      </c>
      <c r="L526" s="12">
        <f t="shared" si="51"/>
        <v>4.1765773974026406</v>
      </c>
      <c r="M526" s="10">
        <f t="shared" si="52"/>
        <v>0.39143759313222626</v>
      </c>
      <c r="N526" s="10">
        <f>ABS(C526-$W526)</f>
        <v>0.39143759313222626</v>
      </c>
      <c r="O526" s="10">
        <f>ABS(D526-$W526)</f>
        <v>2.680955</v>
      </c>
      <c r="P526" s="10">
        <f>ABS(E526-$W526)</f>
        <v>1.5102919764338232</v>
      </c>
      <c r="Q526" s="5">
        <f>IF(MIN(N526:P526)=N526,G526,IF(MIN(N526:P526)=O526,H526,IF(MIN(N526:P526)=P526,I526,"")))</f>
        <v>3.1170238128991419</v>
      </c>
      <c r="R526" s="15">
        <f>IF(Q526&lt;0,MIN(J526:L526),Q526)</f>
        <v>3.1170238128991419</v>
      </c>
      <c r="S526" s="13">
        <f>MIN(C526:E526)/W526-1</f>
        <v>0.16697134081755483</v>
      </c>
      <c r="T526" s="13">
        <f>(MAX(C526:E526)-MIN(C526:E526))/W526</f>
        <v>0.97661491373596576</v>
      </c>
      <c r="U526" s="18">
        <v>20606</v>
      </c>
      <c r="V526" s="5">
        <f t="shared" si="47"/>
        <v>3.1170238128991419</v>
      </c>
      <c r="W526" s="5">
        <v>2.3443399999999999</v>
      </c>
      <c r="X526" s="5">
        <v>5.7887399999999998</v>
      </c>
      <c r="Y526" s="5">
        <v>3.7582599999999999</v>
      </c>
      <c r="Z526" s="5">
        <v>5.6825200000000002</v>
      </c>
      <c r="AA526" s="5">
        <v>3.1574900000000001</v>
      </c>
      <c r="AB526" s="5">
        <v>7.4465500000000002</v>
      </c>
      <c r="AC526" s="5">
        <v>6.4572900000000004</v>
      </c>
      <c r="AD526" s="5">
        <v>4.75875</v>
      </c>
      <c r="AE526" s="5">
        <v>5.0139699999999996</v>
      </c>
      <c r="AF526" s="5">
        <v>6.2267599999999996</v>
      </c>
      <c r="AG526" s="5">
        <v>4.6345900000000002</v>
      </c>
      <c r="AH526" s="5">
        <v>4.4697500000000003</v>
      </c>
    </row>
    <row r="527" spans="1:34" x14ac:dyDescent="0.2">
      <c r="A527" s="2">
        <v>20899</v>
      </c>
      <c r="B527" s="5">
        <f t="shared" si="48"/>
        <v>12.147136230593579</v>
      </c>
      <c r="C527" s="5">
        <v>12.147136230593579</v>
      </c>
      <c r="D527" s="5">
        <v>2.896583333333334</v>
      </c>
      <c r="E527" s="5">
        <v>2.7797978218584181</v>
      </c>
      <c r="G527" s="9">
        <f>VLOOKUP($A527,Test!$A:$D,2,FALSE)</f>
        <v>6.7072360615486932</v>
      </c>
      <c r="H527" s="9">
        <f>VLOOKUP($A527,Test!$A:$D,3,FALSE)</f>
        <v>3.0224820000000001</v>
      </c>
      <c r="I527" s="9">
        <f>VLOOKUP($A527,Test!$A:$D,4,FALSE)</f>
        <v>2.6634768959088082</v>
      </c>
      <c r="J527" s="12">
        <f t="shared" si="49"/>
        <v>6.7072360615486932</v>
      </c>
      <c r="K527" s="12">
        <f t="shared" si="50"/>
        <v>3.0224820000000001</v>
      </c>
      <c r="L527" s="12">
        <f t="shared" si="51"/>
        <v>2.6634768959088082</v>
      </c>
      <c r="M527" s="10">
        <f t="shared" si="52"/>
        <v>9.8195262305935795</v>
      </c>
      <c r="N527" s="10">
        <f>ABS(C527-$W527)</f>
        <v>9.8195262305935795</v>
      </c>
      <c r="O527" s="10">
        <f>ABS(D527-$W527)</f>
        <v>0.568973333333334</v>
      </c>
      <c r="P527" s="10">
        <f>ABS(E527-$W527)</f>
        <v>0.4521878218584181</v>
      </c>
      <c r="Q527" s="5">
        <f>IF(MIN(N527:P527)=N527,G527,IF(MIN(N527:P527)=O527,H527,IF(MIN(N527:P527)=P527,I527,"")))</f>
        <v>2.6634768959088082</v>
      </c>
      <c r="R527" s="15">
        <f>IF(Q527&lt;0,MIN(J527:L527),Q527)</f>
        <v>2.6634768959088082</v>
      </c>
      <c r="S527" s="13">
        <f>MIN(C527:E527)/W527-1</f>
        <v>0.1942713005436556</v>
      </c>
      <c r="T527" s="13">
        <f>(MAX(C527:E527)-MIN(C527:E527))/W527</f>
        <v>4.0244449923892587</v>
      </c>
      <c r="U527" s="18">
        <v>20899</v>
      </c>
      <c r="V527" s="5">
        <f t="shared" si="47"/>
        <v>2.6634768959088082</v>
      </c>
      <c r="W527" s="5">
        <v>2.32761</v>
      </c>
      <c r="X527" s="5">
        <v>4.0950500000000014</v>
      </c>
      <c r="Y527" s="5">
        <v>2.9746700000000001</v>
      </c>
      <c r="Z527" s="5">
        <v>4.1638899999999994</v>
      </c>
      <c r="AA527" s="5">
        <v>1.5511900000000001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</row>
    <row r="528" spans="1:34" x14ac:dyDescent="0.2">
      <c r="A528" s="2">
        <v>20629</v>
      </c>
      <c r="B528" s="5">
        <f t="shared" si="48"/>
        <v>1.5348395320375059</v>
      </c>
      <c r="C528" s="5">
        <v>1.5348395320375059</v>
      </c>
      <c r="D528" s="5">
        <v>3.3088291666666669</v>
      </c>
      <c r="E528" s="5">
        <v>2.5386627339086472</v>
      </c>
      <c r="G528" s="9">
        <f>VLOOKUP($A528,Test!$A:$D,2,FALSE)</f>
        <v>2.131911540120365</v>
      </c>
      <c r="H528" s="9">
        <f>VLOOKUP($A528,Test!$A:$D,3,FALSE)</f>
        <v>3.2515791666666671</v>
      </c>
      <c r="I528" s="9">
        <f>VLOOKUP($A528,Test!$A:$D,4,FALSE)</f>
        <v>2.7604235227619118</v>
      </c>
      <c r="J528" s="12">
        <f t="shared" si="49"/>
        <v>2.131911540120365</v>
      </c>
      <c r="K528" s="12">
        <f t="shared" si="50"/>
        <v>3.2515791666666671</v>
      </c>
      <c r="L528" s="12">
        <f t="shared" si="51"/>
        <v>2.7604235227619118</v>
      </c>
      <c r="M528" s="10">
        <f t="shared" si="52"/>
        <v>0.79124046796249425</v>
      </c>
      <c r="N528" s="10">
        <f>ABS(C528-$W528)</f>
        <v>0.79124046796249425</v>
      </c>
      <c r="O528" s="10">
        <f>ABS(D528-$W528)</f>
        <v>0.98274916666666678</v>
      </c>
      <c r="P528" s="10">
        <f>ABS(E528-$W528)</f>
        <v>0.21258273390864701</v>
      </c>
      <c r="Q528" s="5">
        <f>IF(MIN(N528:P528)=N528,G528,IF(MIN(N528:P528)=O528,H528,IF(MIN(N528:P528)=P528,I528,"")))</f>
        <v>2.7604235227619118</v>
      </c>
      <c r="R528" s="15">
        <f>IF(Q528&lt;0,MIN(J528:L528),Q528)</f>
        <v>2.7604235227619118</v>
      </c>
      <c r="S528" s="13">
        <f>MIN(C528:E528)/W528-1</f>
        <v>-0.34016047081892897</v>
      </c>
      <c r="T528" s="13">
        <f>(MAX(C528:E528)-MIN(C528:E528))/W528</f>
        <v>0.76265203029524387</v>
      </c>
      <c r="U528" s="18">
        <v>20629</v>
      </c>
      <c r="V528" s="5">
        <f t="shared" ref="V528:V591" si="53">R528</f>
        <v>2.7604235227619118</v>
      </c>
      <c r="W528" s="5">
        <v>2.3260800000000001</v>
      </c>
      <c r="X528" s="5">
        <v>2.9621900000000001</v>
      </c>
      <c r="Y528" s="5">
        <v>3.59612</v>
      </c>
      <c r="Z528" s="5">
        <v>3.3592399999999998</v>
      </c>
      <c r="AA528" s="5">
        <v>2.5606</v>
      </c>
      <c r="AB528" s="5">
        <v>2.9757500000000001</v>
      </c>
      <c r="AC528" s="5">
        <v>2.4929899999999998</v>
      </c>
      <c r="AD528" s="5">
        <v>3.5645699999999998</v>
      </c>
      <c r="AE528" s="5">
        <v>3.7155900000000002</v>
      </c>
      <c r="AF528" s="5">
        <v>4.1624400000000001</v>
      </c>
      <c r="AG528" s="5">
        <v>3.6643500000000002</v>
      </c>
      <c r="AH528" s="5">
        <v>3.63903</v>
      </c>
    </row>
    <row r="529" spans="1:34" x14ac:dyDescent="0.2">
      <c r="A529" s="2">
        <v>20908</v>
      </c>
      <c r="B529" s="5">
        <f t="shared" si="48"/>
        <v>4.4186197129714664</v>
      </c>
      <c r="C529" s="5">
        <v>4.4186197129714664</v>
      </c>
      <c r="D529" s="5">
        <v>2.393015833333334</v>
      </c>
      <c r="E529" s="5">
        <v>2.2928751965626701</v>
      </c>
      <c r="G529" s="9">
        <f>VLOOKUP($A529,Test!$A:$D,2,FALSE)</f>
        <v>4.014598886528975</v>
      </c>
      <c r="H529" s="9">
        <f>VLOOKUP($A529,Test!$A:$D,3,FALSE)</f>
        <v>2.4380666666666659</v>
      </c>
      <c r="I529" s="9">
        <f>VLOOKUP($A529,Test!$A:$D,4,FALSE)</f>
        <v>2.234273219131357</v>
      </c>
      <c r="J529" s="12">
        <f t="shared" si="49"/>
        <v>4.014598886528975</v>
      </c>
      <c r="K529" s="12">
        <f t="shared" si="50"/>
        <v>2.4380666666666659</v>
      </c>
      <c r="L529" s="12">
        <f t="shared" si="51"/>
        <v>2.234273219131357</v>
      </c>
      <c r="M529" s="10">
        <f t="shared" si="52"/>
        <v>2.1230797129714665</v>
      </c>
      <c r="N529" s="10">
        <f>ABS(C529-$W529)</f>
        <v>2.1230797129714665</v>
      </c>
      <c r="O529" s="10">
        <f>ABS(D529-$W529)</f>
        <v>9.7475833333334094E-2</v>
      </c>
      <c r="P529" s="10">
        <f>ABS(E529-$W529)</f>
        <v>2.6648034373297769E-3</v>
      </c>
      <c r="Q529" s="5">
        <f>IF(MIN(N529:P529)=N529,G529,IF(MIN(N529:P529)=O529,H529,IF(MIN(N529:P529)=P529,I529,"")))</f>
        <v>2.234273219131357</v>
      </c>
      <c r="R529" s="15">
        <f>IF(Q529&lt;0,MIN(J529:L529),Q529)</f>
        <v>2.234273219131357</v>
      </c>
      <c r="S529" s="13">
        <f>MIN(C529:E529)/W529-1</f>
        <v>-1.1608612515268124E-3</v>
      </c>
      <c r="T529" s="13">
        <f>(MAX(C529:E529)-MIN(C529:E529))/W529</f>
        <v>0.92603244396037376</v>
      </c>
      <c r="U529" s="18">
        <v>20908</v>
      </c>
      <c r="V529" s="5">
        <f t="shared" si="53"/>
        <v>2.234273219131357</v>
      </c>
      <c r="W529" s="5">
        <v>2.2955399999999999</v>
      </c>
      <c r="X529" s="5">
        <v>2.62981</v>
      </c>
      <c r="Y529" s="5">
        <v>2.7903199999999999</v>
      </c>
      <c r="Z529" s="5">
        <v>1.78189</v>
      </c>
      <c r="AA529" s="5">
        <v>1.9997100000000001</v>
      </c>
      <c r="AB529" s="5">
        <v>1.6298999999999999</v>
      </c>
      <c r="AC529" s="5">
        <v>2.4726900000000001</v>
      </c>
      <c r="AD529" s="5">
        <v>2.3666499999999999</v>
      </c>
      <c r="AE529" s="5">
        <v>2.5758999999999999</v>
      </c>
      <c r="AF529" s="5">
        <v>3.37683</v>
      </c>
      <c r="AG529" s="5">
        <v>2.75474</v>
      </c>
      <c r="AH529" s="5">
        <v>2.5828199999999999</v>
      </c>
    </row>
    <row r="530" spans="1:34" x14ac:dyDescent="0.2">
      <c r="A530" s="2">
        <v>20677</v>
      </c>
      <c r="B530" s="5">
        <f t="shared" si="48"/>
        <v>1.649309552382181</v>
      </c>
      <c r="C530" s="5">
        <v>1.649309552382181</v>
      </c>
      <c r="D530" s="5">
        <v>2.8430766666666671</v>
      </c>
      <c r="E530" s="5">
        <v>2.303251671130206</v>
      </c>
      <c r="G530" s="9">
        <f>VLOOKUP($A530,Test!$A:$D,2,FALSE)</f>
        <v>1.6572905410070959</v>
      </c>
      <c r="H530" s="9">
        <f>VLOOKUP($A530,Test!$A:$D,3,FALSE)</f>
        <v>2.7728375000000001</v>
      </c>
      <c r="I530" s="9">
        <f>VLOOKUP($A530,Test!$A:$D,4,FALSE)</f>
        <v>2.5184878216209068</v>
      </c>
      <c r="J530" s="12">
        <f t="shared" si="49"/>
        <v>1.6572905410070959</v>
      </c>
      <c r="K530" s="12">
        <f t="shared" si="50"/>
        <v>2.7728375000000001</v>
      </c>
      <c r="L530" s="12">
        <f t="shared" si="51"/>
        <v>2.5184878216209068</v>
      </c>
      <c r="M530" s="10">
        <f t="shared" si="52"/>
        <v>0.64537044761781903</v>
      </c>
      <c r="N530" s="10">
        <f>ABS(C530-$W530)</f>
        <v>0.64537044761781903</v>
      </c>
      <c r="O530" s="10">
        <f>ABS(D530-$W530)</f>
        <v>0.54839666666666709</v>
      </c>
      <c r="P530" s="10">
        <f>ABS(E530-$W530)</f>
        <v>8.5716711302059601E-3</v>
      </c>
      <c r="Q530" s="5">
        <f>IF(MIN(N530:P530)=N530,G530,IF(MIN(N530:P530)=O530,H530,IF(MIN(N530:P530)=P530,I530,"")))</f>
        <v>2.5184878216209068</v>
      </c>
      <c r="R530" s="15">
        <f>IF(Q530&lt;0,MIN(J530:L530),Q530)</f>
        <v>2.5184878216209068</v>
      </c>
      <c r="S530" s="13">
        <f>MIN(C530:E530)/W530-1</f>
        <v>-0.2812463818997939</v>
      </c>
      <c r="T530" s="13">
        <f>(MAX(C530:E530)-MIN(C530:E530))/W530</f>
        <v>0.52023250051618797</v>
      </c>
      <c r="U530" s="18">
        <v>20677</v>
      </c>
      <c r="V530" s="5">
        <f t="shared" si="53"/>
        <v>2.5184878216209068</v>
      </c>
      <c r="W530" s="5">
        <v>2.2946800000000001</v>
      </c>
      <c r="X530" s="5">
        <v>2.00386</v>
      </c>
      <c r="Y530" s="5">
        <v>3.7766899999999999</v>
      </c>
      <c r="Z530" s="5">
        <v>2.5983399999999999</v>
      </c>
      <c r="AA530" s="5">
        <v>2.53851</v>
      </c>
      <c r="AB530" s="5">
        <v>2.4166500000000002</v>
      </c>
      <c r="AC530" s="5">
        <v>1.9867600000000001</v>
      </c>
      <c r="AD530" s="5">
        <v>2.9277199999999999</v>
      </c>
      <c r="AE530" s="5">
        <v>3.1137299999999999</v>
      </c>
      <c r="AF530" s="5">
        <v>3.84518</v>
      </c>
      <c r="AG530" s="5">
        <v>2.8549600000000002</v>
      </c>
      <c r="AH530" s="5">
        <v>2.9169700000000001</v>
      </c>
    </row>
    <row r="531" spans="1:34" x14ac:dyDescent="0.2">
      <c r="A531" s="2">
        <v>20689</v>
      </c>
      <c r="B531" s="5">
        <f t="shared" si="48"/>
        <v>10.99867690062616</v>
      </c>
      <c r="C531" s="5">
        <v>10.99867690062616</v>
      </c>
      <c r="D531" s="5">
        <v>10.29816666666667</v>
      </c>
      <c r="E531" s="5">
        <v>9.5522065473755084</v>
      </c>
      <c r="G531" s="9">
        <f>VLOOKUP($A531,Test!$A:$D,2,FALSE)</f>
        <v>8.2408303416482553</v>
      </c>
      <c r="H531" s="9">
        <f>VLOOKUP($A531,Test!$A:$D,3,FALSE)</f>
        <v>9.0156733333333339</v>
      </c>
      <c r="I531" s="9">
        <f>VLOOKUP($A531,Test!$A:$D,4,FALSE)</f>
        <v>9.4256590850086024</v>
      </c>
      <c r="J531" s="12">
        <f t="shared" si="49"/>
        <v>8.2408303416482553</v>
      </c>
      <c r="K531" s="12">
        <f t="shared" si="50"/>
        <v>9.0156733333333339</v>
      </c>
      <c r="L531" s="12">
        <f t="shared" si="51"/>
        <v>9.4256590850086024</v>
      </c>
      <c r="M531" s="10">
        <f t="shared" si="52"/>
        <v>8.7054769006261594</v>
      </c>
      <c r="N531" s="10">
        <f>ABS(C531-$W531)</f>
        <v>8.7054769006261594</v>
      </c>
      <c r="O531" s="10">
        <f>ABS(D531-$W531)</f>
        <v>8.0049666666666699</v>
      </c>
      <c r="P531" s="10">
        <f>ABS(E531-$W531)</f>
        <v>7.2590065473755079</v>
      </c>
      <c r="Q531" s="5">
        <f>IF(MIN(N531:P531)=N531,G531,IF(MIN(N531:P531)=O531,H531,IF(MIN(N531:P531)=P531,I531,"")))</f>
        <v>9.4256590850086024</v>
      </c>
      <c r="R531" s="15">
        <f>IF(Q531&lt;0,MIN(J531:L531),Q531)</f>
        <v>9.4256590850086024</v>
      </c>
      <c r="S531" s="13">
        <f>MIN(C531:E531)/W531-1</f>
        <v>3.1654485205719114</v>
      </c>
      <c r="T531" s="13">
        <f>(MAX(C531:E531)-MIN(C531:E531))/W531</f>
        <v>0.63076502409325463</v>
      </c>
      <c r="U531" s="18">
        <v>20689</v>
      </c>
      <c r="V531" s="5">
        <f t="shared" si="53"/>
        <v>9.4256590850086024</v>
      </c>
      <c r="W531" s="5">
        <v>2.2932000000000001</v>
      </c>
      <c r="X531" s="5">
        <v>5.94048</v>
      </c>
      <c r="Y531" s="5">
        <v>9.7406400000000009</v>
      </c>
      <c r="Z531" s="5">
        <v>8.4375199999999992</v>
      </c>
      <c r="AA531" s="5">
        <v>6.2025600000000001</v>
      </c>
      <c r="AB531" s="5">
        <v>12.339600000000001</v>
      </c>
      <c r="AC531" s="5">
        <v>11.83728</v>
      </c>
      <c r="AD531" s="5">
        <v>15.892239999999999</v>
      </c>
      <c r="AE531" s="5">
        <v>4.6300800000000004</v>
      </c>
      <c r="AF531" s="5">
        <v>10.76712</v>
      </c>
      <c r="AG531" s="5">
        <v>10.315759999999999</v>
      </c>
      <c r="AH531" s="5">
        <v>9.7916000000000007</v>
      </c>
    </row>
    <row r="532" spans="1:34" x14ac:dyDescent="0.2">
      <c r="A532" s="2">
        <v>20917</v>
      </c>
      <c r="B532" s="5">
        <f t="shared" si="48"/>
        <v>6.3160058534983499</v>
      </c>
      <c r="C532" s="5">
        <v>6.3160058534983499</v>
      </c>
      <c r="D532" s="5">
        <v>2.6584641666666662</v>
      </c>
      <c r="E532" s="5">
        <v>2.580454158554033</v>
      </c>
      <c r="G532" s="9">
        <f>VLOOKUP($A532,Test!$A:$D,2,FALSE)</f>
        <v>4.5759560046201102</v>
      </c>
      <c r="H532" s="9">
        <f>VLOOKUP($A532,Test!$A:$D,3,FALSE)</f>
        <v>2.5892741666666672</v>
      </c>
      <c r="I532" s="9">
        <f>VLOOKUP($A532,Test!$A:$D,4,FALSE)</f>
        <v>2.3613529177807022</v>
      </c>
      <c r="J532" s="12">
        <f t="shared" si="49"/>
        <v>4.5759560046201102</v>
      </c>
      <c r="K532" s="12">
        <f t="shared" si="50"/>
        <v>2.5892741666666672</v>
      </c>
      <c r="L532" s="12">
        <f t="shared" si="51"/>
        <v>2.3613529177807022</v>
      </c>
      <c r="M532" s="10">
        <f t="shared" si="52"/>
        <v>4.0241658534983493</v>
      </c>
      <c r="N532" s="10">
        <f>ABS(C532-$W532)</f>
        <v>4.0241658534983493</v>
      </c>
      <c r="O532" s="10">
        <f>ABS(D532-$W532)</f>
        <v>0.36662416666666608</v>
      </c>
      <c r="P532" s="10">
        <f>ABS(E532-$W532)</f>
        <v>0.28861415855403294</v>
      </c>
      <c r="Q532" s="5">
        <f>IF(MIN(N532:P532)=N532,G532,IF(MIN(N532:P532)=O532,H532,IF(MIN(N532:P532)=P532,I532,"")))</f>
        <v>2.3613529177807022</v>
      </c>
      <c r="R532" s="15">
        <f>IF(Q532&lt;0,MIN(J532:L532),Q532)</f>
        <v>2.3613529177807022</v>
      </c>
      <c r="S532" s="13">
        <f>MIN(C532:E532)/W532-1</f>
        <v>0.12593119875472669</v>
      </c>
      <c r="T532" s="13">
        <f>(MAX(C532:E532)-MIN(C532:E532))/W532</f>
        <v>1.6299356390255502</v>
      </c>
      <c r="U532" s="18">
        <v>20917</v>
      </c>
      <c r="V532" s="5">
        <f t="shared" si="53"/>
        <v>2.3613529177807022</v>
      </c>
      <c r="W532" s="5">
        <v>2.2918400000000001</v>
      </c>
      <c r="X532" s="5">
        <v>4.15517</v>
      </c>
      <c r="Y532" s="5">
        <v>4.6932700000000001</v>
      </c>
      <c r="Z532" s="5">
        <v>2.2591999999999999</v>
      </c>
      <c r="AA532" s="5">
        <v>2.0679500000000002</v>
      </c>
      <c r="AB532" s="5">
        <v>2.1208200000000001</v>
      </c>
      <c r="AC532" s="5">
        <v>2.7695099999999999</v>
      </c>
      <c r="AD532" s="5">
        <v>2.1333299999999999</v>
      </c>
      <c r="AE532" s="5">
        <v>2.2322500000000001</v>
      </c>
      <c r="AF532" s="5">
        <v>3.31141</v>
      </c>
      <c r="AG532" s="5">
        <v>1.0637399999999999</v>
      </c>
      <c r="AH532" s="5">
        <v>1.9728000000000001</v>
      </c>
    </row>
    <row r="533" spans="1:34" x14ac:dyDescent="0.2">
      <c r="A533" s="2">
        <v>20614</v>
      </c>
      <c r="B533" s="5">
        <f t="shared" si="48"/>
        <v>1.7132927703555609</v>
      </c>
      <c r="C533" s="5">
        <v>1.7132927703555609</v>
      </c>
      <c r="D533" s="5">
        <v>4.0745025000000004</v>
      </c>
      <c r="E533" s="5">
        <v>2.5156969014378161</v>
      </c>
      <c r="G533" s="9">
        <f>VLOOKUP($A533,Test!$A:$D,2,FALSE)</f>
        <v>1.102050941870514</v>
      </c>
      <c r="H533" s="9">
        <f>VLOOKUP($A533,Test!$A:$D,3,FALSE)</f>
        <v>3.7988200000000001</v>
      </c>
      <c r="I533" s="9">
        <f>VLOOKUP($A533,Test!$A:$D,4,FALSE)</f>
        <v>2.937198142968882</v>
      </c>
      <c r="J533" s="12">
        <f t="shared" si="49"/>
        <v>1.102050941870514</v>
      </c>
      <c r="K533" s="12">
        <f t="shared" si="50"/>
        <v>3.7988200000000001</v>
      </c>
      <c r="L533" s="12">
        <f t="shared" si="51"/>
        <v>2.937198142968882</v>
      </c>
      <c r="M533" s="10">
        <f t="shared" si="52"/>
        <v>0.5214972296444389</v>
      </c>
      <c r="N533" s="10">
        <f>ABS(C533-$W533)</f>
        <v>0.5214972296444389</v>
      </c>
      <c r="O533" s="10">
        <f>ABS(D533-$W533)</f>
        <v>1.8397125000000005</v>
      </c>
      <c r="P533" s="10">
        <f>ABS(E533-$W533)</f>
        <v>0.28090690143781627</v>
      </c>
      <c r="Q533" s="5">
        <f>IF(MIN(N533:P533)=N533,G533,IF(MIN(N533:P533)=O533,H533,IF(MIN(N533:P533)=P533,I533,"")))</f>
        <v>2.937198142968882</v>
      </c>
      <c r="R533" s="15">
        <f>IF(Q533&lt;0,MIN(J533:L533),Q533)</f>
        <v>2.937198142968882</v>
      </c>
      <c r="S533" s="13">
        <f>MIN(C533:E533)/W533-1</f>
        <v>-0.23335401968168779</v>
      </c>
      <c r="T533" s="13">
        <f>(MAX(C533:E533)-MIN(C533:E533))/W533</f>
        <v>1.0565689526284079</v>
      </c>
      <c r="U533" s="18">
        <v>20614</v>
      </c>
      <c r="V533" s="5">
        <f t="shared" si="53"/>
        <v>2.937198142968882</v>
      </c>
      <c r="W533" s="5">
        <v>2.2347899999999998</v>
      </c>
      <c r="X533" s="5">
        <v>2.3410899999999999</v>
      </c>
      <c r="Y533" s="5">
        <v>3.0320299999999998</v>
      </c>
      <c r="Z533" s="5">
        <v>2.9289999999999998</v>
      </c>
      <c r="AA533" s="5">
        <v>2.4083999999999999</v>
      </c>
      <c r="AB533" s="5">
        <v>3.9421900000000001</v>
      </c>
      <c r="AC533" s="5">
        <v>2.6376400000000002</v>
      </c>
      <c r="AD533" s="5">
        <v>3.8720599999999998</v>
      </c>
      <c r="AE533" s="5">
        <v>5.2001600000000003</v>
      </c>
      <c r="AF533" s="5">
        <v>6.7809799999999996</v>
      </c>
      <c r="AG533" s="5">
        <v>4.9303400000000002</v>
      </c>
      <c r="AH533" s="5">
        <v>5.2771600000000003</v>
      </c>
    </row>
    <row r="534" spans="1:34" x14ac:dyDescent="0.2">
      <c r="A534" s="2">
        <v>20845</v>
      </c>
      <c r="B534" s="5">
        <f t="shared" si="48"/>
        <v>19.32562450015142</v>
      </c>
      <c r="C534" s="5">
        <v>19.32562450015142</v>
      </c>
      <c r="D534" s="5">
        <v>8.8054325000000002</v>
      </c>
      <c r="E534" s="5">
        <v>3.0384759108931259</v>
      </c>
      <c r="G534" s="9">
        <f>VLOOKUP($A534,Test!$A:$D,2,FALSE)</f>
        <v>10.53632625946563</v>
      </c>
      <c r="H534" s="9">
        <f>VLOOKUP($A534,Test!$A:$D,3,FALSE)</f>
        <v>6.4334449999999999</v>
      </c>
      <c r="I534" s="9">
        <f>VLOOKUP($A534,Test!$A:$D,4,FALSE)</f>
        <v>2.8834013261293299</v>
      </c>
      <c r="J534" s="12">
        <f t="shared" si="49"/>
        <v>10.53632625946563</v>
      </c>
      <c r="K534" s="12">
        <f t="shared" si="50"/>
        <v>6.4334449999999999</v>
      </c>
      <c r="L534" s="12">
        <f t="shared" si="51"/>
        <v>2.8834013261293299</v>
      </c>
      <c r="M534" s="10">
        <f t="shared" si="52"/>
        <v>17.103614500151419</v>
      </c>
      <c r="N534" s="10">
        <f>ABS(C534-$W534)</f>
        <v>17.103614500151419</v>
      </c>
      <c r="O534" s="10">
        <f>ABS(D534-$W534)</f>
        <v>6.5834225000000002</v>
      </c>
      <c r="P534" s="10">
        <f>ABS(E534-$W534)</f>
        <v>0.81646591089312581</v>
      </c>
      <c r="Q534" s="5">
        <f>IF(MIN(N534:P534)=N534,G534,IF(MIN(N534:P534)=O534,H534,IF(MIN(N534:P534)=P534,I534,"")))</f>
        <v>2.8834013261293299</v>
      </c>
      <c r="R534" s="15">
        <f>IF(Q534&lt;0,MIN(J534:L534),Q534)</f>
        <v>2.8834013261293299</v>
      </c>
      <c r="S534" s="13">
        <f>MIN(C534:E534)/W534-1</f>
        <v>0.36744475087561512</v>
      </c>
      <c r="T534" s="13">
        <f>(MAX(C534:E534)-MIN(C534:E534))/W534</f>
        <v>7.3299168722275301</v>
      </c>
      <c r="U534" s="18">
        <v>20845</v>
      </c>
      <c r="V534" s="5">
        <f t="shared" si="53"/>
        <v>2.8834013261293299</v>
      </c>
      <c r="W534" s="5">
        <v>2.22201</v>
      </c>
      <c r="X534" s="5">
        <v>1.15693</v>
      </c>
      <c r="Y534" s="5">
        <v>1.0834600000000001</v>
      </c>
      <c r="Z534" s="5">
        <v>3.3422100000000001</v>
      </c>
      <c r="AA534" s="5">
        <v>14.70941</v>
      </c>
      <c r="AB534" s="5">
        <v>16.086649999999999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</row>
    <row r="535" spans="1:34" x14ac:dyDescent="0.2">
      <c r="A535" s="2">
        <v>20775</v>
      </c>
      <c r="B535" s="5">
        <f t="shared" si="48"/>
        <v>2.7207506802530248</v>
      </c>
      <c r="C535" s="5">
        <v>2.7207506802530248</v>
      </c>
      <c r="D535" s="5">
        <v>2.4818583333333328</v>
      </c>
      <c r="E535" s="5">
        <v>2.410524205714704</v>
      </c>
      <c r="G535" s="9">
        <f>VLOOKUP($A535,Test!$A:$D,2,FALSE)</f>
        <v>1.942679850498608</v>
      </c>
      <c r="H535" s="9">
        <f>VLOOKUP($A535,Test!$A:$D,3,FALSE)</f>
        <v>2.358024166666667</v>
      </c>
      <c r="I535" s="9">
        <f>VLOOKUP($A535,Test!$A:$D,4,FALSE)</f>
        <v>2.515698137686329</v>
      </c>
      <c r="J535" s="12">
        <f t="shared" si="49"/>
        <v>1.942679850498608</v>
      </c>
      <c r="K535" s="12">
        <f t="shared" si="50"/>
        <v>2.358024166666667</v>
      </c>
      <c r="L535" s="12">
        <f t="shared" si="51"/>
        <v>2.515698137686329</v>
      </c>
      <c r="M535" s="10">
        <f t="shared" si="52"/>
        <v>0.52326068025302463</v>
      </c>
      <c r="N535" s="10">
        <f>ABS(C535-$W535)</f>
        <v>0.52326068025302463</v>
      </c>
      <c r="O535" s="10">
        <f>ABS(D535-$W535)</f>
        <v>0.28436833333333267</v>
      </c>
      <c r="P535" s="10">
        <f>ABS(E535-$W535)</f>
        <v>0.21303420571470388</v>
      </c>
      <c r="Q535" s="5">
        <f>IF(MIN(N535:P535)=N535,G535,IF(MIN(N535:P535)=O535,H535,IF(MIN(N535:P535)=P535,I535,"")))</f>
        <v>2.515698137686329</v>
      </c>
      <c r="R535" s="15">
        <f>IF(Q535&lt;0,MIN(J535:L535),Q535)</f>
        <v>2.515698137686329</v>
      </c>
      <c r="S535" s="13">
        <f>MIN(C535:E535)/W535-1</f>
        <v>9.6944334542912181E-2</v>
      </c>
      <c r="T535" s="13">
        <f>(MAX(C535:E535)-MIN(C535:E535))/W535</f>
        <v>0.14117309955372753</v>
      </c>
      <c r="U535" s="18">
        <v>20775</v>
      </c>
      <c r="V535" s="5">
        <f t="shared" si="53"/>
        <v>2.515698137686329</v>
      </c>
      <c r="W535" s="5">
        <v>2.1974900000000002</v>
      </c>
      <c r="X535" s="5">
        <v>1.61965</v>
      </c>
      <c r="Y535" s="5">
        <v>2.1070799999999998</v>
      </c>
      <c r="Z535" s="5">
        <v>3.84076</v>
      </c>
      <c r="AA535" s="5">
        <v>2.6888899999999998</v>
      </c>
      <c r="AB535" s="5">
        <v>2.5906400000000001</v>
      </c>
      <c r="AC535" s="5">
        <v>3.2785500000000001</v>
      </c>
      <c r="AD535" s="5">
        <v>2.65747</v>
      </c>
      <c r="AE535" s="5">
        <v>1.57243</v>
      </c>
      <c r="AF535" s="5">
        <v>2.7164000000000001</v>
      </c>
      <c r="AG535" s="5">
        <v>1.5291600000000001</v>
      </c>
      <c r="AH535" s="5">
        <v>1.49777</v>
      </c>
    </row>
    <row r="536" spans="1:34" x14ac:dyDescent="0.2">
      <c r="A536" s="2">
        <v>20641</v>
      </c>
      <c r="B536" s="5">
        <f t="shared" si="48"/>
        <v>2.747617359497077</v>
      </c>
      <c r="C536" s="5">
        <v>2.747617359497077</v>
      </c>
      <c r="D536" s="5">
        <v>4.2326436363636368</v>
      </c>
      <c r="E536" s="5">
        <v>2.9987555330176661</v>
      </c>
      <c r="G536" s="9">
        <f>VLOOKUP($A536,Test!$A:$D,2,FALSE)</f>
        <v>0.98746524060024765</v>
      </c>
      <c r="H536" s="9">
        <f>VLOOKUP($A536,Test!$A:$D,3,FALSE)</f>
        <v>4.0825027272727272</v>
      </c>
      <c r="I536" s="9">
        <f>VLOOKUP($A536,Test!$A:$D,4,FALSE)</f>
        <v>3.3561390431625799</v>
      </c>
      <c r="J536" s="12">
        <f t="shared" si="49"/>
        <v>0.98746524060024765</v>
      </c>
      <c r="K536" s="12">
        <f t="shared" si="50"/>
        <v>4.0825027272727272</v>
      </c>
      <c r="L536" s="12">
        <f t="shared" si="51"/>
        <v>3.3561390431625799</v>
      </c>
      <c r="M536" s="10">
        <f t="shared" si="52"/>
        <v>0.55660735949707707</v>
      </c>
      <c r="N536" s="10">
        <f>ABS(C536-$W536)</f>
        <v>0.55660735949707707</v>
      </c>
      <c r="O536" s="10">
        <f>ABS(D536-$W536)</f>
        <v>2.0416336363636369</v>
      </c>
      <c r="P536" s="10">
        <f>ABS(E536-$W536)</f>
        <v>0.80774553301766616</v>
      </c>
      <c r="Q536" s="5">
        <f>IF(MIN(N536:P536)=N536,G536,IF(MIN(N536:P536)=O536,H536,IF(MIN(N536:P536)=P536,I536,"")))</f>
        <v>0.98746524060024765</v>
      </c>
      <c r="R536" s="15">
        <f>IF(Q536&lt;0,MIN(J536:L536),Q536)</f>
        <v>0.98746524060024765</v>
      </c>
      <c r="S536" s="13">
        <f>MIN(C536:E536)/W536-1</f>
        <v>0.25404145097333064</v>
      </c>
      <c r="T536" s="13">
        <f>(MAX(C536:E536)-MIN(C536:E536))/W536</f>
        <v>0.67778160613897698</v>
      </c>
      <c r="U536" s="18">
        <v>20641</v>
      </c>
      <c r="V536" s="5">
        <f t="shared" si="53"/>
        <v>0.98746524060024765</v>
      </c>
      <c r="W536" s="5">
        <v>2.1910099999999999</v>
      </c>
      <c r="X536" s="5">
        <v>2.0831499999999998</v>
      </c>
      <c r="Y536" s="5">
        <v>4.3695899999999996</v>
      </c>
      <c r="Z536" s="5">
        <v>3.0251199999999998</v>
      </c>
      <c r="AA536" s="5">
        <v>3.6267900000000002</v>
      </c>
      <c r="AB536" s="5">
        <v>8.4984999999999999</v>
      </c>
      <c r="AC536" s="5">
        <v>0.74695</v>
      </c>
      <c r="AD536" s="5">
        <v>4.0251900000000003</v>
      </c>
      <c r="AE536" s="5">
        <v>8.7639899999999997</v>
      </c>
      <c r="AF536" s="5">
        <v>3.3570799999999998</v>
      </c>
      <c r="AG536" s="5">
        <v>4.2201599999999999</v>
      </c>
      <c r="AH536" s="5">
        <v>2.67238</v>
      </c>
    </row>
    <row r="537" spans="1:34" x14ac:dyDescent="0.2">
      <c r="A537" s="2">
        <v>20666</v>
      </c>
      <c r="B537" s="5">
        <f t="shared" si="48"/>
        <v>2.955748145746075</v>
      </c>
      <c r="C537" s="5">
        <v>2.955748145746075</v>
      </c>
      <c r="D537" s="5">
        <v>3.5672000000000001</v>
      </c>
      <c r="E537" s="5">
        <v>4.9616826303019623</v>
      </c>
      <c r="G537" s="9">
        <f>VLOOKUP($A537,Test!$A:$D,2,FALSE)</f>
        <v>2.2983939963911011</v>
      </c>
      <c r="H537" s="9">
        <f>VLOOKUP($A537,Test!$A:$D,3,FALSE)</f>
        <v>3.4352499999999999</v>
      </c>
      <c r="I537" s="9">
        <f>VLOOKUP($A537,Test!$A:$D,4,FALSE)</f>
        <v>4.2164980645448509</v>
      </c>
      <c r="J537" s="12">
        <f t="shared" si="49"/>
        <v>2.2983939963911011</v>
      </c>
      <c r="K537" s="12">
        <f t="shared" si="50"/>
        <v>3.4352499999999999</v>
      </c>
      <c r="L537" s="12">
        <f t="shared" si="51"/>
        <v>4.2164980645448509</v>
      </c>
      <c r="M537" s="10">
        <f t="shared" si="52"/>
        <v>0.77174814574607487</v>
      </c>
      <c r="N537" s="10">
        <f>ABS(C537-$W537)</f>
        <v>0.77174814574607487</v>
      </c>
      <c r="O537" s="10">
        <f>ABS(D537-$W537)</f>
        <v>1.3832</v>
      </c>
      <c r="P537" s="10">
        <f>ABS(E537-$W537)</f>
        <v>2.7776826303019622</v>
      </c>
      <c r="Q537" s="5">
        <f>IF(MIN(N537:P537)=N537,G537,IF(MIN(N537:P537)=O537,H537,IF(MIN(N537:P537)=P537,I537,"")))</f>
        <v>2.2983939963911011</v>
      </c>
      <c r="R537" s="15">
        <f>IF(Q537&lt;0,MIN(J537:L537),Q537)</f>
        <v>2.2983939963911011</v>
      </c>
      <c r="S537" s="13">
        <f>MIN(C537:E537)/W537-1</f>
        <v>0.3533645355980195</v>
      </c>
      <c r="T537" s="13">
        <f>(MAX(C537:E537)-MIN(C537:E537))/W537</f>
        <v>0.91846817058419739</v>
      </c>
      <c r="U537" s="18">
        <v>20666</v>
      </c>
      <c r="V537" s="5">
        <f t="shared" si="53"/>
        <v>2.2983939963911011</v>
      </c>
      <c r="W537" s="5">
        <v>2.1840000000000002</v>
      </c>
      <c r="X537" s="5">
        <v>2.0529600000000001</v>
      </c>
      <c r="Y537" s="5">
        <v>6.9888000000000003</v>
      </c>
      <c r="Z537" s="5">
        <v>10.03548</v>
      </c>
      <c r="AA537" s="5">
        <v>1.3977599999999999</v>
      </c>
      <c r="AB537" s="5">
        <v>4.6191599999999999</v>
      </c>
      <c r="AC537" s="5">
        <v>3.2650800000000002</v>
      </c>
      <c r="AD537" s="5">
        <v>1.9656</v>
      </c>
      <c r="AE537" s="5">
        <v>3.3524400000000001</v>
      </c>
      <c r="AF537" s="5">
        <v>1.5178799999999999</v>
      </c>
      <c r="AG537" s="5">
        <v>0.66612000000000005</v>
      </c>
      <c r="AH537" s="5">
        <v>3.1777199999999999</v>
      </c>
    </row>
    <row r="538" spans="1:34" x14ac:dyDescent="0.2">
      <c r="A538" s="2">
        <v>20807</v>
      </c>
      <c r="B538" s="5">
        <f t="shared" si="48"/>
        <v>1.3452662972698699</v>
      </c>
      <c r="C538" s="5">
        <v>1.3452662972698699</v>
      </c>
      <c r="D538" s="5">
        <v>-15.94583842440473</v>
      </c>
      <c r="E538" s="5">
        <v>2.1292507646658789</v>
      </c>
      <c r="G538" s="9">
        <f>VLOOKUP($A538,Test!$A:$D,2,FALSE)</f>
        <v>1.1564160097729259</v>
      </c>
      <c r="H538" s="9">
        <f>VLOOKUP($A538,Test!$A:$D,3,FALSE)</f>
        <v>2.3392653016192968</v>
      </c>
      <c r="I538" s="9">
        <f>VLOOKUP($A538,Test!$A:$D,4,FALSE)</f>
        <v>2.0762425166160861</v>
      </c>
      <c r="J538" s="12">
        <f t="shared" si="49"/>
        <v>1.1564160097729259</v>
      </c>
      <c r="K538" s="12">
        <f t="shared" si="50"/>
        <v>2.3392653016192968</v>
      </c>
      <c r="L538" s="12">
        <f t="shared" si="51"/>
        <v>2.0762425166160861</v>
      </c>
      <c r="M538" s="10">
        <f t="shared" si="52"/>
        <v>0.80428370273013017</v>
      </c>
      <c r="N538" s="10">
        <f>ABS(C538-$W538)</f>
        <v>0.80428370273013017</v>
      </c>
      <c r="O538" s="10">
        <f>ABS(D538-$W538)</f>
        <v>18.095388424404732</v>
      </c>
      <c r="P538" s="10">
        <f>ABS(E538-$W538)</f>
        <v>2.0299235334121146E-2</v>
      </c>
      <c r="Q538" s="5">
        <f>IF(MIN(N538:P538)=N538,G538,IF(MIN(N538:P538)=O538,H538,IF(MIN(N538:P538)=P538,I538,"")))</f>
        <v>2.0762425166160861</v>
      </c>
      <c r="R538" s="15">
        <f>IF(Q538&lt;0,MIN(J538:L538),Q538)</f>
        <v>2.0762425166160861</v>
      </c>
      <c r="S538" s="13">
        <f>MIN(C538:E538)/W538-1</f>
        <v>-8.4182216856573362</v>
      </c>
      <c r="T538" s="13">
        <f>(MAX(C538:E538)-MIN(C538:E538))/W538</f>
        <v>8.4087782043081614</v>
      </c>
      <c r="U538" s="18">
        <v>20807</v>
      </c>
      <c r="V538" s="5">
        <f t="shared" si="53"/>
        <v>2.0762425166160861</v>
      </c>
      <c r="W538" s="5">
        <v>2.1495500000000001</v>
      </c>
      <c r="X538" s="5">
        <v>1.97671</v>
      </c>
      <c r="Y538" s="5">
        <v>3.2676699999999999</v>
      </c>
      <c r="Z538" s="5">
        <v>2.1755499999999999</v>
      </c>
      <c r="AA538" s="5">
        <v>1.92194</v>
      </c>
      <c r="AB538" s="5">
        <v>2.0150700000000001</v>
      </c>
      <c r="AC538" s="5">
        <v>1.70438</v>
      </c>
      <c r="AD538" s="5">
        <v>1.6883600000000001</v>
      </c>
      <c r="AE538" s="5">
        <v>1.9627300000000001</v>
      </c>
      <c r="AF538" s="5">
        <v>2.5364399999999998</v>
      </c>
      <c r="AG538" s="5">
        <v>2.3672599999999999</v>
      </c>
      <c r="AH538" s="5">
        <v>2.0244399999999998</v>
      </c>
    </row>
    <row r="539" spans="1:34" x14ac:dyDescent="0.2">
      <c r="A539" s="2">
        <v>20676</v>
      </c>
      <c r="B539" s="5">
        <f t="shared" si="48"/>
        <v>0.64684131014777169</v>
      </c>
      <c r="C539" s="5">
        <v>0.64684131014777169</v>
      </c>
      <c r="D539" s="5">
        <v>2.1137025</v>
      </c>
      <c r="E539" s="5">
        <v>1.2934300328897479</v>
      </c>
      <c r="G539" s="9">
        <f>VLOOKUP($A539,Test!$A:$D,2,FALSE)</f>
        <v>0.91116478906123444</v>
      </c>
      <c r="H539" s="9">
        <f>VLOOKUP($A539,Test!$A:$D,3,FALSE)</f>
        <v>2.18127</v>
      </c>
      <c r="I539" s="9">
        <f>VLOOKUP($A539,Test!$A:$D,4,FALSE)</f>
        <v>1.515174246038127</v>
      </c>
      <c r="J539" s="12">
        <f t="shared" si="49"/>
        <v>0.91116478906123444</v>
      </c>
      <c r="K539" s="12">
        <f t="shared" si="50"/>
        <v>2.18127</v>
      </c>
      <c r="L539" s="12">
        <f t="shared" si="51"/>
        <v>1.515174246038127</v>
      </c>
      <c r="M539" s="10">
        <f t="shared" si="52"/>
        <v>1.4989386898522281</v>
      </c>
      <c r="N539" s="10">
        <f>ABS(C539-$W539)</f>
        <v>1.4989386898522281</v>
      </c>
      <c r="O539" s="10">
        <f>ABS(D539-$W539)</f>
        <v>3.2077499999999759E-2</v>
      </c>
      <c r="P539" s="10">
        <f>ABS(E539-$W539)</f>
        <v>0.8523499671102519</v>
      </c>
      <c r="Q539" s="5">
        <f>IF(MIN(N539:P539)=N539,G539,IF(MIN(N539:P539)=O539,H539,IF(MIN(N539:P539)=P539,I539,"")))</f>
        <v>2.18127</v>
      </c>
      <c r="R539" s="15">
        <f>IF(Q539&lt;0,MIN(J539:L539),Q539)</f>
        <v>2.18127</v>
      </c>
      <c r="S539" s="13">
        <f>MIN(C539:E539)/W539-1</f>
        <v>-0.69855189714333632</v>
      </c>
      <c r="T539" s="13">
        <f>(MAX(C539:E539)-MIN(C539:E539))/W539</f>
        <v>0.68360278772857819</v>
      </c>
      <c r="U539" s="18">
        <v>20676</v>
      </c>
      <c r="V539" s="5">
        <f t="shared" si="53"/>
        <v>2.18127</v>
      </c>
      <c r="W539" s="5">
        <v>2.1457799999999998</v>
      </c>
      <c r="X539" s="5">
        <v>1.6216200000000001</v>
      </c>
      <c r="Y539" s="5">
        <v>1.85094</v>
      </c>
      <c r="Z539" s="5">
        <v>1.22031</v>
      </c>
      <c r="AA539" s="5">
        <v>1.51515</v>
      </c>
      <c r="AB539" s="5">
        <v>2.03931</v>
      </c>
      <c r="AC539" s="5">
        <v>6.1588799999999999</v>
      </c>
      <c r="AD539" s="5">
        <v>1.6216200000000001</v>
      </c>
      <c r="AE539" s="5">
        <v>0.86814000000000002</v>
      </c>
      <c r="AF539" s="5">
        <v>3.0139200000000002</v>
      </c>
      <c r="AG539" s="5">
        <v>2.3177699999999999</v>
      </c>
      <c r="AH539" s="5">
        <v>1.8018000000000001</v>
      </c>
    </row>
    <row r="540" spans="1:34" x14ac:dyDescent="0.2">
      <c r="A540" s="2">
        <v>20849</v>
      </c>
      <c r="B540" s="5">
        <f t="shared" si="48"/>
        <v>0</v>
      </c>
      <c r="C540" s="5">
        <v>-0.4063844091259593</v>
      </c>
      <c r="D540" s="5">
        <v>1.6997325000000001</v>
      </c>
      <c r="E540" s="5">
        <v>1.4967730541419559</v>
      </c>
      <c r="G540" s="9">
        <f>VLOOKUP($A540,Test!$A:$D,2,FALSE)</f>
        <v>0.56988961484147105</v>
      </c>
      <c r="H540" s="9">
        <f>VLOOKUP($A540,Test!$A:$D,3,FALSE)</f>
        <v>1.7732049999999999</v>
      </c>
      <c r="I540" s="9">
        <f>VLOOKUP($A540,Test!$A:$D,4,FALSE)</f>
        <v>1.601148601514808</v>
      </c>
      <c r="J540" s="12">
        <f t="shared" si="49"/>
        <v>0.56988961484147105</v>
      </c>
      <c r="K540" s="12">
        <f t="shared" si="50"/>
        <v>1.7732049999999999</v>
      </c>
      <c r="L540" s="12">
        <f t="shared" si="51"/>
        <v>1.601148601514808</v>
      </c>
      <c r="M540" s="10">
        <f t="shared" si="52"/>
        <v>2.0799599999999998</v>
      </c>
      <c r="N540" s="10">
        <f>ABS(C540-$W540)</f>
        <v>2.4863444091259592</v>
      </c>
      <c r="O540" s="10">
        <f>ABS(D540-$W540)</f>
        <v>0.38022749999999972</v>
      </c>
      <c r="P540" s="10">
        <f>ABS(E540-$W540)</f>
        <v>0.58318694585804387</v>
      </c>
      <c r="Q540" s="5">
        <f>IF(MIN(N540:P540)=N540,G540,IF(MIN(N540:P540)=O540,H540,IF(MIN(N540:P540)=P540,I540,"")))</f>
        <v>1.7732049999999999</v>
      </c>
      <c r="R540" s="15">
        <f>IF(Q540&lt;0,MIN(J540:L540),Q540)</f>
        <v>1.7732049999999999</v>
      </c>
      <c r="S540" s="13">
        <f>MIN(C540:E540)/W540-1</f>
        <v>-1.1953808770966554</v>
      </c>
      <c r="T540" s="13">
        <f>(MAX(C540:E540)-MIN(C540:E540))/W540</f>
        <v>1.0125756789197675</v>
      </c>
      <c r="U540" s="18">
        <v>20849</v>
      </c>
      <c r="V540" s="5">
        <f t="shared" si="53"/>
        <v>1.7732049999999999</v>
      </c>
      <c r="W540" s="5">
        <v>2.0799599999999998</v>
      </c>
      <c r="X540" s="5">
        <v>1.73041</v>
      </c>
      <c r="Y540" s="5">
        <v>2.2433299999999998</v>
      </c>
      <c r="Z540" s="5">
        <v>0.20587</v>
      </c>
      <c r="AA540" s="5">
        <v>1.1344000000000001</v>
      </c>
      <c r="AB540" s="5">
        <v>1.5903099999999999</v>
      </c>
      <c r="AC540" s="5">
        <v>1.2958499999999999</v>
      </c>
      <c r="AD540" s="5">
        <v>2.5948600000000002</v>
      </c>
      <c r="AE540" s="5">
        <v>1.72909</v>
      </c>
      <c r="AF540" s="5">
        <v>2.27948</v>
      </c>
      <c r="AG540" s="5">
        <v>2.6005099999999999</v>
      </c>
      <c r="AH540" s="5">
        <v>1.7943899999999999</v>
      </c>
    </row>
    <row r="541" spans="1:34" x14ac:dyDescent="0.2">
      <c r="A541" s="2">
        <v>20777</v>
      </c>
      <c r="B541" s="5">
        <f t="shared" si="48"/>
        <v>2.7268747922535241</v>
      </c>
      <c r="C541" s="5">
        <v>2.7268747922535241</v>
      </c>
      <c r="D541" s="5">
        <v>2.824920833333334</v>
      </c>
      <c r="E541" s="5">
        <v>3.088772916748578</v>
      </c>
      <c r="G541" s="9">
        <f>VLOOKUP($A541,Test!$A:$D,2,FALSE)</f>
        <v>2.230792909704558</v>
      </c>
      <c r="H541" s="9">
        <f>VLOOKUP($A541,Test!$A:$D,3,FALSE)</f>
        <v>2.7666191666666662</v>
      </c>
      <c r="I541" s="9">
        <f>VLOOKUP($A541,Test!$A:$D,4,FALSE)</f>
        <v>3.0586215373606458</v>
      </c>
      <c r="J541" s="12">
        <f t="shared" si="49"/>
        <v>2.230792909704558</v>
      </c>
      <c r="K541" s="12">
        <f t="shared" si="50"/>
        <v>2.7666191666666662</v>
      </c>
      <c r="L541" s="12">
        <f t="shared" si="51"/>
        <v>3.0586215373606458</v>
      </c>
      <c r="M541" s="10">
        <f t="shared" si="52"/>
        <v>0.64904479225352407</v>
      </c>
      <c r="N541" s="10">
        <f>ABS(C541-$W541)</f>
        <v>0.64904479225352407</v>
      </c>
      <c r="O541" s="10">
        <f>ABS(D541-$W541)</f>
        <v>0.74709083333333393</v>
      </c>
      <c r="P541" s="10">
        <f>ABS(E541-$W541)</f>
        <v>1.0109429167485779</v>
      </c>
      <c r="Q541" s="5">
        <f>IF(MIN(N541:P541)=N541,G541,IF(MIN(N541:P541)=O541,H541,IF(MIN(N541:P541)=P541,I541,"")))</f>
        <v>2.230792909704558</v>
      </c>
      <c r="R541" s="15">
        <f>IF(Q541&lt;0,MIN(J541:L541),Q541)</f>
        <v>2.230792909704558</v>
      </c>
      <c r="S541" s="13">
        <f>MIN(C541:E541)/W541-1</f>
        <v>0.31236664801909875</v>
      </c>
      <c r="T541" s="13">
        <f>(MAX(C541:E541)-MIN(C541:E541))/W541</f>
        <v>0.17417119037411813</v>
      </c>
      <c r="U541" s="18">
        <v>20777</v>
      </c>
      <c r="V541" s="5">
        <f t="shared" si="53"/>
        <v>2.230792909704558</v>
      </c>
      <c r="W541" s="5">
        <v>2.0778300000000001</v>
      </c>
      <c r="X541" s="5">
        <v>2.4506199999999998</v>
      </c>
      <c r="Y541" s="5">
        <v>4.2047600000000003</v>
      </c>
      <c r="Z541" s="5">
        <v>3.25562</v>
      </c>
      <c r="AA541" s="5">
        <v>2.29834</v>
      </c>
      <c r="AB541" s="5">
        <v>2.0571000000000002</v>
      </c>
      <c r="AC541" s="5">
        <v>2.1756500000000001</v>
      </c>
      <c r="AD541" s="5">
        <v>3.11958</v>
      </c>
      <c r="AE541" s="5">
        <v>2.6190099999999998</v>
      </c>
      <c r="AF541" s="5">
        <v>3.1810100000000001</v>
      </c>
      <c r="AG541" s="5">
        <v>3.2457199999999999</v>
      </c>
      <c r="AH541" s="5">
        <v>2.5141900000000001</v>
      </c>
    </row>
    <row r="542" spans="1:34" x14ac:dyDescent="0.2">
      <c r="A542" s="2">
        <v>20737</v>
      </c>
      <c r="B542" s="5">
        <f t="shared" si="48"/>
        <v>2.205121221982143</v>
      </c>
      <c r="C542" s="5">
        <v>2.205121221982143</v>
      </c>
      <c r="D542" s="5">
        <v>2.6240333333333332</v>
      </c>
      <c r="E542" s="5">
        <v>3.5190543896708619</v>
      </c>
      <c r="G542" s="9">
        <f>VLOOKUP($A542,Test!$A:$D,2,FALSE)</f>
        <v>1.743829241178354</v>
      </c>
      <c r="H542" s="9">
        <f>VLOOKUP($A542,Test!$A:$D,3,FALSE)</f>
        <v>2.713509166666666</v>
      </c>
      <c r="I542" s="9">
        <f>VLOOKUP($A542,Test!$A:$D,4,FALSE)</f>
        <v>2.7557927328219849</v>
      </c>
      <c r="J542" s="12">
        <f t="shared" si="49"/>
        <v>1.743829241178354</v>
      </c>
      <c r="K542" s="12">
        <f t="shared" si="50"/>
        <v>2.713509166666666</v>
      </c>
      <c r="L542" s="12">
        <f t="shared" si="51"/>
        <v>2.7557927328219849</v>
      </c>
      <c r="M542" s="10">
        <f t="shared" si="52"/>
        <v>0.13335122198214311</v>
      </c>
      <c r="N542" s="10">
        <f>ABS(C542-$W542)</f>
        <v>0.13335122198214311</v>
      </c>
      <c r="O542" s="10">
        <f>ABS(D542-$W542)</f>
        <v>0.55226333333333333</v>
      </c>
      <c r="P542" s="10">
        <f>ABS(E542-$W542)</f>
        <v>1.447284389670862</v>
      </c>
      <c r="Q542" s="5">
        <f>IF(MIN(N542:P542)=N542,G542,IF(MIN(N542:P542)=O542,H542,IF(MIN(N542:P542)=P542,I542,"")))</f>
        <v>1.743829241178354</v>
      </c>
      <c r="R542" s="15">
        <f>IF(Q542&lt;0,MIN(J542:L542),Q542)</f>
        <v>1.743829241178354</v>
      </c>
      <c r="S542" s="13">
        <f>MIN(C542:E542)/W542-1</f>
        <v>6.4365842724888989E-2</v>
      </c>
      <c r="T542" s="13">
        <f>(MAX(C542:E542)-MIN(C542:E542))/W542</f>
        <v>0.6342080287332662</v>
      </c>
      <c r="U542" s="18">
        <v>20737</v>
      </c>
      <c r="V542" s="5">
        <f t="shared" si="53"/>
        <v>1.743829241178354</v>
      </c>
      <c r="W542" s="5">
        <v>2.0717699999999999</v>
      </c>
      <c r="X542" s="5">
        <v>2.1141399999999999</v>
      </c>
      <c r="Y542" s="5">
        <v>6.7307399999999999</v>
      </c>
      <c r="Z542" s="5">
        <v>5.89358</v>
      </c>
      <c r="AA542" s="5">
        <v>2.2001599999999999</v>
      </c>
      <c r="AB542" s="5">
        <v>3.2650800000000002</v>
      </c>
      <c r="AC542" s="5">
        <v>3.2323200000000001</v>
      </c>
      <c r="AD542" s="5">
        <v>1.4523600000000001</v>
      </c>
      <c r="AE542" s="5">
        <v>2.8173599999999999</v>
      </c>
      <c r="AF542" s="5">
        <v>8.7359999999999993E-2</v>
      </c>
      <c r="AG542" s="5">
        <v>1.08108</v>
      </c>
      <c r="AH542" s="5">
        <v>1.61616</v>
      </c>
    </row>
    <row r="543" spans="1:34" x14ac:dyDescent="0.2">
      <c r="A543" s="2">
        <v>20632</v>
      </c>
      <c r="B543" s="5">
        <f t="shared" si="48"/>
        <v>2.054614140702006</v>
      </c>
      <c r="C543" s="5">
        <v>2.054614140702006</v>
      </c>
      <c r="D543" s="5">
        <v>3.526474166666667</v>
      </c>
      <c r="E543" s="5">
        <v>2.765951566921192</v>
      </c>
      <c r="G543" s="9">
        <f>VLOOKUP($A543,Test!$A:$D,2,FALSE)</f>
        <v>1.5966901884432749</v>
      </c>
      <c r="H543" s="9">
        <f>VLOOKUP($A543,Test!$A:$D,3,FALSE)</f>
        <v>3.405463333333334</v>
      </c>
      <c r="I543" s="9">
        <f>VLOOKUP($A543,Test!$A:$D,4,FALSE)</f>
        <v>2.9287855281938899</v>
      </c>
      <c r="J543" s="12">
        <f t="shared" si="49"/>
        <v>1.5966901884432749</v>
      </c>
      <c r="K543" s="12">
        <f t="shared" si="50"/>
        <v>3.405463333333334</v>
      </c>
      <c r="L543" s="12">
        <f t="shared" si="51"/>
        <v>2.9287855281938899</v>
      </c>
      <c r="M543" s="10">
        <f t="shared" si="52"/>
        <v>5.2158592979938412E-3</v>
      </c>
      <c r="N543" s="10">
        <f>ABS(C543-$W543)</f>
        <v>5.2158592979938412E-3</v>
      </c>
      <c r="O543" s="10">
        <f>ABS(D543-$W543)</f>
        <v>1.4666441666666672</v>
      </c>
      <c r="P543" s="10">
        <f>ABS(E543-$W543)</f>
        <v>0.70612156692119221</v>
      </c>
      <c r="Q543" s="5">
        <f>IF(MIN(N543:P543)=N543,G543,IF(MIN(N543:P543)=O543,H543,IF(MIN(N543:P543)=P543,I543,"")))</f>
        <v>1.5966901884432749</v>
      </c>
      <c r="R543" s="15">
        <f>IF(Q543&lt;0,MIN(J543:L543),Q543)</f>
        <v>1.5966901884432749</v>
      </c>
      <c r="S543" s="13">
        <f>MIN(C543:E543)/W543-1</f>
        <v>-2.5321794992760882E-3</v>
      </c>
      <c r="T543" s="13">
        <f>(MAX(C543:E543)-MIN(C543:E543))/W543</f>
        <v>0.71455412629423842</v>
      </c>
      <c r="U543" s="18">
        <v>20632</v>
      </c>
      <c r="V543" s="5">
        <f t="shared" si="53"/>
        <v>1.5966901884432749</v>
      </c>
      <c r="W543" s="5">
        <v>2.0598299999999998</v>
      </c>
      <c r="X543" s="5">
        <v>3.5329299999999999</v>
      </c>
      <c r="Y543" s="5">
        <v>3.35012</v>
      </c>
      <c r="Z543" s="5">
        <v>4.7917699999999996</v>
      </c>
      <c r="AA543" s="5">
        <v>3.6682600000000001</v>
      </c>
      <c r="AB543" s="5">
        <v>3.4381300000000001</v>
      </c>
      <c r="AC543" s="5">
        <v>2.6463700000000001</v>
      </c>
      <c r="AD543" s="5">
        <v>3.4539800000000001</v>
      </c>
      <c r="AE543" s="5">
        <v>3.8576800000000002</v>
      </c>
      <c r="AF543" s="5">
        <v>3.3954</v>
      </c>
      <c r="AG543" s="5">
        <v>3.8510499999999999</v>
      </c>
      <c r="AH543" s="5">
        <v>2.8200400000000001</v>
      </c>
    </row>
    <row r="544" spans="1:34" x14ac:dyDescent="0.2">
      <c r="A544" s="2">
        <v>20702</v>
      </c>
      <c r="B544" s="5">
        <f t="shared" si="48"/>
        <v>0.96414769040615644</v>
      </c>
      <c r="C544" s="5">
        <v>0.96414769040615644</v>
      </c>
      <c r="D544" s="5">
        <v>2.4731550000000002</v>
      </c>
      <c r="E544" s="5">
        <v>1.7190787503235301</v>
      </c>
      <c r="G544" s="9">
        <f>VLOOKUP($A544,Test!$A:$D,2,FALSE)</f>
        <v>0.90275986948258558</v>
      </c>
      <c r="H544" s="9">
        <f>VLOOKUP($A544,Test!$A:$D,3,FALSE)</f>
        <v>2.3018983333333329</v>
      </c>
      <c r="I544" s="9">
        <f>VLOOKUP($A544,Test!$A:$D,4,FALSE)</f>
        <v>1.8846875503672249</v>
      </c>
      <c r="J544" s="12">
        <f t="shared" si="49"/>
        <v>0.90275986948258558</v>
      </c>
      <c r="K544" s="12">
        <f t="shared" si="50"/>
        <v>2.3018983333333329</v>
      </c>
      <c r="L544" s="12">
        <f t="shared" si="51"/>
        <v>1.8846875503672249</v>
      </c>
      <c r="M544" s="10">
        <f t="shared" si="52"/>
        <v>1.0664823095938436</v>
      </c>
      <c r="N544" s="10">
        <f>ABS(C544-$W544)</f>
        <v>1.0664823095938436</v>
      </c>
      <c r="O544" s="10">
        <f>ABS(D544-$W544)</f>
        <v>0.44252500000000028</v>
      </c>
      <c r="P544" s="10">
        <f>ABS(E544-$W544)</f>
        <v>0.31155124967646985</v>
      </c>
      <c r="Q544" s="5">
        <f>IF(MIN(N544:P544)=N544,G544,IF(MIN(N544:P544)=O544,H544,IF(MIN(N544:P544)=P544,I544,"")))</f>
        <v>1.8846875503672249</v>
      </c>
      <c r="R544" s="15">
        <f>IF(Q544&lt;0,MIN(J544:L544),Q544)</f>
        <v>1.8846875503672249</v>
      </c>
      <c r="S544" s="13">
        <f>MIN(C544:E544)/W544-1</f>
        <v>-0.52519775123673118</v>
      </c>
      <c r="T544" s="13">
        <f>(MAX(C544:E544)-MIN(C544:E544))/W544</f>
        <v>0.74312273018415165</v>
      </c>
      <c r="U544" s="18">
        <v>20702</v>
      </c>
      <c r="V544" s="5">
        <f t="shared" si="53"/>
        <v>1.8846875503672249</v>
      </c>
      <c r="W544" s="5">
        <v>2.0306299999999999</v>
      </c>
      <c r="X544" s="5">
        <v>1.7990200000000001</v>
      </c>
      <c r="Y544" s="5">
        <v>2.0848100000000001</v>
      </c>
      <c r="Z544" s="5">
        <v>2.0108600000000001</v>
      </c>
      <c r="AA544" s="5">
        <v>1.5796300000000001</v>
      </c>
      <c r="AB544" s="5">
        <v>2.9867699999999999</v>
      </c>
      <c r="AC544" s="5">
        <v>2.8635899999999999</v>
      </c>
      <c r="AD544" s="5">
        <v>2.0922900000000002</v>
      </c>
      <c r="AE544" s="5">
        <v>2.4544199999999998</v>
      </c>
      <c r="AF544" s="5">
        <v>3.1124399999999999</v>
      </c>
      <c r="AG544" s="5">
        <v>2.06514</v>
      </c>
      <c r="AH544" s="5">
        <v>2.54318</v>
      </c>
    </row>
    <row r="545" spans="1:34" x14ac:dyDescent="0.2">
      <c r="A545" s="2">
        <v>20962</v>
      </c>
      <c r="B545" s="5">
        <f t="shared" si="48"/>
        <v>15.522012120975431</v>
      </c>
      <c r="C545" s="5">
        <v>15.522012120975431</v>
      </c>
      <c r="D545" s="5">
        <v>5.3170000000000002</v>
      </c>
      <c r="E545" s="5">
        <v>4.558201204139408</v>
      </c>
      <c r="G545" s="9">
        <f>VLOOKUP($A545,Test!$A:$D,2,FALSE)</f>
        <v>10.39336155421605</v>
      </c>
      <c r="H545" s="9">
        <f>VLOOKUP($A545,Test!$A:$D,3,FALSE)</f>
        <v>3.9156825</v>
      </c>
      <c r="I545" s="9">
        <f>VLOOKUP($A545,Test!$A:$D,4,FALSE)</f>
        <v>4.2791465415813406</v>
      </c>
      <c r="J545" s="12">
        <f t="shared" si="49"/>
        <v>10.39336155421605</v>
      </c>
      <c r="K545" s="12">
        <f t="shared" si="50"/>
        <v>3.9156825</v>
      </c>
      <c r="L545" s="12">
        <f t="shared" si="51"/>
        <v>4.2791465415813406</v>
      </c>
      <c r="M545" s="10">
        <f t="shared" si="52"/>
        <v>13.53019212097543</v>
      </c>
      <c r="N545" s="10">
        <f>ABS(C545-$W545)</f>
        <v>13.53019212097543</v>
      </c>
      <c r="O545" s="10">
        <f>ABS(D545-$W545)</f>
        <v>3.3251800000000005</v>
      </c>
      <c r="P545" s="10">
        <f>ABS(E545-$W545)</f>
        <v>2.5663812041394083</v>
      </c>
      <c r="Q545" s="5">
        <f>IF(MIN(N545:P545)=N545,G545,IF(MIN(N545:P545)=O545,H545,IF(MIN(N545:P545)=P545,I545,"")))</f>
        <v>4.2791465415813406</v>
      </c>
      <c r="R545" s="15">
        <f>IF(Q545&lt;0,MIN(J545:L545),Q545)</f>
        <v>4.2791465415813406</v>
      </c>
      <c r="S545" s="13">
        <f>MIN(C545:E545)/W545-1</f>
        <v>1.2884604051266724</v>
      </c>
      <c r="T545" s="13">
        <f>(MAX(C545:E545)-MIN(C545:E545))/W545</f>
        <v>5.5044185302065562</v>
      </c>
      <c r="U545" s="18">
        <v>20962</v>
      </c>
      <c r="V545" s="5">
        <f t="shared" si="53"/>
        <v>4.2791465415813406</v>
      </c>
      <c r="W545" s="5">
        <v>1.9918199999999999</v>
      </c>
      <c r="X545" s="5">
        <v>3.0369100000000002</v>
      </c>
      <c r="Y545" s="5">
        <v>4.3669700000000002</v>
      </c>
      <c r="Z545" s="5">
        <v>6.2670300000000001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</row>
    <row r="546" spans="1:34" x14ac:dyDescent="0.2">
      <c r="A546" s="2">
        <v>20838</v>
      </c>
      <c r="B546" s="5">
        <f t="shared" si="48"/>
        <v>0</v>
      </c>
      <c r="C546" s="5">
        <v>-1.059482093697617</v>
      </c>
      <c r="D546" s="5">
        <v>-17.277398660865131</v>
      </c>
      <c r="E546" s="5">
        <v>1.452404414571917</v>
      </c>
      <c r="G546" s="9">
        <f>VLOOKUP($A546,Test!$A:$D,2,FALSE)</f>
        <v>-0.45836268756675258</v>
      </c>
      <c r="H546" s="9">
        <f>VLOOKUP($A546,Test!$A:$D,3,FALSE)</f>
        <v>2.2580443040213098</v>
      </c>
      <c r="I546" s="9">
        <f>VLOOKUP($A546,Test!$A:$D,4,FALSE)</f>
        <v>1.6147647637143421</v>
      </c>
      <c r="J546" s="12">
        <f t="shared" si="49"/>
        <v>0</v>
      </c>
      <c r="K546" s="12">
        <f t="shared" si="50"/>
        <v>2.2580443040213098</v>
      </c>
      <c r="L546" s="12">
        <f t="shared" si="51"/>
        <v>1.6147647637143421</v>
      </c>
      <c r="M546" s="10">
        <f t="shared" si="52"/>
        <v>1.96905</v>
      </c>
      <c r="N546" s="10">
        <f>ABS(C546-$W546)</f>
        <v>3.028532093697617</v>
      </c>
      <c r="O546" s="10">
        <f>ABS(D546-$W546)</f>
        <v>19.246448660865131</v>
      </c>
      <c r="P546" s="10">
        <f>ABS(E546-$W546)</f>
        <v>0.51664558542808292</v>
      </c>
      <c r="Q546" s="5">
        <f>IF(MIN(N546:P546)=N546,G546,IF(MIN(N546:P546)=O546,H546,IF(MIN(N546:P546)=P546,I546,"")))</f>
        <v>1.6147647637143421</v>
      </c>
      <c r="R546" s="15">
        <f>IF(Q546&lt;0,MIN(J546:L546),Q546)</f>
        <v>1.6147647637143421</v>
      </c>
      <c r="S546" s="13">
        <f>MIN(C546:E546)/W546-1</f>
        <v>-9.7744844777253661</v>
      </c>
      <c r="T546" s="13">
        <f>(MAX(C546:E546)-MIN(C546:E546))/W546</f>
        <v>9.5121013054198968</v>
      </c>
      <c r="U546" s="18">
        <v>20838</v>
      </c>
      <c r="V546" s="5">
        <f t="shared" si="53"/>
        <v>1.6147647637143421</v>
      </c>
      <c r="W546" s="5">
        <v>1.96905</v>
      </c>
      <c r="X546" s="5">
        <v>1.42885</v>
      </c>
      <c r="Y546" s="5">
        <v>1.8506199999999999</v>
      </c>
      <c r="Z546" s="5">
        <v>0.93489</v>
      </c>
      <c r="AA546" s="5">
        <v>0.95509999999999995</v>
      </c>
      <c r="AB546" s="5">
        <v>1.44855</v>
      </c>
      <c r="AC546" s="5">
        <v>1.9312100000000001</v>
      </c>
      <c r="AD546" s="5">
        <v>2.2458499999999999</v>
      </c>
      <c r="AE546" s="5">
        <v>1.84694</v>
      </c>
      <c r="AF546" s="5">
        <v>2.5107400000000002</v>
      </c>
      <c r="AG546" s="5">
        <v>2.5385</v>
      </c>
      <c r="AH546" s="5">
        <v>2.09388</v>
      </c>
    </row>
    <row r="547" spans="1:34" x14ac:dyDescent="0.2">
      <c r="A547" s="2">
        <v>21039</v>
      </c>
      <c r="B547" s="5">
        <f t="shared" si="48"/>
        <v>9.2735596278209833</v>
      </c>
      <c r="C547" s="5">
        <v>9.2735596278209833</v>
      </c>
      <c r="D547" s="5">
        <v>2.1009799999999998</v>
      </c>
      <c r="E547" s="5">
        <v>1.702128800781362</v>
      </c>
      <c r="G547" s="9">
        <f>VLOOKUP($A547,Test!$A:$D,2,FALSE)</f>
        <v>5.584746714944524</v>
      </c>
      <c r="H547" s="9">
        <f>VLOOKUP($A547,Test!$A:$D,3,FALSE)</f>
        <v>1.981953333333333</v>
      </c>
      <c r="I547" s="9">
        <f>VLOOKUP($A547,Test!$A:$D,4,FALSE)</f>
        <v>1.622125663424568</v>
      </c>
      <c r="J547" s="12">
        <f t="shared" si="49"/>
        <v>5.584746714944524</v>
      </c>
      <c r="K547" s="12">
        <f t="shared" si="50"/>
        <v>1.981953333333333</v>
      </c>
      <c r="L547" s="12">
        <f t="shared" si="51"/>
        <v>1.622125663424568</v>
      </c>
      <c r="M547" s="10">
        <f t="shared" si="52"/>
        <v>7.3298196278209833</v>
      </c>
      <c r="N547" s="10">
        <f>ABS(C547-$W547)</f>
        <v>7.3298196278209833</v>
      </c>
      <c r="O547" s="10">
        <f>ABS(D547-$W547)</f>
        <v>0.15723999999999982</v>
      </c>
      <c r="P547" s="10">
        <f>ABS(E547-$W547)</f>
        <v>0.24161119921863805</v>
      </c>
      <c r="Q547" s="5">
        <f>IF(MIN(N547:P547)=N547,G547,IF(MIN(N547:P547)=O547,H547,IF(MIN(N547:P547)=P547,I547,"")))</f>
        <v>1.981953333333333</v>
      </c>
      <c r="R547" s="15">
        <f>IF(Q547&lt;0,MIN(J547:L547),Q547)</f>
        <v>1.981953333333333</v>
      </c>
      <c r="S547" s="13">
        <f>MIN(C547:E547)/W547-1</f>
        <v>-0.12430222108853961</v>
      </c>
      <c r="T547" s="13">
        <f>(MAX(C547:E547)-MIN(C547:E547))/W547</f>
        <v>3.8952899189395809</v>
      </c>
      <c r="U547" s="18">
        <v>21039</v>
      </c>
      <c r="V547" s="5">
        <f t="shared" si="53"/>
        <v>1.981953333333333</v>
      </c>
      <c r="W547" s="5">
        <v>1.94374</v>
      </c>
      <c r="X547" s="5">
        <v>1.54406</v>
      </c>
      <c r="Y547" s="5">
        <v>1.5877300000000001</v>
      </c>
      <c r="Z547" s="5">
        <v>3.2366899999999998</v>
      </c>
      <c r="AA547" s="5">
        <v>1.94374</v>
      </c>
      <c r="AB547" s="5">
        <v>1.6357600000000001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</row>
    <row r="548" spans="1:34" x14ac:dyDescent="0.2">
      <c r="A548" s="2">
        <v>20647</v>
      </c>
      <c r="B548" s="5">
        <f t="shared" si="48"/>
        <v>1.613247769099208</v>
      </c>
      <c r="C548" s="5">
        <v>1.613247769099208</v>
      </c>
      <c r="D548" s="5">
        <v>4.5577066666666664</v>
      </c>
      <c r="E548" s="5">
        <v>2.194788872038012</v>
      </c>
      <c r="G548" s="9">
        <f>VLOOKUP($A548,Test!$A:$D,2,FALSE)</f>
        <v>1.7935567644046591</v>
      </c>
      <c r="H548" s="9">
        <f>VLOOKUP($A548,Test!$A:$D,3,FALSE)</f>
        <v>4.3363883333333328</v>
      </c>
      <c r="I548" s="9">
        <f>VLOOKUP($A548,Test!$A:$D,4,FALSE)</f>
        <v>4.3611205220296849</v>
      </c>
      <c r="J548" s="12">
        <f t="shared" si="49"/>
        <v>1.7935567644046591</v>
      </c>
      <c r="K548" s="12">
        <f t="shared" si="50"/>
        <v>4.3363883333333328</v>
      </c>
      <c r="L548" s="12">
        <f t="shared" si="51"/>
        <v>4.3611205220296849</v>
      </c>
      <c r="M548" s="10">
        <f t="shared" si="52"/>
        <v>0.31219223090079207</v>
      </c>
      <c r="N548" s="10">
        <f>ABS(C548-$W548)</f>
        <v>0.31219223090079207</v>
      </c>
      <c r="O548" s="10">
        <f>ABS(D548-$W548)</f>
        <v>2.6322666666666663</v>
      </c>
      <c r="P548" s="10">
        <f>ABS(E548-$W548)</f>
        <v>0.26934887203801194</v>
      </c>
      <c r="Q548" s="5">
        <f>IF(MIN(N548:P548)=N548,G548,IF(MIN(N548:P548)=O548,H548,IF(MIN(N548:P548)=P548,I548,"")))</f>
        <v>4.3611205220296849</v>
      </c>
      <c r="R548" s="15">
        <f>IF(Q548&lt;0,MIN(J548:L548),Q548)</f>
        <v>4.3611205220296849</v>
      </c>
      <c r="S548" s="13">
        <f>MIN(C548:E548)/W548-1</f>
        <v>-0.16214072154977155</v>
      </c>
      <c r="T548" s="13">
        <f>(MAX(C548:E548)-MIN(C548:E548))/W548</f>
        <v>1.5292394972408689</v>
      </c>
      <c r="U548" s="18">
        <v>20647</v>
      </c>
      <c r="V548" s="5">
        <f t="shared" si="53"/>
        <v>4.3611205220296849</v>
      </c>
      <c r="W548" s="5">
        <v>1.92544</v>
      </c>
      <c r="X548" s="5">
        <v>0.87973000000000001</v>
      </c>
      <c r="Y548" s="5">
        <v>2.32382</v>
      </c>
      <c r="Z548" s="5">
        <v>1.9752700000000001</v>
      </c>
      <c r="AA548" s="5">
        <v>2.4234</v>
      </c>
      <c r="AB548" s="5">
        <v>4.0251599999999996</v>
      </c>
      <c r="AC548" s="5">
        <v>6.3240600000000002</v>
      </c>
      <c r="AD548" s="5">
        <v>7.4278700000000004</v>
      </c>
      <c r="AE548" s="5">
        <v>4.3239599999999996</v>
      </c>
      <c r="AF548" s="5">
        <v>8.6229600000000008</v>
      </c>
      <c r="AG548" s="5">
        <v>8.48184</v>
      </c>
      <c r="AH548" s="5">
        <v>3.30315</v>
      </c>
    </row>
    <row r="549" spans="1:34" x14ac:dyDescent="0.2">
      <c r="A549" s="2">
        <v>20968</v>
      </c>
      <c r="B549" s="5">
        <f t="shared" si="48"/>
        <v>12.620827651247181</v>
      </c>
      <c r="C549" s="5">
        <v>12.620827651247181</v>
      </c>
      <c r="D549" s="5">
        <v>3.1328033333333329</v>
      </c>
      <c r="E549" s="5">
        <v>2.5919905263283272</v>
      </c>
      <c r="G549" s="9">
        <f>VLOOKUP($A549,Test!$A:$D,2,FALSE)</f>
        <v>6.4906343377595306</v>
      </c>
      <c r="H549" s="9">
        <f>VLOOKUP($A549,Test!$A:$D,3,FALSE)</f>
        <v>2.968296</v>
      </c>
      <c r="I549" s="9">
        <f>VLOOKUP($A549,Test!$A:$D,4,FALSE)</f>
        <v>2.410974428203263</v>
      </c>
      <c r="J549" s="12">
        <f t="shared" si="49"/>
        <v>6.4906343377595306</v>
      </c>
      <c r="K549" s="12">
        <f t="shared" si="50"/>
        <v>2.968296</v>
      </c>
      <c r="L549" s="12">
        <f t="shared" si="51"/>
        <v>2.410974428203263</v>
      </c>
      <c r="M549" s="10">
        <f t="shared" si="52"/>
        <v>10.706037651247181</v>
      </c>
      <c r="N549" s="10">
        <f>ABS(C549-$W549)</f>
        <v>10.706037651247181</v>
      </c>
      <c r="O549" s="10">
        <f>ABS(D549-$W549)</f>
        <v>1.2180133333333329</v>
      </c>
      <c r="P549" s="10">
        <f>ABS(E549-$W549)</f>
        <v>0.67720052632832717</v>
      </c>
      <c r="Q549" s="5">
        <f>IF(MIN(N549:P549)=N549,G549,IF(MIN(N549:P549)=O549,H549,IF(MIN(N549:P549)=P549,I549,"")))</f>
        <v>2.410974428203263</v>
      </c>
      <c r="R549" s="15">
        <f>IF(Q549&lt;0,MIN(J549:L549),Q549)</f>
        <v>2.410974428203263</v>
      </c>
      <c r="S549" s="13">
        <f>MIN(C549:E549)/W549-1</f>
        <v>0.35366830113397674</v>
      </c>
      <c r="T549" s="13">
        <f>(MAX(C549:E549)-MIN(C549:E549))/W549</f>
        <v>5.2375650201426023</v>
      </c>
      <c r="U549" s="18">
        <v>20968</v>
      </c>
      <c r="V549" s="5">
        <f t="shared" si="53"/>
        <v>2.410974428203263</v>
      </c>
      <c r="W549" s="5">
        <v>1.91479</v>
      </c>
      <c r="X549" s="5">
        <v>3.5282800000000001</v>
      </c>
      <c r="Y549" s="5">
        <v>2.5080900000000002</v>
      </c>
      <c r="Z549" s="5">
        <v>3.8025199999999999</v>
      </c>
      <c r="AA549" s="5">
        <v>3.0878000000000001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</row>
    <row r="550" spans="1:34" x14ac:dyDescent="0.2">
      <c r="A550" s="2">
        <v>20894</v>
      </c>
      <c r="B550" s="5">
        <f t="shared" si="48"/>
        <v>0</v>
      </c>
      <c r="C550" s="5">
        <v>-5.4864343179380798E-2</v>
      </c>
      <c r="D550" s="5">
        <v>1.499934166666667</v>
      </c>
      <c r="E550" s="5">
        <v>1.164367346594366</v>
      </c>
      <c r="G550" s="9">
        <f>VLOOKUP($A550,Test!$A:$D,2,FALSE)</f>
        <v>0.32445253545753783</v>
      </c>
      <c r="H550" s="9">
        <f>VLOOKUP($A550,Test!$A:$D,3,FALSE)</f>
        <v>1.4633191666666669</v>
      </c>
      <c r="I550" s="9">
        <f>VLOOKUP($A550,Test!$A:$D,4,FALSE)</f>
        <v>1.2768063143150581</v>
      </c>
      <c r="J550" s="12">
        <f t="shared" si="49"/>
        <v>0.32445253545753783</v>
      </c>
      <c r="K550" s="12">
        <f t="shared" si="50"/>
        <v>1.4633191666666669</v>
      </c>
      <c r="L550" s="12">
        <f t="shared" si="51"/>
        <v>1.2768063143150581</v>
      </c>
      <c r="M550" s="10">
        <f t="shared" si="52"/>
        <v>1.89225</v>
      </c>
      <c r="N550" s="10">
        <f>ABS(C550-$W550)</f>
        <v>1.9471143431793807</v>
      </c>
      <c r="O550" s="10">
        <f>ABS(D550-$W550)</f>
        <v>0.39231583333333298</v>
      </c>
      <c r="P550" s="10">
        <f>ABS(E550-$W550)</f>
        <v>0.72788265340563396</v>
      </c>
      <c r="Q550" s="5">
        <f>IF(MIN(N550:P550)=N550,G550,IF(MIN(N550:P550)=O550,H550,IF(MIN(N550:P550)=P550,I550,"")))</f>
        <v>1.4633191666666669</v>
      </c>
      <c r="R550" s="15">
        <f>IF(Q550&lt;0,MIN(J550:L550),Q550)</f>
        <v>1.4633191666666669</v>
      </c>
      <c r="S550" s="13">
        <f>MIN(C550:E550)/W550-1</f>
        <v>-1.0289942360572761</v>
      </c>
      <c r="T550" s="13">
        <f>(MAX(C550:E550)-MIN(C550:E550))/W550</f>
        <v>0.82166653975217219</v>
      </c>
      <c r="U550" s="18">
        <v>20894</v>
      </c>
      <c r="V550" s="5">
        <f t="shared" si="53"/>
        <v>1.4633191666666669</v>
      </c>
      <c r="W550" s="5">
        <v>1.89225</v>
      </c>
      <c r="X550" s="5">
        <v>0.93933</v>
      </c>
      <c r="Y550" s="5">
        <v>0.73178999999999994</v>
      </c>
      <c r="Z550" s="5">
        <v>1.48247</v>
      </c>
      <c r="AA550" s="5">
        <v>1.1792800000000001</v>
      </c>
      <c r="AB550" s="5">
        <v>1.3221499999999999</v>
      </c>
      <c r="AC550" s="5">
        <v>1.85318</v>
      </c>
      <c r="AD550" s="5">
        <v>1.81813</v>
      </c>
      <c r="AE550" s="5">
        <v>0.96363999999999994</v>
      </c>
      <c r="AF550" s="5">
        <v>2.3330099999999998</v>
      </c>
      <c r="AG550" s="5">
        <v>2.90578</v>
      </c>
      <c r="AH550" s="5">
        <v>0.13882</v>
      </c>
    </row>
    <row r="551" spans="1:34" x14ac:dyDescent="0.2">
      <c r="A551" s="2">
        <v>20932</v>
      </c>
      <c r="B551" s="5">
        <f t="shared" si="48"/>
        <v>5.8696203114122394</v>
      </c>
      <c r="C551" s="5">
        <v>5.8696203114122394</v>
      </c>
      <c r="D551" s="5">
        <v>2.5993750000000002</v>
      </c>
      <c r="E551" s="5">
        <v>2.4724041535315568</v>
      </c>
      <c r="G551" s="9">
        <f>VLOOKUP($A551,Test!$A:$D,2,FALSE)</f>
        <v>7.9410761970188197</v>
      </c>
      <c r="H551" s="9">
        <f>VLOOKUP($A551,Test!$A:$D,3,FALSE)</f>
        <v>2.5980449999999999</v>
      </c>
      <c r="I551" s="9">
        <f>VLOOKUP($A551,Test!$A:$D,4,FALSE)</f>
        <v>2.616345587376637</v>
      </c>
      <c r="J551" s="12">
        <f t="shared" si="49"/>
        <v>7.9410761970188197</v>
      </c>
      <c r="K551" s="12">
        <f t="shared" si="50"/>
        <v>2.5980449999999999</v>
      </c>
      <c r="L551" s="12">
        <f t="shared" si="51"/>
        <v>2.616345587376637</v>
      </c>
      <c r="M551" s="10">
        <f t="shared" si="52"/>
        <v>3.9996203114122393</v>
      </c>
      <c r="N551" s="10">
        <f>ABS(C551-$W551)</f>
        <v>3.9996203114122393</v>
      </c>
      <c r="O551" s="10">
        <f>ABS(D551-$W551)</f>
        <v>0.72937500000000011</v>
      </c>
      <c r="P551" s="10">
        <f>ABS(E551-$W551)</f>
        <v>0.60240415353155674</v>
      </c>
      <c r="Q551" s="5">
        <f>IF(MIN(N551:P551)=N551,G551,IF(MIN(N551:P551)=O551,H551,IF(MIN(N551:P551)=P551,I551,"")))</f>
        <v>2.616345587376637</v>
      </c>
      <c r="R551" s="15">
        <f>IF(Q551&lt;0,MIN(J551:L551),Q551)</f>
        <v>2.616345587376637</v>
      </c>
      <c r="S551" s="13">
        <f>MIN(C551:E551)/W551-1</f>
        <v>0.322141258573025</v>
      </c>
      <c r="T551" s="13">
        <f>(MAX(C551:E551)-MIN(C551:E551))/W551</f>
        <v>1.8166931325565145</v>
      </c>
      <c r="U551" s="18">
        <v>20932</v>
      </c>
      <c r="V551" s="5">
        <f t="shared" si="53"/>
        <v>2.616345587376637</v>
      </c>
      <c r="W551" s="5">
        <v>1.87</v>
      </c>
      <c r="X551" s="5">
        <v>3.3181099999999999</v>
      </c>
      <c r="Y551" s="5">
        <v>3.09355</v>
      </c>
      <c r="Z551" s="5">
        <v>1.71245</v>
      </c>
      <c r="AA551" s="5">
        <v>1.7766500000000001</v>
      </c>
      <c r="AB551" s="5">
        <v>3.0489299999999999</v>
      </c>
      <c r="AC551" s="5">
        <v>4.3601000000000001</v>
      </c>
      <c r="AD551" s="5">
        <v>1.6045700000000001</v>
      </c>
      <c r="AE551" s="5">
        <v>0</v>
      </c>
      <c r="AF551" s="5">
        <v>0</v>
      </c>
      <c r="AG551" s="5">
        <v>0</v>
      </c>
      <c r="AH551" s="5">
        <v>0</v>
      </c>
    </row>
    <row r="552" spans="1:34" x14ac:dyDescent="0.2">
      <c r="A552" s="2">
        <v>20820</v>
      </c>
      <c r="B552" s="5">
        <f t="shared" si="48"/>
        <v>0.82156745703417333</v>
      </c>
      <c r="C552" s="5">
        <v>0.82156745703417333</v>
      </c>
      <c r="D552" s="5">
        <v>2.0296933333333329</v>
      </c>
      <c r="E552" s="5">
        <v>1.7595917538610111</v>
      </c>
      <c r="G552" s="9">
        <f>VLOOKUP($A552,Test!$A:$D,2,FALSE)</f>
        <v>0.68582386582939403</v>
      </c>
      <c r="H552" s="9">
        <f>VLOOKUP($A552,Test!$A:$D,3,FALSE)</f>
        <v>2.031768333333333</v>
      </c>
      <c r="I552" s="9">
        <f>VLOOKUP($A552,Test!$A:$D,4,FALSE)</f>
        <v>1.844801418886042</v>
      </c>
      <c r="J552" s="12">
        <f t="shared" si="49"/>
        <v>0.68582386582939403</v>
      </c>
      <c r="K552" s="12">
        <f t="shared" si="50"/>
        <v>2.031768333333333</v>
      </c>
      <c r="L552" s="12">
        <f t="shared" si="51"/>
        <v>1.844801418886042</v>
      </c>
      <c r="M552" s="10">
        <f t="shared" si="52"/>
        <v>1.0450425429658268</v>
      </c>
      <c r="N552" s="10">
        <f>ABS(C552-$W552)</f>
        <v>1.0450425429658268</v>
      </c>
      <c r="O552" s="10">
        <f>ABS(D552-$W552)</f>
        <v>0.1630833333333328</v>
      </c>
      <c r="P552" s="10">
        <f>ABS(E552-$W552)</f>
        <v>0.10701824613898903</v>
      </c>
      <c r="Q552" s="5">
        <f>IF(MIN(N552:P552)=N552,G552,IF(MIN(N552:P552)=O552,H552,IF(MIN(N552:P552)=P552,I552,"")))</f>
        <v>1.844801418886042</v>
      </c>
      <c r="R552" s="15">
        <f>IF(Q552&lt;0,MIN(J552:L552),Q552)</f>
        <v>1.844801418886042</v>
      </c>
      <c r="S552" s="13">
        <f>MIN(C552:E552)/W552-1</f>
        <v>-0.55986121523286958</v>
      </c>
      <c r="T552" s="13">
        <f>(MAX(C552:E552)-MIN(C552:E552))/W552</f>
        <v>0.64722993892626712</v>
      </c>
      <c r="U552" s="18">
        <v>20820</v>
      </c>
      <c r="V552" s="5">
        <f t="shared" si="53"/>
        <v>1.844801418886042</v>
      </c>
      <c r="W552" s="5">
        <v>1.8666100000000001</v>
      </c>
      <c r="X552" s="5">
        <v>2.02359</v>
      </c>
      <c r="Y552" s="5">
        <v>2.1805300000000001</v>
      </c>
      <c r="Z552" s="5">
        <v>1.8707499999999999</v>
      </c>
      <c r="AA552" s="5">
        <v>0.87556</v>
      </c>
      <c r="AB552" s="5">
        <v>1.44414</v>
      </c>
      <c r="AC552" s="5">
        <v>1.59884</v>
      </c>
      <c r="AD552" s="5">
        <v>3.3091200000000001</v>
      </c>
      <c r="AE552" s="5">
        <v>1.61544</v>
      </c>
      <c r="AF552" s="5">
        <v>2.67333</v>
      </c>
      <c r="AG552" s="5">
        <v>2.6770700000000001</v>
      </c>
      <c r="AH552" s="5">
        <v>2.2462399999999998</v>
      </c>
    </row>
    <row r="553" spans="1:34" x14ac:dyDescent="0.2">
      <c r="A553" s="2">
        <v>21058</v>
      </c>
      <c r="B553" s="5">
        <f t="shared" si="48"/>
        <v>11.3175306042098</v>
      </c>
      <c r="C553" s="5">
        <v>11.3175306042098</v>
      </c>
      <c r="D553" s="5">
        <v>1.3872266666666671</v>
      </c>
      <c r="E553" s="5">
        <v>1.4702607102163201</v>
      </c>
      <c r="G553" s="9">
        <f>VLOOKUP($A553,Test!$A:$D,2,FALSE)</f>
        <v>6.0064091922627227</v>
      </c>
      <c r="H553" s="9">
        <f>VLOOKUP($A553,Test!$A:$D,3,FALSE)</f>
        <v>1.64378</v>
      </c>
      <c r="I553" s="9">
        <f>VLOOKUP($A553,Test!$A:$D,4,FALSE)</f>
        <v>1.3526160670771481</v>
      </c>
      <c r="J553" s="12">
        <f t="shared" si="49"/>
        <v>6.0064091922627227</v>
      </c>
      <c r="K553" s="12">
        <f t="shared" si="50"/>
        <v>1.64378</v>
      </c>
      <c r="L553" s="12">
        <f t="shared" si="51"/>
        <v>1.3526160670771481</v>
      </c>
      <c r="M553" s="10">
        <f t="shared" si="52"/>
        <v>9.4763806042097993</v>
      </c>
      <c r="N553" s="10">
        <f>ABS(C553-$W553)</f>
        <v>9.4763806042097993</v>
      </c>
      <c r="O553" s="10">
        <f>ABS(D553-$W553)</f>
        <v>0.45392333333333301</v>
      </c>
      <c r="P553" s="10">
        <f>ABS(E553-$W553)</f>
        <v>0.37088928978367997</v>
      </c>
      <c r="Q553" s="5">
        <f>IF(MIN(N553:P553)=N553,G553,IF(MIN(N553:P553)=O553,H553,IF(MIN(N553:P553)=P553,I553,"")))</f>
        <v>1.3526160670771481</v>
      </c>
      <c r="R553" s="15">
        <f>IF(Q553&lt;0,MIN(J553:L553),Q553)</f>
        <v>1.3526160670771481</v>
      </c>
      <c r="S553" s="13">
        <f>MIN(C553:E553)/W553-1</f>
        <v>-0.24654337415926619</v>
      </c>
      <c r="T553" s="13">
        <f>(MAX(C553:E553)-MIN(C553:E553))/W553</f>
        <v>5.3935333555349283</v>
      </c>
      <c r="U553" s="18">
        <v>21058</v>
      </c>
      <c r="V553" s="5">
        <f t="shared" si="53"/>
        <v>1.3526160670771481</v>
      </c>
      <c r="W553" s="5">
        <v>1.8411500000000001</v>
      </c>
      <c r="X553" s="5">
        <v>2.2160700000000002</v>
      </c>
      <c r="Y553" s="5">
        <v>1.5893600000000001</v>
      </c>
      <c r="Z553" s="5">
        <v>1.6729400000000001</v>
      </c>
      <c r="AA553" s="5">
        <v>0.89938000000000007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</row>
    <row r="554" spans="1:34" x14ac:dyDescent="0.2">
      <c r="A554" s="2">
        <v>21035</v>
      </c>
      <c r="B554" s="5">
        <f t="shared" si="48"/>
        <v>9.425805943456476</v>
      </c>
      <c r="C554" s="5">
        <v>9.425805943456476</v>
      </c>
      <c r="D554" s="5">
        <v>1.7567725000000001</v>
      </c>
      <c r="E554" s="5">
        <v>1.9580529203347821</v>
      </c>
      <c r="G554" s="9">
        <f>VLOOKUP($A554,Test!$A:$D,2,FALSE)</f>
        <v>5.6614979500138283</v>
      </c>
      <c r="H554" s="9">
        <f>VLOOKUP($A554,Test!$A:$D,3,FALSE)</f>
        <v>1.89825</v>
      </c>
      <c r="I554" s="9">
        <f>VLOOKUP($A554,Test!$A:$D,4,FALSE)</f>
        <v>1.724888525001806</v>
      </c>
      <c r="J554" s="12">
        <f t="shared" si="49"/>
        <v>5.6614979500138283</v>
      </c>
      <c r="K554" s="12">
        <f t="shared" si="50"/>
        <v>1.89825</v>
      </c>
      <c r="L554" s="12">
        <f t="shared" si="51"/>
        <v>1.724888525001806</v>
      </c>
      <c r="M554" s="10">
        <f t="shared" si="52"/>
        <v>7.616965943456476</v>
      </c>
      <c r="N554" s="10">
        <f>ABS(C554-$W554)</f>
        <v>7.616965943456476</v>
      </c>
      <c r="O554" s="10">
        <f>ABS(D554-$W554)</f>
        <v>5.2067499999999933E-2</v>
      </c>
      <c r="P554" s="10">
        <f>ABS(E554-$W554)</f>
        <v>0.14921292033478206</v>
      </c>
      <c r="Q554" s="5">
        <f>IF(MIN(N554:P554)=N554,G554,IF(MIN(N554:P554)=O554,H554,IF(MIN(N554:P554)=P554,I554,"")))</f>
        <v>1.89825</v>
      </c>
      <c r="R554" s="15">
        <f>IF(Q554&lt;0,MIN(J554:L554),Q554)</f>
        <v>1.89825</v>
      </c>
      <c r="S554" s="13">
        <f>MIN(C554:E554)/W554-1</f>
        <v>-2.8785022445323993E-2</v>
      </c>
      <c r="T554" s="13">
        <f>(MAX(C554:E554)-MIN(C554:E554))/W554</f>
        <v>4.239752240914882</v>
      </c>
      <c r="U554" s="18">
        <v>21035</v>
      </c>
      <c r="V554" s="5">
        <f t="shared" si="53"/>
        <v>1.89825</v>
      </c>
      <c r="W554" s="5">
        <v>1.80884</v>
      </c>
      <c r="X554" s="5">
        <v>2.5535700000000001</v>
      </c>
      <c r="Y554" s="5">
        <v>2.1447699999999998</v>
      </c>
      <c r="Z554" s="5">
        <v>1.9699</v>
      </c>
      <c r="AA554" s="5">
        <v>1.79678</v>
      </c>
      <c r="AB554" s="5">
        <v>1.11564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</row>
    <row r="555" spans="1:34" x14ac:dyDescent="0.2">
      <c r="A555" s="2">
        <v>21007</v>
      </c>
      <c r="B555" s="5">
        <f t="shared" si="48"/>
        <v>6.2909049338224454</v>
      </c>
      <c r="C555" s="5">
        <v>6.2909049338224454</v>
      </c>
      <c r="D555" s="5">
        <v>2.1120399999999999</v>
      </c>
      <c r="E555" s="5">
        <v>2.582097665086855</v>
      </c>
      <c r="G555" s="9">
        <f>VLOOKUP($A555,Test!$A:$D,2,FALSE)</f>
        <v>7.527506083618225</v>
      </c>
      <c r="H555" s="9">
        <f>VLOOKUP($A555,Test!$A:$D,3,FALSE)</f>
        <v>2.1303714285714279</v>
      </c>
      <c r="I555" s="9">
        <f>VLOOKUP($A555,Test!$A:$D,4,FALSE)</f>
        <v>2.362561162336994</v>
      </c>
      <c r="J555" s="12">
        <f t="shared" si="49"/>
        <v>7.527506083618225</v>
      </c>
      <c r="K555" s="12">
        <f t="shared" si="50"/>
        <v>2.1303714285714279</v>
      </c>
      <c r="L555" s="12">
        <f t="shared" si="51"/>
        <v>2.362561162336994</v>
      </c>
      <c r="M555" s="10">
        <f t="shared" si="52"/>
        <v>4.4901749338224457</v>
      </c>
      <c r="N555" s="10">
        <f>ABS(C555-$W555)</f>
        <v>4.4901749338224457</v>
      </c>
      <c r="O555" s="10">
        <f>ABS(D555-$W555)</f>
        <v>0.31130999999999998</v>
      </c>
      <c r="P555" s="10">
        <f>ABS(E555-$W555)</f>
        <v>0.78136766508685507</v>
      </c>
      <c r="Q555" s="5">
        <f>IF(MIN(N555:P555)=N555,G555,IF(MIN(N555:P555)=O555,H555,IF(MIN(N555:P555)=P555,I555,"")))</f>
        <v>2.1303714285714279</v>
      </c>
      <c r="R555" s="15">
        <f>IF(Q555&lt;0,MIN(J555:L555),Q555)</f>
        <v>2.1303714285714279</v>
      </c>
      <c r="S555" s="13">
        <f>MIN(C555:E555)/W555-1</f>
        <v>0.17287988760113948</v>
      </c>
      <c r="T555" s="13">
        <f>(MAX(C555:E555)-MIN(C555:E555))/W555</f>
        <v>2.3206504772078245</v>
      </c>
      <c r="U555" s="18">
        <v>21007</v>
      </c>
      <c r="V555" s="5">
        <f t="shared" si="53"/>
        <v>2.1303714285714279</v>
      </c>
      <c r="W555" s="5">
        <v>1.8007299999999999</v>
      </c>
      <c r="X555" s="5">
        <v>2.5516700000000001</v>
      </c>
      <c r="Y555" s="5">
        <v>3.5337299999999998</v>
      </c>
      <c r="Z555" s="5">
        <v>2.35303</v>
      </c>
      <c r="AA555" s="5">
        <v>1.89646</v>
      </c>
      <c r="AB555" s="5">
        <v>2.6194500000000001</v>
      </c>
      <c r="AC555" s="5">
        <v>0.15753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</row>
    <row r="556" spans="1:34" x14ac:dyDescent="0.2">
      <c r="A556" s="2">
        <v>20555</v>
      </c>
      <c r="B556" s="5">
        <f t="shared" si="48"/>
        <v>3.5100398443479941</v>
      </c>
      <c r="C556" s="5">
        <v>3.5100398443479941</v>
      </c>
      <c r="D556" s="5">
        <v>6.9562225</v>
      </c>
      <c r="E556" s="5">
        <v>3.0019383463151428</v>
      </c>
      <c r="G556" s="9">
        <f>VLOOKUP($A556,Test!$A:$D,2,FALSE)</f>
        <v>3.1529206255591382</v>
      </c>
      <c r="H556" s="9">
        <f>VLOOKUP($A556,Test!$A:$D,3,FALSE)</f>
        <v>6.6429183333333333</v>
      </c>
      <c r="I556" s="9">
        <f>VLOOKUP($A556,Test!$A:$D,4,FALSE)</f>
        <v>5.608759626311814</v>
      </c>
      <c r="J556" s="12">
        <f t="shared" si="49"/>
        <v>3.1529206255591382</v>
      </c>
      <c r="K556" s="12">
        <f t="shared" si="50"/>
        <v>6.6429183333333333</v>
      </c>
      <c r="L556" s="12">
        <f t="shared" si="51"/>
        <v>5.608759626311814</v>
      </c>
      <c r="M556" s="10">
        <f t="shared" si="52"/>
        <v>1.7173698443479941</v>
      </c>
      <c r="N556" s="10">
        <f>ABS(C556-$W556)</f>
        <v>1.7173698443479941</v>
      </c>
      <c r="O556" s="10">
        <f>ABS(D556-$W556)</f>
        <v>5.1635524999999998</v>
      </c>
      <c r="P556" s="10">
        <f>ABS(E556-$W556)</f>
        <v>1.2092683463151428</v>
      </c>
      <c r="Q556" s="5">
        <f>IF(MIN(N556:P556)=N556,G556,IF(MIN(N556:P556)=O556,H556,IF(MIN(N556:P556)=P556,I556,"")))</f>
        <v>5.608759626311814</v>
      </c>
      <c r="R556" s="15">
        <f>IF(Q556&lt;0,MIN(J556:L556),Q556)</f>
        <v>5.608759626311814</v>
      </c>
      <c r="S556" s="13">
        <f>MIN(C556:E556)/W556-1</f>
        <v>0.67456271724028571</v>
      </c>
      <c r="T556" s="13">
        <f>(MAX(C556:E556)-MIN(C556:E556))/W556</f>
        <v>2.2058070663785623</v>
      </c>
      <c r="U556" s="18">
        <v>20555</v>
      </c>
      <c r="V556" s="5">
        <f t="shared" si="53"/>
        <v>5.608759626311814</v>
      </c>
      <c r="W556" s="5">
        <v>1.79267</v>
      </c>
      <c r="X556" s="5">
        <v>2.35703</v>
      </c>
      <c r="Y556" s="5">
        <v>2.0914799999999998</v>
      </c>
      <c r="Z556" s="5">
        <v>2.5894599999999999</v>
      </c>
      <c r="AA556" s="5">
        <v>7.3697800000000004</v>
      </c>
      <c r="AB556" s="5">
        <v>9.3865300000000005</v>
      </c>
      <c r="AC556" s="5">
        <v>7.7017499999999997</v>
      </c>
      <c r="AD556" s="5">
        <v>10.69781</v>
      </c>
      <c r="AE556" s="5">
        <v>12.365959999999999</v>
      </c>
      <c r="AF556" s="5">
        <v>8.9715399999999992</v>
      </c>
      <c r="AG556" s="5">
        <v>10.15006</v>
      </c>
      <c r="AH556" s="5">
        <v>4.2409499999999998</v>
      </c>
    </row>
    <row r="557" spans="1:34" x14ac:dyDescent="0.2">
      <c r="A557" s="2">
        <v>20823</v>
      </c>
      <c r="B557" s="5">
        <f t="shared" si="48"/>
        <v>1.1584129180111651</v>
      </c>
      <c r="C557" s="5">
        <v>1.1584129180111651</v>
      </c>
      <c r="D557" s="5">
        <v>1.7186691666666669</v>
      </c>
      <c r="E557" s="5">
        <v>1.699213808974108</v>
      </c>
      <c r="G557" s="9">
        <f>VLOOKUP($A557,Test!$A:$D,2,FALSE)</f>
        <v>1.3249248357932819</v>
      </c>
      <c r="H557" s="9">
        <f>VLOOKUP($A557,Test!$A:$D,3,FALSE)</f>
        <v>1.762784166666667</v>
      </c>
      <c r="I557" s="9">
        <f>VLOOKUP($A557,Test!$A:$D,4,FALSE)</f>
        <v>1.714059560312406</v>
      </c>
      <c r="J557" s="12">
        <f t="shared" si="49"/>
        <v>1.3249248357932819</v>
      </c>
      <c r="K557" s="12">
        <f t="shared" si="50"/>
        <v>1.762784166666667</v>
      </c>
      <c r="L557" s="12">
        <f t="shared" si="51"/>
        <v>1.714059560312406</v>
      </c>
      <c r="M557" s="10">
        <f t="shared" si="52"/>
        <v>0.63228708198883488</v>
      </c>
      <c r="N557" s="10">
        <f>ABS(C557-$W557)</f>
        <v>0.63228708198883488</v>
      </c>
      <c r="O557" s="10">
        <f>ABS(D557-$W557)</f>
        <v>7.2030833333333044E-2</v>
      </c>
      <c r="P557" s="10">
        <f>ABS(E557-$W557)</f>
        <v>9.148619102589195E-2</v>
      </c>
      <c r="Q557" s="5">
        <f>IF(MIN(N557:P557)=N557,G557,IF(MIN(N557:P557)=O557,H557,IF(MIN(N557:P557)=P557,I557,"")))</f>
        <v>1.762784166666667</v>
      </c>
      <c r="R557" s="15">
        <f>IF(Q557&lt;0,MIN(J557:L557),Q557)</f>
        <v>1.762784166666667</v>
      </c>
      <c r="S557" s="13">
        <f>MIN(C557:E557)/W557-1</f>
        <v>-0.35309492488347283</v>
      </c>
      <c r="T557" s="13">
        <f>(MAX(C557:E557)-MIN(C557:E557))/W557</f>
        <v>0.31286996630116815</v>
      </c>
      <c r="U557" s="18">
        <v>20823</v>
      </c>
      <c r="V557" s="5">
        <f t="shared" si="53"/>
        <v>1.762784166666667</v>
      </c>
      <c r="W557" s="5">
        <v>1.7907</v>
      </c>
      <c r="X557" s="5">
        <v>2.0765600000000002</v>
      </c>
      <c r="Y557" s="5">
        <v>1.8024800000000001</v>
      </c>
      <c r="Z557" s="5">
        <v>1.9515199999999999</v>
      </c>
      <c r="AA557" s="5">
        <v>2.2955700000000001</v>
      </c>
      <c r="AB557" s="5">
        <v>5.518E-2</v>
      </c>
      <c r="AC557" s="5">
        <v>1.41967</v>
      </c>
      <c r="AD557" s="5">
        <v>1.7411399999999999</v>
      </c>
      <c r="AE557" s="5">
        <v>1.3432900000000001</v>
      </c>
      <c r="AF557" s="5">
        <v>2.08379</v>
      </c>
      <c r="AG557" s="5">
        <v>2.5327600000000001</v>
      </c>
      <c r="AH557" s="5">
        <v>2.0607500000000001</v>
      </c>
    </row>
    <row r="558" spans="1:34" x14ac:dyDescent="0.2">
      <c r="A558" s="2">
        <v>20826</v>
      </c>
      <c r="B558" s="5">
        <f t="shared" si="48"/>
        <v>0.22808874475498889</v>
      </c>
      <c r="C558" s="5">
        <v>0.22808874475498889</v>
      </c>
      <c r="D558" s="5">
        <v>1.2677225000000001</v>
      </c>
      <c r="E558" s="5">
        <v>1.0386997247842249</v>
      </c>
      <c r="G558" s="9">
        <f>VLOOKUP($A558,Test!$A:$D,2,FALSE)</f>
        <v>0.28586746306088179</v>
      </c>
      <c r="H558" s="9">
        <f>VLOOKUP($A558,Test!$A:$D,3,FALSE)</f>
        <v>1.3380708333333331</v>
      </c>
      <c r="I558" s="9">
        <f>VLOOKUP($A558,Test!$A:$D,4,FALSE)</f>
        <v>1.1124277624243271</v>
      </c>
      <c r="J558" s="12">
        <f t="shared" si="49"/>
        <v>0.28586746306088179</v>
      </c>
      <c r="K558" s="12">
        <f t="shared" si="50"/>
        <v>1.3380708333333331</v>
      </c>
      <c r="L558" s="12">
        <f t="shared" si="51"/>
        <v>1.1124277624243271</v>
      </c>
      <c r="M558" s="10">
        <f t="shared" si="52"/>
        <v>1.5583812552450111</v>
      </c>
      <c r="N558" s="10">
        <f>ABS(C558-$W558)</f>
        <v>1.5583812552450111</v>
      </c>
      <c r="O558" s="10">
        <f>ABS(D558-$W558)</f>
        <v>0.51874749999999992</v>
      </c>
      <c r="P558" s="10">
        <f>ABS(E558-$W558)</f>
        <v>0.7477702752157751</v>
      </c>
      <c r="Q558" s="5">
        <f>IF(MIN(N558:P558)=N558,G558,IF(MIN(N558:P558)=O558,H558,IF(MIN(N558:P558)=P558,I558,"")))</f>
        <v>1.3380708333333331</v>
      </c>
      <c r="R558" s="15">
        <f>IF(Q558&lt;0,MIN(J558:L558),Q558)</f>
        <v>1.3380708333333331</v>
      </c>
      <c r="S558" s="13">
        <f>MIN(C558:E558)/W558-1</f>
        <v>-0.87232433527851638</v>
      </c>
      <c r="T558" s="13">
        <f>(MAX(C558:E558)-MIN(C558:E558))/W558</f>
        <v>0.58194862228025723</v>
      </c>
      <c r="U558" s="18">
        <v>20826</v>
      </c>
      <c r="V558" s="5">
        <f t="shared" si="53"/>
        <v>1.3380708333333331</v>
      </c>
      <c r="W558" s="5">
        <v>1.78647</v>
      </c>
      <c r="X558" s="5">
        <v>1.8956900000000001</v>
      </c>
      <c r="Y558" s="5">
        <v>1.48726</v>
      </c>
      <c r="Z558" s="5">
        <v>1.1531199999999999</v>
      </c>
      <c r="AA558" s="5">
        <v>0.94998000000000005</v>
      </c>
      <c r="AB558" s="5">
        <v>1.5330999999999999</v>
      </c>
      <c r="AC558" s="5">
        <v>1.3649899999999999</v>
      </c>
      <c r="AD558" s="5">
        <v>0.81679000000000002</v>
      </c>
      <c r="AE558" s="5">
        <v>0.88017999999999996</v>
      </c>
      <c r="AF558" s="5">
        <v>1.8605700000000001</v>
      </c>
      <c r="AG558" s="5">
        <v>0.97321000000000002</v>
      </c>
      <c r="AH558" s="5">
        <v>1.3554900000000001</v>
      </c>
    </row>
    <row r="559" spans="1:34" x14ac:dyDescent="0.2">
      <c r="A559" s="2">
        <v>21044</v>
      </c>
      <c r="B559" s="5">
        <f t="shared" si="48"/>
        <v>5.3073254937599952</v>
      </c>
      <c r="C559" s="5">
        <v>5.3073254937599952</v>
      </c>
      <c r="D559" s="5">
        <v>1.959078333333333</v>
      </c>
      <c r="E559" s="5">
        <v>1.1442247016249161</v>
      </c>
      <c r="G559" s="9">
        <f>VLOOKUP($A559,Test!$A:$D,2,FALSE)</f>
        <v>7.4749181509086347</v>
      </c>
      <c r="H559" s="9">
        <f>VLOOKUP($A559,Test!$A:$D,3,FALSE)</f>
        <v>1.8586750000000001</v>
      </c>
      <c r="I559" s="9">
        <f>VLOOKUP($A559,Test!$A:$D,4,FALSE)</f>
        <v>1.27913381647409</v>
      </c>
      <c r="J559" s="12">
        <f t="shared" si="49"/>
        <v>7.4749181509086347</v>
      </c>
      <c r="K559" s="12">
        <f t="shared" si="50"/>
        <v>1.8586750000000001</v>
      </c>
      <c r="L559" s="12">
        <f t="shared" si="51"/>
        <v>1.27913381647409</v>
      </c>
      <c r="M559" s="10">
        <f t="shared" si="52"/>
        <v>3.5382854937599952</v>
      </c>
      <c r="N559" s="10">
        <f>ABS(C559-$W559)</f>
        <v>3.5382854937599952</v>
      </c>
      <c r="O559" s="10">
        <f>ABS(D559-$W559)</f>
        <v>0.19003833333333309</v>
      </c>
      <c r="P559" s="10">
        <f>ABS(E559-$W559)</f>
        <v>0.62481529837508387</v>
      </c>
      <c r="Q559" s="5">
        <f>IF(MIN(N559:P559)=N559,G559,IF(MIN(N559:P559)=O559,H559,IF(MIN(N559:P559)=P559,I559,"")))</f>
        <v>1.8586750000000001</v>
      </c>
      <c r="R559" s="15">
        <f>IF(Q559&lt;0,MIN(J559:L559),Q559)</f>
        <v>1.8586750000000001</v>
      </c>
      <c r="S559" s="13">
        <f>MIN(C559:E559)/W559-1</f>
        <v>-0.35319455658158316</v>
      </c>
      <c r="T559" s="13">
        <f>(MAX(C559:E559)-MIN(C559:E559))/W559</f>
        <v>2.3533107177537418</v>
      </c>
      <c r="U559" s="18">
        <v>21044</v>
      </c>
      <c r="V559" s="5">
        <f t="shared" si="53"/>
        <v>1.8586750000000001</v>
      </c>
      <c r="W559" s="5">
        <v>1.7690399999999999</v>
      </c>
      <c r="X559" s="5">
        <v>1.34589</v>
      </c>
      <c r="Y559" s="5">
        <v>1.1511499999999999</v>
      </c>
      <c r="Z559" s="5">
        <v>1.16571</v>
      </c>
      <c r="AA559" s="5">
        <v>1.40777</v>
      </c>
      <c r="AB559" s="5">
        <v>1.6261699999999999</v>
      </c>
      <c r="AC559" s="5">
        <v>4.4890299999999996</v>
      </c>
      <c r="AD559" s="5">
        <v>1.9146399999999999</v>
      </c>
      <c r="AE559" s="5">
        <v>0</v>
      </c>
      <c r="AF559" s="5">
        <v>0</v>
      </c>
      <c r="AG559" s="5">
        <v>0</v>
      </c>
      <c r="AH559" s="5">
        <v>0</v>
      </c>
    </row>
    <row r="560" spans="1:34" x14ac:dyDescent="0.2">
      <c r="A560" s="2">
        <v>21027</v>
      </c>
      <c r="B560" s="5">
        <f t="shared" si="48"/>
        <v>1.2068672786135659</v>
      </c>
      <c r="C560" s="5">
        <v>1.2068672786135659</v>
      </c>
      <c r="D560" s="5">
        <v>0.98821666666666663</v>
      </c>
      <c r="E560" s="5">
        <v>0.8965069386318234</v>
      </c>
      <c r="G560" s="9">
        <f>VLOOKUP($A560,Test!$A:$D,2,FALSE)</f>
        <v>2.129624541105712</v>
      </c>
      <c r="H560" s="9">
        <f>VLOOKUP($A560,Test!$A:$D,3,FALSE)</f>
        <v>1.2437825</v>
      </c>
      <c r="I560" s="9">
        <f>VLOOKUP($A560,Test!$A:$D,4,FALSE)</f>
        <v>0.94181850474164019</v>
      </c>
      <c r="J560" s="12">
        <f t="shared" si="49"/>
        <v>2.129624541105712</v>
      </c>
      <c r="K560" s="12">
        <f t="shared" si="50"/>
        <v>1.2437825</v>
      </c>
      <c r="L560" s="12">
        <f t="shared" si="51"/>
        <v>0.94181850474164019</v>
      </c>
      <c r="M560" s="10">
        <f t="shared" si="52"/>
        <v>0.53267272138643418</v>
      </c>
      <c r="N560" s="10">
        <f>ABS(C560-$W560)</f>
        <v>0.53267272138643418</v>
      </c>
      <c r="O560" s="10">
        <f>ABS(D560-$W560)</f>
        <v>0.75132333333333345</v>
      </c>
      <c r="P560" s="10">
        <f>ABS(E560-$W560)</f>
        <v>0.84303306136817668</v>
      </c>
      <c r="Q560" s="5">
        <f>IF(MIN(N560:P560)=N560,G560,IF(MIN(N560:P560)=O560,H560,IF(MIN(N560:P560)=P560,I560,"")))</f>
        <v>2.129624541105712</v>
      </c>
      <c r="R560" s="15">
        <f>IF(Q560&lt;0,MIN(J560:L560),Q560)</f>
        <v>2.129624541105712</v>
      </c>
      <c r="S560" s="13">
        <f>MIN(C560:E560)/W560-1</f>
        <v>-0.48462987994997331</v>
      </c>
      <c r="T560" s="13">
        <f>(MAX(C560:E560)-MIN(C560:E560))/W560</f>
        <v>0.17841517871491458</v>
      </c>
      <c r="U560" s="18">
        <v>21027</v>
      </c>
      <c r="V560" s="5">
        <f t="shared" si="53"/>
        <v>2.129624541105712</v>
      </c>
      <c r="W560" s="5">
        <v>1.7395400000000001</v>
      </c>
      <c r="X560" s="5">
        <v>1.9241200000000001</v>
      </c>
      <c r="Y560" s="5">
        <v>1.6930400000000001</v>
      </c>
      <c r="Z560" s="5">
        <v>0.88038000000000005</v>
      </c>
      <c r="AA560" s="5">
        <v>0.87568999999999997</v>
      </c>
      <c r="AB560" s="5">
        <v>0.57855000000000001</v>
      </c>
      <c r="AC560" s="5">
        <v>1.7909200000000001</v>
      </c>
      <c r="AD560" s="5">
        <v>1.341</v>
      </c>
      <c r="AE560" s="5">
        <v>1.4535800000000001</v>
      </c>
      <c r="AF560" s="5">
        <v>1.2832399999999999</v>
      </c>
      <c r="AG560" s="5">
        <v>0.78554000000000002</v>
      </c>
      <c r="AH560" s="5">
        <v>0.57979000000000003</v>
      </c>
    </row>
    <row r="561" spans="1:34" x14ac:dyDescent="0.2">
      <c r="A561" s="2">
        <v>20840</v>
      </c>
      <c r="B561" s="5">
        <f t="shared" si="48"/>
        <v>0</v>
      </c>
      <c r="C561" s="5">
        <v>-0.59194631770659145</v>
      </c>
      <c r="D561" s="5">
        <v>2.0092533333333331</v>
      </c>
      <c r="E561" s="5">
        <v>1.5229178077856971</v>
      </c>
      <c r="G561" s="9">
        <f>VLOOKUP($A561,Test!$A:$D,2,FALSE)</f>
        <v>0.31073348930286732</v>
      </c>
      <c r="H561" s="9">
        <f>VLOOKUP($A561,Test!$A:$D,3,FALSE)</f>
        <v>1.881259166666666</v>
      </c>
      <c r="I561" s="9">
        <f>VLOOKUP($A561,Test!$A:$D,4,FALSE)</f>
        <v>1.6453981766446979</v>
      </c>
      <c r="J561" s="12">
        <f t="shared" si="49"/>
        <v>0.31073348930286732</v>
      </c>
      <c r="K561" s="12">
        <f t="shared" si="50"/>
        <v>1.881259166666666</v>
      </c>
      <c r="L561" s="12">
        <f t="shared" si="51"/>
        <v>1.6453981766446979</v>
      </c>
      <c r="M561" s="10">
        <f t="shared" si="52"/>
        <v>1.73797</v>
      </c>
      <c r="N561" s="10">
        <f>ABS(C561-$W561)</f>
        <v>2.3299163177065916</v>
      </c>
      <c r="O561" s="10">
        <f>ABS(D561-$W561)</f>
        <v>0.2712833333333331</v>
      </c>
      <c r="P561" s="10">
        <f>ABS(E561-$W561)</f>
        <v>0.21505219221430294</v>
      </c>
      <c r="Q561" s="5">
        <f>IF(MIN(N561:P561)=N561,G561,IF(MIN(N561:P561)=O561,H561,IF(MIN(N561:P561)=P561,I561,"")))</f>
        <v>1.6453981766446979</v>
      </c>
      <c r="R561" s="15">
        <f>IF(Q561&lt;0,MIN(J561:L561),Q561)</f>
        <v>1.6453981766446979</v>
      </c>
      <c r="S561" s="13">
        <f>MIN(C561:E561)/W561-1</f>
        <v>-1.3405963956262716</v>
      </c>
      <c r="T561" s="13">
        <f>(MAX(C561:E561)-MIN(C561:E561))/W561</f>
        <v>1.496688464726045</v>
      </c>
      <c r="U561" s="18">
        <v>20840</v>
      </c>
      <c r="V561" s="5">
        <f t="shared" si="53"/>
        <v>1.6453981766446979</v>
      </c>
      <c r="W561" s="5">
        <v>1.73797</v>
      </c>
      <c r="X561" s="5">
        <v>0.99121000000000004</v>
      </c>
      <c r="Y561" s="5">
        <v>1.48393</v>
      </c>
      <c r="Z561" s="5">
        <v>1.2857499999999999</v>
      </c>
      <c r="AA561" s="5">
        <v>0.70933999999999997</v>
      </c>
      <c r="AB561" s="5">
        <v>1.548</v>
      </c>
      <c r="AC561" s="5">
        <v>1.5448</v>
      </c>
      <c r="AD561" s="5">
        <v>2.8425099999999999</v>
      </c>
      <c r="AE561" s="5">
        <v>2.4213800000000001</v>
      </c>
      <c r="AF561" s="5">
        <v>2.7938200000000002</v>
      </c>
      <c r="AG561" s="5">
        <v>2.4916700000000001</v>
      </c>
      <c r="AH561" s="5">
        <v>2.7247300000000001</v>
      </c>
    </row>
    <row r="562" spans="1:34" x14ac:dyDescent="0.2">
      <c r="A562" s="2">
        <v>20966</v>
      </c>
      <c r="B562" s="5">
        <f t="shared" si="48"/>
        <v>6.9330767905260906</v>
      </c>
      <c r="C562" s="5">
        <v>6.9330767905260906</v>
      </c>
      <c r="D562" s="5">
        <v>1.33165</v>
      </c>
      <c r="E562" s="5">
        <v>1.4139776042340291</v>
      </c>
      <c r="G562" s="9">
        <f>VLOOKUP($A562,Test!$A:$D,2,FALSE)</f>
        <v>5.6638560094579926</v>
      </c>
      <c r="H562" s="9">
        <f>VLOOKUP($A562,Test!$A:$D,3,FALSE)</f>
        <v>1.4072422222222221</v>
      </c>
      <c r="I562" s="9">
        <f>VLOOKUP($A562,Test!$A:$D,4,FALSE)</f>
        <v>1.318334125773297</v>
      </c>
      <c r="J562" s="12">
        <f t="shared" si="49"/>
        <v>5.6638560094579926</v>
      </c>
      <c r="K562" s="12">
        <f t="shared" si="50"/>
        <v>1.4072422222222221</v>
      </c>
      <c r="L562" s="12">
        <f t="shared" si="51"/>
        <v>1.318334125773297</v>
      </c>
      <c r="M562" s="10">
        <f t="shared" si="52"/>
        <v>5.1983567905260903</v>
      </c>
      <c r="N562" s="10">
        <f>ABS(C562-$W562)</f>
        <v>5.1983567905260903</v>
      </c>
      <c r="O562" s="10">
        <f>ABS(D562-$W562)</f>
        <v>0.40307000000000004</v>
      </c>
      <c r="P562" s="10">
        <f>ABS(E562-$W562)</f>
        <v>0.32074239576597097</v>
      </c>
      <c r="Q562" s="5">
        <f>IF(MIN(N562:P562)=N562,G562,IF(MIN(N562:P562)=O562,H562,IF(MIN(N562:P562)=P562,I562,"")))</f>
        <v>1.318334125773297</v>
      </c>
      <c r="R562" s="15">
        <f>IF(Q562&lt;0,MIN(J562:L562),Q562)</f>
        <v>1.318334125773297</v>
      </c>
      <c r="S562" s="13">
        <f>MIN(C562:E562)/W562-1</f>
        <v>-0.232354501014573</v>
      </c>
      <c r="T562" s="13">
        <f>(MAX(C562:E562)-MIN(C562:E562))/W562</f>
        <v>3.2290091718122178</v>
      </c>
      <c r="U562" s="18">
        <v>20966</v>
      </c>
      <c r="V562" s="5">
        <f t="shared" si="53"/>
        <v>1.318334125773297</v>
      </c>
      <c r="W562" s="5">
        <v>1.73472</v>
      </c>
      <c r="X562" s="5">
        <v>1.6089100000000001</v>
      </c>
      <c r="Y562" s="5">
        <v>1.7962899999999999</v>
      </c>
      <c r="Z562" s="5">
        <v>1.2005999999999999</v>
      </c>
      <c r="AA562" s="5">
        <v>1.2810999999999999</v>
      </c>
      <c r="AB562" s="5">
        <v>0.77417999999999998</v>
      </c>
      <c r="AC562" s="5">
        <v>2.0429200000000001</v>
      </c>
      <c r="AD562" s="5">
        <v>1.2519100000000001</v>
      </c>
      <c r="AE562" s="5">
        <v>0.97455000000000003</v>
      </c>
      <c r="AF562" s="5">
        <v>0</v>
      </c>
      <c r="AG562" s="5">
        <v>0</v>
      </c>
      <c r="AH562" s="5">
        <v>0</v>
      </c>
    </row>
    <row r="563" spans="1:34" x14ac:dyDescent="0.2">
      <c r="A563" s="2">
        <v>20942</v>
      </c>
      <c r="B563" s="5">
        <f t="shared" si="48"/>
        <v>11.247650783334381</v>
      </c>
      <c r="C563" s="5">
        <v>11.247650783334381</v>
      </c>
      <c r="D563" s="5">
        <v>2.0087799999999998</v>
      </c>
      <c r="E563" s="5">
        <v>1.4524365107540249</v>
      </c>
      <c r="G563" s="9">
        <f>VLOOKUP($A563,Test!$A:$D,2,FALSE)</f>
        <v>5.9918318760186837</v>
      </c>
      <c r="H563" s="9">
        <f>VLOOKUP($A563,Test!$A:$D,3,FALSE)</f>
        <v>2.3472940000000002</v>
      </c>
      <c r="I563" s="9">
        <f>VLOOKUP($A563,Test!$A:$D,4,FALSE)</f>
        <v>1.3602305313123451</v>
      </c>
      <c r="J563" s="12">
        <f t="shared" si="49"/>
        <v>5.9918318760186837</v>
      </c>
      <c r="K563" s="12">
        <f t="shared" si="50"/>
        <v>2.3472940000000002</v>
      </c>
      <c r="L563" s="12">
        <f t="shared" si="51"/>
        <v>1.3602305313123451</v>
      </c>
      <c r="M563" s="10">
        <f t="shared" si="52"/>
        <v>9.5260907833343804</v>
      </c>
      <c r="N563" s="10">
        <f>ABS(C563-$W563)</f>
        <v>9.5260907833343804</v>
      </c>
      <c r="O563" s="10">
        <f>ABS(D563-$W563)</f>
        <v>0.28721999999999981</v>
      </c>
      <c r="P563" s="10">
        <f>ABS(E563-$W563)</f>
        <v>0.26912348924597507</v>
      </c>
      <c r="Q563" s="5">
        <f>IF(MIN(N563:P563)=N563,G563,IF(MIN(N563:P563)=O563,H563,IF(MIN(N563:P563)=P563,I563,"")))</f>
        <v>1.3602305313123451</v>
      </c>
      <c r="R563" s="15">
        <f>IF(Q563&lt;0,MIN(J563:L563),Q563)</f>
        <v>1.3602305313123451</v>
      </c>
      <c r="S563" s="13">
        <f>MIN(C563:E563)/W563-1</f>
        <v>-0.15632536144309528</v>
      </c>
      <c r="T563" s="13">
        <f>(MAX(C563:E563)-MIN(C563:E563))/W563</f>
        <v>5.6897315647321944</v>
      </c>
      <c r="U563" s="18">
        <v>20942</v>
      </c>
      <c r="V563" s="5">
        <f t="shared" si="53"/>
        <v>1.3602305313123451</v>
      </c>
      <c r="W563" s="5">
        <v>1.72156</v>
      </c>
      <c r="X563" s="5">
        <v>3.9885700000000002</v>
      </c>
      <c r="Y563" s="5">
        <v>1.3251900000000001</v>
      </c>
      <c r="Z563" s="5">
        <v>3.1614200000000001</v>
      </c>
      <c r="AA563" s="5">
        <v>1.53973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</row>
    <row r="564" spans="1:34" x14ac:dyDescent="0.2">
      <c r="A564" s="2">
        <v>20975</v>
      </c>
      <c r="B564" s="5">
        <f t="shared" si="48"/>
        <v>15.2544567588912</v>
      </c>
      <c r="C564" s="5">
        <v>15.2544567588912</v>
      </c>
      <c r="D564" s="5">
        <v>4.9812099999999999</v>
      </c>
      <c r="E564" s="5">
        <v>4.2540341703542426</v>
      </c>
      <c r="G564" s="9">
        <f>VLOOKUP($A564,Test!$A:$D,2,FALSE)</f>
        <v>10.18087565976683</v>
      </c>
      <c r="H564" s="9">
        <f>VLOOKUP($A564,Test!$A:$D,3,FALSE)</f>
        <v>3.58399</v>
      </c>
      <c r="I564" s="9">
        <f>VLOOKUP($A564,Test!$A:$D,4,FALSE)</f>
        <v>3.9672342335020212</v>
      </c>
      <c r="J564" s="12">
        <f t="shared" si="49"/>
        <v>10.18087565976683</v>
      </c>
      <c r="K564" s="12">
        <f t="shared" si="50"/>
        <v>3.58399</v>
      </c>
      <c r="L564" s="12">
        <f t="shared" si="51"/>
        <v>3.9672342335020212</v>
      </c>
      <c r="M564" s="10">
        <f t="shared" si="52"/>
        <v>13.5640067588912</v>
      </c>
      <c r="N564" s="10">
        <f>ABS(C564-$W564)</f>
        <v>13.5640067588912</v>
      </c>
      <c r="O564" s="10">
        <f>ABS(D564-$W564)</f>
        <v>3.2907599999999997</v>
      </c>
      <c r="P564" s="10">
        <f>ABS(E564-$W564)</f>
        <v>2.5635841703542424</v>
      </c>
      <c r="Q564" s="5">
        <f>IF(MIN(N564:P564)=N564,G564,IF(MIN(N564:P564)=O564,H564,IF(MIN(N564:P564)=P564,I564,"")))</f>
        <v>3.9672342335020212</v>
      </c>
      <c r="R564" s="15">
        <f>IF(Q564&lt;0,MIN(J564:L564),Q564)</f>
        <v>3.9672342335020212</v>
      </c>
      <c r="S564" s="13">
        <f>MIN(C564:E564)/W564-1</f>
        <v>1.5165099058559806</v>
      </c>
      <c r="T564" s="13">
        <f>(MAX(C564:E564)-MIN(C564:E564))/W564</f>
        <v>6.5073930542381948</v>
      </c>
      <c r="U564" s="18">
        <v>20975</v>
      </c>
      <c r="V564" s="5">
        <f t="shared" si="53"/>
        <v>3.9672342335020212</v>
      </c>
      <c r="W564" s="5">
        <v>1.69045</v>
      </c>
      <c r="X564" s="5">
        <v>2.68309</v>
      </c>
      <c r="Y564" s="5">
        <v>4.0754000000000001</v>
      </c>
      <c r="Z564" s="5">
        <v>5.8870199999999997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</row>
    <row r="565" spans="1:34" x14ac:dyDescent="0.2">
      <c r="A565" s="2">
        <v>20865</v>
      </c>
      <c r="B565" s="5">
        <f t="shared" si="48"/>
        <v>0.34132601632778448</v>
      </c>
      <c r="C565" s="5">
        <v>0.34132601632778448</v>
      </c>
      <c r="D565" s="5">
        <v>1.407389166666666</v>
      </c>
      <c r="E565" s="5">
        <v>1.372681130487952</v>
      </c>
      <c r="G565" s="9">
        <f>VLOOKUP($A565,Test!$A:$D,2,FALSE)</f>
        <v>0.2599541876452014</v>
      </c>
      <c r="H565" s="9">
        <f>VLOOKUP($A565,Test!$A:$D,3,FALSE)</f>
        <v>1.4669041666666669</v>
      </c>
      <c r="I565" s="9">
        <f>VLOOKUP($A565,Test!$A:$D,4,FALSE)</f>
        <v>1.347502220512742</v>
      </c>
      <c r="J565" s="12">
        <f t="shared" si="49"/>
        <v>0.2599541876452014</v>
      </c>
      <c r="K565" s="12">
        <f t="shared" si="50"/>
        <v>1.4669041666666669</v>
      </c>
      <c r="L565" s="12">
        <f t="shared" si="51"/>
        <v>1.347502220512742</v>
      </c>
      <c r="M565" s="10">
        <f t="shared" si="52"/>
        <v>1.3490639836722156</v>
      </c>
      <c r="N565" s="10">
        <f>ABS(C565-$W565)</f>
        <v>1.3490639836722156</v>
      </c>
      <c r="O565" s="10">
        <f>ABS(D565-$W565)</f>
        <v>0.28300083333333403</v>
      </c>
      <c r="P565" s="10">
        <f>ABS(E565-$W565)</f>
        <v>0.31770886951204802</v>
      </c>
      <c r="Q565" s="5">
        <f>IF(MIN(N565:P565)=N565,G565,IF(MIN(N565:P565)=O565,H565,IF(MIN(N565:P565)=P565,I565,"")))</f>
        <v>1.4669041666666669</v>
      </c>
      <c r="R565" s="15">
        <f>IF(Q565&lt;0,MIN(J565:L565),Q565)</f>
        <v>1.4669041666666669</v>
      </c>
      <c r="S565" s="13">
        <f>MIN(C565:E565)/W565-1</f>
        <v>-0.79807854026125069</v>
      </c>
      <c r="T565" s="13">
        <f>(MAX(C565:E565)-MIN(C565:E565))/W565</f>
        <v>0.63066106066581173</v>
      </c>
      <c r="U565" s="18">
        <v>20865</v>
      </c>
      <c r="V565" s="5">
        <f t="shared" si="53"/>
        <v>1.4669041666666669</v>
      </c>
      <c r="W565" s="5">
        <v>1.6903900000000001</v>
      </c>
      <c r="X565" s="5">
        <v>1.5047600000000001</v>
      </c>
      <c r="Y565" s="5">
        <v>2.0289299999999999</v>
      </c>
      <c r="Z565" s="5">
        <v>1.8062</v>
      </c>
      <c r="AA565" s="5">
        <v>1.2448600000000001</v>
      </c>
      <c r="AB565" s="5">
        <v>1.4239299999999999</v>
      </c>
      <c r="AC565" s="5">
        <v>1.4130100000000001</v>
      </c>
      <c r="AD565" s="5">
        <v>1.7253700000000001</v>
      </c>
      <c r="AE565" s="5">
        <v>1.13348</v>
      </c>
      <c r="AF565" s="5">
        <v>0.99152999999999991</v>
      </c>
      <c r="AG565" s="5">
        <v>0.93689</v>
      </c>
      <c r="AH565" s="5">
        <v>1.7035</v>
      </c>
    </row>
    <row r="566" spans="1:34" x14ac:dyDescent="0.2">
      <c r="A566" s="2">
        <v>20801</v>
      </c>
      <c r="B566" s="5">
        <f t="shared" si="48"/>
        <v>0.99986297967228277</v>
      </c>
      <c r="C566" s="5">
        <v>0.99986297967228277</v>
      </c>
      <c r="D566" s="5">
        <v>1.9875775</v>
      </c>
      <c r="E566" s="5">
        <v>1.7480998517396971</v>
      </c>
      <c r="G566" s="9">
        <f>VLOOKUP($A566,Test!$A:$D,2,FALSE)</f>
        <v>0.57149070995447526</v>
      </c>
      <c r="H566" s="9">
        <f>VLOOKUP($A566,Test!$A:$D,3,FALSE)</f>
        <v>1.9984866666666661</v>
      </c>
      <c r="I566" s="9">
        <f>VLOOKUP($A566,Test!$A:$D,4,FALSE)</f>
        <v>1.7918882243822889</v>
      </c>
      <c r="J566" s="12">
        <f t="shared" si="49"/>
        <v>0.57149070995447526</v>
      </c>
      <c r="K566" s="12">
        <f t="shared" si="50"/>
        <v>1.9984866666666661</v>
      </c>
      <c r="L566" s="12">
        <f t="shared" si="51"/>
        <v>1.7918882243822889</v>
      </c>
      <c r="M566" s="10">
        <f t="shared" si="52"/>
        <v>0.6620770203277172</v>
      </c>
      <c r="N566" s="10">
        <f>ABS(C566-$W566)</f>
        <v>0.6620770203277172</v>
      </c>
      <c r="O566" s="10">
        <f>ABS(D566-$W566)</f>
        <v>0.32563750000000002</v>
      </c>
      <c r="P566" s="10">
        <f>ABS(E566-$W566)</f>
        <v>8.6159851739697091E-2</v>
      </c>
      <c r="Q566" s="5">
        <f>IF(MIN(N566:P566)=N566,G566,IF(MIN(N566:P566)=O566,H566,IF(MIN(N566:P566)=P566,I566,"")))</f>
        <v>1.7918882243822889</v>
      </c>
      <c r="R566" s="15">
        <f>IF(Q566&lt;0,MIN(J566:L566),Q566)</f>
        <v>1.7918882243822889</v>
      </c>
      <c r="S566" s="13">
        <f>MIN(C566:E566)/W566-1</f>
        <v>-0.39837600655120953</v>
      </c>
      <c r="T566" s="13">
        <f>(MAX(C566:E566)-MIN(C566:E566))/W566</f>
        <v>0.59431418723161922</v>
      </c>
      <c r="U566" s="18">
        <v>20801</v>
      </c>
      <c r="V566" s="5">
        <f t="shared" si="53"/>
        <v>1.7918882243822889</v>
      </c>
      <c r="W566" s="5">
        <v>1.66194</v>
      </c>
      <c r="X566" s="5">
        <v>1.8061</v>
      </c>
      <c r="Y566" s="5">
        <v>2.01796</v>
      </c>
      <c r="Z566" s="5">
        <v>3.8459699999999999</v>
      </c>
      <c r="AA566" s="5">
        <v>1.8672899999999999</v>
      </c>
      <c r="AB566" s="5">
        <v>1.8257399999999999</v>
      </c>
      <c r="AC566" s="5">
        <v>2.0682200000000002</v>
      </c>
      <c r="AD566" s="5">
        <v>2.3018800000000001</v>
      </c>
      <c r="AE566" s="5">
        <v>1.4566600000000001</v>
      </c>
      <c r="AF566" s="5">
        <v>1.3998999999999999</v>
      </c>
      <c r="AG566" s="5">
        <v>1.8367100000000001</v>
      </c>
      <c r="AH566" s="5">
        <v>1.89347</v>
      </c>
    </row>
    <row r="567" spans="1:34" x14ac:dyDescent="0.2">
      <c r="A567" s="2">
        <v>20428</v>
      </c>
      <c r="B567" s="5">
        <f t="shared" si="48"/>
        <v>3.6242519094391561</v>
      </c>
      <c r="C567" s="5">
        <v>3.6242519094391561</v>
      </c>
      <c r="D567" s="5">
        <v>8.2548700000000004</v>
      </c>
      <c r="E567" s="5">
        <v>0.5902442852859715</v>
      </c>
      <c r="G567" s="9">
        <f>VLOOKUP($A567,Test!$A:$D,2,FALSE)</f>
        <v>3.1872532843497532</v>
      </c>
      <c r="H567" s="9">
        <f>VLOOKUP($A567,Test!$A:$D,3,FALSE)</f>
        <v>8.2213791666666669</v>
      </c>
      <c r="I567" s="9">
        <f>VLOOKUP($A567,Test!$A:$D,4,FALSE)</f>
        <v>3.6522785697397788</v>
      </c>
      <c r="J567" s="12">
        <f t="shared" si="49"/>
        <v>3.1872532843497532</v>
      </c>
      <c r="K567" s="12">
        <f t="shared" si="50"/>
        <v>8.2213791666666669</v>
      </c>
      <c r="L567" s="12">
        <f t="shared" si="51"/>
        <v>3.6522785697397788</v>
      </c>
      <c r="M567" s="10">
        <f t="shared" si="52"/>
        <v>1.9677119094391562</v>
      </c>
      <c r="N567" s="10">
        <f>ABS(C567-$W567)</f>
        <v>1.9677119094391562</v>
      </c>
      <c r="O567" s="10">
        <f>ABS(D567-$W567)</f>
        <v>6.5983300000000007</v>
      </c>
      <c r="P567" s="10">
        <f>ABS(E567-$W567)</f>
        <v>1.0662957147140284</v>
      </c>
      <c r="Q567" s="5">
        <f>IF(MIN(N567:P567)=N567,G567,IF(MIN(N567:P567)=O567,H567,IF(MIN(N567:P567)=P567,I567,"")))</f>
        <v>3.6522785697397788</v>
      </c>
      <c r="R567" s="15">
        <f>IF(Q567&lt;0,MIN(J567:L567),Q567)</f>
        <v>3.6522785697397788</v>
      </c>
      <c r="S567" s="13">
        <f>MIN(C567:E567)/W567-1</f>
        <v>-0.6436884800330982</v>
      </c>
      <c r="T567" s="13">
        <f>(MAX(C567:E567)-MIN(C567:E567))/W567</f>
        <v>4.6268884027636092</v>
      </c>
      <c r="U567" s="18">
        <v>20428</v>
      </c>
      <c r="V567" s="5">
        <f t="shared" si="53"/>
        <v>3.6522785697397788</v>
      </c>
      <c r="W567" s="5">
        <v>1.6565399999999999</v>
      </c>
      <c r="X567" s="5">
        <v>1.41086</v>
      </c>
      <c r="Y567" s="5">
        <v>2.3489300000000002</v>
      </c>
      <c r="Z567" s="5">
        <v>2.7365400000000002</v>
      </c>
      <c r="AA567" s="5">
        <v>4.7982399999999998</v>
      </c>
      <c r="AB567" s="5">
        <v>12.204190000000001</v>
      </c>
      <c r="AC567" s="5">
        <v>16.371230000000001</v>
      </c>
      <c r="AD567" s="5">
        <v>19.060860000000002</v>
      </c>
      <c r="AE567" s="5">
        <v>16.420390000000001</v>
      </c>
      <c r="AF567" s="5">
        <v>16.300229999999999</v>
      </c>
      <c r="AG567" s="5">
        <v>3.4058899999999999</v>
      </c>
      <c r="AH567" s="5">
        <v>1.94265</v>
      </c>
    </row>
    <row r="568" spans="1:34" x14ac:dyDescent="0.2">
      <c r="A568" s="2">
        <v>20715</v>
      </c>
      <c r="B568" s="5">
        <f t="shared" si="48"/>
        <v>1.62933387811464</v>
      </c>
      <c r="C568" s="5">
        <v>1.62933387811464</v>
      </c>
      <c r="D568" s="5">
        <v>2.639465833333333</v>
      </c>
      <c r="E568" s="5">
        <v>1.878364267239568</v>
      </c>
      <c r="G568" s="9">
        <f>VLOOKUP($A568,Test!$A:$D,2,FALSE)</f>
        <v>0.58818471661395333</v>
      </c>
      <c r="H568" s="9">
        <f>VLOOKUP($A568,Test!$A:$D,3,FALSE)</f>
        <v>2.489068333333333</v>
      </c>
      <c r="I568" s="9">
        <f>VLOOKUP($A568,Test!$A:$D,4,FALSE)</f>
        <v>2.0937271210085369</v>
      </c>
      <c r="J568" s="12">
        <f t="shared" si="49"/>
        <v>0.58818471661395333</v>
      </c>
      <c r="K568" s="12">
        <f t="shared" si="50"/>
        <v>2.489068333333333</v>
      </c>
      <c r="L568" s="12">
        <f t="shared" si="51"/>
        <v>2.0937271210085369</v>
      </c>
      <c r="M568" s="10">
        <f t="shared" si="52"/>
        <v>6.9238781146401251E-3</v>
      </c>
      <c r="N568" s="10">
        <f>ABS(C568-$W568)</f>
        <v>6.9238781146401251E-3</v>
      </c>
      <c r="O568" s="10">
        <f>ABS(D568-$W568)</f>
        <v>1.017055833333333</v>
      </c>
      <c r="P568" s="10">
        <f>ABS(E568-$W568)</f>
        <v>0.25595426723956805</v>
      </c>
      <c r="Q568" s="5">
        <f>IF(MIN(N568:P568)=N568,G568,IF(MIN(N568:P568)=O568,H568,IF(MIN(N568:P568)=P568,I568,"")))</f>
        <v>0.58818471661395333</v>
      </c>
      <c r="R568" s="15">
        <f>IF(Q568&lt;0,MIN(J568:L568),Q568)</f>
        <v>0.58818471661395333</v>
      </c>
      <c r="S568" s="13">
        <f>MIN(C568:E568)/W568-1</f>
        <v>4.2676500481630963E-3</v>
      </c>
      <c r="T568" s="13">
        <f>(MAX(C568:E568)-MIN(C568:E568))/W568</f>
        <v>0.62261201251144471</v>
      </c>
      <c r="U568" s="18">
        <v>20715</v>
      </c>
      <c r="V568" s="5">
        <f t="shared" si="53"/>
        <v>0.58818471661395333</v>
      </c>
      <c r="W568" s="5">
        <v>1.6224099999999999</v>
      </c>
      <c r="X568" s="5">
        <v>1.43007</v>
      </c>
      <c r="Y568" s="5">
        <v>3.0801799999999999</v>
      </c>
      <c r="Z568" s="5">
        <v>1.9591700000000001</v>
      </c>
      <c r="AA568" s="5">
        <v>0.66715999999999998</v>
      </c>
      <c r="AB568" s="5">
        <v>2.3199100000000001</v>
      </c>
      <c r="AC568" s="5">
        <v>2.7287499999999998</v>
      </c>
      <c r="AD568" s="5">
        <v>2.33128</v>
      </c>
      <c r="AE568" s="5">
        <v>5.2722899999999999</v>
      </c>
      <c r="AF568" s="5">
        <v>2.9417800000000001</v>
      </c>
      <c r="AG568" s="5">
        <v>1.80664</v>
      </c>
      <c r="AH568" s="5">
        <v>3.7091799999999999</v>
      </c>
    </row>
    <row r="569" spans="1:34" x14ac:dyDescent="0.2">
      <c r="A569" s="2">
        <v>21042</v>
      </c>
      <c r="B569" s="5">
        <f t="shared" si="48"/>
        <v>5.3603572248055027</v>
      </c>
      <c r="C569" s="5">
        <v>5.3603572248055027</v>
      </c>
      <c r="D569" s="5">
        <v>1.9398166666666661</v>
      </c>
      <c r="E569" s="5">
        <v>1.151829269513172</v>
      </c>
      <c r="G569" s="9">
        <f>VLOOKUP($A569,Test!$A:$D,2,FALSE)</f>
        <v>7.4082764133616656</v>
      </c>
      <c r="H569" s="9">
        <f>VLOOKUP($A569,Test!$A:$D,3,FALSE)</f>
        <v>1.7817799999999999</v>
      </c>
      <c r="I569" s="9">
        <f>VLOOKUP($A569,Test!$A:$D,4,FALSE)</f>
        <v>1.294561274082491</v>
      </c>
      <c r="J569" s="12">
        <f t="shared" si="49"/>
        <v>7.4082764133616656</v>
      </c>
      <c r="K569" s="12">
        <f t="shared" si="50"/>
        <v>1.7817799999999999</v>
      </c>
      <c r="L569" s="12">
        <f t="shared" si="51"/>
        <v>1.294561274082491</v>
      </c>
      <c r="M569" s="10">
        <f t="shared" si="52"/>
        <v>3.7423772248055025</v>
      </c>
      <c r="N569" s="10">
        <f>ABS(C569-$W569)</f>
        <v>3.7423772248055025</v>
      </c>
      <c r="O569" s="10">
        <f>ABS(D569-$W569)</f>
        <v>0.3218366666666661</v>
      </c>
      <c r="P569" s="10">
        <f>ABS(E569-$W569)</f>
        <v>0.46615073048682798</v>
      </c>
      <c r="Q569" s="5">
        <f>IF(MIN(N569:P569)=N569,G569,IF(MIN(N569:P569)=O569,H569,IF(MIN(N569:P569)=P569,I569,"")))</f>
        <v>1.7817799999999999</v>
      </c>
      <c r="R569" s="15">
        <f>IF(Q569&lt;0,MIN(J569:L569),Q569)</f>
        <v>1.7817799999999999</v>
      </c>
      <c r="S569" s="13">
        <f>MIN(C569:E569)/W569-1</f>
        <v>-0.2881066085407904</v>
      </c>
      <c r="T569" s="13">
        <f>(MAX(C569:E569)-MIN(C569:E569))/W569</f>
        <v>2.6011001095763424</v>
      </c>
      <c r="U569" s="18">
        <v>21042</v>
      </c>
      <c r="V569" s="5">
        <f t="shared" si="53"/>
        <v>1.7817799999999999</v>
      </c>
      <c r="W569" s="5">
        <v>1.61798</v>
      </c>
      <c r="X569" s="5">
        <v>0.99736000000000002</v>
      </c>
      <c r="Y569" s="5">
        <v>1.18482</v>
      </c>
      <c r="Z569" s="5">
        <v>1.0747100000000001</v>
      </c>
      <c r="AA569" s="5">
        <v>1.4341600000000001</v>
      </c>
      <c r="AB569" s="5">
        <v>1.5597399999999999</v>
      </c>
      <c r="AC569" s="5">
        <v>4.4990399999999999</v>
      </c>
      <c r="AD569" s="5">
        <v>1.8864300000000001</v>
      </c>
      <c r="AE569" s="5">
        <v>0</v>
      </c>
      <c r="AF569" s="5">
        <v>0</v>
      </c>
      <c r="AG569" s="5">
        <v>0</v>
      </c>
      <c r="AH569" s="5">
        <v>0</v>
      </c>
    </row>
    <row r="570" spans="1:34" x14ac:dyDescent="0.2">
      <c r="A570" s="2">
        <v>20810</v>
      </c>
      <c r="B570" s="5">
        <f t="shared" si="48"/>
        <v>0.30793610518052872</v>
      </c>
      <c r="C570" s="5">
        <v>0.30793610518052872</v>
      </c>
      <c r="D570" s="5">
        <v>1.9722191666666671</v>
      </c>
      <c r="E570" s="5">
        <v>1.5836268522445429</v>
      </c>
      <c r="G570" s="9">
        <f>VLOOKUP($A570,Test!$A:$D,2,FALSE)</f>
        <v>1.1187947695384459</v>
      </c>
      <c r="H570" s="9">
        <f>VLOOKUP($A570,Test!$A:$D,3,FALSE)</f>
        <v>1.866308333333333</v>
      </c>
      <c r="I570" s="9">
        <f>VLOOKUP($A570,Test!$A:$D,4,FALSE)</f>
        <v>1.6684385033819891</v>
      </c>
      <c r="J570" s="12">
        <f t="shared" si="49"/>
        <v>1.1187947695384459</v>
      </c>
      <c r="K570" s="12">
        <f t="shared" si="50"/>
        <v>1.866308333333333</v>
      </c>
      <c r="L570" s="12">
        <f t="shared" si="51"/>
        <v>1.6684385033819891</v>
      </c>
      <c r="M570" s="10">
        <f t="shared" si="52"/>
        <v>1.2944838948194712</v>
      </c>
      <c r="N570" s="10">
        <f>ABS(C570-$W570)</f>
        <v>1.2944838948194712</v>
      </c>
      <c r="O570" s="10">
        <f>ABS(D570-$W570)</f>
        <v>0.36979916666666712</v>
      </c>
      <c r="P570" s="10">
        <f>ABS(E570-$W570)</f>
        <v>1.879314775545704E-2</v>
      </c>
      <c r="Q570" s="5">
        <f>IF(MIN(N570:P570)=N570,G570,IF(MIN(N570:P570)=O570,H570,IF(MIN(N570:P570)=P570,I570,"")))</f>
        <v>1.6684385033819891</v>
      </c>
      <c r="R570" s="15">
        <f>IF(Q570&lt;0,MIN(J570:L570),Q570)</f>
        <v>1.6684385033819891</v>
      </c>
      <c r="S570" s="13">
        <f>MIN(C570:E570)/W570-1</f>
        <v>-0.80783059049404726</v>
      </c>
      <c r="T570" s="13">
        <f>(MAX(C570:E570)-MIN(C570:E570))/W570</f>
        <v>1.0386060218208324</v>
      </c>
      <c r="U570" s="18">
        <v>20810</v>
      </c>
      <c r="V570" s="5">
        <f t="shared" si="53"/>
        <v>1.6684385033819891</v>
      </c>
      <c r="W570" s="5">
        <v>1.60242</v>
      </c>
      <c r="X570" s="5">
        <v>2.6455899999999999</v>
      </c>
      <c r="Y570" s="5">
        <v>2.0830899999999999</v>
      </c>
      <c r="Z570" s="5">
        <v>0.14466999999999999</v>
      </c>
      <c r="AA570" s="5">
        <v>3.2714400000000001</v>
      </c>
      <c r="AB570" s="5">
        <v>0.22014</v>
      </c>
      <c r="AC570" s="5">
        <v>1.8896599999999999</v>
      </c>
      <c r="AD570" s="5">
        <v>2.0946400000000001</v>
      </c>
      <c r="AE570" s="5">
        <v>1.7439199999999999</v>
      </c>
      <c r="AF570" s="5">
        <v>2.55491</v>
      </c>
      <c r="AG570" s="5">
        <v>2.2193700000000001</v>
      </c>
      <c r="AH570" s="5">
        <v>1.9258500000000001</v>
      </c>
    </row>
    <row r="571" spans="1:34" x14ac:dyDescent="0.2">
      <c r="A571" s="2">
        <v>20730</v>
      </c>
      <c r="B571" s="5">
        <f t="shared" si="48"/>
        <v>0.89611582962508618</v>
      </c>
      <c r="C571" s="5">
        <v>0.89611582962508618</v>
      </c>
      <c r="D571" s="5">
        <v>2.7851183333333331</v>
      </c>
      <c r="E571" s="5">
        <v>1.81767291168518</v>
      </c>
      <c r="G571" s="9">
        <f>VLOOKUP($A571,Test!$A:$D,2,FALSE)</f>
        <v>0.38682546492501479</v>
      </c>
      <c r="H571" s="9">
        <f>VLOOKUP($A571,Test!$A:$D,3,FALSE)</f>
        <v>2.6813741666666671</v>
      </c>
      <c r="I571" s="9">
        <f>VLOOKUP($A571,Test!$A:$D,4,FALSE)</f>
        <v>2.118726924623874</v>
      </c>
      <c r="J571" s="12">
        <f t="shared" si="49"/>
        <v>0.38682546492501479</v>
      </c>
      <c r="K571" s="12">
        <f t="shared" si="50"/>
        <v>2.6813741666666671</v>
      </c>
      <c r="L571" s="12">
        <f t="shared" si="51"/>
        <v>2.118726924623874</v>
      </c>
      <c r="M571" s="10">
        <f t="shared" si="52"/>
        <v>0.69320417037491389</v>
      </c>
      <c r="N571" s="10">
        <f>ABS(C571-$W571)</f>
        <v>0.69320417037491389</v>
      </c>
      <c r="O571" s="10">
        <f>ABS(D571-$W571)</f>
        <v>1.1957983333333331</v>
      </c>
      <c r="P571" s="10">
        <f>ABS(E571-$W571)</f>
        <v>0.2283529116851799</v>
      </c>
      <c r="Q571" s="5">
        <f>IF(MIN(N571:P571)=N571,G571,IF(MIN(N571:P571)=O571,H571,IF(MIN(N571:P571)=P571,I571,"")))</f>
        <v>2.118726924623874</v>
      </c>
      <c r="R571" s="15">
        <f>IF(Q571&lt;0,MIN(J571:L571),Q571)</f>
        <v>2.118726924623874</v>
      </c>
      <c r="S571" s="13">
        <f>MIN(C571:E571)/W571-1</f>
        <v>-0.4361640011922796</v>
      </c>
      <c r="T571" s="13">
        <f>(MAX(C571:E571)-MIN(C571:E571))/W571</f>
        <v>1.1885602041805596</v>
      </c>
      <c r="U571" s="18">
        <v>20730</v>
      </c>
      <c r="V571" s="5">
        <f t="shared" si="53"/>
        <v>2.118726924623874</v>
      </c>
      <c r="W571" s="5">
        <v>1.5893200000000001</v>
      </c>
      <c r="X571" s="5">
        <v>1.3445100000000001</v>
      </c>
      <c r="Y571" s="5">
        <v>2.6267399999999999</v>
      </c>
      <c r="Z571" s="5">
        <v>1.9877199999999999</v>
      </c>
      <c r="AA571" s="5">
        <v>2.4773399999999999</v>
      </c>
      <c r="AB571" s="5">
        <v>4.4235600000000002</v>
      </c>
      <c r="AC571" s="5">
        <v>1.1079399999999999</v>
      </c>
      <c r="AD571" s="5">
        <v>4.8384799999999997</v>
      </c>
      <c r="AE571" s="5">
        <v>2.5810599999999999</v>
      </c>
      <c r="AF571" s="5">
        <v>4.6227400000000003</v>
      </c>
      <c r="AG571" s="5">
        <v>1.8590800000000001</v>
      </c>
      <c r="AH571" s="5">
        <v>2.718</v>
      </c>
    </row>
    <row r="572" spans="1:34" x14ac:dyDescent="0.2">
      <c r="A572" s="2">
        <v>20484</v>
      </c>
      <c r="B572" s="5">
        <f t="shared" si="48"/>
        <v>3.8336274327625839</v>
      </c>
      <c r="C572" s="5">
        <v>3.8336274327625839</v>
      </c>
      <c r="D572" s="5">
        <v>6.4174708333333328</v>
      </c>
      <c r="E572" s="5">
        <v>5.3334778515627654</v>
      </c>
      <c r="G572" s="9">
        <f>VLOOKUP($A572,Test!$A:$D,2,FALSE)</f>
        <v>2.698815176167944</v>
      </c>
      <c r="H572" s="9">
        <f>VLOOKUP($A572,Test!$A:$D,3,FALSE)</f>
        <v>6.3354083333333344</v>
      </c>
      <c r="I572" s="9">
        <f>VLOOKUP($A572,Test!$A:$D,4,FALSE)</f>
        <v>5.3341398953320134</v>
      </c>
      <c r="J572" s="12">
        <f t="shared" si="49"/>
        <v>2.698815176167944</v>
      </c>
      <c r="K572" s="12">
        <f t="shared" si="50"/>
        <v>6.3354083333333344</v>
      </c>
      <c r="L572" s="12">
        <f t="shared" si="51"/>
        <v>5.3341398953320134</v>
      </c>
      <c r="M572" s="10">
        <f t="shared" si="52"/>
        <v>2.2681474327625839</v>
      </c>
      <c r="N572" s="10">
        <f>ABS(C572-$W572)</f>
        <v>2.2681474327625839</v>
      </c>
      <c r="O572" s="10">
        <f>ABS(D572-$W572)</f>
        <v>4.8519908333333328</v>
      </c>
      <c r="P572" s="10">
        <f>ABS(E572-$W572)</f>
        <v>3.7679978515627655</v>
      </c>
      <c r="Q572" s="5">
        <f>IF(MIN(N572:P572)=N572,G572,IF(MIN(N572:P572)=O572,H572,IF(MIN(N572:P572)=P572,I572,"")))</f>
        <v>2.698815176167944</v>
      </c>
      <c r="R572" s="15">
        <f>IF(Q572&lt;0,MIN(J572:L572),Q572)</f>
        <v>2.698815176167944</v>
      </c>
      <c r="S572" s="13">
        <f>MIN(C572:E572)/W572-1</f>
        <v>1.4488511081346194</v>
      </c>
      <c r="T572" s="13">
        <f>(MAX(C572:E572)-MIN(C572:E572))/W572</f>
        <v>1.6505119200313954</v>
      </c>
      <c r="U572" s="18">
        <v>20484</v>
      </c>
      <c r="V572" s="5">
        <f t="shared" si="53"/>
        <v>2.698815176167944</v>
      </c>
      <c r="W572" s="5">
        <v>1.56548</v>
      </c>
      <c r="X572" s="5">
        <v>8.7926000000000002</v>
      </c>
      <c r="Y572" s="5">
        <v>6.7799699999999996</v>
      </c>
      <c r="Z572" s="5">
        <v>6.8436399999999997</v>
      </c>
      <c r="AA572" s="5">
        <v>4.5737300000000003</v>
      </c>
      <c r="AB572" s="5">
        <v>4.2643399999999998</v>
      </c>
      <c r="AC572" s="5">
        <v>5.8689900000000002</v>
      </c>
      <c r="AD572" s="5">
        <v>7.13089</v>
      </c>
      <c r="AE572" s="5">
        <v>6.7385599999999997</v>
      </c>
      <c r="AF572" s="5">
        <v>13.00896</v>
      </c>
      <c r="AG572" s="5">
        <v>1.2603800000000001</v>
      </c>
      <c r="AH572" s="5">
        <v>9.1973599999999998</v>
      </c>
    </row>
    <row r="573" spans="1:34" x14ac:dyDescent="0.2">
      <c r="A573" s="2">
        <v>20818</v>
      </c>
      <c r="B573" s="5">
        <f t="shared" si="48"/>
        <v>1.228478683758341</v>
      </c>
      <c r="C573" s="5">
        <v>1.228478683758341</v>
      </c>
      <c r="D573" s="5">
        <v>2.0833166666666671</v>
      </c>
      <c r="E573" s="5">
        <v>1.4454244743161311</v>
      </c>
      <c r="G573" s="9">
        <f>VLOOKUP($A573,Test!$A:$D,2,FALSE)</f>
        <v>1.750589812851274</v>
      </c>
      <c r="H573" s="9">
        <f>VLOOKUP($A573,Test!$A:$D,3,FALSE)</f>
        <v>2.0011166666666669</v>
      </c>
      <c r="I573" s="9">
        <f>VLOOKUP($A573,Test!$A:$D,4,FALSE)</f>
        <v>1.752371143417589</v>
      </c>
      <c r="J573" s="12">
        <f t="shared" si="49"/>
        <v>1.750589812851274</v>
      </c>
      <c r="K573" s="12">
        <f t="shared" si="50"/>
        <v>2.0011166666666669</v>
      </c>
      <c r="L573" s="12">
        <f t="shared" si="51"/>
        <v>1.752371143417589</v>
      </c>
      <c r="M573" s="10">
        <f t="shared" si="52"/>
        <v>0.33486131624165894</v>
      </c>
      <c r="N573" s="10">
        <f>ABS(C573-$W573)</f>
        <v>0.33486131624165894</v>
      </c>
      <c r="O573" s="10">
        <f>ABS(D573-$W573)</f>
        <v>0.5199766666666672</v>
      </c>
      <c r="P573" s="10">
        <f>ABS(E573-$W573)</f>
        <v>0.11791552568386887</v>
      </c>
      <c r="Q573" s="5">
        <f>IF(MIN(N573:P573)=N573,G573,IF(MIN(N573:P573)=O573,H573,IF(MIN(N573:P573)=P573,I573,"")))</f>
        <v>1.752371143417589</v>
      </c>
      <c r="R573" s="15">
        <f>IF(Q573&lt;0,MIN(J573:L573),Q573)</f>
        <v>1.752371143417589</v>
      </c>
      <c r="S573" s="13">
        <f>MIN(C573:E573)/W573-1</f>
        <v>-0.2141960905763679</v>
      </c>
      <c r="T573" s="13">
        <f>(MAX(C573:E573)-MIN(C573:E573))/W573</f>
        <v>0.54680234811897999</v>
      </c>
      <c r="U573" s="18">
        <v>20818</v>
      </c>
      <c r="V573" s="5">
        <f t="shared" si="53"/>
        <v>1.752371143417589</v>
      </c>
      <c r="W573" s="5">
        <v>1.56334</v>
      </c>
      <c r="X573" s="5">
        <v>1.28373</v>
      </c>
      <c r="Y573" s="5">
        <v>1.4682999999999999</v>
      </c>
      <c r="Z573" s="5">
        <v>1.76532</v>
      </c>
      <c r="AA573" s="5">
        <v>1.0408900000000001</v>
      </c>
      <c r="AB573" s="5">
        <v>2.6825899999999998</v>
      </c>
      <c r="AC573" s="5">
        <v>3.2570000000000001</v>
      </c>
      <c r="AD573" s="5">
        <v>2.3649300000000002</v>
      </c>
      <c r="AE573" s="5">
        <v>1.46227</v>
      </c>
      <c r="AF573" s="5">
        <v>2.4780600000000002</v>
      </c>
      <c r="AG573" s="5">
        <v>2.2999399999999999</v>
      </c>
      <c r="AH573" s="5">
        <v>2.3470300000000002</v>
      </c>
    </row>
    <row r="574" spans="1:34" x14ac:dyDescent="0.2">
      <c r="A574" s="2">
        <v>20902</v>
      </c>
      <c r="B574" s="5">
        <f t="shared" si="48"/>
        <v>4.192739586003313</v>
      </c>
      <c r="C574" s="5">
        <v>4.192739586003313</v>
      </c>
      <c r="D574" s="5">
        <v>2.7326549999999998</v>
      </c>
      <c r="E574" s="5">
        <v>2.625753734847708</v>
      </c>
      <c r="G574" s="9">
        <f>VLOOKUP($A574,Test!$A:$D,2,FALSE)</f>
        <v>3.395593678960688</v>
      </c>
      <c r="H574" s="9">
        <f>VLOOKUP($A574,Test!$A:$D,3,FALSE)</f>
        <v>2.581925</v>
      </c>
      <c r="I574" s="9">
        <f>VLOOKUP($A574,Test!$A:$D,4,FALSE)</f>
        <v>2.4701998067081048</v>
      </c>
      <c r="J574" s="12">
        <f t="shared" si="49"/>
        <v>3.395593678960688</v>
      </c>
      <c r="K574" s="12">
        <f t="shared" si="50"/>
        <v>2.581925</v>
      </c>
      <c r="L574" s="12">
        <f t="shared" si="51"/>
        <v>2.4701998067081048</v>
      </c>
      <c r="M574" s="10">
        <f t="shared" si="52"/>
        <v>2.632069586003313</v>
      </c>
      <c r="N574" s="10">
        <f>ABS(C574-$W574)</f>
        <v>2.632069586003313</v>
      </c>
      <c r="O574" s="10">
        <f>ABS(D574-$W574)</f>
        <v>1.1719849999999998</v>
      </c>
      <c r="P574" s="10">
        <f>ABS(E574-$W574)</f>
        <v>1.065083734847708</v>
      </c>
      <c r="Q574" s="5">
        <f>IF(MIN(N574:P574)=N574,G574,IF(MIN(N574:P574)=O574,H574,IF(MIN(N574:P574)=P574,I574,"")))</f>
        <v>2.4701998067081048</v>
      </c>
      <c r="R574" s="15">
        <f>IF(Q574&lt;0,MIN(J574:L574),Q574)</f>
        <v>2.4701998067081048</v>
      </c>
      <c r="S574" s="13">
        <f>MIN(C574:E574)/W574-1</f>
        <v>0.6824528791145521</v>
      </c>
      <c r="T574" s="13">
        <f>(MAX(C574:E574)-MIN(C574:E574))/W574</f>
        <v>1.0040468844506558</v>
      </c>
      <c r="U574" s="18">
        <v>20902</v>
      </c>
      <c r="V574" s="5">
        <f t="shared" si="53"/>
        <v>2.4701998067081048</v>
      </c>
      <c r="W574" s="5">
        <v>1.56067</v>
      </c>
      <c r="X574" s="5">
        <v>2.3547400000000001</v>
      </c>
      <c r="Y574" s="5">
        <v>3.2572899999999998</v>
      </c>
      <c r="Z574" s="5">
        <v>3.4430399999999999</v>
      </c>
      <c r="AA574" s="5">
        <v>3.02014</v>
      </c>
      <c r="AB574" s="5">
        <v>2.4337900000000001</v>
      </c>
      <c r="AC574" s="5">
        <v>3.68194</v>
      </c>
      <c r="AD574" s="5">
        <v>1.89158</v>
      </c>
      <c r="AE574" s="5">
        <v>1.40256</v>
      </c>
      <c r="AF574" s="5">
        <v>2.32348</v>
      </c>
      <c r="AG574" s="5">
        <v>2.4153899999999999</v>
      </c>
      <c r="AH574" s="5">
        <v>3.19848</v>
      </c>
    </row>
    <row r="575" spans="1:34" x14ac:dyDescent="0.2">
      <c r="A575" s="2">
        <v>20967</v>
      </c>
      <c r="B575" s="5">
        <f t="shared" si="48"/>
        <v>4.5767185205882441</v>
      </c>
      <c r="C575" s="5">
        <v>4.5767185205882441</v>
      </c>
      <c r="D575" s="5">
        <v>1.7547200000000001</v>
      </c>
      <c r="E575" s="5">
        <v>1.6324816569090299</v>
      </c>
      <c r="G575" s="9">
        <f>VLOOKUP($A575,Test!$A:$D,2,FALSE)</f>
        <v>3.643363339876561</v>
      </c>
      <c r="H575" s="9">
        <f>VLOOKUP($A575,Test!$A:$D,3,FALSE)</f>
        <v>1.722156666666667</v>
      </c>
      <c r="I575" s="9">
        <f>VLOOKUP($A575,Test!$A:$D,4,FALSE)</f>
        <v>1.552688786646824</v>
      </c>
      <c r="J575" s="12">
        <f t="shared" si="49"/>
        <v>3.643363339876561</v>
      </c>
      <c r="K575" s="12">
        <f t="shared" si="50"/>
        <v>1.722156666666667</v>
      </c>
      <c r="L575" s="12">
        <f t="shared" si="51"/>
        <v>1.552688786646824</v>
      </c>
      <c r="M575" s="10">
        <f t="shared" si="52"/>
        <v>3.0226385205882442</v>
      </c>
      <c r="N575" s="10">
        <f>ABS(C575-$W575)</f>
        <v>3.0226385205882442</v>
      </c>
      <c r="O575" s="10">
        <f>ABS(D575-$W575)</f>
        <v>0.20064000000000015</v>
      </c>
      <c r="P575" s="10">
        <f>ABS(E575-$W575)</f>
        <v>7.8401656909030004E-2</v>
      </c>
      <c r="Q575" s="5">
        <f>IF(MIN(N575:P575)=N575,G575,IF(MIN(N575:P575)=O575,H575,IF(MIN(N575:P575)=P575,I575,"")))</f>
        <v>1.552688786646824</v>
      </c>
      <c r="R575" s="15">
        <f>IF(Q575&lt;0,MIN(J575:L575),Q575)</f>
        <v>1.552688786646824</v>
      </c>
      <c r="S575" s="13">
        <f>MIN(C575:E575)/W575-1</f>
        <v>5.0448919559501482E-2</v>
      </c>
      <c r="T575" s="13">
        <f>(MAX(C575:E575)-MIN(C575:E575))/W575</f>
        <v>1.8945207863682787</v>
      </c>
      <c r="U575" s="18">
        <v>20967</v>
      </c>
      <c r="V575" s="5">
        <f t="shared" si="53"/>
        <v>1.552688786646824</v>
      </c>
      <c r="W575" s="5">
        <v>1.5540799999999999</v>
      </c>
      <c r="X575" s="5">
        <v>1.5244500000000001</v>
      </c>
      <c r="Y575" s="5">
        <v>2.2444600000000001</v>
      </c>
      <c r="Z575" s="5">
        <v>1.65473</v>
      </c>
      <c r="AA575" s="5">
        <v>1.21546</v>
      </c>
      <c r="AB575" s="5">
        <v>0.98102</v>
      </c>
      <c r="AC575" s="5">
        <v>2.7353700000000001</v>
      </c>
      <c r="AD575" s="5">
        <v>1.75482</v>
      </c>
      <c r="AE575" s="5">
        <v>1.82026</v>
      </c>
      <c r="AF575" s="5">
        <v>2.1310699999999998</v>
      </c>
      <c r="AG575" s="5">
        <v>0.86702000000000001</v>
      </c>
      <c r="AH575" s="5">
        <v>2.1831399999999999</v>
      </c>
    </row>
    <row r="576" spans="1:34" x14ac:dyDescent="0.2">
      <c r="A576" s="2">
        <v>20995</v>
      </c>
      <c r="B576" s="5">
        <f t="shared" si="48"/>
        <v>15.192942682291219</v>
      </c>
      <c r="C576" s="5">
        <v>15.192942682291219</v>
      </c>
      <c r="D576" s="5">
        <v>4.6241400000000006</v>
      </c>
      <c r="E576" s="5">
        <v>3.9665070932822801</v>
      </c>
      <c r="G576" s="9">
        <f>VLOOKUP($A576,Test!$A:$D,2,FALSE)</f>
        <v>9.9540302272001906</v>
      </c>
      <c r="H576" s="9">
        <f>VLOOKUP($A576,Test!$A:$D,3,FALSE)</f>
        <v>3.3653225</v>
      </c>
      <c r="I576" s="9">
        <f>VLOOKUP($A576,Test!$A:$D,4,FALSE)</f>
        <v>3.7377812941332058</v>
      </c>
      <c r="J576" s="12">
        <f t="shared" si="49"/>
        <v>9.9540302272001906</v>
      </c>
      <c r="K576" s="12">
        <f t="shared" si="50"/>
        <v>3.3653225</v>
      </c>
      <c r="L576" s="12">
        <f t="shared" si="51"/>
        <v>3.7377812941332058</v>
      </c>
      <c r="M576" s="10">
        <f t="shared" si="52"/>
        <v>13.64009268229122</v>
      </c>
      <c r="N576" s="10">
        <f>ABS(C576-$W576)</f>
        <v>13.64009268229122</v>
      </c>
      <c r="O576" s="10">
        <f>ABS(D576-$W576)</f>
        <v>3.0712900000000003</v>
      </c>
      <c r="P576" s="10">
        <f>ABS(E576-$W576)</f>
        <v>2.4136570932822803</v>
      </c>
      <c r="Q576" s="5">
        <f>IF(MIN(N576:P576)=N576,G576,IF(MIN(N576:P576)=O576,H576,IF(MIN(N576:P576)=P576,I576,"")))</f>
        <v>3.7377812941332058</v>
      </c>
      <c r="R576" s="15">
        <f>IF(Q576&lt;0,MIN(J576:L576),Q576)</f>
        <v>3.7377812941332058</v>
      </c>
      <c r="S576" s="13">
        <f>MIN(C576:E576)/W576-1</f>
        <v>1.5543401444326754</v>
      </c>
      <c r="T576" s="13">
        <f>(MAX(C576:E576)-MIN(C576:E576))/W576</f>
        <v>7.2295685925935791</v>
      </c>
      <c r="U576" s="18">
        <v>20995</v>
      </c>
      <c r="V576" s="5">
        <f t="shared" si="53"/>
        <v>3.7377812941332058</v>
      </c>
      <c r="W576" s="5">
        <v>1.5528500000000001</v>
      </c>
      <c r="X576" s="5">
        <v>2.6601599999999999</v>
      </c>
      <c r="Y576" s="5">
        <v>3.80023</v>
      </c>
      <c r="Z576" s="5">
        <v>5.4480500000000003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</row>
    <row r="577" spans="1:34" x14ac:dyDescent="0.2">
      <c r="A577" s="2">
        <v>20600</v>
      </c>
      <c r="B577" s="5">
        <f t="shared" si="48"/>
        <v>3.437519776586353</v>
      </c>
      <c r="C577" s="5">
        <v>3.437519776586353</v>
      </c>
      <c r="D577" s="5">
        <v>4.9186266666666656</v>
      </c>
      <c r="E577" s="5">
        <v>4.7281446400661231</v>
      </c>
      <c r="G577" s="9">
        <f>VLOOKUP($A577,Test!$A:$D,2,FALSE)</f>
        <v>1.703298475739329</v>
      </c>
      <c r="H577" s="9">
        <f>VLOOKUP($A577,Test!$A:$D,3,FALSE)</f>
        <v>4.7639316666666671</v>
      </c>
      <c r="I577" s="9">
        <f>VLOOKUP($A577,Test!$A:$D,4,FALSE)</f>
        <v>4.9828621038143499</v>
      </c>
      <c r="J577" s="12">
        <f t="shared" si="49"/>
        <v>1.703298475739329</v>
      </c>
      <c r="K577" s="12">
        <f t="shared" si="50"/>
        <v>4.7639316666666671</v>
      </c>
      <c r="L577" s="12">
        <f t="shared" si="51"/>
        <v>4.9828621038143499</v>
      </c>
      <c r="M577" s="10">
        <f t="shared" si="52"/>
        <v>1.886609776586353</v>
      </c>
      <c r="N577" s="10">
        <f>ABS(C577-$W577)</f>
        <v>1.886609776586353</v>
      </c>
      <c r="O577" s="10">
        <f>ABS(D577-$W577)</f>
        <v>3.3677166666666656</v>
      </c>
      <c r="P577" s="10">
        <f>ABS(E577-$W577)</f>
        <v>3.1772346400661231</v>
      </c>
      <c r="Q577" s="5">
        <f>IF(MIN(N577:P577)=N577,G577,IF(MIN(N577:P577)=O577,H577,IF(MIN(N577:P577)=P577,I577,"")))</f>
        <v>1.703298475739329</v>
      </c>
      <c r="R577" s="15">
        <f>IF(Q577&lt;0,MIN(J577:L577),Q577)</f>
        <v>1.703298475739329</v>
      </c>
      <c r="S577" s="13">
        <f>MIN(C577:E577)/W577-1</f>
        <v>1.2164534219176826</v>
      </c>
      <c r="T577" s="13">
        <f>(MAX(C577:E577)-MIN(C577:E577))/W577</f>
        <v>0.95499215949366023</v>
      </c>
      <c r="U577" s="18">
        <v>20600</v>
      </c>
      <c r="V577" s="5">
        <f t="shared" si="53"/>
        <v>1.703298475739329</v>
      </c>
      <c r="W577" s="5">
        <v>1.55091</v>
      </c>
      <c r="X577" s="5">
        <v>5.8412699999999997</v>
      </c>
      <c r="Y577" s="5">
        <v>5.8097399999999997</v>
      </c>
      <c r="Z577" s="5">
        <v>4.6142000000000003</v>
      </c>
      <c r="AA577" s="5">
        <v>3.6025</v>
      </c>
      <c r="AB577" s="5">
        <v>4.0827299999999997</v>
      </c>
      <c r="AC577" s="5">
        <v>5.109</v>
      </c>
      <c r="AD577" s="5">
        <v>4.3269799999999998</v>
      </c>
      <c r="AE577" s="5">
        <v>4.4993800000000004</v>
      </c>
      <c r="AF577" s="5">
        <v>6.0835400000000002</v>
      </c>
      <c r="AG577" s="5">
        <v>5.9046900000000004</v>
      </c>
      <c r="AH577" s="5">
        <v>5.7422399999999998</v>
      </c>
    </row>
    <row r="578" spans="1:34" x14ac:dyDescent="0.2">
      <c r="A578" s="2">
        <v>21110</v>
      </c>
      <c r="B578" s="5">
        <f t="shared" si="48"/>
        <v>11.06289792372333</v>
      </c>
      <c r="C578" s="5">
        <v>11.06289792372333</v>
      </c>
      <c r="D578" s="5">
        <v>1.280753333333333</v>
      </c>
      <c r="E578" s="5">
        <v>1.475158123887427</v>
      </c>
      <c r="G578" s="9">
        <f>VLOOKUP($A578,Test!$A:$D,2,FALSE)</f>
        <v>5.3926196687003243</v>
      </c>
      <c r="H578" s="9">
        <f>VLOOKUP($A578,Test!$A:$D,3,FALSE)</f>
        <v>1.3914519999999999</v>
      </c>
      <c r="I578" s="9">
        <f>VLOOKUP($A578,Test!$A:$D,4,FALSE)</f>
        <v>1.3485521508219269</v>
      </c>
      <c r="J578" s="12">
        <f t="shared" si="49"/>
        <v>5.3926196687003243</v>
      </c>
      <c r="K578" s="12">
        <f t="shared" si="50"/>
        <v>1.3914519999999999</v>
      </c>
      <c r="L578" s="12">
        <f t="shared" si="51"/>
        <v>1.3485521508219269</v>
      </c>
      <c r="M578" s="10">
        <f t="shared" si="52"/>
        <v>9.5378779237233307</v>
      </c>
      <c r="N578" s="10">
        <f>ABS(C578-$W578)</f>
        <v>9.5378779237233307</v>
      </c>
      <c r="O578" s="10">
        <f>ABS(D578-$W578)</f>
        <v>0.24426666666666708</v>
      </c>
      <c r="P578" s="10">
        <f>ABS(E578-$W578)</f>
        <v>4.9861876112573089E-2</v>
      </c>
      <c r="Q578" s="5">
        <f>IF(MIN(N578:P578)=N578,G578,IF(MIN(N578:P578)=O578,H578,IF(MIN(N578:P578)=P578,I578,"")))</f>
        <v>1.3485521508219269</v>
      </c>
      <c r="R578" s="15">
        <f>IF(Q578&lt;0,MIN(J578:L578),Q578)</f>
        <v>1.3485521508219269</v>
      </c>
      <c r="S578" s="13">
        <f>MIN(C578:E578)/W578-1</f>
        <v>-0.16017276276158154</v>
      </c>
      <c r="T578" s="13">
        <f>(MAX(C578:E578)-MIN(C578:E578))/W578</f>
        <v>6.414436919115813</v>
      </c>
      <c r="U578" s="18">
        <v>21110</v>
      </c>
      <c r="V578" s="5">
        <f t="shared" si="53"/>
        <v>1.3485521508219269</v>
      </c>
      <c r="W578" s="5">
        <v>1.52502</v>
      </c>
      <c r="X578" s="5">
        <v>1.5899799999999999</v>
      </c>
      <c r="Y578" s="5">
        <v>1.6314500000000001</v>
      </c>
      <c r="Z578" s="5">
        <v>1.4147400000000001</v>
      </c>
      <c r="AA578" s="5">
        <v>0.79607000000000006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</row>
    <row r="579" spans="1:34" x14ac:dyDescent="0.2">
      <c r="A579" s="2">
        <v>20768</v>
      </c>
      <c r="B579" s="5">
        <f t="shared" ref="B579:B642" si="54">IF(C579&lt;0,0,C579)</f>
        <v>0.99951068747011795</v>
      </c>
      <c r="C579" s="5">
        <v>0.99951068747011795</v>
      </c>
      <c r="D579" s="5">
        <v>2.0867241666666669</v>
      </c>
      <c r="E579" s="5">
        <v>1.5664339485988821</v>
      </c>
      <c r="G579" s="9">
        <f>VLOOKUP($A579,Test!$A:$D,2,FALSE)</f>
        <v>-0.1683455623577681</v>
      </c>
      <c r="H579" s="9">
        <f>VLOOKUP($A579,Test!$A:$D,3,FALSE)</f>
        <v>2.0252474999999999</v>
      </c>
      <c r="I579" s="9">
        <f>VLOOKUP($A579,Test!$A:$D,4,FALSE)</f>
        <v>1.639482537781827</v>
      </c>
      <c r="J579" s="12">
        <f t="shared" ref="J579:J642" si="55">IF(G579&lt;0,0,G579)</f>
        <v>0</v>
      </c>
      <c r="K579" s="12">
        <f t="shared" ref="K579:K642" si="56">IF(H579&lt;0,0,H579)</f>
        <v>2.0252474999999999</v>
      </c>
      <c r="L579" s="12">
        <f t="shared" ref="L579:L642" si="57">IF(I579&lt;0,0,I579)</f>
        <v>1.639482537781827</v>
      </c>
      <c r="M579" s="10">
        <f t="shared" ref="M579:M642" si="58">ABS(B579-$W579)</f>
        <v>0.51245931252988208</v>
      </c>
      <c r="N579" s="10">
        <f>ABS(C579-$W579)</f>
        <v>0.51245931252988208</v>
      </c>
      <c r="O579" s="10">
        <f>ABS(D579-$W579)</f>
        <v>0.5747541666666669</v>
      </c>
      <c r="P579" s="10">
        <f>ABS(E579-$W579)</f>
        <v>5.4463948598882039E-2</v>
      </c>
      <c r="Q579" s="5">
        <f>IF(MIN(N579:P579)=N579,G579,IF(MIN(N579:P579)=O579,H579,IF(MIN(N579:P579)=P579,I579,"")))</f>
        <v>1.639482537781827</v>
      </c>
      <c r="R579" s="15">
        <f>IF(Q579&lt;0,MIN(J579:L579),Q579)</f>
        <v>1.639482537781827</v>
      </c>
      <c r="S579" s="13">
        <f>MIN(C579:E579)/W579-1</f>
        <v>-0.33893484165021925</v>
      </c>
      <c r="T579" s="13">
        <f>(MAX(C579:E579)-MIN(C579:E579))/W579</f>
        <v>0.71907080113795174</v>
      </c>
      <c r="U579" s="18">
        <v>20768</v>
      </c>
      <c r="V579" s="5">
        <f t="shared" si="53"/>
        <v>1.639482537781827</v>
      </c>
      <c r="W579" s="5">
        <v>1.51197</v>
      </c>
      <c r="X579" s="5">
        <v>1.75197</v>
      </c>
      <c r="Y579" s="5">
        <v>1.9047700000000001</v>
      </c>
      <c r="Z579" s="5">
        <v>1.5873999999999999</v>
      </c>
      <c r="AA579" s="5">
        <v>1.4665699999999999</v>
      </c>
      <c r="AB579" s="5">
        <v>2.0939800000000002</v>
      </c>
      <c r="AC579" s="5">
        <v>2.0462899999999999</v>
      </c>
      <c r="AD579" s="5">
        <v>2.0609299999999999</v>
      </c>
      <c r="AE579" s="5">
        <v>1.4949399999999999</v>
      </c>
      <c r="AF579" s="5">
        <v>2.3405</v>
      </c>
      <c r="AG579" s="5">
        <v>3.3782399999999999</v>
      </c>
      <c r="AH579" s="5">
        <v>2.6654100000000001</v>
      </c>
    </row>
    <row r="580" spans="1:34" x14ac:dyDescent="0.2">
      <c r="A580" s="2">
        <v>21114</v>
      </c>
      <c r="B580" s="5">
        <f t="shared" si="54"/>
        <v>5.0819572213870714</v>
      </c>
      <c r="C580" s="5">
        <v>5.0819572213870714</v>
      </c>
      <c r="D580" s="5">
        <v>1.1503319999999999</v>
      </c>
      <c r="E580" s="5">
        <v>1.375178566194571</v>
      </c>
      <c r="G580" s="9">
        <f>VLOOKUP($A580,Test!$A:$D,2,FALSE)</f>
        <v>7.9562205847080003</v>
      </c>
      <c r="H580" s="9">
        <f>VLOOKUP($A580,Test!$A:$D,3,FALSE)</f>
        <v>1.2802257142857141</v>
      </c>
      <c r="I580" s="9">
        <f>VLOOKUP($A580,Test!$A:$D,4,FALSE)</f>
        <v>1.2657523293843369</v>
      </c>
      <c r="J580" s="12">
        <f t="shared" si="55"/>
        <v>7.9562205847080003</v>
      </c>
      <c r="K580" s="12">
        <f t="shared" si="56"/>
        <v>1.2802257142857141</v>
      </c>
      <c r="L580" s="12">
        <f t="shared" si="57"/>
        <v>1.2657523293843369</v>
      </c>
      <c r="M580" s="10">
        <f t="shared" si="58"/>
        <v>3.5884372213870712</v>
      </c>
      <c r="N580" s="10">
        <f>ABS(C580-$W580)</f>
        <v>3.5884372213870712</v>
      </c>
      <c r="O580" s="10">
        <f>ABS(D580-$W580)</f>
        <v>0.34318800000000005</v>
      </c>
      <c r="P580" s="10">
        <f>ABS(E580-$W580)</f>
        <v>0.11834143380542894</v>
      </c>
      <c r="Q580" s="5">
        <f>IF(MIN(N580:P580)=N580,G580,IF(MIN(N580:P580)=O580,H580,IF(MIN(N580:P580)=P580,I580,"")))</f>
        <v>1.2657523293843369</v>
      </c>
      <c r="R580" s="15">
        <f>IF(Q580&lt;0,MIN(J580:L580),Q580)</f>
        <v>1.2657523293843369</v>
      </c>
      <c r="S580" s="13">
        <f>MIN(C580:E580)/W580-1</f>
        <v>-0.22978466977342127</v>
      </c>
      <c r="T580" s="13">
        <f>(MAX(C580:E580)-MIN(C580:E580))/W580</f>
        <v>2.6324556895033693</v>
      </c>
      <c r="U580" s="18">
        <v>21114</v>
      </c>
      <c r="V580" s="5">
        <f t="shared" si="53"/>
        <v>1.2657523293843369</v>
      </c>
      <c r="W580" s="5">
        <v>1.49352</v>
      </c>
      <c r="X580" s="5">
        <v>1.7163999999999999</v>
      </c>
      <c r="Y580" s="5">
        <v>1.8677999999999999</v>
      </c>
      <c r="Z580" s="5">
        <v>1.18</v>
      </c>
      <c r="AA580" s="5">
        <v>1.1229800000000001</v>
      </c>
      <c r="AB580" s="5">
        <v>1.4307700000000001</v>
      </c>
      <c r="AC580" s="5">
        <v>0.15010999999999999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</row>
    <row r="581" spans="1:34" x14ac:dyDescent="0.2">
      <c r="A581" s="2">
        <v>20759</v>
      </c>
      <c r="B581" s="5">
        <f t="shared" si="54"/>
        <v>0.95097004530112561</v>
      </c>
      <c r="C581" s="5">
        <v>0.95097004530112561</v>
      </c>
      <c r="D581" s="5">
        <v>2.2348983333333332</v>
      </c>
      <c r="E581" s="5">
        <v>1.6990208724152349</v>
      </c>
      <c r="G581" s="9">
        <f>VLOOKUP($A581,Test!$A:$D,2,FALSE)</f>
        <v>0.46906763362900822</v>
      </c>
      <c r="H581" s="9">
        <f>VLOOKUP($A581,Test!$A:$D,3,FALSE)</f>
        <v>2.1907450000000002</v>
      </c>
      <c r="I581" s="9">
        <f>VLOOKUP($A581,Test!$A:$D,4,FALSE)</f>
        <v>1.783415950384166</v>
      </c>
      <c r="J581" s="12">
        <f t="shared" si="55"/>
        <v>0.46906763362900822</v>
      </c>
      <c r="K581" s="12">
        <f t="shared" si="56"/>
        <v>2.1907450000000002</v>
      </c>
      <c r="L581" s="12">
        <f t="shared" si="57"/>
        <v>1.783415950384166</v>
      </c>
      <c r="M581" s="10">
        <f t="shared" si="58"/>
        <v>0.53965995469887429</v>
      </c>
      <c r="N581" s="10">
        <f>ABS(C581-$W581)</f>
        <v>0.53965995469887429</v>
      </c>
      <c r="O581" s="10">
        <f>ABS(D581-$W581)</f>
        <v>0.74426833333333331</v>
      </c>
      <c r="P581" s="10">
        <f>ABS(E581-$W581)</f>
        <v>0.20839087241523502</v>
      </c>
      <c r="Q581" s="5">
        <f>IF(MIN(N581:P581)=N581,G581,IF(MIN(N581:P581)=O581,H581,IF(MIN(N581:P581)=P581,I581,"")))</f>
        <v>1.783415950384166</v>
      </c>
      <c r="R581" s="15">
        <f>IF(Q581&lt;0,MIN(J581:L581),Q581)</f>
        <v>1.783415950384166</v>
      </c>
      <c r="S581" s="13">
        <f>MIN(C581:E581)/W581-1</f>
        <v>-0.3620348139369759</v>
      </c>
      <c r="T581" s="13">
        <f>(MAX(C581:E581)-MIN(C581:E581))/W581</f>
        <v>0.86133264997498216</v>
      </c>
      <c r="U581" s="18">
        <v>20759</v>
      </c>
      <c r="V581" s="5">
        <f t="shared" si="53"/>
        <v>1.783415950384166</v>
      </c>
      <c r="W581" s="5">
        <v>1.4906299999999999</v>
      </c>
      <c r="X581" s="5">
        <v>1.8391999999999999</v>
      </c>
      <c r="Y581" s="5">
        <v>2.57986</v>
      </c>
      <c r="Z581" s="5">
        <v>1.80159</v>
      </c>
      <c r="AA581" s="5">
        <v>1.55122</v>
      </c>
      <c r="AB581" s="5">
        <v>2.7089300000000001</v>
      </c>
      <c r="AC581" s="5">
        <v>1.3626799999999999</v>
      </c>
      <c r="AD581" s="5">
        <v>3.79949</v>
      </c>
      <c r="AE581" s="5">
        <v>1.13202</v>
      </c>
      <c r="AF581" s="5">
        <v>2.70275</v>
      </c>
      <c r="AG581" s="5">
        <v>1.8909800000000001</v>
      </c>
      <c r="AH581" s="5">
        <v>3.4295900000000001</v>
      </c>
    </row>
    <row r="582" spans="1:34" x14ac:dyDescent="0.2">
      <c r="A582" s="2">
        <v>20882</v>
      </c>
      <c r="B582" s="5">
        <f t="shared" si="54"/>
        <v>0.26989661002161058</v>
      </c>
      <c r="C582" s="5">
        <v>0.26989661002161058</v>
      </c>
      <c r="D582" s="5">
        <v>1.3458408333333329</v>
      </c>
      <c r="E582" s="5">
        <v>1.2642058114702761</v>
      </c>
      <c r="G582" s="9">
        <f>VLOOKUP($A582,Test!$A:$D,2,FALSE)</f>
        <v>0.23401045650384469</v>
      </c>
      <c r="H582" s="9">
        <f>VLOOKUP($A582,Test!$A:$D,3,FALSE)</f>
        <v>1.4057158333333331</v>
      </c>
      <c r="I582" s="9">
        <f>VLOOKUP($A582,Test!$A:$D,4,FALSE)</f>
        <v>1.2729821409989091</v>
      </c>
      <c r="J582" s="12">
        <f t="shared" si="55"/>
        <v>0.23401045650384469</v>
      </c>
      <c r="K582" s="12">
        <f t="shared" si="56"/>
        <v>1.4057158333333331</v>
      </c>
      <c r="L582" s="12">
        <f t="shared" si="57"/>
        <v>1.2729821409989091</v>
      </c>
      <c r="M582" s="10">
        <f t="shared" si="58"/>
        <v>1.2151533899783895</v>
      </c>
      <c r="N582" s="10">
        <f>ABS(C582-$W582)</f>
        <v>1.2151533899783895</v>
      </c>
      <c r="O582" s="10">
        <f>ABS(D582-$W582)</f>
        <v>0.13920916666666705</v>
      </c>
      <c r="P582" s="10">
        <f>ABS(E582-$W582)</f>
        <v>0.22084418852972387</v>
      </c>
      <c r="Q582" s="5">
        <f>IF(MIN(N582:P582)=N582,G582,IF(MIN(N582:P582)=O582,H582,IF(MIN(N582:P582)=P582,I582,"")))</f>
        <v>1.4057158333333331</v>
      </c>
      <c r="R582" s="15">
        <f>IF(Q582&lt;0,MIN(J582:L582),Q582)</f>
        <v>1.4057158333333331</v>
      </c>
      <c r="S582" s="13">
        <f>MIN(C582:E582)/W582-1</f>
        <v>-0.81825756033695118</v>
      </c>
      <c r="T582" s="13">
        <f>(MAX(C582:E582)-MIN(C582:E582))/W582</f>
        <v>0.72451717000216975</v>
      </c>
      <c r="U582" s="18">
        <v>20882</v>
      </c>
      <c r="V582" s="5">
        <f t="shared" si="53"/>
        <v>1.4057158333333331</v>
      </c>
      <c r="W582" s="5">
        <v>1.48505</v>
      </c>
      <c r="X582" s="5">
        <v>1.4522900000000001</v>
      </c>
      <c r="Y582" s="5">
        <v>1.50471</v>
      </c>
      <c r="Z582" s="5">
        <v>2.2975300000000001</v>
      </c>
      <c r="AA582" s="5">
        <v>1.19458</v>
      </c>
      <c r="AB582" s="5">
        <v>1.3081499999999999</v>
      </c>
      <c r="AC582" s="5">
        <v>1.2797799999999999</v>
      </c>
      <c r="AD582" s="5">
        <v>1.5047299999999999</v>
      </c>
      <c r="AE582" s="5">
        <v>1.2317199999999999</v>
      </c>
      <c r="AF582" s="5">
        <v>1.0897699999999999</v>
      </c>
      <c r="AG582" s="5">
        <v>1.1225700000000001</v>
      </c>
      <c r="AH582" s="5">
        <v>1.39771</v>
      </c>
    </row>
    <row r="583" spans="1:34" x14ac:dyDescent="0.2">
      <c r="A583" s="2">
        <v>20885</v>
      </c>
      <c r="B583" s="5">
        <f t="shared" si="54"/>
        <v>0.1283576711094053</v>
      </c>
      <c r="C583" s="5">
        <v>0.1283576711094053</v>
      </c>
      <c r="D583" s="5">
        <v>1.3434699999999999</v>
      </c>
      <c r="E583" s="5">
        <v>1.1404264086106619</v>
      </c>
      <c r="G583" s="9">
        <f>VLOOKUP($A583,Test!$A:$D,2,FALSE)</f>
        <v>2.89875482709454E-2</v>
      </c>
      <c r="H583" s="9">
        <f>VLOOKUP($A583,Test!$A:$D,3,FALSE)</f>
        <v>1.357839166666666</v>
      </c>
      <c r="I583" s="9">
        <f>VLOOKUP($A583,Test!$A:$D,4,FALSE)</f>
        <v>1.2074037318382971</v>
      </c>
      <c r="J583" s="12">
        <f t="shared" si="55"/>
        <v>2.89875482709454E-2</v>
      </c>
      <c r="K583" s="12">
        <f t="shared" si="56"/>
        <v>1.357839166666666</v>
      </c>
      <c r="L583" s="12">
        <f t="shared" si="57"/>
        <v>1.2074037318382971</v>
      </c>
      <c r="M583" s="10">
        <f t="shared" si="58"/>
        <v>1.3501323288905949</v>
      </c>
      <c r="N583" s="10">
        <f>ABS(C583-$W583)</f>
        <v>1.3501323288905949</v>
      </c>
      <c r="O583" s="10">
        <f>ABS(D583-$W583)</f>
        <v>0.13502000000000014</v>
      </c>
      <c r="P583" s="10">
        <f>ABS(E583-$W583)</f>
        <v>0.33806359138933817</v>
      </c>
      <c r="Q583" s="5">
        <f>IF(MIN(N583:P583)=N583,G583,IF(MIN(N583:P583)=O583,H583,IF(MIN(N583:P583)=P583,I583,"")))</f>
        <v>1.357839166666666</v>
      </c>
      <c r="R583" s="15">
        <f>IF(Q583&lt;0,MIN(J583:L583),Q583)</f>
        <v>1.357839166666666</v>
      </c>
      <c r="S583" s="13">
        <f>MIN(C583:E583)/W583-1</f>
        <v>-0.91318326731367461</v>
      </c>
      <c r="T583" s="13">
        <f>(MAX(C583:E583)-MIN(C583:E583))/W583</f>
        <v>0.82186036354022995</v>
      </c>
      <c r="U583" s="18">
        <v>20885</v>
      </c>
      <c r="V583" s="5">
        <f t="shared" si="53"/>
        <v>1.357839166666666</v>
      </c>
      <c r="W583" s="5">
        <v>1.4784900000000001</v>
      </c>
      <c r="X583" s="5">
        <v>1.0591699999999999</v>
      </c>
      <c r="Y583" s="5">
        <v>1.5549599999999999</v>
      </c>
      <c r="Z583" s="5">
        <v>1.2295400000000001</v>
      </c>
      <c r="AA583" s="5">
        <v>1.27755</v>
      </c>
      <c r="AB583" s="5">
        <v>1.6531899999999999</v>
      </c>
      <c r="AC583" s="5">
        <v>1.28416</v>
      </c>
      <c r="AD583" s="5">
        <v>2.0659900000000002</v>
      </c>
      <c r="AE583" s="5">
        <v>1.5396399999999999</v>
      </c>
      <c r="AF583" s="5">
        <v>0.13320000000000001</v>
      </c>
      <c r="AG583" s="5">
        <v>1.3824399999999999</v>
      </c>
      <c r="AH583" s="5">
        <v>1.63574</v>
      </c>
    </row>
    <row r="584" spans="1:34" x14ac:dyDescent="0.2">
      <c r="A584" s="2">
        <v>20724</v>
      </c>
      <c r="B584" s="5">
        <f t="shared" si="54"/>
        <v>2.7891287905413531</v>
      </c>
      <c r="C584" s="5">
        <v>2.7891287905413531</v>
      </c>
      <c r="D584" s="5">
        <v>2.5758966666666669</v>
      </c>
      <c r="E584" s="5">
        <v>3.058334358621321</v>
      </c>
      <c r="G584" s="9">
        <f>VLOOKUP($A584,Test!$A:$D,2,FALSE)</f>
        <v>1.1360913193706561</v>
      </c>
      <c r="H584" s="9">
        <f>VLOOKUP($A584,Test!$A:$D,3,FALSE)</f>
        <v>2.4322391666666672</v>
      </c>
      <c r="I584" s="9">
        <f>VLOOKUP($A584,Test!$A:$D,4,FALSE)</f>
        <v>2.687640072964594</v>
      </c>
      <c r="J584" s="12">
        <f t="shared" si="55"/>
        <v>1.1360913193706561</v>
      </c>
      <c r="K584" s="12">
        <f t="shared" si="56"/>
        <v>2.4322391666666672</v>
      </c>
      <c r="L584" s="12">
        <f t="shared" si="57"/>
        <v>2.687640072964594</v>
      </c>
      <c r="M584" s="10">
        <f t="shared" si="58"/>
        <v>1.317658790541353</v>
      </c>
      <c r="N584" s="10">
        <f>ABS(C584-$W584)</f>
        <v>1.317658790541353</v>
      </c>
      <c r="O584" s="10">
        <f>ABS(D584-$W584)</f>
        <v>1.1044266666666669</v>
      </c>
      <c r="P584" s="10">
        <f>ABS(E584-$W584)</f>
        <v>1.5868643586213209</v>
      </c>
      <c r="Q584" s="5">
        <f>IF(MIN(N584:P584)=N584,G584,IF(MIN(N584:P584)=O584,H584,IF(MIN(N584:P584)=P584,I584,"")))</f>
        <v>2.4322391666666672</v>
      </c>
      <c r="R584" s="15">
        <f>IF(Q584&lt;0,MIN(J584:L584),Q584)</f>
        <v>2.4322391666666672</v>
      </c>
      <c r="S584" s="13">
        <f>MIN(C584:E584)/W584-1</f>
        <v>0.75056009749887309</v>
      </c>
      <c r="T584" s="13">
        <f>(MAX(C584:E584)-MIN(C584:E584))/W584</f>
        <v>0.32786104504655483</v>
      </c>
      <c r="U584" s="18">
        <v>20724</v>
      </c>
      <c r="V584" s="5">
        <f t="shared" si="53"/>
        <v>2.4322391666666672</v>
      </c>
      <c r="W584" s="5">
        <v>1.4714700000000001</v>
      </c>
      <c r="X584" s="5">
        <v>0.65610999999999997</v>
      </c>
      <c r="Y584" s="5">
        <v>4.07043</v>
      </c>
      <c r="Z584" s="5">
        <v>7.28728</v>
      </c>
      <c r="AA584" s="5">
        <v>0.21612999999999999</v>
      </c>
      <c r="AB584" s="5">
        <v>0.55284</v>
      </c>
      <c r="AC584" s="5">
        <v>3.2248600000000001</v>
      </c>
      <c r="AD584" s="5">
        <v>2.85629</v>
      </c>
      <c r="AE584" s="5">
        <v>2.4816099999999999</v>
      </c>
      <c r="AF584" s="5">
        <v>2.0209100000000002</v>
      </c>
      <c r="AG584" s="5">
        <v>3.49512</v>
      </c>
      <c r="AH584" s="5">
        <v>0.85382000000000002</v>
      </c>
    </row>
    <row r="585" spans="1:34" x14ac:dyDescent="0.2">
      <c r="A585" s="2">
        <v>20788</v>
      </c>
      <c r="B585" s="5">
        <f t="shared" si="54"/>
        <v>0</v>
      </c>
      <c r="C585" s="5">
        <v>-0.2405388104287213</v>
      </c>
      <c r="D585" s="5">
        <v>0.91783166666666682</v>
      </c>
      <c r="E585" s="5">
        <v>0.79571756676981709</v>
      </c>
      <c r="G585" s="9">
        <f>VLOOKUP($A585,Test!$A:$D,2,FALSE)</f>
        <v>-0.31999655638962038</v>
      </c>
      <c r="H585" s="9">
        <f>VLOOKUP($A585,Test!$A:$D,3,FALSE)</f>
        <v>0.94443583333333336</v>
      </c>
      <c r="I585" s="9">
        <f>VLOOKUP($A585,Test!$A:$D,4,FALSE)</f>
        <v>0.94556563643450919</v>
      </c>
      <c r="J585" s="12">
        <f t="shared" si="55"/>
        <v>0</v>
      </c>
      <c r="K585" s="12">
        <f t="shared" si="56"/>
        <v>0.94443583333333336</v>
      </c>
      <c r="L585" s="12">
        <f t="shared" si="57"/>
        <v>0.94556563643450919</v>
      </c>
      <c r="M585" s="10">
        <f t="shared" si="58"/>
        <v>1.4705299999999999</v>
      </c>
      <c r="N585" s="10">
        <f>ABS(C585-$W585)</f>
        <v>1.7110688104287213</v>
      </c>
      <c r="O585" s="10">
        <f>ABS(D585-$W585)</f>
        <v>0.55269833333333307</v>
      </c>
      <c r="P585" s="10">
        <f>ABS(E585-$W585)</f>
        <v>0.67481243323018281</v>
      </c>
      <c r="Q585" s="5">
        <f>IF(MIN(N585:P585)=N585,G585,IF(MIN(N585:P585)=O585,H585,IF(MIN(N585:P585)=P585,I585,"")))</f>
        <v>0.94443583333333336</v>
      </c>
      <c r="R585" s="15">
        <f>IF(Q585&lt;0,MIN(J585:L585),Q585)</f>
        <v>0.94443583333333336</v>
      </c>
      <c r="S585" s="13">
        <f>MIN(C585:E585)/W585-1</f>
        <v>-1.1635728685771261</v>
      </c>
      <c r="T585" s="13">
        <f>(MAX(C585:E585)-MIN(C585:E585))/W585</f>
        <v>0.78772311826034713</v>
      </c>
      <c r="U585" s="18">
        <v>20788</v>
      </c>
      <c r="V585" s="5">
        <f t="shared" si="53"/>
        <v>0.94443583333333336</v>
      </c>
      <c r="W585" s="5">
        <v>1.4705299999999999</v>
      </c>
      <c r="X585" s="5">
        <v>1.03637</v>
      </c>
      <c r="Y585" s="5">
        <v>2.0027200000000001</v>
      </c>
      <c r="Z585" s="5">
        <v>0.40339000000000003</v>
      </c>
      <c r="AA585" s="5">
        <v>0.27172000000000002</v>
      </c>
      <c r="AB585" s="5">
        <v>0.52100999999999997</v>
      </c>
      <c r="AC585" s="5">
        <v>0.35576000000000002</v>
      </c>
      <c r="AD585" s="5">
        <v>0.33617000000000002</v>
      </c>
      <c r="AE585" s="5">
        <v>0.62463000000000002</v>
      </c>
      <c r="AF585" s="5">
        <v>1.4622200000000001</v>
      </c>
      <c r="AG585" s="5">
        <v>1.71987</v>
      </c>
      <c r="AH585" s="5">
        <v>1.1288400000000001</v>
      </c>
    </row>
    <row r="586" spans="1:34" x14ac:dyDescent="0.2">
      <c r="A586" s="2">
        <v>20713</v>
      </c>
      <c r="B586" s="5">
        <f t="shared" si="54"/>
        <v>1.630098114912736</v>
      </c>
      <c r="C586" s="5">
        <v>1.630098114912736</v>
      </c>
      <c r="D586" s="5">
        <v>2.9447658333333329</v>
      </c>
      <c r="E586" s="5">
        <v>2.4919017105728289</v>
      </c>
      <c r="G586" s="9">
        <f>VLOOKUP($A586,Test!$A:$D,2,FALSE)</f>
        <v>0.56845832916325101</v>
      </c>
      <c r="H586" s="9">
        <f>VLOOKUP($A586,Test!$A:$D,3,FALSE)</f>
        <v>2.678245833333333</v>
      </c>
      <c r="I586" s="9">
        <f>VLOOKUP($A586,Test!$A:$D,4,FALSE)</f>
        <v>2.6309932019341371</v>
      </c>
      <c r="J586" s="12">
        <f t="shared" si="55"/>
        <v>0.56845832916325101</v>
      </c>
      <c r="K586" s="12">
        <f t="shared" si="56"/>
        <v>2.678245833333333</v>
      </c>
      <c r="L586" s="12">
        <f t="shared" si="57"/>
        <v>2.6309932019341371</v>
      </c>
      <c r="M586" s="10">
        <f t="shared" si="58"/>
        <v>0.16209811491273607</v>
      </c>
      <c r="N586" s="10">
        <f>ABS(C586-$W586)</f>
        <v>0.16209811491273607</v>
      </c>
      <c r="O586" s="10">
        <f>ABS(D586-$W586)</f>
        <v>1.4767658333333329</v>
      </c>
      <c r="P586" s="10">
        <f>ABS(E586-$W586)</f>
        <v>1.023901710572829</v>
      </c>
      <c r="Q586" s="5">
        <f>IF(MIN(N586:P586)=N586,G586,IF(MIN(N586:P586)=O586,H586,IF(MIN(N586:P586)=P586,I586,"")))</f>
        <v>0.56845832916325101</v>
      </c>
      <c r="R586" s="15">
        <f>IF(Q586&lt;0,MIN(J586:L586),Q586)</f>
        <v>0.56845832916325101</v>
      </c>
      <c r="S586" s="13">
        <f>MIN(C586:E586)/W586-1</f>
        <v>0.11042105920486112</v>
      </c>
      <c r="T586" s="13">
        <f>(MAX(C586:E586)-MIN(C586:E586))/W586</f>
        <v>0.89555021690776349</v>
      </c>
      <c r="U586" s="18">
        <v>20713</v>
      </c>
      <c r="V586" s="5">
        <f t="shared" si="53"/>
        <v>0.56845832916325101</v>
      </c>
      <c r="W586" s="5">
        <v>1.468</v>
      </c>
      <c r="X586" s="5">
        <v>1.52677</v>
      </c>
      <c r="Y586" s="5">
        <v>2.6966999999999999</v>
      </c>
      <c r="Z586" s="5">
        <v>3.5120100000000001</v>
      </c>
      <c r="AA586" s="5">
        <v>2.99254</v>
      </c>
      <c r="AB586" s="5">
        <v>3.3630200000000001</v>
      </c>
      <c r="AC586" s="5">
        <v>0.52397000000000005</v>
      </c>
      <c r="AD586" s="5">
        <v>3.2885</v>
      </c>
      <c r="AE586" s="5">
        <v>3.4758300000000002</v>
      </c>
      <c r="AF586" s="5">
        <v>3.9411399999999999</v>
      </c>
      <c r="AG586" s="5">
        <v>2.726</v>
      </c>
      <c r="AH586" s="5">
        <v>2.6244700000000001</v>
      </c>
    </row>
    <row r="587" spans="1:34" x14ac:dyDescent="0.2">
      <c r="A587" s="2">
        <v>20879</v>
      </c>
      <c r="B587" s="5">
        <f t="shared" si="54"/>
        <v>0.24919780064949659</v>
      </c>
      <c r="C587" s="5">
        <v>0.24919780064949659</v>
      </c>
      <c r="D587" s="5">
        <v>1.6677509090909091</v>
      </c>
      <c r="E587" s="5">
        <v>1.273757615847557</v>
      </c>
      <c r="G587" s="9">
        <f>VLOOKUP($A587,Test!$A:$D,2,FALSE)</f>
        <v>-0.56139725080273561</v>
      </c>
      <c r="H587" s="9">
        <f>VLOOKUP($A587,Test!$A:$D,3,FALSE)</f>
        <v>1.5477827272727269</v>
      </c>
      <c r="I587" s="9">
        <f>VLOOKUP($A587,Test!$A:$D,4,FALSE)</f>
        <v>1.417274473880205</v>
      </c>
      <c r="J587" s="12">
        <f t="shared" si="55"/>
        <v>0</v>
      </c>
      <c r="K587" s="12">
        <f t="shared" si="56"/>
        <v>1.5477827272727269</v>
      </c>
      <c r="L587" s="12">
        <f t="shared" si="57"/>
        <v>1.417274473880205</v>
      </c>
      <c r="M587" s="10">
        <f t="shared" si="58"/>
        <v>1.2184421993505035</v>
      </c>
      <c r="N587" s="10">
        <f>ABS(C587-$W587)</f>
        <v>1.2184421993505035</v>
      </c>
      <c r="O587" s="10">
        <f>ABS(D587-$W587)</f>
        <v>0.20011090909090901</v>
      </c>
      <c r="P587" s="10">
        <f>ABS(E587-$W587)</f>
        <v>0.19388238415244308</v>
      </c>
      <c r="Q587" s="5">
        <f>IF(MIN(N587:P587)=N587,G587,IF(MIN(N587:P587)=O587,H587,IF(MIN(N587:P587)=P587,I587,"")))</f>
        <v>1.417274473880205</v>
      </c>
      <c r="R587" s="15">
        <f>IF(Q587&lt;0,MIN(J587:L587),Q587)</f>
        <v>1.417274473880205</v>
      </c>
      <c r="S587" s="13">
        <f>MIN(C587:E587)/W587-1</f>
        <v>-0.83020509072422621</v>
      </c>
      <c r="T587" s="13">
        <f>(MAX(C587:E587)-MIN(C587:E587))/W587</f>
        <v>0.96655386092053397</v>
      </c>
      <c r="U587" s="18">
        <v>20879</v>
      </c>
      <c r="V587" s="5">
        <f t="shared" si="53"/>
        <v>1.417274473880205</v>
      </c>
      <c r="W587" s="5">
        <v>1.4676400000000001</v>
      </c>
      <c r="X587" s="5">
        <v>0.56713000000000002</v>
      </c>
      <c r="Y587" s="5">
        <v>1.1341699999999999</v>
      </c>
      <c r="Z587" s="5">
        <v>1.40801</v>
      </c>
      <c r="AA587" s="5">
        <v>1.33921</v>
      </c>
      <c r="AB587" s="5">
        <v>1.45852</v>
      </c>
      <c r="AC587" s="5">
        <v>1.59097</v>
      </c>
      <c r="AD587" s="5">
        <v>1.5221899999999999</v>
      </c>
      <c r="AE587" s="5">
        <v>2.05036</v>
      </c>
      <c r="AF587" s="5">
        <v>1.73763</v>
      </c>
      <c r="AG587" s="5">
        <v>2.7497799999999999</v>
      </c>
      <c r="AH587" s="5">
        <v>1.80243</v>
      </c>
    </row>
    <row r="588" spans="1:34" x14ac:dyDescent="0.2">
      <c r="A588" s="2">
        <v>21111</v>
      </c>
      <c r="B588" s="5">
        <f t="shared" si="54"/>
        <v>4.958149125598351</v>
      </c>
      <c r="C588" s="5">
        <v>4.958149125598351</v>
      </c>
      <c r="D588" s="5">
        <v>1.206072</v>
      </c>
      <c r="E588" s="5">
        <v>1.223674695102603</v>
      </c>
      <c r="G588" s="9">
        <f>VLOOKUP($A588,Test!$A:$D,2,FALSE)</f>
        <v>7.2237200873437297</v>
      </c>
      <c r="H588" s="9">
        <f>VLOOKUP($A588,Test!$A:$D,3,FALSE)</f>
        <v>1.25997</v>
      </c>
      <c r="I588" s="9">
        <f>VLOOKUP($A588,Test!$A:$D,4,FALSE)</f>
        <v>1.184977312257983</v>
      </c>
      <c r="J588" s="12">
        <f t="shared" si="55"/>
        <v>7.2237200873437297</v>
      </c>
      <c r="K588" s="12">
        <f t="shared" si="56"/>
        <v>1.25997</v>
      </c>
      <c r="L588" s="12">
        <f t="shared" si="57"/>
        <v>1.184977312257983</v>
      </c>
      <c r="M588" s="10">
        <f t="shared" si="58"/>
        <v>3.4962691255983511</v>
      </c>
      <c r="N588" s="10">
        <f>ABS(C588-$W588)</f>
        <v>3.4962691255983511</v>
      </c>
      <c r="O588" s="10">
        <f>ABS(D588-$W588)</f>
        <v>0.25580800000000004</v>
      </c>
      <c r="P588" s="10">
        <f>ABS(E588-$W588)</f>
        <v>0.23820530489739711</v>
      </c>
      <c r="Q588" s="5">
        <f>IF(MIN(N588:P588)=N588,G588,IF(MIN(N588:P588)=O588,H588,IF(MIN(N588:P588)=P588,I588,"")))</f>
        <v>1.184977312257983</v>
      </c>
      <c r="R588" s="15">
        <f>IF(Q588&lt;0,MIN(J588:L588),Q588)</f>
        <v>1.184977312257983</v>
      </c>
      <c r="S588" s="13">
        <f>MIN(C588:E588)/W588-1</f>
        <v>-0.17498563493583608</v>
      </c>
      <c r="T588" s="13">
        <f>(MAX(C588:E588)-MIN(C588:E588))/W588</f>
        <v>2.5666108884438881</v>
      </c>
      <c r="U588" s="18">
        <v>21111</v>
      </c>
      <c r="V588" s="5">
        <f t="shared" si="53"/>
        <v>1.184977312257983</v>
      </c>
      <c r="W588" s="5">
        <v>1.4618800000000001</v>
      </c>
      <c r="X588" s="5">
        <v>1.32755</v>
      </c>
      <c r="Y588" s="5">
        <v>1.3972199999999999</v>
      </c>
      <c r="Z588" s="5">
        <v>1.53338</v>
      </c>
      <c r="AA588" s="5">
        <v>1.2028099999999999</v>
      </c>
      <c r="AB588" s="5">
        <v>1.6537200000000001</v>
      </c>
      <c r="AC588" s="5">
        <v>0.24323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</row>
    <row r="589" spans="1:34" x14ac:dyDescent="0.2">
      <c r="A589" s="2">
        <v>20789</v>
      </c>
      <c r="B589" s="5">
        <f t="shared" si="54"/>
        <v>0.67027507148583199</v>
      </c>
      <c r="C589" s="5">
        <v>0.67027507148583199</v>
      </c>
      <c r="D589" s="5">
        <v>1.872639166666666</v>
      </c>
      <c r="E589" s="5">
        <v>1.4752272425530291</v>
      </c>
      <c r="G589" s="9">
        <f>VLOOKUP($A589,Test!$A:$D,2,FALSE)</f>
        <v>0.26158155597507271</v>
      </c>
      <c r="H589" s="9">
        <f>VLOOKUP($A589,Test!$A:$D,3,FALSE)</f>
        <v>1.8578483333333331</v>
      </c>
      <c r="I589" s="9">
        <f>VLOOKUP($A589,Test!$A:$D,4,FALSE)</f>
        <v>1.588436252341564</v>
      </c>
      <c r="J589" s="12">
        <f t="shared" si="55"/>
        <v>0.26158155597507271</v>
      </c>
      <c r="K589" s="12">
        <f t="shared" si="56"/>
        <v>1.8578483333333331</v>
      </c>
      <c r="L589" s="12">
        <f t="shared" si="57"/>
        <v>1.588436252341564</v>
      </c>
      <c r="M589" s="10">
        <f t="shared" si="58"/>
        <v>0.77615492851416812</v>
      </c>
      <c r="N589" s="10">
        <f>ABS(C589-$W589)</f>
        <v>0.77615492851416812</v>
      </c>
      <c r="O589" s="10">
        <f>ABS(D589-$W589)</f>
        <v>0.42620916666666586</v>
      </c>
      <c r="P589" s="10">
        <f>ABS(E589-$W589)</f>
        <v>2.8797242553028957E-2</v>
      </c>
      <c r="Q589" s="5">
        <f>IF(MIN(N589:P589)=N589,G589,IF(MIN(N589:P589)=O589,H589,IF(MIN(N589:P589)=P589,I589,"")))</f>
        <v>1.588436252341564</v>
      </c>
      <c r="R589" s="15">
        <f>IF(Q589&lt;0,MIN(J589:L589),Q589)</f>
        <v>1.588436252341564</v>
      </c>
      <c r="S589" s="13">
        <f>MIN(C589:E589)/W589-1</f>
        <v>-0.53660040825630562</v>
      </c>
      <c r="T589" s="13">
        <f>(MAX(C589:E589)-MIN(C589:E589))/W589</f>
        <v>0.83126324480329783</v>
      </c>
      <c r="U589" s="18">
        <v>20789</v>
      </c>
      <c r="V589" s="5">
        <f t="shared" si="53"/>
        <v>1.588436252341564</v>
      </c>
      <c r="W589" s="5">
        <v>1.4464300000000001</v>
      </c>
      <c r="X589" s="5">
        <v>1.5318000000000001</v>
      </c>
      <c r="Y589" s="5">
        <v>1.93831</v>
      </c>
      <c r="Z589" s="5">
        <v>2.2280799999999998</v>
      </c>
      <c r="AA589" s="5">
        <v>1.7002200000000001</v>
      </c>
      <c r="AB589" s="5">
        <v>1.86422</v>
      </c>
      <c r="AC589" s="5">
        <v>2.8704200000000002</v>
      </c>
      <c r="AD589" s="5">
        <v>1.6913</v>
      </c>
      <c r="AE589" s="5">
        <v>1.83727</v>
      </c>
      <c r="AF589" s="5">
        <v>2.1741799999999998</v>
      </c>
      <c r="AG589" s="5">
        <v>1.8372200000000001</v>
      </c>
      <c r="AH589" s="5">
        <v>1.1747300000000001</v>
      </c>
    </row>
    <row r="590" spans="1:34" x14ac:dyDescent="0.2">
      <c r="A590" s="2">
        <v>20931</v>
      </c>
      <c r="B590" s="5">
        <f t="shared" si="54"/>
        <v>0</v>
      </c>
      <c r="C590" s="5">
        <v>-0.50530297363078813</v>
      </c>
      <c r="D590" s="5">
        <v>1.018270833333333</v>
      </c>
      <c r="E590" s="5">
        <v>1.0112280878220941</v>
      </c>
      <c r="G590" s="9">
        <f>VLOOKUP($A590,Test!$A:$D,2,FALSE)</f>
        <v>-0.1214255953141623</v>
      </c>
      <c r="H590" s="9">
        <f>VLOOKUP($A590,Test!$A:$D,3,FALSE)</f>
        <v>1.0917966666666661</v>
      </c>
      <c r="I590" s="9">
        <f>VLOOKUP($A590,Test!$A:$D,4,FALSE)</f>
        <v>1.074733800496618</v>
      </c>
      <c r="J590" s="12">
        <f t="shared" si="55"/>
        <v>0</v>
      </c>
      <c r="K590" s="12">
        <f t="shared" si="56"/>
        <v>1.0917966666666661</v>
      </c>
      <c r="L590" s="12">
        <f t="shared" si="57"/>
        <v>1.074733800496618</v>
      </c>
      <c r="M590" s="10">
        <f t="shared" si="58"/>
        <v>1.4348700000000001</v>
      </c>
      <c r="N590" s="10">
        <f>ABS(C590-$W590)</f>
        <v>1.9401729736307882</v>
      </c>
      <c r="O590" s="10">
        <f>ABS(D590-$W590)</f>
        <v>0.41659916666666708</v>
      </c>
      <c r="P590" s="10">
        <f>ABS(E590-$W590)</f>
        <v>0.42364191217790603</v>
      </c>
      <c r="Q590" s="5">
        <f>IF(MIN(N590:P590)=N590,G590,IF(MIN(N590:P590)=O590,H590,IF(MIN(N590:P590)=P590,I590,"")))</f>
        <v>1.0917966666666661</v>
      </c>
      <c r="R590" s="15">
        <f>IF(Q590&lt;0,MIN(J590:L590),Q590)</f>
        <v>1.0917966666666661</v>
      </c>
      <c r="S590" s="13">
        <f>MIN(C590:E590)/W590-1</f>
        <v>-1.3521594106997763</v>
      </c>
      <c r="T590" s="13">
        <f>(MAX(C590:E590)-MIN(C590:E590))/W590</f>
        <v>1.0618201000537477</v>
      </c>
      <c r="U590" s="18">
        <v>20931</v>
      </c>
      <c r="V590" s="5">
        <f t="shared" si="53"/>
        <v>1.0917966666666661</v>
      </c>
      <c r="W590" s="5">
        <v>1.4348700000000001</v>
      </c>
      <c r="X590" s="5">
        <v>0.41274</v>
      </c>
      <c r="Y590" s="5">
        <v>1.3758999999999999</v>
      </c>
      <c r="Z590" s="5">
        <v>0.93910000000000005</v>
      </c>
      <c r="AA590" s="5">
        <v>0.83860999999999997</v>
      </c>
      <c r="AB590" s="5">
        <v>1.91099</v>
      </c>
      <c r="AC590" s="5">
        <v>1.13567</v>
      </c>
      <c r="AD590" s="5">
        <v>0.74256</v>
      </c>
      <c r="AE590" s="5">
        <v>1.0264500000000001</v>
      </c>
      <c r="AF590" s="5">
        <v>1.2273799999999999</v>
      </c>
      <c r="AG590" s="5">
        <v>1.0679799999999999</v>
      </c>
      <c r="AH590" s="5">
        <v>0.98931000000000002</v>
      </c>
    </row>
    <row r="591" spans="1:34" x14ac:dyDescent="0.2">
      <c r="A591" s="2">
        <v>20505</v>
      </c>
      <c r="B591" s="5">
        <f t="shared" si="54"/>
        <v>5.3401463330431236</v>
      </c>
      <c r="C591" s="5">
        <v>5.3401463330431236</v>
      </c>
      <c r="D591" s="5">
        <v>7.2640883333333326</v>
      </c>
      <c r="E591" s="5">
        <v>6.3149416490456129</v>
      </c>
      <c r="G591" s="9">
        <f>VLOOKUP($A591,Test!$A:$D,2,FALSE)</f>
        <v>3.7308687946310051</v>
      </c>
      <c r="H591" s="9">
        <f>VLOOKUP($A591,Test!$A:$D,3,FALSE)</f>
        <v>6.9932933333333338</v>
      </c>
      <c r="I591" s="9">
        <f>VLOOKUP($A591,Test!$A:$D,4,FALSE)</f>
        <v>6.6378747462106942</v>
      </c>
      <c r="J591" s="12">
        <f t="shared" si="55"/>
        <v>3.7308687946310051</v>
      </c>
      <c r="K591" s="12">
        <f t="shared" si="56"/>
        <v>6.9932933333333338</v>
      </c>
      <c r="L591" s="12">
        <f t="shared" si="57"/>
        <v>6.6378747462106942</v>
      </c>
      <c r="M591" s="10">
        <f t="shared" si="58"/>
        <v>3.9208063330431235</v>
      </c>
      <c r="N591" s="10">
        <f>ABS(C591-$W591)</f>
        <v>3.9208063330431235</v>
      </c>
      <c r="O591" s="10">
        <f>ABS(D591-$W591)</f>
        <v>5.8447483333333325</v>
      </c>
      <c r="P591" s="10">
        <f>ABS(E591-$W591)</f>
        <v>4.8956016490456129</v>
      </c>
      <c r="Q591" s="5">
        <f>IF(MIN(N591:P591)=N591,G591,IF(MIN(N591:P591)=O591,H591,IF(MIN(N591:P591)=P591,I591,"")))</f>
        <v>3.7308687946310051</v>
      </c>
      <c r="R591" s="15">
        <f>IF(Q591&lt;0,MIN(J591:L591),Q591)</f>
        <v>3.7308687946310051</v>
      </c>
      <c r="S591" s="13">
        <f>MIN(C591:E591)/W591-1</f>
        <v>2.7624151598934175</v>
      </c>
      <c r="T591" s="13">
        <f>(MAX(C591:E591)-MIN(C591:E591))/W591</f>
        <v>1.3555187624460727</v>
      </c>
      <c r="U591" s="18">
        <v>20505</v>
      </c>
      <c r="V591" s="5">
        <f t="shared" si="53"/>
        <v>3.7308687946310051</v>
      </c>
      <c r="W591" s="5">
        <v>1.41934</v>
      </c>
      <c r="X591" s="5">
        <v>9.6357400000000002</v>
      </c>
      <c r="Y591" s="5">
        <v>7.6443000000000003</v>
      </c>
      <c r="Z591" s="5">
        <v>7.5934400000000002</v>
      </c>
      <c r="AA591" s="5">
        <v>5.3956200000000001</v>
      </c>
      <c r="AB591" s="5">
        <v>5.9951600000000003</v>
      </c>
      <c r="AC591" s="5">
        <v>7.4537500000000003</v>
      </c>
      <c r="AD591" s="5">
        <v>8.8741199999999996</v>
      </c>
      <c r="AE591" s="5">
        <v>11.76052</v>
      </c>
      <c r="AF591" s="5">
        <v>6.5533700000000001</v>
      </c>
      <c r="AG591" s="5">
        <v>6.5279400000000001</v>
      </c>
      <c r="AH591" s="5">
        <v>5.0662200000000004</v>
      </c>
    </row>
    <row r="592" spans="1:34" x14ac:dyDescent="0.2">
      <c r="A592" s="2">
        <v>20100</v>
      </c>
      <c r="B592" s="5">
        <f t="shared" si="54"/>
        <v>60.758927870417601</v>
      </c>
      <c r="C592" s="5">
        <v>60.758927870417601</v>
      </c>
      <c r="D592" s="5">
        <v>106.70649666666669</v>
      </c>
      <c r="E592" s="5">
        <v>94.460330627928244</v>
      </c>
      <c r="G592" s="9">
        <f>VLOOKUP($A592,Test!$A:$D,2,FALSE)</f>
        <v>62.030603970544192</v>
      </c>
      <c r="H592" s="9">
        <f>VLOOKUP($A592,Test!$A:$D,3,FALSE)</f>
        <v>94.437055833333318</v>
      </c>
      <c r="I592" s="9">
        <f>VLOOKUP($A592,Test!$A:$D,4,FALSE)</f>
        <v>88.317189231076043</v>
      </c>
      <c r="J592" s="12">
        <f t="shared" si="55"/>
        <v>62.030603970544192</v>
      </c>
      <c r="K592" s="12">
        <f t="shared" si="56"/>
        <v>94.437055833333318</v>
      </c>
      <c r="L592" s="12">
        <f t="shared" si="57"/>
        <v>88.317189231076043</v>
      </c>
      <c r="M592" s="10">
        <f t="shared" si="58"/>
        <v>59.379727870417604</v>
      </c>
      <c r="N592" s="10">
        <f>ABS(C592-$W592)</f>
        <v>59.379727870417604</v>
      </c>
      <c r="O592" s="10">
        <f>ABS(D592-$W592)</f>
        <v>105.3272966666667</v>
      </c>
      <c r="P592" s="10">
        <f>ABS(E592-$W592)</f>
        <v>93.081130627928246</v>
      </c>
      <c r="Q592" s="5">
        <f>IF(MIN(N592:P592)=N592,G592,IF(MIN(N592:P592)=O592,H592,IF(MIN(N592:P592)=P592,I592,"")))</f>
        <v>62.030603970544192</v>
      </c>
      <c r="R592" s="15">
        <f>IF(Q592&lt;0,MIN(J592:L592),Q592)</f>
        <v>62.030603970544192</v>
      </c>
      <c r="S592" s="13">
        <f>MIN(C592:E592)/W592-1</f>
        <v>43.053747005813229</v>
      </c>
      <c r="T592" s="13">
        <f>(MAX(C592:E592)-MIN(C592:E592))/W592</f>
        <v>33.314652549484549</v>
      </c>
      <c r="U592" s="18">
        <v>20100</v>
      </c>
      <c r="V592" s="5">
        <f t="shared" ref="V592:V655" si="59">R592</f>
        <v>62.030603970544192</v>
      </c>
      <c r="W592" s="5">
        <v>1.3792</v>
      </c>
      <c r="X592" s="5">
        <v>24.5291</v>
      </c>
      <c r="Y592" s="5">
        <v>132.113</v>
      </c>
      <c r="Z592" s="5">
        <v>133.35291000000001</v>
      </c>
      <c r="AA592" s="5">
        <v>122.55521</v>
      </c>
      <c r="AB592" s="5">
        <v>114.90752000000001</v>
      </c>
      <c r="AC592" s="5">
        <v>126.57491</v>
      </c>
      <c r="AD592" s="5">
        <v>163.26612</v>
      </c>
      <c r="AE592" s="5">
        <v>63.829650000000001</v>
      </c>
      <c r="AF592" s="5">
        <v>85.528270000000006</v>
      </c>
      <c r="AG592" s="5">
        <v>82.188320000000004</v>
      </c>
      <c r="AH592" s="5">
        <v>83.02046</v>
      </c>
    </row>
    <row r="593" spans="1:34" x14ac:dyDescent="0.2">
      <c r="A593" s="2">
        <v>20735</v>
      </c>
      <c r="B593" s="5">
        <f t="shared" si="54"/>
        <v>1.7756892619532969</v>
      </c>
      <c r="C593" s="5">
        <v>1.7756892619532969</v>
      </c>
      <c r="D593" s="5">
        <v>2.4752066666666672</v>
      </c>
      <c r="E593" s="5">
        <v>2.539844998472137</v>
      </c>
      <c r="G593" s="9">
        <f>VLOOKUP($A593,Test!$A:$D,2,FALSE)</f>
        <v>0.6486504527214606</v>
      </c>
      <c r="H593" s="9">
        <f>VLOOKUP($A593,Test!$A:$D,3,FALSE)</f>
        <v>2.4540066666666669</v>
      </c>
      <c r="I593" s="9">
        <f>VLOOKUP($A593,Test!$A:$D,4,FALSE)</f>
        <v>2.6420193630055722</v>
      </c>
      <c r="J593" s="12">
        <f t="shared" si="55"/>
        <v>0.6486504527214606</v>
      </c>
      <c r="K593" s="12">
        <f t="shared" si="56"/>
        <v>2.4540066666666669</v>
      </c>
      <c r="L593" s="12">
        <f t="shared" si="57"/>
        <v>2.6420193630055722</v>
      </c>
      <c r="M593" s="10">
        <f t="shared" si="58"/>
        <v>0.40013926195329685</v>
      </c>
      <c r="N593" s="10">
        <f>ABS(C593-$W593)</f>
        <v>0.40013926195329685</v>
      </c>
      <c r="O593" s="10">
        <f>ABS(D593-$W593)</f>
        <v>1.0996566666666672</v>
      </c>
      <c r="P593" s="10">
        <f>ABS(E593-$W593)</f>
        <v>1.1642949984721369</v>
      </c>
      <c r="Q593" s="5">
        <f>IF(MIN(N593:P593)=N593,G593,IF(MIN(N593:P593)=O593,H593,IF(MIN(N593:P593)=P593,I593,"")))</f>
        <v>0.6486504527214606</v>
      </c>
      <c r="R593" s="15">
        <f>IF(Q593&lt;0,MIN(J593:L593),Q593)</f>
        <v>0.6486504527214606</v>
      </c>
      <c r="S593" s="13">
        <f>MIN(C593:E593)/W593-1</f>
        <v>0.29089401472378085</v>
      </c>
      <c r="T593" s="13">
        <f>(MAX(C593:E593)-MIN(C593:E593))/W593</f>
        <v>0.55552741559291918</v>
      </c>
      <c r="U593" s="18">
        <v>20735</v>
      </c>
      <c r="V593" s="5">
        <f t="shared" si="59"/>
        <v>0.6486504527214606</v>
      </c>
      <c r="W593" s="5">
        <v>1.3755500000000001</v>
      </c>
      <c r="X593" s="5">
        <v>3.0038900000000002</v>
      </c>
      <c r="Y593" s="5">
        <v>3.0411899999999998</v>
      </c>
      <c r="Z593" s="5">
        <v>3.1139399999999999</v>
      </c>
      <c r="AA593" s="5">
        <v>1.6149</v>
      </c>
      <c r="AB593" s="5">
        <v>1.97072</v>
      </c>
      <c r="AC593" s="5">
        <v>1.8915</v>
      </c>
      <c r="AD593" s="5">
        <v>2.7528299999999999</v>
      </c>
      <c r="AE593" s="5">
        <v>4.1418400000000002</v>
      </c>
      <c r="AF593" s="5">
        <v>0.98536000000000001</v>
      </c>
      <c r="AG593" s="5">
        <v>2.6323300000000001</v>
      </c>
      <c r="AH593" s="5">
        <v>2.9240300000000001</v>
      </c>
    </row>
    <row r="594" spans="1:34" x14ac:dyDescent="0.2">
      <c r="A594" s="2">
        <v>20750</v>
      </c>
      <c r="B594" s="5">
        <f t="shared" si="54"/>
        <v>1.5535334199769839</v>
      </c>
      <c r="C594" s="5">
        <v>1.5535334199769839</v>
      </c>
      <c r="D594" s="5">
        <v>3.4523275</v>
      </c>
      <c r="E594" s="5">
        <v>2.3477950901496412</v>
      </c>
      <c r="G594" s="9">
        <f>VLOOKUP($A594,Test!$A:$D,2,FALSE)</f>
        <v>3.7281272150996361</v>
      </c>
      <c r="H594" s="9">
        <f>VLOOKUP($A594,Test!$A:$D,3,FALSE)</f>
        <v>3.207139166666666</v>
      </c>
      <c r="I594" s="9">
        <f>VLOOKUP($A594,Test!$A:$D,4,FALSE)</f>
        <v>2.775764742456083</v>
      </c>
      <c r="J594" s="12">
        <f t="shared" si="55"/>
        <v>3.7281272150996361</v>
      </c>
      <c r="K594" s="12">
        <f t="shared" si="56"/>
        <v>3.207139166666666</v>
      </c>
      <c r="L594" s="12">
        <f t="shared" si="57"/>
        <v>2.775764742456083</v>
      </c>
      <c r="M594" s="10">
        <f t="shared" si="58"/>
        <v>0.1803134199769838</v>
      </c>
      <c r="N594" s="10">
        <f>ABS(C594-$W594)</f>
        <v>0.1803134199769838</v>
      </c>
      <c r="O594" s="10">
        <f>ABS(D594-$W594)</f>
        <v>2.0791075000000001</v>
      </c>
      <c r="P594" s="10">
        <f>ABS(E594-$W594)</f>
        <v>0.97457509014964105</v>
      </c>
      <c r="Q594" s="5">
        <f>IF(MIN(N594:P594)=N594,G594,IF(MIN(N594:P594)=O594,H594,IF(MIN(N594:P594)=P594,I594,"")))</f>
        <v>3.7281272150996361</v>
      </c>
      <c r="R594" s="15">
        <f>IF(Q594&lt;0,MIN(J594:L594),Q594)</f>
        <v>3.7281272150996361</v>
      </c>
      <c r="S594" s="13">
        <f>MIN(C594:E594)/W594-1</f>
        <v>0.13130701561074254</v>
      </c>
      <c r="T594" s="13">
        <f>(MAX(C594:E594)-MIN(C594:E594))/W594</f>
        <v>1.3827311574423733</v>
      </c>
      <c r="U594" s="18">
        <v>20750</v>
      </c>
      <c r="V594" s="5">
        <f t="shared" si="59"/>
        <v>3.7281272150996361</v>
      </c>
      <c r="W594" s="5">
        <v>1.3732200000000001</v>
      </c>
      <c r="X594" s="5">
        <v>2.7277399999999998</v>
      </c>
      <c r="Y594" s="5">
        <v>2.6837200000000001</v>
      </c>
      <c r="Z594" s="5">
        <v>2.0587200000000001</v>
      </c>
      <c r="AA594" s="5">
        <v>3.1949700000000001</v>
      </c>
      <c r="AB594" s="5">
        <v>3.42482</v>
      </c>
      <c r="AC594" s="5">
        <v>2.76267</v>
      </c>
      <c r="AD594" s="5">
        <v>2.9097200000000001</v>
      </c>
      <c r="AE594" s="5">
        <v>4.3441700000000001</v>
      </c>
      <c r="AF594" s="5">
        <v>4.5668600000000001</v>
      </c>
      <c r="AG594" s="5">
        <v>4.0544399999999996</v>
      </c>
      <c r="AH594" s="5">
        <v>4.38462</v>
      </c>
    </row>
    <row r="595" spans="1:34" x14ac:dyDescent="0.2">
      <c r="A595" s="2">
        <v>20617</v>
      </c>
      <c r="B595" s="5">
        <f t="shared" si="54"/>
        <v>1.6850799687571489</v>
      </c>
      <c r="C595" s="5">
        <v>1.6850799687571489</v>
      </c>
      <c r="D595" s="5">
        <v>3.9833716666666672</v>
      </c>
      <c r="E595" s="5">
        <v>2.373942011668011</v>
      </c>
      <c r="G595" s="9">
        <f>VLOOKUP($A595,Test!$A:$D,2,FALSE)</f>
        <v>1.3298169583397259</v>
      </c>
      <c r="H595" s="9">
        <f>VLOOKUP($A595,Test!$A:$D,3,FALSE)</f>
        <v>3.8735383333333329</v>
      </c>
      <c r="I595" s="9">
        <f>VLOOKUP($A595,Test!$A:$D,4,FALSE)</f>
        <v>3.0026167378035979</v>
      </c>
      <c r="J595" s="12">
        <f t="shared" si="55"/>
        <v>1.3298169583397259</v>
      </c>
      <c r="K595" s="12">
        <f t="shared" si="56"/>
        <v>3.8735383333333329</v>
      </c>
      <c r="L595" s="12">
        <f t="shared" si="57"/>
        <v>3.0026167378035979</v>
      </c>
      <c r="M595" s="10">
        <f t="shared" si="58"/>
        <v>0.31544996875714904</v>
      </c>
      <c r="N595" s="10">
        <f>ABS(C595-$W595)</f>
        <v>0.31544996875714904</v>
      </c>
      <c r="O595" s="10">
        <f>ABS(D595-$W595)</f>
        <v>2.6137416666666673</v>
      </c>
      <c r="P595" s="10">
        <f>ABS(E595-$W595)</f>
        <v>1.0043120116680111</v>
      </c>
      <c r="Q595" s="5">
        <f>IF(MIN(N595:P595)=N595,G595,IF(MIN(N595:P595)=O595,H595,IF(MIN(N595:P595)=P595,I595,"")))</f>
        <v>1.3298169583397259</v>
      </c>
      <c r="R595" s="15">
        <f>IF(Q595&lt;0,MIN(J595:L595),Q595)</f>
        <v>1.3298169583397259</v>
      </c>
      <c r="S595" s="13">
        <f>MIN(C595:E595)/W595-1</f>
        <v>0.23031765422570261</v>
      </c>
      <c r="T595" s="13">
        <f>(MAX(C595:E595)-MIN(C595:E595))/W595</f>
        <v>1.6780383738013323</v>
      </c>
      <c r="U595" s="18">
        <v>20617</v>
      </c>
      <c r="V595" s="5">
        <f t="shared" si="59"/>
        <v>1.3298169583397259</v>
      </c>
      <c r="W595" s="5">
        <v>1.3696299999999999</v>
      </c>
      <c r="X595" s="5">
        <v>3.43912</v>
      </c>
      <c r="Y595" s="5">
        <v>2.7923200000000001</v>
      </c>
      <c r="Z595" s="5">
        <v>3.5681600000000002</v>
      </c>
      <c r="AA595" s="5">
        <v>3.37887</v>
      </c>
      <c r="AB595" s="5">
        <v>3.9582799999999998</v>
      </c>
      <c r="AC595" s="5">
        <v>5.32362</v>
      </c>
      <c r="AD595" s="5">
        <v>5.6061699999999997</v>
      </c>
      <c r="AE595" s="5">
        <v>4.4659500000000003</v>
      </c>
      <c r="AF595" s="5">
        <v>5.9803699999999997</v>
      </c>
      <c r="AG595" s="5">
        <v>3.39602</v>
      </c>
      <c r="AH595" s="5">
        <v>3.2039499999999999</v>
      </c>
    </row>
    <row r="596" spans="1:34" x14ac:dyDescent="0.2">
      <c r="A596" s="2">
        <v>20817</v>
      </c>
      <c r="B596" s="5">
        <f t="shared" si="54"/>
        <v>8.73227097948641</v>
      </c>
      <c r="C596" s="5">
        <v>8.73227097948641</v>
      </c>
      <c r="D596" s="5">
        <v>7.4777733333333316</v>
      </c>
      <c r="E596" s="5">
        <v>6.5881804142901208</v>
      </c>
      <c r="G596" s="9">
        <f>VLOOKUP($A596,Test!$A:$D,2,FALSE)</f>
        <v>6.5361265533565653</v>
      </c>
      <c r="H596" s="9">
        <f>VLOOKUP($A596,Test!$A:$D,3,FALSE)</f>
        <v>6.4324866666666667</v>
      </c>
      <c r="I596" s="9">
        <f>VLOOKUP($A596,Test!$A:$D,4,FALSE)</f>
        <v>6.8494858527702016</v>
      </c>
      <c r="J596" s="12">
        <f t="shared" si="55"/>
        <v>6.5361265533565653</v>
      </c>
      <c r="K596" s="12">
        <f t="shared" si="56"/>
        <v>6.4324866666666667</v>
      </c>
      <c r="L596" s="12">
        <f t="shared" si="57"/>
        <v>6.8494858527702016</v>
      </c>
      <c r="M596" s="10">
        <f t="shared" si="58"/>
        <v>7.3781909794864102</v>
      </c>
      <c r="N596" s="10">
        <f>ABS(C596-$W596)</f>
        <v>7.3781909794864102</v>
      </c>
      <c r="O596" s="10">
        <f>ABS(D596-$W596)</f>
        <v>6.1236933333333319</v>
      </c>
      <c r="P596" s="10">
        <f>ABS(E596-$W596)</f>
        <v>5.2341004142901211</v>
      </c>
      <c r="Q596" s="5">
        <f>IF(MIN(N596:P596)=N596,G596,IF(MIN(N596:P596)=O596,H596,IF(MIN(N596:P596)=P596,I596,"")))</f>
        <v>6.8494858527702016</v>
      </c>
      <c r="R596" s="15">
        <f>IF(Q596&lt;0,MIN(J596:L596),Q596)</f>
        <v>6.8494858527702016</v>
      </c>
      <c r="S596" s="13">
        <f>MIN(C596:E596)/W596-1</f>
        <v>3.8654292318696983</v>
      </c>
      <c r="T596" s="13">
        <f>(MAX(C596:E596)-MIN(C596:E596))/W596</f>
        <v>1.5834297568801616</v>
      </c>
      <c r="U596" s="18">
        <v>20817</v>
      </c>
      <c r="V596" s="5">
        <f t="shared" si="59"/>
        <v>6.8494858527702016</v>
      </c>
      <c r="W596" s="5">
        <v>1.35408</v>
      </c>
      <c r="X596" s="5">
        <v>1.48512</v>
      </c>
      <c r="Y596" s="5">
        <v>5.7148000000000003</v>
      </c>
      <c r="Z596" s="5">
        <v>8.19</v>
      </c>
      <c r="AA596" s="5">
        <v>4.7538400000000003</v>
      </c>
      <c r="AB596" s="5">
        <v>8.444799999999999</v>
      </c>
      <c r="AC596" s="5">
        <v>10.323040000000001</v>
      </c>
      <c r="AD596" s="5">
        <v>11.91736</v>
      </c>
      <c r="AE596" s="5">
        <v>5.1542399999999997</v>
      </c>
      <c r="AF596" s="5">
        <v>6.5519999999999996</v>
      </c>
      <c r="AG596" s="5">
        <v>7.9133599999999999</v>
      </c>
      <c r="AH596" s="5">
        <v>5.3872</v>
      </c>
    </row>
    <row r="597" spans="1:34" x14ac:dyDescent="0.2">
      <c r="A597" s="2">
        <v>20741</v>
      </c>
      <c r="B597" s="5">
        <f t="shared" si="54"/>
        <v>1.289290738086581</v>
      </c>
      <c r="C597" s="5">
        <v>1.289290738086581</v>
      </c>
      <c r="D597" s="5">
        <v>1.3510866666666661</v>
      </c>
      <c r="E597" s="5">
        <v>0.67200876359614259</v>
      </c>
      <c r="G597" s="9">
        <f>VLOOKUP($A597,Test!$A:$D,2,FALSE)</f>
        <v>2.563567308052686</v>
      </c>
      <c r="H597" s="9">
        <f>VLOOKUP($A597,Test!$A:$D,3,FALSE)</f>
        <v>1.491725833333333</v>
      </c>
      <c r="I597" s="9">
        <f>VLOOKUP($A597,Test!$A:$D,4,FALSE)</f>
        <v>0.97285097222649197</v>
      </c>
      <c r="J597" s="12">
        <f t="shared" si="55"/>
        <v>2.563567308052686</v>
      </c>
      <c r="K597" s="12">
        <f t="shared" si="56"/>
        <v>1.491725833333333</v>
      </c>
      <c r="L597" s="12">
        <f t="shared" si="57"/>
        <v>0.97285097222649197</v>
      </c>
      <c r="M597" s="10">
        <f t="shared" si="58"/>
        <v>6.4349261913418943E-2</v>
      </c>
      <c r="N597" s="10">
        <f>ABS(C597-$W597)</f>
        <v>6.4349261913418943E-2</v>
      </c>
      <c r="O597" s="10">
        <f>ABS(D597-$W597)</f>
        <v>2.5533333333338515E-3</v>
      </c>
      <c r="P597" s="10">
        <f>ABS(E597-$W597)</f>
        <v>0.68163123640385737</v>
      </c>
      <c r="Q597" s="5">
        <f>IF(MIN(N597:P597)=N597,G597,IF(MIN(N597:P597)=O597,H597,IF(MIN(N597:P597)=P597,I597,"")))</f>
        <v>1.491725833333333</v>
      </c>
      <c r="R597" s="15">
        <f>IF(Q597&lt;0,MIN(J597:L597),Q597)</f>
        <v>1.491725833333333</v>
      </c>
      <c r="S597" s="13">
        <f>MIN(C597:E597)/W597-1</f>
        <v>-0.50355429538419183</v>
      </c>
      <c r="T597" s="13">
        <f>(MAX(C597:E597)-MIN(C597:E597))/W597</f>
        <v>0.50166802330791316</v>
      </c>
      <c r="U597" s="18">
        <v>20741</v>
      </c>
      <c r="V597" s="5">
        <f t="shared" si="59"/>
        <v>1.491725833333333</v>
      </c>
      <c r="W597" s="5">
        <v>1.35364</v>
      </c>
      <c r="X597" s="5">
        <v>3.3694700000000002</v>
      </c>
      <c r="Y597" s="5">
        <v>0.40378999999999998</v>
      </c>
      <c r="Z597" s="5">
        <v>0.10895000000000001</v>
      </c>
      <c r="AA597" s="5">
        <v>5.9569999999999998E-2</v>
      </c>
      <c r="AB597" s="5">
        <v>3.4880000000000001E-2</v>
      </c>
      <c r="AC597" s="5">
        <v>7.5539999999999996E-2</v>
      </c>
      <c r="AD597" s="5">
        <v>0.16847000000000001</v>
      </c>
      <c r="AE597" s="5">
        <v>0.20333999999999999</v>
      </c>
      <c r="AF597" s="5">
        <v>1.3464</v>
      </c>
      <c r="AG597" s="5">
        <v>5.6758800000000003</v>
      </c>
      <c r="AH597" s="5">
        <v>5.1007800000000003</v>
      </c>
    </row>
    <row r="598" spans="1:34" x14ac:dyDescent="0.2">
      <c r="A598" s="2">
        <v>21097</v>
      </c>
      <c r="B598" s="5">
        <f t="shared" si="54"/>
        <v>11.197759643872731</v>
      </c>
      <c r="C598" s="5">
        <v>11.197759643872731</v>
      </c>
      <c r="D598" s="5">
        <v>1.2813533333333329</v>
      </c>
      <c r="E598" s="5">
        <v>1.42406460702638</v>
      </c>
      <c r="G598" s="9">
        <f>VLOOKUP($A598,Test!$A:$D,2,FALSE)</f>
        <v>5.6919278794747807</v>
      </c>
      <c r="H598" s="9">
        <f>VLOOKUP($A598,Test!$A:$D,3,FALSE)</f>
        <v>1.378714</v>
      </c>
      <c r="I598" s="9">
        <f>VLOOKUP($A598,Test!$A:$D,4,FALSE)</f>
        <v>1.315489658578417</v>
      </c>
      <c r="J598" s="12">
        <f t="shared" si="55"/>
        <v>5.6919278794747807</v>
      </c>
      <c r="K598" s="12">
        <f t="shared" si="56"/>
        <v>1.378714</v>
      </c>
      <c r="L598" s="12">
        <f t="shared" si="57"/>
        <v>1.315489658578417</v>
      </c>
      <c r="M598" s="10">
        <f t="shared" si="58"/>
        <v>9.8530696438727308</v>
      </c>
      <c r="N598" s="10">
        <f>ABS(C598-$W598)</f>
        <v>9.8530696438727308</v>
      </c>
      <c r="O598" s="10">
        <f>ABS(D598-$W598)</f>
        <v>6.3336666666667041E-2</v>
      </c>
      <c r="P598" s="10">
        <f>ABS(E598-$W598)</f>
        <v>7.9374607026380106E-2</v>
      </c>
      <c r="Q598" s="5">
        <f>IF(MIN(N598:P598)=N598,G598,IF(MIN(N598:P598)=O598,H598,IF(MIN(N598:P598)=P598,I598,"")))</f>
        <v>1.378714</v>
      </c>
      <c r="R598" s="15">
        <f>IF(Q598&lt;0,MIN(J598:L598),Q598)</f>
        <v>1.378714</v>
      </c>
      <c r="S598" s="13">
        <f>MIN(C598:E598)/W598-1</f>
        <v>-4.7101314553292584E-2</v>
      </c>
      <c r="T598" s="13">
        <f>(MAX(C598:E598)-MIN(C598:E598))/W598</f>
        <v>7.374492493094615</v>
      </c>
      <c r="U598" s="18">
        <v>21097</v>
      </c>
      <c r="V598" s="5">
        <f t="shared" si="59"/>
        <v>1.378714</v>
      </c>
      <c r="W598" s="5">
        <v>1.3446899999999999</v>
      </c>
      <c r="X598" s="5">
        <v>1.70482</v>
      </c>
      <c r="Y598" s="5">
        <v>1.5649299999999999</v>
      </c>
      <c r="Z598" s="5">
        <v>1.4186399999999999</v>
      </c>
      <c r="AA598" s="5">
        <v>0.86048999999999998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</row>
    <row r="599" spans="1:34" x14ac:dyDescent="0.2">
      <c r="A599" s="2">
        <v>20870</v>
      </c>
      <c r="B599" s="5">
        <f t="shared" si="54"/>
        <v>0</v>
      </c>
      <c r="C599" s="5">
        <v>-0.13059496189420461</v>
      </c>
      <c r="D599" s="5">
        <v>1.2809725000000001</v>
      </c>
      <c r="E599" s="5">
        <v>1.0113877581052311</v>
      </c>
      <c r="G599" s="9">
        <f>VLOOKUP($A599,Test!$A:$D,2,FALSE)</f>
        <v>0.13680446481037539</v>
      </c>
      <c r="H599" s="9">
        <f>VLOOKUP($A599,Test!$A:$D,3,FALSE)</f>
        <v>1.319045</v>
      </c>
      <c r="I599" s="9">
        <f>VLOOKUP($A599,Test!$A:$D,4,FALSE)</f>
        <v>1.06904820699893</v>
      </c>
      <c r="J599" s="12">
        <f t="shared" si="55"/>
        <v>0.13680446481037539</v>
      </c>
      <c r="K599" s="12">
        <f t="shared" si="56"/>
        <v>1.319045</v>
      </c>
      <c r="L599" s="12">
        <f t="shared" si="57"/>
        <v>1.06904820699893</v>
      </c>
      <c r="M599" s="10">
        <f t="shared" si="58"/>
        <v>1.3258300000000001</v>
      </c>
      <c r="N599" s="10">
        <f>ABS(C599-$W599)</f>
        <v>1.4564249618942047</v>
      </c>
      <c r="O599" s="10">
        <f>ABS(D599-$W599)</f>
        <v>4.4857499999999995E-2</v>
      </c>
      <c r="P599" s="10">
        <f>ABS(E599-$W599)</f>
        <v>0.31444224189476899</v>
      </c>
      <c r="Q599" s="5">
        <f>IF(MIN(N599:P599)=N599,G599,IF(MIN(N599:P599)=O599,H599,IF(MIN(N599:P599)=P599,I599,"")))</f>
        <v>1.319045</v>
      </c>
      <c r="R599" s="15">
        <f>IF(Q599&lt;0,MIN(J599:L599),Q599)</f>
        <v>1.319045</v>
      </c>
      <c r="S599" s="13">
        <f>MIN(C599:E599)/W599-1</f>
        <v>-1.0985005331710738</v>
      </c>
      <c r="T599" s="13">
        <f>(MAX(C599:E599)-MIN(C599:E599))/W599</f>
        <v>1.0646670100195383</v>
      </c>
      <c r="U599" s="18">
        <v>20870</v>
      </c>
      <c r="V599" s="5">
        <f t="shared" si="59"/>
        <v>1.319045</v>
      </c>
      <c r="W599" s="5">
        <v>1.3258300000000001</v>
      </c>
      <c r="X599" s="5">
        <v>1.2519</v>
      </c>
      <c r="Y599" s="5">
        <v>1.5032399999999999</v>
      </c>
      <c r="Z599" s="5">
        <v>1.3233900000000001</v>
      </c>
      <c r="AA599" s="5">
        <v>1.00298</v>
      </c>
      <c r="AB599" s="5">
        <v>1.27654</v>
      </c>
      <c r="AC599" s="5">
        <v>3.1544699999999999</v>
      </c>
      <c r="AD599" s="5">
        <v>0.40908</v>
      </c>
      <c r="AE599" s="5">
        <v>0.26371</v>
      </c>
      <c r="AF599" s="5">
        <v>1.9005799999999999</v>
      </c>
      <c r="AG599" s="5">
        <v>1.23062</v>
      </c>
      <c r="AH599" s="5">
        <v>1.1861999999999999</v>
      </c>
    </row>
    <row r="600" spans="1:34" x14ac:dyDescent="0.2">
      <c r="A600" s="2">
        <v>20862</v>
      </c>
      <c r="B600" s="5">
        <f t="shared" si="54"/>
        <v>0.50251369382183653</v>
      </c>
      <c r="C600" s="5">
        <v>0.50251369382183653</v>
      </c>
      <c r="D600" s="5">
        <v>1.769026666666667</v>
      </c>
      <c r="E600" s="5">
        <v>1.7615503097447169</v>
      </c>
      <c r="G600" s="9">
        <f>VLOOKUP($A600,Test!$A:$D,2,FALSE)</f>
        <v>9.7082779108069006E-2</v>
      </c>
      <c r="H600" s="9">
        <f>VLOOKUP($A600,Test!$A:$D,3,FALSE)</f>
        <v>1.810155833333333</v>
      </c>
      <c r="I600" s="9">
        <f>VLOOKUP($A600,Test!$A:$D,4,FALSE)</f>
        <v>1.7211948286629259</v>
      </c>
      <c r="J600" s="12">
        <f t="shared" si="55"/>
        <v>9.7082779108069006E-2</v>
      </c>
      <c r="K600" s="12">
        <f t="shared" si="56"/>
        <v>1.810155833333333</v>
      </c>
      <c r="L600" s="12">
        <f t="shared" si="57"/>
        <v>1.7211948286629259</v>
      </c>
      <c r="M600" s="10">
        <f t="shared" si="58"/>
        <v>0.80567630617816344</v>
      </c>
      <c r="N600" s="10">
        <f>ABS(C600-$W600)</f>
        <v>0.80567630617816344</v>
      </c>
      <c r="O600" s="10">
        <f>ABS(D600-$W600)</f>
        <v>0.46083666666666701</v>
      </c>
      <c r="P600" s="10">
        <f>ABS(E600-$W600)</f>
        <v>0.45336030974471697</v>
      </c>
      <c r="Q600" s="5">
        <f>IF(MIN(N600:P600)=N600,G600,IF(MIN(N600:P600)=O600,H600,IF(MIN(N600:P600)=P600,I600,"")))</f>
        <v>1.7211948286629259</v>
      </c>
      <c r="R600" s="15">
        <f>IF(Q600&lt;0,MIN(J600:L600),Q600)</f>
        <v>1.7211948286629259</v>
      </c>
      <c r="S600" s="13">
        <f>MIN(C600:E600)/W600-1</f>
        <v>-0.6158710173431714</v>
      </c>
      <c r="T600" s="13">
        <f>(MAX(C600:E600)-MIN(C600:E600))/W600</f>
        <v>0.96814145716205646</v>
      </c>
      <c r="U600" s="18">
        <v>20862</v>
      </c>
      <c r="V600" s="5">
        <f t="shared" si="59"/>
        <v>1.7211948286629259</v>
      </c>
      <c r="W600" s="5">
        <v>1.30819</v>
      </c>
      <c r="X600" s="5">
        <v>2.1861700000000002</v>
      </c>
      <c r="Y600" s="5">
        <v>2.7168999999999999</v>
      </c>
      <c r="Z600" s="5">
        <v>2.07043</v>
      </c>
      <c r="AA600" s="5">
        <v>1.67513</v>
      </c>
      <c r="AB600" s="5">
        <v>1.86293</v>
      </c>
      <c r="AC600" s="5">
        <v>1.5244</v>
      </c>
      <c r="AD600" s="5">
        <v>2.0267599999999999</v>
      </c>
      <c r="AE600" s="5">
        <v>1.53969</v>
      </c>
      <c r="AF600" s="5">
        <v>1.72967</v>
      </c>
      <c r="AG600" s="5">
        <v>1.1203700000000001</v>
      </c>
      <c r="AH600" s="5">
        <v>1.96123</v>
      </c>
    </row>
    <row r="601" spans="1:34" x14ac:dyDescent="0.2">
      <c r="A601" s="2">
        <v>20745</v>
      </c>
      <c r="B601" s="5">
        <f t="shared" si="54"/>
        <v>0.8234534366573969</v>
      </c>
      <c r="C601" s="5">
        <v>0.8234534366573969</v>
      </c>
      <c r="D601" s="5">
        <v>2.6610849999999999</v>
      </c>
      <c r="E601" s="5">
        <v>2.2252776639347678</v>
      </c>
      <c r="G601" s="9">
        <f>VLOOKUP($A601,Test!$A:$D,2,FALSE)</f>
        <v>-0.1185362045372557</v>
      </c>
      <c r="H601" s="9">
        <f>VLOOKUP($A601,Test!$A:$D,3,FALSE)</f>
        <v>2.4218649999999999</v>
      </c>
      <c r="I601" s="9">
        <f>VLOOKUP($A601,Test!$A:$D,4,FALSE)</f>
        <v>2.3530252638692981</v>
      </c>
      <c r="J601" s="12">
        <f t="shared" si="55"/>
        <v>0</v>
      </c>
      <c r="K601" s="12">
        <f t="shared" si="56"/>
        <v>2.4218649999999999</v>
      </c>
      <c r="L601" s="12">
        <f t="shared" si="57"/>
        <v>2.3530252638692981</v>
      </c>
      <c r="M601" s="10">
        <f t="shared" si="58"/>
        <v>0.47962656334260312</v>
      </c>
      <c r="N601" s="10">
        <f>ABS(C601-$W601)</f>
        <v>0.47962656334260312</v>
      </c>
      <c r="O601" s="10">
        <f>ABS(D601-$W601)</f>
        <v>1.3580049999999999</v>
      </c>
      <c r="P601" s="10">
        <f>ABS(E601-$W601)</f>
        <v>0.92219766393476776</v>
      </c>
      <c r="Q601" s="5">
        <f>IF(MIN(N601:P601)=N601,G601,IF(MIN(N601:P601)=O601,H601,IF(MIN(N601:P601)=P601,I601,"")))</f>
        <v>-0.1185362045372557</v>
      </c>
      <c r="R601" s="15">
        <f>IF(Q601&lt;0,MIN(J601:L601),Q601)</f>
        <v>0</v>
      </c>
      <c r="S601" s="13">
        <f>MIN(C601:E601)/W601-1</f>
        <v>-0.36807146402569535</v>
      </c>
      <c r="T601" s="13">
        <f>(MAX(C601:E601)-MIN(C601:E601))/W601</f>
        <v>1.4102216006251367</v>
      </c>
      <c r="U601" s="18">
        <v>20745</v>
      </c>
      <c r="V601" s="5">
        <f t="shared" si="59"/>
        <v>0</v>
      </c>
      <c r="W601" s="5">
        <v>1.30308</v>
      </c>
      <c r="X601" s="5">
        <v>0.8831</v>
      </c>
      <c r="Y601" s="5">
        <v>2.6153300000000002</v>
      </c>
      <c r="Z601" s="5">
        <v>3.31101</v>
      </c>
      <c r="AA601" s="5">
        <v>2.3759100000000002</v>
      </c>
      <c r="AB601" s="5">
        <v>3.03776</v>
      </c>
      <c r="AC601" s="5">
        <v>1.5289900000000001</v>
      </c>
      <c r="AD601" s="5">
        <v>2.9586700000000001</v>
      </c>
      <c r="AE601" s="5">
        <v>2.8343699999999998</v>
      </c>
      <c r="AF601" s="5">
        <v>3.7356099999999999</v>
      </c>
      <c r="AG601" s="5">
        <v>2.4346399999999999</v>
      </c>
      <c r="AH601" s="5">
        <v>2.0439099999999999</v>
      </c>
    </row>
    <row r="602" spans="1:34" x14ac:dyDescent="0.2">
      <c r="A602" s="2">
        <v>20855</v>
      </c>
      <c r="B602" s="5">
        <f t="shared" si="54"/>
        <v>1.6119342664461289</v>
      </c>
      <c r="C602" s="5">
        <v>1.6119342664461289</v>
      </c>
      <c r="D602" s="5">
        <v>1.994530833333334</v>
      </c>
      <c r="E602" s="5">
        <v>1.768944575267664</v>
      </c>
      <c r="G602" s="9">
        <f>VLOOKUP($A602,Test!$A:$D,2,FALSE)</f>
        <v>1.4287929289443659</v>
      </c>
      <c r="H602" s="9">
        <f>VLOOKUP($A602,Test!$A:$D,3,FALSE)</f>
        <v>1.993260833333333</v>
      </c>
      <c r="I602" s="9">
        <f>VLOOKUP($A602,Test!$A:$D,4,FALSE)</f>
        <v>1.9114347463581891</v>
      </c>
      <c r="J602" s="12">
        <f t="shared" si="55"/>
        <v>1.4287929289443659</v>
      </c>
      <c r="K602" s="12">
        <f t="shared" si="56"/>
        <v>1.993260833333333</v>
      </c>
      <c r="L602" s="12">
        <f t="shared" si="57"/>
        <v>1.9114347463581891</v>
      </c>
      <c r="M602" s="10">
        <f t="shared" si="58"/>
        <v>0.34150426644612897</v>
      </c>
      <c r="N602" s="10">
        <f>ABS(C602-$W602)</f>
        <v>0.34150426644612897</v>
      </c>
      <c r="O602" s="10">
        <f>ABS(D602-$W602)</f>
        <v>0.72410083333333408</v>
      </c>
      <c r="P602" s="10">
        <f>ABS(E602-$W602)</f>
        <v>0.49851457526766407</v>
      </c>
      <c r="Q602" s="5">
        <f>IF(MIN(N602:P602)=N602,G602,IF(MIN(N602:P602)=O602,H602,IF(MIN(N602:P602)=P602,I602,"")))</f>
        <v>1.4287929289443659</v>
      </c>
      <c r="R602" s="15">
        <f>IF(Q602&lt;0,MIN(J602:L602),Q602)</f>
        <v>1.4287929289443659</v>
      </c>
      <c r="S602" s="13">
        <f>MIN(C602:E602)/W602-1</f>
        <v>0.26880998279805191</v>
      </c>
      <c r="T602" s="13">
        <f>(MAX(C602:E602)-MIN(C602:E602))/W602</f>
        <v>0.30115517335642666</v>
      </c>
      <c r="U602" s="18">
        <v>20855</v>
      </c>
      <c r="V602" s="5">
        <f t="shared" si="59"/>
        <v>1.4287929289443659</v>
      </c>
      <c r="W602" s="5">
        <v>1.2704299999999999</v>
      </c>
      <c r="X602" s="5">
        <v>1.47759</v>
      </c>
      <c r="Y602" s="5">
        <v>2.2120799999999998</v>
      </c>
      <c r="Z602" s="5">
        <v>1.75502</v>
      </c>
      <c r="AA602" s="5">
        <v>2.2060300000000002</v>
      </c>
      <c r="AB602" s="5">
        <v>1.95072</v>
      </c>
      <c r="AC602" s="5">
        <v>1.1893400000000001</v>
      </c>
      <c r="AD602" s="5">
        <v>1.97288</v>
      </c>
      <c r="AE602" s="5">
        <v>3.9167200000000002</v>
      </c>
      <c r="AF602" s="5">
        <v>1.7657</v>
      </c>
      <c r="AG602" s="5">
        <v>2.31996</v>
      </c>
      <c r="AH602" s="5">
        <v>1.88266</v>
      </c>
    </row>
    <row r="603" spans="1:34" x14ac:dyDescent="0.2">
      <c r="A603" s="2">
        <v>21033</v>
      </c>
      <c r="B603" s="5">
        <f t="shared" si="54"/>
        <v>7.179425580826682</v>
      </c>
      <c r="C603" s="5">
        <v>7.179425580826682</v>
      </c>
      <c r="D603" s="5">
        <v>1.7376825</v>
      </c>
      <c r="E603" s="5">
        <v>1.189316517976442</v>
      </c>
      <c r="G603" s="9">
        <f>VLOOKUP($A603,Test!$A:$D,2,FALSE)</f>
        <v>5.27956285207246</v>
      </c>
      <c r="H603" s="9">
        <f>VLOOKUP($A603,Test!$A:$D,3,FALSE)</f>
        <v>1.6429990000000001</v>
      </c>
      <c r="I603" s="9">
        <f>VLOOKUP($A603,Test!$A:$D,4,FALSE)</f>
        <v>1.2422561184359</v>
      </c>
      <c r="J603" s="12">
        <f t="shared" si="55"/>
        <v>5.27956285207246</v>
      </c>
      <c r="K603" s="12">
        <f t="shared" si="56"/>
        <v>1.6429990000000001</v>
      </c>
      <c r="L603" s="12">
        <f t="shared" si="57"/>
        <v>1.2422561184359</v>
      </c>
      <c r="M603" s="10">
        <f t="shared" si="58"/>
        <v>5.9124255808266817</v>
      </c>
      <c r="N603" s="10">
        <f>ABS(C603-$W603)</f>
        <v>5.9124255808266817</v>
      </c>
      <c r="O603" s="10">
        <f>ABS(D603-$W603)</f>
        <v>0.47068250000000011</v>
      </c>
      <c r="P603" s="10">
        <f>ABS(E603-$W603)</f>
        <v>7.7683482023557904E-2</v>
      </c>
      <c r="Q603" s="5">
        <f>IF(MIN(N603:P603)=N603,G603,IF(MIN(N603:P603)=O603,H603,IF(MIN(N603:P603)=P603,I603,"")))</f>
        <v>1.2422561184359</v>
      </c>
      <c r="R603" s="15">
        <f>IF(Q603&lt;0,MIN(J603:L603),Q603)</f>
        <v>1.2422561184359</v>
      </c>
      <c r="S603" s="13">
        <f>MIN(C603:E603)/W603-1</f>
        <v>-6.1312929773920999E-2</v>
      </c>
      <c r="T603" s="13">
        <f>(MAX(C603:E603)-MIN(C603:E603))/W603</f>
        <v>4.7277893155881934</v>
      </c>
      <c r="U603" s="18">
        <v>21033</v>
      </c>
      <c r="V603" s="5">
        <f t="shared" si="59"/>
        <v>1.2422561184359</v>
      </c>
      <c r="W603" s="5">
        <v>1.2669999999999999</v>
      </c>
      <c r="X603" s="5">
        <v>1.26153</v>
      </c>
      <c r="Y603" s="5">
        <v>1.03464</v>
      </c>
      <c r="Z603" s="5">
        <v>1.6944600000000001</v>
      </c>
      <c r="AA603" s="5">
        <v>1.29661</v>
      </c>
      <c r="AB603" s="5">
        <v>1.2152799999999999</v>
      </c>
      <c r="AC603" s="5">
        <v>1.27826</v>
      </c>
      <c r="AD603" s="5">
        <v>2.16378</v>
      </c>
      <c r="AE603" s="5">
        <v>3.16208</v>
      </c>
      <c r="AF603" s="5">
        <v>2.0563500000000001</v>
      </c>
      <c r="AG603" s="5">
        <v>0</v>
      </c>
      <c r="AH603" s="5">
        <v>0</v>
      </c>
    </row>
    <row r="604" spans="1:34" x14ac:dyDescent="0.2">
      <c r="A604" s="2">
        <v>20878</v>
      </c>
      <c r="B604" s="5">
        <f t="shared" si="54"/>
        <v>0.5200708510099411</v>
      </c>
      <c r="C604" s="5">
        <v>0.5200708510099411</v>
      </c>
      <c r="D604" s="5">
        <v>1.5806191666666669</v>
      </c>
      <c r="E604" s="5">
        <v>1.346371324480633</v>
      </c>
      <c r="G604" s="9">
        <f>VLOOKUP($A604,Test!$A:$D,2,FALSE)</f>
        <v>0.34047212184117059</v>
      </c>
      <c r="H604" s="9">
        <f>VLOOKUP($A604,Test!$A:$D,3,FALSE)</f>
        <v>1.3735250000000001</v>
      </c>
      <c r="I604" s="9">
        <f>VLOOKUP($A604,Test!$A:$D,4,FALSE)</f>
        <v>1.378176499660392</v>
      </c>
      <c r="J604" s="12">
        <f t="shared" si="55"/>
        <v>0.34047212184117059</v>
      </c>
      <c r="K604" s="12">
        <f t="shared" si="56"/>
        <v>1.3735250000000001</v>
      </c>
      <c r="L604" s="12">
        <f t="shared" si="57"/>
        <v>1.378176499660392</v>
      </c>
      <c r="M604" s="10">
        <f t="shared" si="58"/>
        <v>0.74689914899005883</v>
      </c>
      <c r="N604" s="10">
        <f>ABS(C604-$W604)</f>
        <v>0.74689914899005883</v>
      </c>
      <c r="O604" s="10">
        <f>ABS(D604-$W604)</f>
        <v>0.31364916666666698</v>
      </c>
      <c r="P604" s="10">
        <f>ABS(E604-$W604)</f>
        <v>7.9401324480633084E-2</v>
      </c>
      <c r="Q604" s="5">
        <f>IF(MIN(N604:P604)=N604,G604,IF(MIN(N604:P604)=O604,H604,IF(MIN(N604:P604)=P604,I604,"")))</f>
        <v>1.378176499660392</v>
      </c>
      <c r="R604" s="15">
        <f>IF(Q604&lt;0,MIN(J604:L604),Q604)</f>
        <v>1.378176499660392</v>
      </c>
      <c r="S604" s="13">
        <f>MIN(C604:E604)/W604-1</f>
        <v>-0.58951604930665991</v>
      </c>
      <c r="T604" s="13">
        <f>(MAX(C604:E604)-MIN(C604:E604))/W604</f>
        <v>0.83707452872343147</v>
      </c>
      <c r="U604" s="18">
        <v>20878</v>
      </c>
      <c r="V604" s="5">
        <f t="shared" si="59"/>
        <v>1.378176499660392</v>
      </c>
      <c r="W604" s="5">
        <v>1.2669699999999999</v>
      </c>
      <c r="X604" s="5">
        <v>1.6470400000000001</v>
      </c>
      <c r="Y604" s="5">
        <v>1.99983</v>
      </c>
      <c r="Z604" s="5">
        <v>0.75114999999999998</v>
      </c>
      <c r="AA604" s="5">
        <v>1.6392</v>
      </c>
      <c r="AB604" s="5">
        <v>0.73961999999999994</v>
      </c>
      <c r="AC604" s="5">
        <v>1.4829300000000001</v>
      </c>
      <c r="AD604" s="5">
        <v>1.28847</v>
      </c>
      <c r="AE604" s="5">
        <v>1.34351</v>
      </c>
      <c r="AF604" s="5">
        <v>1.7025300000000001</v>
      </c>
      <c r="AG604" s="5">
        <v>1.2591699999999999</v>
      </c>
      <c r="AH604" s="5">
        <v>1.36188</v>
      </c>
    </row>
    <row r="605" spans="1:34" x14ac:dyDescent="0.2">
      <c r="A605" s="2">
        <v>20350</v>
      </c>
      <c r="B605" s="5">
        <f t="shared" si="54"/>
        <v>3.8265151113248281</v>
      </c>
      <c r="C605" s="5">
        <v>3.8265151113248281</v>
      </c>
      <c r="D605" s="5">
        <v>11.88736583333333</v>
      </c>
      <c r="E605" s="5">
        <v>0.70128018634667666</v>
      </c>
      <c r="G605" s="9">
        <f>VLOOKUP($A605,Test!$A:$D,2,FALSE)</f>
        <v>5.660532494728181</v>
      </c>
      <c r="H605" s="9">
        <f>VLOOKUP($A605,Test!$A:$D,3,FALSE)</f>
        <v>11.72051666666667</v>
      </c>
      <c r="I605" s="9">
        <f>VLOOKUP($A605,Test!$A:$D,4,FALSE)</f>
        <v>8.6353663201027651</v>
      </c>
      <c r="J605" s="12">
        <f t="shared" si="55"/>
        <v>5.660532494728181</v>
      </c>
      <c r="K605" s="12">
        <f t="shared" si="56"/>
        <v>11.72051666666667</v>
      </c>
      <c r="L605" s="12">
        <f t="shared" si="57"/>
        <v>8.6353663201027651</v>
      </c>
      <c r="M605" s="10">
        <f t="shared" si="58"/>
        <v>2.5872051113248284</v>
      </c>
      <c r="N605" s="10">
        <f>ABS(C605-$W605)</f>
        <v>2.5872051113248284</v>
      </c>
      <c r="O605" s="10">
        <f>ABS(D605-$W605)</f>
        <v>10.648055833333331</v>
      </c>
      <c r="P605" s="10">
        <f>ABS(E605-$W605)</f>
        <v>0.53802981365332325</v>
      </c>
      <c r="Q605" s="5">
        <f>IF(MIN(N605:P605)=N605,G605,IF(MIN(N605:P605)=O605,H605,IF(MIN(N605:P605)=P605,I605,"")))</f>
        <v>8.6353663201027651</v>
      </c>
      <c r="R605" s="15">
        <f>IF(Q605&lt;0,MIN(J605:L605),Q605)</f>
        <v>8.6353663201027651</v>
      </c>
      <c r="S605" s="13">
        <f>MIN(C605:E605)/W605-1</f>
        <v>-0.43413658701480928</v>
      </c>
      <c r="T605" s="13">
        <f>(MAX(C605:E605)-MIN(C605:E605))/W605</f>
        <v>9.0260593773847173</v>
      </c>
      <c r="U605" s="18">
        <v>20350</v>
      </c>
      <c r="V605" s="5">
        <f t="shared" si="59"/>
        <v>8.6353663201027651</v>
      </c>
      <c r="W605" s="5">
        <v>1.2393099999999999</v>
      </c>
      <c r="X605" s="5">
        <v>2.1317599999999999</v>
      </c>
      <c r="Y605" s="5">
        <v>1.82508</v>
      </c>
      <c r="Z605" s="5">
        <v>3.1570100000000001</v>
      </c>
      <c r="AA605" s="5">
        <v>4.7307499999999996</v>
      </c>
      <c r="AB605" s="5">
        <v>13.46306</v>
      </c>
      <c r="AC605" s="5">
        <v>19.226659999999999</v>
      </c>
      <c r="AD605" s="5">
        <v>20.695209999999999</v>
      </c>
      <c r="AE605" s="5">
        <v>25.173660000000002</v>
      </c>
      <c r="AF605" s="5">
        <v>32.00703</v>
      </c>
      <c r="AG605" s="5">
        <v>11.41023</v>
      </c>
      <c r="AH605" s="5">
        <v>5.5864399999999996</v>
      </c>
    </row>
    <row r="606" spans="1:34" x14ac:dyDescent="0.2">
      <c r="A606" s="2">
        <v>20864</v>
      </c>
      <c r="B606" s="5">
        <f t="shared" si="54"/>
        <v>0.20264198936574071</v>
      </c>
      <c r="C606" s="5">
        <v>0.20264198936574071</v>
      </c>
      <c r="D606" s="5">
        <v>1.4952708333333331</v>
      </c>
      <c r="E606" s="5">
        <v>1.3506027534663301</v>
      </c>
      <c r="G606" s="9">
        <f>VLOOKUP($A606,Test!$A:$D,2,FALSE)</f>
        <v>-0.58606809469501753</v>
      </c>
      <c r="H606" s="9">
        <f>VLOOKUP($A606,Test!$A:$D,3,FALSE)</f>
        <v>1.3791858333333329</v>
      </c>
      <c r="I606" s="9">
        <f>VLOOKUP($A606,Test!$A:$D,4,FALSE)</f>
        <v>1.3160677206709579</v>
      </c>
      <c r="J606" s="12">
        <f t="shared" si="55"/>
        <v>0</v>
      </c>
      <c r="K606" s="12">
        <f t="shared" si="56"/>
        <v>1.3791858333333329</v>
      </c>
      <c r="L606" s="12">
        <f t="shared" si="57"/>
        <v>1.3160677206709579</v>
      </c>
      <c r="M606" s="10">
        <f t="shared" si="58"/>
        <v>1.0193480106342592</v>
      </c>
      <c r="N606" s="10">
        <f>ABS(C606-$W606)</f>
        <v>1.0193480106342592</v>
      </c>
      <c r="O606" s="10">
        <f>ABS(D606-$W606)</f>
        <v>0.2732808333333332</v>
      </c>
      <c r="P606" s="10">
        <f>ABS(E606-$W606)</f>
        <v>0.12861275346633017</v>
      </c>
      <c r="Q606" s="5">
        <f>IF(MIN(N606:P606)=N606,G606,IF(MIN(N606:P606)=O606,H606,IF(MIN(N606:P606)=P606,I606,"")))</f>
        <v>1.3160677206709579</v>
      </c>
      <c r="R606" s="15">
        <f>IF(Q606&lt;0,MIN(J606:L606),Q606)</f>
        <v>1.3160677206709579</v>
      </c>
      <c r="S606" s="13">
        <f>MIN(C606:E606)/W606-1</f>
        <v>-0.8341705010959658</v>
      </c>
      <c r="T606" s="13">
        <f>(MAX(C606:E606)-MIN(C606:E606))/W606</f>
        <v>1.0578064010078581</v>
      </c>
      <c r="U606" s="18">
        <v>20864</v>
      </c>
      <c r="V606" s="5">
        <f t="shared" si="59"/>
        <v>1.3160677206709579</v>
      </c>
      <c r="W606" s="5">
        <v>1.2219899999999999</v>
      </c>
      <c r="X606" s="5">
        <v>0.98794000000000004</v>
      </c>
      <c r="Y606" s="5">
        <v>1.7377</v>
      </c>
      <c r="Z606" s="5">
        <v>1.6143799999999999</v>
      </c>
      <c r="AA606" s="5">
        <v>1.6284099999999999</v>
      </c>
      <c r="AB606" s="5">
        <v>1.49387</v>
      </c>
      <c r="AC606" s="5">
        <v>1.1953499999999999</v>
      </c>
      <c r="AD606" s="5">
        <v>1.3467499999999999</v>
      </c>
      <c r="AE606" s="5">
        <v>0.93613000000000002</v>
      </c>
      <c r="AF606" s="5">
        <v>1.77136</v>
      </c>
      <c r="AG606" s="5">
        <v>1.36775</v>
      </c>
      <c r="AH606" s="5">
        <v>1.2485999999999999</v>
      </c>
    </row>
    <row r="607" spans="1:34" x14ac:dyDescent="0.2">
      <c r="A607" s="2">
        <v>21119</v>
      </c>
      <c r="B607" s="5">
        <f t="shared" si="54"/>
        <v>5.3104229244529728</v>
      </c>
      <c r="C607" s="5">
        <v>5.3104229244529728</v>
      </c>
      <c r="D607" s="5">
        <v>1.0628059999999999</v>
      </c>
      <c r="E607" s="5">
        <v>1.1511388044294879</v>
      </c>
      <c r="G607" s="9">
        <f>VLOOKUP($A607,Test!$A:$D,2,FALSE)</f>
        <v>7.5375578349640131</v>
      </c>
      <c r="H607" s="9">
        <f>VLOOKUP($A607,Test!$A:$D,3,FALSE)</f>
        <v>1.1571742857142859</v>
      </c>
      <c r="I607" s="9">
        <f>VLOOKUP($A607,Test!$A:$D,4,FALSE)</f>
        <v>1.1044352144876219</v>
      </c>
      <c r="J607" s="12">
        <f t="shared" si="55"/>
        <v>7.5375578349640131</v>
      </c>
      <c r="K607" s="12">
        <f t="shared" si="56"/>
        <v>1.1571742857142859</v>
      </c>
      <c r="L607" s="12">
        <f t="shared" si="57"/>
        <v>1.1044352144876219</v>
      </c>
      <c r="M607" s="10">
        <f t="shared" si="58"/>
        <v>4.1640129244529724</v>
      </c>
      <c r="N607" s="10">
        <f>ABS(C607-$W607)</f>
        <v>4.1640129244529724</v>
      </c>
      <c r="O607" s="10">
        <f>ABS(D607-$W607)</f>
        <v>8.3604000000000012E-2</v>
      </c>
      <c r="P607" s="10">
        <f>ABS(E607-$W607)</f>
        <v>4.7288044294879761E-3</v>
      </c>
      <c r="Q607" s="5">
        <f>IF(MIN(N607:P607)=N607,G607,IF(MIN(N607:P607)=O607,H607,IF(MIN(N607:P607)=P607,I607,"")))</f>
        <v>1.1044352144876219</v>
      </c>
      <c r="R607" s="15">
        <f>IF(Q607&lt;0,MIN(J607:L607),Q607)</f>
        <v>1.1044352144876219</v>
      </c>
      <c r="S607" s="13">
        <f>MIN(C607:E607)/W607-1</f>
        <v>-7.2926788845177559E-2</v>
      </c>
      <c r="T607" s="13">
        <f>(MAX(C607:E607)-MIN(C607:E607))/W607</f>
        <v>3.7051464349168035</v>
      </c>
      <c r="U607" s="18">
        <v>21119</v>
      </c>
      <c r="V607" s="5">
        <f t="shared" si="59"/>
        <v>1.1044352144876219</v>
      </c>
      <c r="W607" s="5">
        <v>1.1464099999999999</v>
      </c>
      <c r="X607" s="5">
        <v>1.63978</v>
      </c>
      <c r="Y607" s="5">
        <v>1.4510799999999999</v>
      </c>
      <c r="Z607" s="5">
        <v>1.0552299999999999</v>
      </c>
      <c r="AA607" s="5">
        <v>1.09002</v>
      </c>
      <c r="AB607" s="5">
        <v>1.5295700000000001</v>
      </c>
      <c r="AC607" s="5">
        <v>0.18812999999999999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</row>
    <row r="608" spans="1:34" x14ac:dyDescent="0.2">
      <c r="A608" s="2">
        <v>20830</v>
      </c>
      <c r="B608" s="5">
        <f t="shared" si="54"/>
        <v>0.55103121581161441</v>
      </c>
      <c r="C608" s="5">
        <v>0.55103121581161441</v>
      </c>
      <c r="D608" s="5">
        <v>1.216461666666667</v>
      </c>
      <c r="E608" s="5">
        <v>0.94690746795515357</v>
      </c>
      <c r="G608" s="9">
        <f>VLOOKUP($A608,Test!$A:$D,2,FALSE)</f>
        <v>-0.1898949050228983</v>
      </c>
      <c r="H608" s="9">
        <f>VLOOKUP($A608,Test!$A:$D,3,FALSE)</f>
        <v>1.2018975000000001</v>
      </c>
      <c r="I608" s="9">
        <f>VLOOKUP($A608,Test!$A:$D,4,FALSE)</f>
        <v>0.98230244178514203</v>
      </c>
      <c r="J608" s="12">
        <f t="shared" si="55"/>
        <v>0</v>
      </c>
      <c r="K608" s="12">
        <f t="shared" si="56"/>
        <v>1.2018975000000001</v>
      </c>
      <c r="L608" s="12">
        <f t="shared" si="57"/>
        <v>0.98230244178514203</v>
      </c>
      <c r="M608" s="10">
        <f t="shared" si="58"/>
        <v>0.56494878418838557</v>
      </c>
      <c r="N608" s="10">
        <f>ABS(C608-$W608)</f>
        <v>0.56494878418838557</v>
      </c>
      <c r="O608" s="10">
        <f>ABS(D608-$W608)</f>
        <v>0.10048166666666702</v>
      </c>
      <c r="P608" s="10">
        <f>ABS(E608-$W608)</f>
        <v>0.1690725320448464</v>
      </c>
      <c r="Q608" s="5">
        <f>IF(MIN(N608:P608)=N608,G608,IF(MIN(N608:P608)=O608,H608,IF(MIN(N608:P608)=P608,I608,"")))</f>
        <v>1.2018975000000001</v>
      </c>
      <c r="R608" s="15">
        <f>IF(Q608&lt;0,MIN(J608:L608),Q608)</f>
        <v>1.2018975000000001</v>
      </c>
      <c r="S608" s="13">
        <f>MIN(C608:E608)/W608-1</f>
        <v>-0.50623558145162595</v>
      </c>
      <c r="T608" s="13">
        <f>(MAX(C608:E608)-MIN(C608:E608))/W608</f>
        <v>0.59627453077568826</v>
      </c>
      <c r="U608" s="18">
        <v>20830</v>
      </c>
      <c r="V608" s="5">
        <f t="shared" si="59"/>
        <v>1.2018975000000001</v>
      </c>
      <c r="W608" s="5">
        <v>1.11598</v>
      </c>
      <c r="X608" s="5">
        <v>1.6816500000000001</v>
      </c>
      <c r="Y608" s="5">
        <v>1.42394</v>
      </c>
      <c r="Z608" s="5">
        <v>1.5877300000000001</v>
      </c>
      <c r="AA608" s="5">
        <v>1.12473</v>
      </c>
      <c r="AB608" s="5">
        <v>0.17907999999999999</v>
      </c>
      <c r="AC608" s="5">
        <v>0.71195999999999993</v>
      </c>
      <c r="AD608" s="5">
        <v>0.89102000000000003</v>
      </c>
      <c r="AE608" s="5">
        <v>0.79713999999999996</v>
      </c>
      <c r="AF608" s="5">
        <v>1.90005</v>
      </c>
      <c r="AG608" s="5">
        <v>1.64453</v>
      </c>
      <c r="AH608" s="5">
        <v>1.36496</v>
      </c>
    </row>
    <row r="609" spans="1:34" x14ac:dyDescent="0.2">
      <c r="A609" s="2">
        <v>20743</v>
      </c>
      <c r="B609" s="5">
        <f t="shared" si="54"/>
        <v>1.894004221818314</v>
      </c>
      <c r="C609" s="5">
        <v>1.894004221818314</v>
      </c>
      <c r="D609" s="5">
        <v>2.3839074999999998</v>
      </c>
      <c r="E609" s="5">
        <v>2.158340150605544</v>
      </c>
      <c r="G609" s="9">
        <f>VLOOKUP($A609,Test!$A:$D,2,FALSE)</f>
        <v>1.2195092586941201</v>
      </c>
      <c r="H609" s="9">
        <f>VLOOKUP($A609,Test!$A:$D,3,FALSE)</f>
        <v>2.2137775</v>
      </c>
      <c r="I609" s="9">
        <f>VLOOKUP($A609,Test!$A:$D,4,FALSE)</f>
        <v>2.4921554773123411</v>
      </c>
      <c r="J609" s="12">
        <f t="shared" si="55"/>
        <v>1.2195092586941201</v>
      </c>
      <c r="K609" s="12">
        <f t="shared" si="56"/>
        <v>2.2137775</v>
      </c>
      <c r="L609" s="12">
        <f t="shared" si="57"/>
        <v>2.4921554773123411</v>
      </c>
      <c r="M609" s="10">
        <f t="shared" si="58"/>
        <v>0.78168422181831398</v>
      </c>
      <c r="N609" s="10">
        <f>ABS(C609-$W609)</f>
        <v>0.78168422181831398</v>
      </c>
      <c r="O609" s="10">
        <f>ABS(D609-$W609)</f>
        <v>1.2715874999999999</v>
      </c>
      <c r="P609" s="10">
        <f>ABS(E609-$W609)</f>
        <v>1.046020150605544</v>
      </c>
      <c r="Q609" s="5">
        <f>IF(MIN(N609:P609)=N609,G609,IF(MIN(N609:P609)=O609,H609,IF(MIN(N609:P609)=P609,I609,"")))</f>
        <v>1.2195092586941201</v>
      </c>
      <c r="R609" s="15">
        <f>IF(Q609&lt;0,MIN(J609:L609),Q609)</f>
        <v>1.2195092586941201</v>
      </c>
      <c r="S609" s="13">
        <f>MIN(C609:E609)/W609-1</f>
        <v>0.70275120632400201</v>
      </c>
      <c r="T609" s="13">
        <f>(MAX(C609:E609)-MIN(C609:E609))/W609</f>
        <v>0.44043375843434074</v>
      </c>
      <c r="U609" s="18">
        <v>20743</v>
      </c>
      <c r="V609" s="5">
        <f t="shared" si="59"/>
        <v>1.2195092586941201</v>
      </c>
      <c r="W609" s="5">
        <v>1.11232</v>
      </c>
      <c r="X609" s="5">
        <v>1.29278</v>
      </c>
      <c r="Y609" s="5">
        <v>2.8245499999999999</v>
      </c>
      <c r="Z609" s="5">
        <v>1.9876100000000001</v>
      </c>
      <c r="AA609" s="5">
        <v>2.2673000000000001</v>
      </c>
      <c r="AB609" s="5">
        <v>2.2786300000000002</v>
      </c>
      <c r="AC609" s="5">
        <v>1.99895</v>
      </c>
      <c r="AD609" s="5">
        <v>2.6012300000000002</v>
      </c>
      <c r="AE609" s="5">
        <v>2.4635699999999998</v>
      </c>
      <c r="AF609" s="5">
        <v>2.6058400000000002</v>
      </c>
      <c r="AG609" s="5">
        <v>2.7636699999999998</v>
      </c>
      <c r="AH609" s="5">
        <v>2.3688799999999999</v>
      </c>
    </row>
    <row r="610" spans="1:34" x14ac:dyDescent="0.2">
      <c r="A610" s="2">
        <v>20733</v>
      </c>
      <c r="B610" s="5">
        <f t="shared" si="54"/>
        <v>1.9300683852722571</v>
      </c>
      <c r="C610" s="5">
        <v>1.9300683852722571</v>
      </c>
      <c r="D610" s="5">
        <v>2.8454866666666661</v>
      </c>
      <c r="E610" s="5">
        <v>3.5213974102000272</v>
      </c>
      <c r="G610" s="9">
        <f>VLOOKUP($A610,Test!$A:$D,2,FALSE)</f>
        <v>1.104409862157621</v>
      </c>
      <c r="H610" s="9">
        <f>VLOOKUP($A610,Test!$A:$D,3,FALSE)</f>
        <v>2.8084358333333341</v>
      </c>
      <c r="I610" s="9">
        <f>VLOOKUP($A610,Test!$A:$D,4,FALSE)</f>
        <v>3.341253855774557</v>
      </c>
      <c r="J610" s="12">
        <f t="shared" si="55"/>
        <v>1.104409862157621</v>
      </c>
      <c r="K610" s="12">
        <f t="shared" si="56"/>
        <v>2.8084358333333341</v>
      </c>
      <c r="L610" s="12">
        <f t="shared" si="57"/>
        <v>3.341253855774557</v>
      </c>
      <c r="M610" s="10">
        <f t="shared" si="58"/>
        <v>0.8188283852722571</v>
      </c>
      <c r="N610" s="10">
        <f>ABS(C610-$W610)</f>
        <v>0.8188283852722571</v>
      </c>
      <c r="O610" s="10">
        <f>ABS(D610-$W610)</f>
        <v>1.734246666666666</v>
      </c>
      <c r="P610" s="10">
        <f>ABS(E610-$W610)</f>
        <v>2.4101574102000272</v>
      </c>
      <c r="Q610" s="5">
        <f>IF(MIN(N610:P610)=N610,G610,IF(MIN(N610:P610)=O610,H610,IF(MIN(N610:P610)=P610,I610,"")))</f>
        <v>1.104409862157621</v>
      </c>
      <c r="R610" s="15">
        <f>IF(Q610&lt;0,MIN(J610:L610),Q610)</f>
        <v>1.104409862157621</v>
      </c>
      <c r="S610" s="13">
        <f>MIN(C610:E610)/W610-1</f>
        <v>0.73686007097679806</v>
      </c>
      <c r="T610" s="13">
        <f>(MAX(C610:E610)-MIN(C610:E610))/W610</f>
        <v>1.4320300069541865</v>
      </c>
      <c r="U610" s="18">
        <v>20733</v>
      </c>
      <c r="V610" s="5">
        <f t="shared" si="59"/>
        <v>1.104409862157621</v>
      </c>
      <c r="W610" s="5">
        <v>1.11124</v>
      </c>
      <c r="X610" s="5">
        <v>2.2224699999999999</v>
      </c>
      <c r="Y610" s="5">
        <v>5.8918200000000001</v>
      </c>
      <c r="Z610" s="5">
        <v>4.4495100000000001</v>
      </c>
      <c r="AA610" s="5">
        <v>4.6835899999999997</v>
      </c>
      <c r="AB610" s="5">
        <v>1.3977599999999999</v>
      </c>
      <c r="AC610" s="5">
        <v>2.73</v>
      </c>
      <c r="AD610" s="5">
        <v>1.37592</v>
      </c>
      <c r="AE610" s="5">
        <v>1.95468</v>
      </c>
      <c r="AF610" s="5">
        <v>2.0966399999999998</v>
      </c>
      <c r="AG610" s="5">
        <v>4.0076400000000003</v>
      </c>
      <c r="AH610" s="5">
        <v>1.77996</v>
      </c>
    </row>
    <row r="611" spans="1:34" x14ac:dyDescent="0.2">
      <c r="A611" s="2">
        <v>20957</v>
      </c>
      <c r="B611" s="5">
        <f t="shared" si="54"/>
        <v>0</v>
      </c>
      <c r="C611" s="5">
        <v>-6.5867039525364102E-2</v>
      </c>
      <c r="D611" s="5">
        <v>0.9534566666666664</v>
      </c>
      <c r="E611" s="5">
        <v>0.86317503530729656</v>
      </c>
      <c r="G611" s="9">
        <f>VLOOKUP($A611,Test!$A:$D,2,FALSE)</f>
        <v>-0.11011995813658169</v>
      </c>
      <c r="H611" s="9">
        <f>VLOOKUP($A611,Test!$A:$D,3,FALSE)</f>
        <v>1.0076916666666671</v>
      </c>
      <c r="I611" s="9">
        <f>VLOOKUP($A611,Test!$A:$D,4,FALSE)</f>
        <v>0.84447333679575809</v>
      </c>
      <c r="J611" s="12">
        <f t="shared" si="55"/>
        <v>0</v>
      </c>
      <c r="K611" s="12">
        <f t="shared" si="56"/>
        <v>1.0076916666666671</v>
      </c>
      <c r="L611" s="12">
        <f t="shared" si="57"/>
        <v>0.84447333679575809</v>
      </c>
      <c r="M611" s="10">
        <f t="shared" si="58"/>
        <v>1.1072599999999999</v>
      </c>
      <c r="N611" s="10">
        <f>ABS(C611-$W611)</f>
        <v>1.1731270395253639</v>
      </c>
      <c r="O611" s="10">
        <f>ABS(D611-$W611)</f>
        <v>0.15380333333333351</v>
      </c>
      <c r="P611" s="10">
        <f>ABS(E611-$W611)</f>
        <v>0.24408496469270335</v>
      </c>
      <c r="Q611" s="5">
        <f>IF(MIN(N611:P611)=N611,G611,IF(MIN(N611:P611)=O611,H611,IF(MIN(N611:P611)=P611,I611,"")))</f>
        <v>1.0076916666666671</v>
      </c>
      <c r="R611" s="15">
        <f>IF(Q611&lt;0,MIN(J611:L611),Q611)</f>
        <v>1.0076916666666671</v>
      </c>
      <c r="S611" s="13">
        <f>MIN(C611:E611)/W611-1</f>
        <v>-1.0594865158367177</v>
      </c>
      <c r="T611" s="13">
        <f>(MAX(C611:E611)-MIN(C611:E611))/W611</f>
        <v>0.92058207303797723</v>
      </c>
      <c r="U611" s="18">
        <v>20957</v>
      </c>
      <c r="V611" s="5">
        <f t="shared" si="59"/>
        <v>1.0076916666666671</v>
      </c>
      <c r="W611" s="5">
        <v>1.1072599999999999</v>
      </c>
      <c r="X611" s="5">
        <v>0.96963999999999995</v>
      </c>
      <c r="Y611" s="5">
        <v>1.0395099999999999</v>
      </c>
      <c r="Z611" s="5">
        <v>2.3193299999999999</v>
      </c>
      <c r="AA611" s="5">
        <v>0.75126999999999999</v>
      </c>
      <c r="AB611" s="5">
        <v>0.87135999999999991</v>
      </c>
      <c r="AC611" s="5">
        <v>1.0919700000000001</v>
      </c>
      <c r="AD611" s="5">
        <v>0.75341999999999998</v>
      </c>
      <c r="AE611" s="5">
        <v>0.8517499999999999</v>
      </c>
      <c r="AF611" s="5">
        <v>0.90195000000000003</v>
      </c>
      <c r="AG611" s="5">
        <v>0.43024000000000001</v>
      </c>
      <c r="AH611" s="5">
        <v>1.0045999999999999</v>
      </c>
    </row>
    <row r="612" spans="1:34" x14ac:dyDescent="0.2">
      <c r="A612" s="2">
        <v>20509</v>
      </c>
      <c r="B612" s="5">
        <f t="shared" si="54"/>
        <v>2.4708979450988879</v>
      </c>
      <c r="C612" s="5">
        <v>2.4708979450988879</v>
      </c>
      <c r="D612" s="5">
        <v>6.448689166666667</v>
      </c>
      <c r="E612" s="5">
        <v>-0.32149348246708948</v>
      </c>
      <c r="G612" s="9">
        <f>VLOOKUP($A612,Test!$A:$D,2,FALSE)</f>
        <v>1.397163309659204</v>
      </c>
      <c r="H612" s="9">
        <f>VLOOKUP($A612,Test!$A:$D,3,FALSE)</f>
        <v>6.3805291666666664</v>
      </c>
      <c r="I612" s="9">
        <f>VLOOKUP($A612,Test!$A:$D,4,FALSE)</f>
        <v>2.8527133686019002</v>
      </c>
      <c r="J612" s="12">
        <f t="shared" si="55"/>
        <v>1.397163309659204</v>
      </c>
      <c r="K612" s="12">
        <f t="shared" si="56"/>
        <v>6.3805291666666664</v>
      </c>
      <c r="L612" s="12">
        <f t="shared" si="57"/>
        <v>2.8527133686019002</v>
      </c>
      <c r="M612" s="10">
        <f t="shared" si="58"/>
        <v>1.3669079450988879</v>
      </c>
      <c r="N612" s="10">
        <f>ABS(C612-$W612)</f>
        <v>1.3669079450988879</v>
      </c>
      <c r="O612" s="10">
        <f>ABS(D612-$W612)</f>
        <v>5.3446991666666666</v>
      </c>
      <c r="P612" s="10">
        <f>ABS(E612-$W612)</f>
        <v>1.4254834824670894</v>
      </c>
      <c r="Q612" s="5">
        <f>IF(MIN(N612:P612)=N612,G612,IF(MIN(N612:P612)=O612,H612,IF(MIN(N612:P612)=P612,I612,"")))</f>
        <v>1.397163309659204</v>
      </c>
      <c r="R612" s="15">
        <f>IF(Q612&lt;0,MIN(J612:L612),Q612)</f>
        <v>1.397163309659204</v>
      </c>
      <c r="S612" s="13">
        <f>MIN(C612:E612)/W612-1</f>
        <v>-1.2912105023298124</v>
      </c>
      <c r="T612" s="13">
        <f>(MAX(C612:E612)-MIN(C612:E612))/W612</f>
        <v>6.1324673675791956</v>
      </c>
      <c r="U612" s="18">
        <v>20509</v>
      </c>
      <c r="V612" s="5">
        <f t="shared" si="59"/>
        <v>1.397163309659204</v>
      </c>
      <c r="W612" s="5">
        <v>1.10399</v>
      </c>
      <c r="X612" s="5">
        <v>0.26643</v>
      </c>
      <c r="Y612" s="5">
        <v>1.0461100000000001</v>
      </c>
      <c r="Z612" s="5">
        <v>2.3619599999999998</v>
      </c>
      <c r="AA612" s="5">
        <v>4.2249400000000001</v>
      </c>
      <c r="AB612" s="5">
        <v>12.467359999999999</v>
      </c>
      <c r="AC612" s="5">
        <v>13.72969</v>
      </c>
      <c r="AD612" s="5">
        <v>16.478259999999999</v>
      </c>
      <c r="AE612" s="5">
        <v>12.602729999999999</v>
      </c>
      <c r="AF612" s="5">
        <v>9.2480999999999991</v>
      </c>
      <c r="AG612" s="5">
        <v>2.1064400000000001</v>
      </c>
      <c r="AH612" s="5">
        <v>0.93033999999999994</v>
      </c>
    </row>
    <row r="613" spans="1:34" x14ac:dyDescent="0.2">
      <c r="A613" s="2">
        <v>21014</v>
      </c>
      <c r="B613" s="5">
        <f t="shared" si="54"/>
        <v>0</v>
      </c>
      <c r="C613" s="5">
        <v>-0.28480083765193581</v>
      </c>
      <c r="D613" s="5">
        <v>0.78753999999999991</v>
      </c>
      <c r="E613" s="5">
        <v>0.58037139540200955</v>
      </c>
      <c r="G613" s="9">
        <f>VLOOKUP($A613,Test!$A:$D,2,FALSE)</f>
        <v>0.5609964578724862</v>
      </c>
      <c r="H613" s="9">
        <f>VLOOKUP($A613,Test!$A:$D,3,FALSE)</f>
        <v>0.81283749999999999</v>
      </c>
      <c r="I613" s="9">
        <f>VLOOKUP($A613,Test!$A:$D,4,FALSE)</f>
        <v>0.64943427188498193</v>
      </c>
      <c r="J613" s="12">
        <f t="shared" si="55"/>
        <v>0.5609964578724862</v>
      </c>
      <c r="K613" s="12">
        <f t="shared" si="56"/>
        <v>0.81283749999999999</v>
      </c>
      <c r="L613" s="12">
        <f t="shared" si="57"/>
        <v>0.64943427188498193</v>
      </c>
      <c r="M613" s="10">
        <f t="shared" si="58"/>
        <v>1.09473</v>
      </c>
      <c r="N613" s="10">
        <f>ABS(C613-$W613)</f>
        <v>1.3795308376519357</v>
      </c>
      <c r="O613" s="10">
        <f>ABS(D613-$W613)</f>
        <v>0.30719000000000007</v>
      </c>
      <c r="P613" s="10">
        <f>ABS(E613-$W613)</f>
        <v>0.51435860459799043</v>
      </c>
      <c r="Q613" s="5">
        <f>IF(MIN(N613:P613)=N613,G613,IF(MIN(N613:P613)=O613,H613,IF(MIN(N613:P613)=P613,I613,"")))</f>
        <v>0.81283749999999999</v>
      </c>
      <c r="R613" s="15">
        <f>IF(Q613&lt;0,MIN(J613:L613),Q613)</f>
        <v>0.81283749999999999</v>
      </c>
      <c r="S613" s="13">
        <f>MIN(C613:E613)/W613-1</f>
        <v>-1.2601562372931552</v>
      </c>
      <c r="T613" s="13">
        <f>(MAX(C613:E613)-MIN(C613:E613))/W613</f>
        <v>0.97954823349313136</v>
      </c>
      <c r="U613" s="18">
        <v>21014</v>
      </c>
      <c r="V613" s="5">
        <f t="shared" si="59"/>
        <v>0.81283749999999999</v>
      </c>
      <c r="W613" s="5">
        <v>1.09473</v>
      </c>
      <c r="X613" s="5">
        <v>0.84962000000000004</v>
      </c>
      <c r="Y613" s="5">
        <v>0.56405000000000005</v>
      </c>
      <c r="Z613" s="5">
        <v>0.67649999999999999</v>
      </c>
      <c r="AA613" s="5">
        <v>1.04782</v>
      </c>
      <c r="AB613" s="5">
        <v>3.4389999999999997E-2</v>
      </c>
      <c r="AC613" s="5">
        <v>0.54654999999999998</v>
      </c>
      <c r="AD613" s="5">
        <v>1.30606</v>
      </c>
      <c r="AE613" s="5">
        <v>0.65686</v>
      </c>
      <c r="AF613" s="5">
        <v>1.21</v>
      </c>
      <c r="AG613" s="5">
        <v>0.95060999999999996</v>
      </c>
      <c r="AH613" s="5">
        <v>0.81686000000000003</v>
      </c>
    </row>
    <row r="614" spans="1:34" x14ac:dyDescent="0.2">
      <c r="A614" s="2">
        <v>20886</v>
      </c>
      <c r="B614" s="5">
        <f t="shared" si="54"/>
        <v>12.017332238301959</v>
      </c>
      <c r="C614" s="5">
        <v>12.017332238301959</v>
      </c>
      <c r="D614" s="5">
        <v>4.8929099999999996</v>
      </c>
      <c r="E614" s="5">
        <v>1.1485068915211341</v>
      </c>
      <c r="G614" s="9">
        <f>VLOOKUP($A614,Test!$A:$D,2,FALSE)</f>
        <v>7.3521387015146287</v>
      </c>
      <c r="H614" s="9">
        <f>VLOOKUP($A614,Test!$A:$D,3,FALSE)</f>
        <v>3.5225166666666659</v>
      </c>
      <c r="I614" s="9">
        <f>VLOOKUP($A614,Test!$A:$D,4,FALSE)</f>
        <v>1.077202612376416</v>
      </c>
      <c r="J614" s="12">
        <f t="shared" si="55"/>
        <v>7.3521387015146287</v>
      </c>
      <c r="K614" s="12">
        <f t="shared" si="56"/>
        <v>3.5225166666666659</v>
      </c>
      <c r="L614" s="12">
        <f t="shared" si="57"/>
        <v>1.077202612376416</v>
      </c>
      <c r="M614" s="10">
        <f t="shared" si="58"/>
        <v>10.924802238301959</v>
      </c>
      <c r="N614" s="10">
        <f>ABS(C614-$W614)</f>
        <v>10.924802238301959</v>
      </c>
      <c r="O614" s="10">
        <f>ABS(D614-$W614)</f>
        <v>3.8003799999999996</v>
      </c>
      <c r="P614" s="10">
        <f>ABS(E614-$W614)</f>
        <v>5.5976891521134053E-2</v>
      </c>
      <c r="Q614" s="5">
        <f>IF(MIN(N614:P614)=N614,G614,IF(MIN(N614:P614)=O614,H614,IF(MIN(N614:P614)=P614,I614,"")))</f>
        <v>1.077202612376416</v>
      </c>
      <c r="R614" s="15">
        <f>IF(Q614&lt;0,MIN(J614:L614),Q614)</f>
        <v>1.077202612376416</v>
      </c>
      <c r="S614" s="13">
        <f>MIN(C614:E614)/W614-1</f>
        <v>5.1236022371133005E-2</v>
      </c>
      <c r="T614" s="13">
        <f>(MAX(C614:E614)-MIN(C614:E614))/W614</f>
        <v>9.9483083730248367</v>
      </c>
      <c r="U614" s="18">
        <v>20886</v>
      </c>
      <c r="V614" s="5">
        <f t="shared" si="59"/>
        <v>1.077202612376416</v>
      </c>
      <c r="W614" s="5">
        <v>1.09253</v>
      </c>
      <c r="X614" s="5">
        <v>0.47093000000000002</v>
      </c>
      <c r="Y614" s="5">
        <v>1.20556</v>
      </c>
      <c r="Z614" s="5">
        <v>0.75346999999999997</v>
      </c>
      <c r="AA614" s="5">
        <v>4.6904199999999996</v>
      </c>
      <c r="AB614" s="5">
        <v>12.922190000000001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</row>
    <row r="615" spans="1:34" x14ac:dyDescent="0.2">
      <c r="A615" s="2">
        <v>20863</v>
      </c>
      <c r="B615" s="5">
        <f t="shared" si="54"/>
        <v>0</v>
      </c>
      <c r="C615" s="5">
        <v>-7.4711658328907304E-2</v>
      </c>
      <c r="D615" s="5">
        <v>1.5179366666666669</v>
      </c>
      <c r="E615" s="5">
        <v>1.2240440323825319</v>
      </c>
      <c r="G615" s="9">
        <f>VLOOKUP($A615,Test!$A:$D,2,FALSE)</f>
        <v>0.59502457248181373</v>
      </c>
      <c r="H615" s="9">
        <f>VLOOKUP($A615,Test!$A:$D,3,FALSE)</f>
        <v>1.5741125</v>
      </c>
      <c r="I615" s="9">
        <f>VLOOKUP($A615,Test!$A:$D,4,FALSE)</f>
        <v>1.3300492844533709</v>
      </c>
      <c r="J615" s="12">
        <f t="shared" si="55"/>
        <v>0.59502457248181373</v>
      </c>
      <c r="K615" s="12">
        <f t="shared" si="56"/>
        <v>1.5741125</v>
      </c>
      <c r="L615" s="12">
        <f t="shared" si="57"/>
        <v>1.3300492844533709</v>
      </c>
      <c r="M615" s="10">
        <f t="shared" si="58"/>
        <v>1.0906499999999999</v>
      </c>
      <c r="N615" s="10">
        <f>ABS(C615-$W615)</f>
        <v>1.1653616583289073</v>
      </c>
      <c r="O615" s="10">
        <f>ABS(D615-$W615)</f>
        <v>0.42728666666666704</v>
      </c>
      <c r="P615" s="10">
        <f>ABS(E615-$W615)</f>
        <v>0.133394032382532</v>
      </c>
      <c r="Q615" s="5">
        <f>IF(MIN(N615:P615)=N615,G615,IF(MIN(N615:P615)=O615,H615,IF(MIN(N615:P615)=P615,I615,"")))</f>
        <v>1.3300492844533709</v>
      </c>
      <c r="R615" s="15">
        <f>IF(Q615&lt;0,MIN(J615:L615),Q615)</f>
        <v>1.3300492844533709</v>
      </c>
      <c r="S615" s="13">
        <f>MIN(C615:E615)/W615-1</f>
        <v>-1.0685019560160522</v>
      </c>
      <c r="T615" s="13">
        <f>(MAX(C615:E615)-MIN(C615:E615))/W615</f>
        <v>1.4602744464269697</v>
      </c>
      <c r="U615" s="18">
        <v>20863</v>
      </c>
      <c r="V615" s="5">
        <f t="shared" si="59"/>
        <v>1.3300492844533709</v>
      </c>
      <c r="W615" s="5">
        <v>1.0906499999999999</v>
      </c>
      <c r="X615" s="5">
        <v>1.7468900000000001</v>
      </c>
      <c r="Y615" s="5">
        <v>1.9662299999999999</v>
      </c>
      <c r="Z615" s="5">
        <v>0.92289999999999994</v>
      </c>
      <c r="AA615" s="5">
        <v>2.4367700000000001</v>
      </c>
      <c r="AB615" s="5">
        <v>1.70295</v>
      </c>
      <c r="AC615" s="5">
        <v>1.94181</v>
      </c>
      <c r="AD615" s="5">
        <v>2.01837</v>
      </c>
      <c r="AE615" s="5">
        <v>1.9083000000000001</v>
      </c>
      <c r="AF615" s="5">
        <v>0.66852999999999996</v>
      </c>
      <c r="AG615" s="5">
        <v>1.21444</v>
      </c>
      <c r="AH615" s="5">
        <v>1.2715099999999999</v>
      </c>
    </row>
    <row r="616" spans="1:34" x14ac:dyDescent="0.2">
      <c r="A616" s="2">
        <v>20449</v>
      </c>
      <c r="B616" s="5">
        <f t="shared" si="54"/>
        <v>2.6599408697066949</v>
      </c>
      <c r="C616" s="5">
        <v>2.6599408697066949</v>
      </c>
      <c r="D616" s="5">
        <v>7.9513691666666668</v>
      </c>
      <c r="E616" s="5">
        <v>-4.8106927049188002E-2</v>
      </c>
      <c r="G616" s="9">
        <f>VLOOKUP($A616,Test!$A:$D,2,FALSE)</f>
        <v>3.3388076007686331</v>
      </c>
      <c r="H616" s="9">
        <f>VLOOKUP($A616,Test!$A:$D,3,FALSE)</f>
        <v>7.9519041666666661</v>
      </c>
      <c r="I616" s="9">
        <f>VLOOKUP($A616,Test!$A:$D,4,FALSE)</f>
        <v>4.1670292371670428</v>
      </c>
      <c r="J616" s="12">
        <f t="shared" si="55"/>
        <v>3.3388076007686331</v>
      </c>
      <c r="K616" s="12">
        <f t="shared" si="56"/>
        <v>7.9519041666666661</v>
      </c>
      <c r="L616" s="12">
        <f t="shared" si="57"/>
        <v>4.1670292371670428</v>
      </c>
      <c r="M616" s="10">
        <f t="shared" si="58"/>
        <v>1.5712808697066949</v>
      </c>
      <c r="N616" s="10">
        <f>ABS(C616-$W616)</f>
        <v>1.5712808697066949</v>
      </c>
      <c r="O616" s="10">
        <f>ABS(D616-$W616)</f>
        <v>6.8627091666666669</v>
      </c>
      <c r="P616" s="10">
        <f>ABS(E616-$W616)</f>
        <v>1.136766927049188</v>
      </c>
      <c r="Q616" s="5">
        <f>IF(MIN(N616:P616)=N616,G616,IF(MIN(N616:P616)=O616,H616,IF(MIN(N616:P616)=P616,I616,"")))</f>
        <v>4.1670292371670428</v>
      </c>
      <c r="R616" s="15">
        <f>IF(Q616&lt;0,MIN(J616:L616),Q616)</f>
        <v>4.1670292371670428</v>
      </c>
      <c r="S616" s="13">
        <f>MIN(C616:E616)/W616-1</f>
        <v>-1.044189119696864</v>
      </c>
      <c r="T616" s="13">
        <f>(MAX(C616:E616)-MIN(C616:E616))/W616</f>
        <v>7.348002217143879</v>
      </c>
      <c r="U616" s="18">
        <v>20449</v>
      </c>
      <c r="V616" s="5">
        <f t="shared" si="59"/>
        <v>4.1670292371670428</v>
      </c>
      <c r="W616" s="5">
        <v>1.08866</v>
      </c>
      <c r="X616" s="5">
        <v>1.17404</v>
      </c>
      <c r="Y616" s="5">
        <v>1.13903</v>
      </c>
      <c r="Z616" s="5">
        <v>1.9396899999999999</v>
      </c>
      <c r="AA616" s="5">
        <v>4.0143599999999999</v>
      </c>
      <c r="AB616" s="5">
        <v>12.529780000000001</v>
      </c>
      <c r="AC616" s="5">
        <v>12.43356</v>
      </c>
      <c r="AD616" s="5">
        <v>18.474920000000001</v>
      </c>
      <c r="AE616" s="5">
        <v>21.22109</v>
      </c>
      <c r="AF616" s="5">
        <v>16.156890000000001</v>
      </c>
      <c r="AG616" s="5">
        <v>3.5634000000000001</v>
      </c>
      <c r="AH616" s="5">
        <v>1.68743</v>
      </c>
    </row>
    <row r="617" spans="1:34" x14ac:dyDescent="0.2">
      <c r="A617" s="2">
        <v>20892</v>
      </c>
      <c r="B617" s="5">
        <f t="shared" si="54"/>
        <v>0.27915036258390269</v>
      </c>
      <c r="C617" s="5">
        <v>0.27915036258390269</v>
      </c>
      <c r="D617" s="5">
        <v>1.323010833333333</v>
      </c>
      <c r="E617" s="5">
        <v>1.1567797480594531</v>
      </c>
      <c r="G617" s="9">
        <f>VLOOKUP($A617,Test!$A:$D,2,FALSE)</f>
        <v>-0.30154825270531649</v>
      </c>
      <c r="H617" s="9">
        <f>VLOOKUP($A617,Test!$A:$D,3,FALSE)</f>
        <v>1.324408333333333</v>
      </c>
      <c r="I617" s="9">
        <f>VLOOKUP($A617,Test!$A:$D,4,FALSE)</f>
        <v>1.180114436064192</v>
      </c>
      <c r="J617" s="12">
        <f t="shared" si="55"/>
        <v>0</v>
      </c>
      <c r="K617" s="12">
        <f t="shared" si="56"/>
        <v>1.324408333333333</v>
      </c>
      <c r="L617" s="12">
        <f t="shared" si="57"/>
        <v>1.180114436064192</v>
      </c>
      <c r="M617" s="10">
        <f t="shared" si="58"/>
        <v>0.80624963741609723</v>
      </c>
      <c r="N617" s="10">
        <f>ABS(C617-$W617)</f>
        <v>0.80624963741609723</v>
      </c>
      <c r="O617" s="10">
        <f>ABS(D617-$W617)</f>
        <v>0.2376108333333331</v>
      </c>
      <c r="P617" s="10">
        <f>ABS(E617-$W617)</f>
        <v>7.137974805945313E-2</v>
      </c>
      <c r="Q617" s="5">
        <f>IF(MIN(N617:P617)=N617,G617,IF(MIN(N617:P617)=O617,H617,IF(MIN(N617:P617)=P617,I617,"")))</f>
        <v>1.180114436064192</v>
      </c>
      <c r="R617" s="15">
        <f>IF(Q617&lt;0,MIN(J617:L617),Q617)</f>
        <v>1.180114436064192</v>
      </c>
      <c r="S617" s="13">
        <f>MIN(C617:E617)/W617-1</f>
        <v>-0.74281337517606161</v>
      </c>
      <c r="T617" s="13">
        <f>(MAX(C617:E617)-MIN(C617:E617))/W617</f>
        <v>0.96172882877227783</v>
      </c>
      <c r="U617" s="18">
        <v>20892</v>
      </c>
      <c r="V617" s="5">
        <f t="shared" si="59"/>
        <v>1.180114436064192</v>
      </c>
      <c r="W617" s="5">
        <v>1.0853999999999999</v>
      </c>
      <c r="X617" s="5">
        <v>1.0937699999999999</v>
      </c>
      <c r="Y617" s="5">
        <v>1.4564900000000001</v>
      </c>
      <c r="Z617" s="5">
        <v>1.65741</v>
      </c>
      <c r="AA617" s="5">
        <v>1.4313400000000001</v>
      </c>
      <c r="AB617" s="5">
        <v>1.6126799999999999</v>
      </c>
      <c r="AC617" s="5">
        <v>1.41462</v>
      </c>
      <c r="AD617" s="5">
        <v>0.82865</v>
      </c>
      <c r="AE617" s="5">
        <v>0.76173999999999997</v>
      </c>
      <c r="AF617" s="5">
        <v>2.0926100000000001</v>
      </c>
      <c r="AG617" s="5">
        <v>1.41466</v>
      </c>
      <c r="AH617" s="5">
        <v>1.0435300000000001</v>
      </c>
    </row>
    <row r="618" spans="1:34" x14ac:dyDescent="0.2">
      <c r="A618" s="2">
        <v>20914</v>
      </c>
      <c r="B618" s="5">
        <f t="shared" si="54"/>
        <v>1.620266563768241</v>
      </c>
      <c r="C618" s="5">
        <v>1.620266563768241</v>
      </c>
      <c r="D618" s="5">
        <v>1.1403441666666669</v>
      </c>
      <c r="E618" s="5">
        <v>1.3130732179889579</v>
      </c>
      <c r="G618" s="9">
        <f>VLOOKUP($A618,Test!$A:$D,2,FALSE)</f>
        <v>0.95942446302678597</v>
      </c>
      <c r="H618" s="9">
        <f>VLOOKUP($A618,Test!$A:$D,3,FALSE)</f>
        <v>1.1649</v>
      </c>
      <c r="I618" s="9">
        <f>VLOOKUP($A618,Test!$A:$D,4,FALSE)</f>
        <v>1.4093143322260639</v>
      </c>
      <c r="J618" s="12">
        <f t="shared" si="55"/>
        <v>0.95942446302678597</v>
      </c>
      <c r="K618" s="12">
        <f t="shared" si="56"/>
        <v>1.1649</v>
      </c>
      <c r="L618" s="12">
        <f t="shared" si="57"/>
        <v>1.4093143322260639</v>
      </c>
      <c r="M618" s="10">
        <f t="shared" si="58"/>
        <v>0.55851656376824099</v>
      </c>
      <c r="N618" s="10">
        <f>ABS(C618-$W618)</f>
        <v>0.55851656376824099</v>
      </c>
      <c r="O618" s="10">
        <f>ABS(D618-$W618)</f>
        <v>7.8594166666666965E-2</v>
      </c>
      <c r="P618" s="10">
        <f>ABS(E618-$W618)</f>
        <v>0.25132321798895796</v>
      </c>
      <c r="Q618" s="5">
        <f>IF(MIN(N618:P618)=N618,G618,IF(MIN(N618:P618)=O618,H618,IF(MIN(N618:P618)=P618,I618,"")))</f>
        <v>1.1649</v>
      </c>
      <c r="R618" s="15">
        <f>IF(Q618&lt;0,MIN(J618:L618),Q618)</f>
        <v>1.1649</v>
      </c>
      <c r="S618" s="13">
        <f>MIN(C618:E618)/W618-1</f>
        <v>7.4023232085393964E-2</v>
      </c>
      <c r="T618" s="13">
        <f>(MAX(C618:E618)-MIN(C618:E618))/W618</f>
        <v>0.45201073426095978</v>
      </c>
      <c r="U618" s="18">
        <v>20914</v>
      </c>
      <c r="V618" s="5">
        <f t="shared" si="59"/>
        <v>1.1649</v>
      </c>
      <c r="W618" s="5">
        <v>1.06175</v>
      </c>
      <c r="X618" s="5">
        <v>0.90656999999999999</v>
      </c>
      <c r="Y618" s="5">
        <v>1.77718</v>
      </c>
      <c r="Z618" s="5">
        <v>1.53871</v>
      </c>
      <c r="AA618" s="5">
        <v>0.97182000000000002</v>
      </c>
      <c r="AB618" s="5">
        <v>1.2304999999999999</v>
      </c>
      <c r="AC618" s="5">
        <v>0.85258999999999996</v>
      </c>
      <c r="AD618" s="5">
        <v>0.98753999999999997</v>
      </c>
      <c r="AE618" s="5">
        <v>1.0078100000000001</v>
      </c>
      <c r="AF618" s="5">
        <v>1.76593</v>
      </c>
      <c r="AG618" s="5">
        <v>1.1292800000000001</v>
      </c>
      <c r="AH618" s="5">
        <v>0.74912000000000001</v>
      </c>
    </row>
    <row r="619" spans="1:34" x14ac:dyDescent="0.2">
      <c r="A619" s="2">
        <v>20398</v>
      </c>
      <c r="B619" s="5">
        <f t="shared" si="54"/>
        <v>2.079288563350675</v>
      </c>
      <c r="C619" s="5">
        <v>2.079288563350675</v>
      </c>
      <c r="D619" s="5">
        <v>9.3234624999999998</v>
      </c>
      <c r="E619" s="5">
        <v>9.6096154916629206E-2</v>
      </c>
      <c r="G619" s="9">
        <f>VLOOKUP($A619,Test!$A:$D,2,FALSE)</f>
        <v>4.8449706400585431</v>
      </c>
      <c r="H619" s="9">
        <f>VLOOKUP($A619,Test!$A:$D,3,FALSE)</f>
        <v>9.2451291666666684</v>
      </c>
      <c r="I619" s="9">
        <f>VLOOKUP($A619,Test!$A:$D,4,FALSE)</f>
        <v>7.0763247907112587</v>
      </c>
      <c r="J619" s="12">
        <f t="shared" si="55"/>
        <v>4.8449706400585431</v>
      </c>
      <c r="K619" s="12">
        <f t="shared" si="56"/>
        <v>9.2451291666666684</v>
      </c>
      <c r="L619" s="12">
        <f t="shared" si="57"/>
        <v>7.0763247907112587</v>
      </c>
      <c r="M619" s="10">
        <f t="shared" si="58"/>
        <v>1.0319885633506751</v>
      </c>
      <c r="N619" s="10">
        <f>ABS(C619-$W619)</f>
        <v>1.0319885633506751</v>
      </c>
      <c r="O619" s="10">
        <f>ABS(D619-$W619)</f>
        <v>8.2761624999999999</v>
      </c>
      <c r="P619" s="10">
        <f>ABS(E619-$W619)</f>
        <v>0.95120384508337064</v>
      </c>
      <c r="Q619" s="5">
        <f>IF(MIN(N619:P619)=N619,G619,IF(MIN(N619:P619)=O619,H619,IF(MIN(N619:P619)=P619,I619,"")))</f>
        <v>7.0763247907112587</v>
      </c>
      <c r="R619" s="15">
        <f>IF(Q619&lt;0,MIN(J619:L619),Q619)</f>
        <v>7.0763247907112587</v>
      </c>
      <c r="S619" s="13">
        <f>MIN(C619:E619)/W619-1</f>
        <v>-0.90824390822435863</v>
      </c>
      <c r="T619" s="13">
        <f>(MAX(C619:E619)-MIN(C619:E619))/W619</f>
        <v>8.8106238375664763</v>
      </c>
      <c r="U619" s="18">
        <v>20398</v>
      </c>
      <c r="V619" s="5">
        <f t="shared" si="59"/>
        <v>7.0763247907112587</v>
      </c>
      <c r="W619" s="5">
        <v>1.0472999999999999</v>
      </c>
      <c r="X619" s="5">
        <v>1.7281200000000001</v>
      </c>
      <c r="Y619" s="5">
        <v>0.73294000000000004</v>
      </c>
      <c r="Z619" s="5">
        <v>2.1745199999999998</v>
      </c>
      <c r="AA619" s="5">
        <v>3.9914900000000002</v>
      </c>
      <c r="AB619" s="5">
        <v>8.1895500000000006</v>
      </c>
      <c r="AC619" s="5">
        <v>13.137689999999999</v>
      </c>
      <c r="AD619" s="5">
        <v>17.155169999999998</v>
      </c>
      <c r="AE619" s="5">
        <v>24.010529999999999</v>
      </c>
      <c r="AF619" s="5">
        <v>27.47748</v>
      </c>
      <c r="AG619" s="5">
        <v>7.94895</v>
      </c>
      <c r="AH619" s="5">
        <v>3.34781</v>
      </c>
    </row>
    <row r="620" spans="1:34" x14ac:dyDescent="0.2">
      <c r="A620" s="2">
        <v>20922</v>
      </c>
      <c r="B620" s="5">
        <f t="shared" si="54"/>
        <v>0</v>
      </c>
      <c r="C620" s="5">
        <v>-0.22664480478573559</v>
      </c>
      <c r="D620" s="5">
        <v>0.76114166666666672</v>
      </c>
      <c r="E620" s="5">
        <v>0.6013463174890844</v>
      </c>
      <c r="G620" s="9">
        <f>VLOOKUP($A620,Test!$A:$D,2,FALSE)</f>
        <v>-5.66574840644423E-2</v>
      </c>
      <c r="H620" s="9">
        <f>VLOOKUP($A620,Test!$A:$D,3,FALSE)</f>
        <v>0.81204500000000002</v>
      </c>
      <c r="I620" s="9">
        <f>VLOOKUP($A620,Test!$A:$D,4,FALSE)</f>
        <v>0.69871118821572642</v>
      </c>
      <c r="J620" s="12">
        <f t="shared" si="55"/>
        <v>0</v>
      </c>
      <c r="K620" s="12">
        <f t="shared" si="56"/>
        <v>0.81204500000000002</v>
      </c>
      <c r="L620" s="12">
        <f t="shared" si="57"/>
        <v>0.69871118821572642</v>
      </c>
      <c r="M620" s="10">
        <f t="shared" si="58"/>
        <v>1.0468599999999999</v>
      </c>
      <c r="N620" s="10">
        <f>ABS(C620-$W620)</f>
        <v>1.2735048047857356</v>
      </c>
      <c r="O620" s="10">
        <f>ABS(D620-$W620)</f>
        <v>0.28571833333333319</v>
      </c>
      <c r="P620" s="10">
        <f>ABS(E620-$W620)</f>
        <v>0.4455136825109155</v>
      </c>
      <c r="Q620" s="5">
        <f>IF(MIN(N620:P620)=N620,G620,IF(MIN(N620:P620)=O620,H620,IF(MIN(N620:P620)=P620,I620,"")))</f>
        <v>0.81204500000000002</v>
      </c>
      <c r="R620" s="15">
        <f>IF(Q620&lt;0,MIN(J620:L620),Q620)</f>
        <v>0.81204500000000002</v>
      </c>
      <c r="S620" s="13">
        <f>MIN(C620:E620)/W620-1</f>
        <v>-1.216499632028863</v>
      </c>
      <c r="T620" s="13">
        <f>(MAX(C620:E620)-MIN(C620:E620))/W620</f>
        <v>0.9435707462816445</v>
      </c>
      <c r="U620" s="18">
        <v>20922</v>
      </c>
      <c r="V620" s="5">
        <f t="shared" si="59"/>
        <v>0.81204500000000002</v>
      </c>
      <c r="W620" s="5">
        <v>1.0468599999999999</v>
      </c>
      <c r="X620" s="5">
        <v>0.88551999999999997</v>
      </c>
      <c r="Y620" s="5">
        <v>0.90468000000000004</v>
      </c>
      <c r="Z620" s="5">
        <v>0.60499999999999998</v>
      </c>
      <c r="AA620" s="5">
        <v>0.34577999999999998</v>
      </c>
      <c r="AB620" s="5">
        <v>0.41104000000000002</v>
      </c>
      <c r="AC620" s="5">
        <v>0.51092000000000004</v>
      </c>
      <c r="AD620" s="5">
        <v>1.0968599999999999</v>
      </c>
      <c r="AE620" s="5">
        <v>0.76834999999999998</v>
      </c>
      <c r="AF620" s="5">
        <v>0.9950500000000001</v>
      </c>
      <c r="AG620" s="5">
        <v>1.39649</v>
      </c>
      <c r="AH620" s="5">
        <v>0.77799000000000007</v>
      </c>
    </row>
    <row r="621" spans="1:34" x14ac:dyDescent="0.2">
      <c r="A621" s="2">
        <v>20802</v>
      </c>
      <c r="B621" s="5">
        <f t="shared" si="54"/>
        <v>0</v>
      </c>
      <c r="C621" s="5">
        <v>-0.15060186381692131</v>
      </c>
      <c r="D621" s="5">
        <v>1.4577975000000001</v>
      </c>
      <c r="E621" s="5">
        <v>0.74667072988836902</v>
      </c>
      <c r="G621" s="9">
        <f>VLOOKUP($A621,Test!$A:$D,2,FALSE)</f>
        <v>0.1626283220761694</v>
      </c>
      <c r="H621" s="9">
        <f>VLOOKUP($A621,Test!$A:$D,3,FALSE)</f>
        <v>1.295746666666667</v>
      </c>
      <c r="I621" s="9">
        <f>VLOOKUP($A621,Test!$A:$D,4,FALSE)</f>
        <v>0.91730594690570277</v>
      </c>
      <c r="J621" s="12">
        <f t="shared" si="55"/>
        <v>0.1626283220761694</v>
      </c>
      <c r="K621" s="12">
        <f t="shared" si="56"/>
        <v>1.295746666666667</v>
      </c>
      <c r="L621" s="12">
        <f t="shared" si="57"/>
        <v>0.91730594690570277</v>
      </c>
      <c r="M621" s="10">
        <f t="shared" si="58"/>
        <v>1.04494</v>
      </c>
      <c r="N621" s="10">
        <f>ABS(C621-$W621)</f>
        <v>1.1955418638169213</v>
      </c>
      <c r="O621" s="10">
        <f>ABS(D621-$W621)</f>
        <v>0.4128575000000001</v>
      </c>
      <c r="P621" s="10">
        <f>ABS(E621-$W621)</f>
        <v>0.29826927011163096</v>
      </c>
      <c r="Q621" s="5">
        <f>IF(MIN(N621:P621)=N621,G621,IF(MIN(N621:P621)=O621,H621,IF(MIN(N621:P621)=P621,I621,"")))</f>
        <v>0.91730594690570277</v>
      </c>
      <c r="R621" s="15">
        <f>IF(Q621&lt;0,MIN(J621:L621),Q621)</f>
        <v>0.91730594690570277</v>
      </c>
      <c r="S621" s="13">
        <f>MIN(C621:E621)/W621-1</f>
        <v>-1.1441248912061184</v>
      </c>
      <c r="T621" s="13">
        <f>(MAX(C621:E621)-MIN(C621:E621))/W621</f>
        <v>1.5392265238357432</v>
      </c>
      <c r="U621" s="18">
        <v>20802</v>
      </c>
      <c r="V621" s="5">
        <f t="shared" si="59"/>
        <v>0.91730594690570277</v>
      </c>
      <c r="W621" s="5">
        <v>1.04494</v>
      </c>
      <c r="X621" s="5">
        <v>0.85267999999999999</v>
      </c>
      <c r="Y621" s="5">
        <v>0.68759000000000003</v>
      </c>
      <c r="Z621" s="5">
        <v>0.96111000000000002</v>
      </c>
      <c r="AA621" s="5">
        <v>1.82602</v>
      </c>
      <c r="AB621" s="5">
        <v>0.25877</v>
      </c>
      <c r="AC621" s="5">
        <v>0.55947000000000002</v>
      </c>
      <c r="AD621" s="5">
        <v>4.0118299999999998</v>
      </c>
      <c r="AE621" s="5">
        <v>1.4800000000000001E-2</v>
      </c>
      <c r="AF621" s="5">
        <v>0.40692</v>
      </c>
      <c r="AG621" s="5">
        <v>3.0530499999999998</v>
      </c>
      <c r="AH621" s="5">
        <v>1.87178</v>
      </c>
    </row>
    <row r="622" spans="1:34" x14ac:dyDescent="0.2">
      <c r="A622" s="2">
        <v>20705</v>
      </c>
      <c r="B622" s="5">
        <f t="shared" si="54"/>
        <v>1.616430043472334</v>
      </c>
      <c r="C622" s="5">
        <v>1.616430043472334</v>
      </c>
      <c r="D622" s="5">
        <v>2.9793275000000001</v>
      </c>
      <c r="E622" s="5">
        <v>3.0753738011235452</v>
      </c>
      <c r="G622" s="9">
        <f>VLOOKUP($A622,Test!$A:$D,2,FALSE)</f>
        <v>1.8253050677216569</v>
      </c>
      <c r="H622" s="9">
        <f>VLOOKUP($A622,Test!$A:$D,3,FALSE)</f>
        <v>3.092916666666667</v>
      </c>
      <c r="I622" s="9">
        <f>VLOOKUP($A622,Test!$A:$D,4,FALSE)</f>
        <v>2.951320315325296</v>
      </c>
      <c r="J622" s="12">
        <f t="shared" si="55"/>
        <v>1.8253050677216569</v>
      </c>
      <c r="K622" s="12">
        <f t="shared" si="56"/>
        <v>3.092916666666667</v>
      </c>
      <c r="L622" s="12">
        <f t="shared" si="57"/>
        <v>2.951320315325296</v>
      </c>
      <c r="M622" s="10">
        <f t="shared" si="58"/>
        <v>0.58449004347233391</v>
      </c>
      <c r="N622" s="10">
        <f>ABS(C622-$W622)</f>
        <v>0.58449004347233391</v>
      </c>
      <c r="O622" s="10">
        <f>ABS(D622-$W622)</f>
        <v>1.9473875</v>
      </c>
      <c r="P622" s="10">
        <f>ABS(E622-$W622)</f>
        <v>2.0434338011235451</v>
      </c>
      <c r="Q622" s="5">
        <f>IF(MIN(N622:P622)=N622,G622,IF(MIN(N622:P622)=O622,H622,IF(MIN(N622:P622)=P622,I622,"")))</f>
        <v>1.8253050677216569</v>
      </c>
      <c r="R622" s="15">
        <f>IF(Q622&lt;0,MIN(J622:L622),Q622)</f>
        <v>1.8253050677216569</v>
      </c>
      <c r="S622" s="13">
        <f>MIN(C622:E622)/W622-1</f>
        <v>0.56639925138315594</v>
      </c>
      <c r="T622" s="13">
        <f>(MAX(C622:E622)-MIN(C622:E622))/W622</f>
        <v>1.4137873884636811</v>
      </c>
      <c r="U622" s="18">
        <v>20705</v>
      </c>
      <c r="V622" s="5">
        <f t="shared" si="59"/>
        <v>1.8253050677216569</v>
      </c>
      <c r="W622" s="5">
        <v>1.0319400000000001</v>
      </c>
      <c r="X622" s="5">
        <v>3.42706</v>
      </c>
      <c r="Y622" s="5">
        <v>7.30002</v>
      </c>
      <c r="Z622" s="5">
        <v>0.8231099999999999</v>
      </c>
      <c r="AA622" s="5">
        <v>3.7342</v>
      </c>
      <c r="AB622" s="5">
        <v>4.7850299999999999</v>
      </c>
      <c r="AC622" s="5">
        <v>3.5688300000000002</v>
      </c>
      <c r="AD622" s="5">
        <v>2.05775</v>
      </c>
      <c r="AE622" s="5">
        <v>1.51109</v>
      </c>
      <c r="AF622" s="5">
        <v>5.2334100000000001</v>
      </c>
      <c r="AG622" s="5">
        <v>1.9717800000000001</v>
      </c>
      <c r="AH622" s="5">
        <v>1.6707799999999999</v>
      </c>
    </row>
    <row r="623" spans="1:34" x14ac:dyDescent="0.2">
      <c r="A623" s="2">
        <v>20937</v>
      </c>
      <c r="B623" s="5">
        <f t="shared" si="54"/>
        <v>0</v>
      </c>
      <c r="C623" s="5">
        <v>-0.55416093446661563</v>
      </c>
      <c r="D623" s="5">
        <v>0.98111916666666676</v>
      </c>
      <c r="E623" s="5">
        <v>0.75710411935313027</v>
      </c>
      <c r="G623" s="9">
        <f>VLOOKUP($A623,Test!$A:$D,2,FALSE)</f>
        <v>-0.43154947317076681</v>
      </c>
      <c r="H623" s="9">
        <f>VLOOKUP($A623,Test!$A:$D,3,FALSE)</f>
        <v>0.94689999999999996</v>
      </c>
      <c r="I623" s="9">
        <f>VLOOKUP($A623,Test!$A:$D,4,FALSE)</f>
        <v>0.80290052999560113</v>
      </c>
      <c r="J623" s="12">
        <f t="shared" si="55"/>
        <v>0</v>
      </c>
      <c r="K623" s="12">
        <f t="shared" si="56"/>
        <v>0.94689999999999996</v>
      </c>
      <c r="L623" s="12">
        <f t="shared" si="57"/>
        <v>0.80290052999560113</v>
      </c>
      <c r="M623" s="10">
        <f t="shared" si="58"/>
        <v>1.03081</v>
      </c>
      <c r="N623" s="10">
        <f>ABS(C623-$W623)</f>
        <v>1.5849709344666156</v>
      </c>
      <c r="O623" s="10">
        <f>ABS(D623-$W623)</f>
        <v>4.969083333333324E-2</v>
      </c>
      <c r="P623" s="10">
        <f>ABS(E623-$W623)</f>
        <v>0.27370588064686974</v>
      </c>
      <c r="Q623" s="5">
        <f>IF(MIN(N623:P623)=N623,G623,IF(MIN(N623:P623)=O623,H623,IF(MIN(N623:P623)=P623,I623,"")))</f>
        <v>0.94689999999999996</v>
      </c>
      <c r="R623" s="15">
        <f>IF(Q623&lt;0,MIN(J623:L623),Q623)</f>
        <v>0.94689999999999996</v>
      </c>
      <c r="S623" s="13">
        <f>MIN(C623:E623)/W623-1</f>
        <v>-1.5375975538330202</v>
      </c>
      <c r="T623" s="13">
        <f>(MAX(C623:E623)-MIN(C623:E623))/W623</f>
        <v>1.4893919355975227</v>
      </c>
      <c r="U623" s="18">
        <v>20937</v>
      </c>
      <c r="V623" s="5">
        <f t="shared" si="59"/>
        <v>0.94689999999999996</v>
      </c>
      <c r="W623" s="5">
        <v>1.03081</v>
      </c>
      <c r="X623" s="5">
        <v>0.77090999999999998</v>
      </c>
      <c r="Y623" s="5">
        <v>0.99585000000000001</v>
      </c>
      <c r="Z623" s="5">
        <v>0.75344</v>
      </c>
      <c r="AA623" s="5">
        <v>0.92596000000000001</v>
      </c>
      <c r="AB623" s="5">
        <v>1.12686</v>
      </c>
      <c r="AC623" s="5">
        <v>0.95436999999999994</v>
      </c>
      <c r="AD623" s="5">
        <v>1.16185</v>
      </c>
      <c r="AE623" s="5">
        <v>1.0024299999999999</v>
      </c>
      <c r="AF623" s="5">
        <v>0.96745999999999999</v>
      </c>
      <c r="AG623" s="5">
        <v>0.76</v>
      </c>
      <c r="AH623" s="5">
        <v>0.91286</v>
      </c>
    </row>
    <row r="624" spans="1:34" x14ac:dyDescent="0.2">
      <c r="A624" s="2">
        <v>20847</v>
      </c>
      <c r="B624" s="5">
        <f t="shared" si="54"/>
        <v>0.47677178367557471</v>
      </c>
      <c r="C624" s="5">
        <v>0.47677178367557471</v>
      </c>
      <c r="D624" s="5">
        <v>1.745984166666666</v>
      </c>
      <c r="E624" s="5">
        <v>0.99440886187782696</v>
      </c>
      <c r="G624" s="9">
        <f>VLOOKUP($A624,Test!$A:$D,2,FALSE)</f>
        <v>0.1717208285828353</v>
      </c>
      <c r="H624" s="9">
        <f>VLOOKUP($A624,Test!$A:$D,3,FALSE)</f>
        <v>1.770195833333333</v>
      </c>
      <c r="I624" s="9">
        <f>VLOOKUP($A624,Test!$A:$D,4,FALSE)</f>
        <v>1.403817506332329</v>
      </c>
      <c r="J624" s="12">
        <f t="shared" si="55"/>
        <v>0.1717208285828353</v>
      </c>
      <c r="K624" s="12">
        <f t="shared" si="56"/>
        <v>1.770195833333333</v>
      </c>
      <c r="L624" s="12">
        <f t="shared" si="57"/>
        <v>1.403817506332329</v>
      </c>
      <c r="M624" s="10">
        <f t="shared" si="58"/>
        <v>0.54861821632442531</v>
      </c>
      <c r="N624" s="10">
        <f>ABS(C624-$W624)</f>
        <v>0.54861821632442531</v>
      </c>
      <c r="O624" s="10">
        <f>ABS(D624-$W624)</f>
        <v>0.72059416666666598</v>
      </c>
      <c r="P624" s="10">
        <f>ABS(E624-$W624)</f>
        <v>3.0981138122173069E-2</v>
      </c>
      <c r="Q624" s="5">
        <f>IF(MIN(N624:P624)=N624,G624,IF(MIN(N624:P624)=O624,H624,IF(MIN(N624:P624)=P624,I624,"")))</f>
        <v>1.403817506332329</v>
      </c>
      <c r="R624" s="15">
        <f>IF(Q624&lt;0,MIN(J624:L624),Q624)</f>
        <v>1.403817506332329</v>
      </c>
      <c r="S624" s="13">
        <f>MIN(C624:E624)/W624-1</f>
        <v>-0.53503371041693915</v>
      </c>
      <c r="T624" s="13">
        <f>(MAX(C624:E624)-MIN(C624:E624))/W624</f>
        <v>1.2377850213002772</v>
      </c>
      <c r="U624" s="18">
        <v>20847</v>
      </c>
      <c r="V624" s="5">
        <f t="shared" si="59"/>
        <v>1.403817506332329</v>
      </c>
      <c r="W624" s="5">
        <v>1.02539</v>
      </c>
      <c r="X624" s="5">
        <v>1.6696599999999999</v>
      </c>
      <c r="Y624" s="5">
        <v>1.4108499999999999</v>
      </c>
      <c r="Z624" s="5">
        <v>1.5582800000000001</v>
      </c>
      <c r="AA624" s="5">
        <v>1.53312</v>
      </c>
      <c r="AB624" s="5">
        <v>1.5583</v>
      </c>
      <c r="AC624" s="5">
        <v>2.3892500000000001</v>
      </c>
      <c r="AD624" s="5">
        <v>2.7736000000000001</v>
      </c>
      <c r="AE624" s="5">
        <v>1.58666</v>
      </c>
      <c r="AF624" s="5">
        <v>2.5661299999999998</v>
      </c>
      <c r="AG624" s="5">
        <v>1.9917800000000001</v>
      </c>
      <c r="AH624" s="5">
        <v>1.17933</v>
      </c>
    </row>
    <row r="625" spans="1:34" x14ac:dyDescent="0.2">
      <c r="A625" s="2">
        <v>21087</v>
      </c>
      <c r="B625" s="5">
        <f t="shared" si="54"/>
        <v>11.68116388196791</v>
      </c>
      <c r="C625" s="5">
        <v>11.68116388196791</v>
      </c>
      <c r="D625" s="5">
        <v>0.60399499999999995</v>
      </c>
      <c r="E625" s="5">
        <v>0.82575881476746305</v>
      </c>
      <c r="G625" s="9">
        <f>VLOOKUP($A625,Test!$A:$D,2,FALSE)</f>
        <v>8.5281212605300034</v>
      </c>
      <c r="H625" s="9">
        <f>VLOOKUP($A625,Test!$A:$D,3,FALSE)</f>
        <v>0.90742250000000002</v>
      </c>
      <c r="I625" s="9">
        <f>VLOOKUP($A625,Test!$A:$D,4,FALSE)</f>
        <v>0.83688015259994875</v>
      </c>
      <c r="J625" s="12">
        <f t="shared" si="55"/>
        <v>8.5281212605300034</v>
      </c>
      <c r="K625" s="12">
        <f t="shared" si="56"/>
        <v>0.90742250000000002</v>
      </c>
      <c r="L625" s="12">
        <f t="shared" si="57"/>
        <v>0.83688015259994875</v>
      </c>
      <c r="M625" s="10">
        <f t="shared" si="58"/>
        <v>10.65911388196791</v>
      </c>
      <c r="N625" s="10">
        <f>ABS(C625-$W625)</f>
        <v>10.65911388196791</v>
      </c>
      <c r="O625" s="10">
        <f>ABS(D625-$W625)</f>
        <v>0.41805499999999995</v>
      </c>
      <c r="P625" s="10">
        <f>ABS(E625-$W625)</f>
        <v>0.19629118523253686</v>
      </c>
      <c r="Q625" s="5">
        <f>IF(MIN(N625:P625)=N625,G625,IF(MIN(N625:P625)=O625,H625,IF(MIN(N625:P625)=P625,I625,"")))</f>
        <v>0.83688015259994875</v>
      </c>
      <c r="R625" s="15">
        <f>IF(Q625&lt;0,MIN(J625:L625),Q625)</f>
        <v>0.83688015259994875</v>
      </c>
      <c r="S625" s="13">
        <f>MIN(C625:E625)/W625-1</f>
        <v>-0.40903576145981113</v>
      </c>
      <c r="T625" s="13">
        <f>(MAX(C625:E625)-MIN(C625:E625))/W625</f>
        <v>10.838186861668129</v>
      </c>
      <c r="U625" s="18">
        <v>21087</v>
      </c>
      <c r="V625" s="5">
        <f t="shared" si="59"/>
        <v>0.83688015259994875</v>
      </c>
      <c r="W625" s="5">
        <v>1.0220499999999999</v>
      </c>
      <c r="X625" s="5">
        <v>1.3996500000000001</v>
      </c>
      <c r="Y625" s="5">
        <v>0.90801999999999994</v>
      </c>
      <c r="Z625" s="5">
        <v>0.29997000000000001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</row>
    <row r="626" spans="1:34" x14ac:dyDescent="0.2">
      <c r="A626" s="2">
        <v>20803</v>
      </c>
      <c r="B626" s="5">
        <f t="shared" si="54"/>
        <v>0</v>
      </c>
      <c r="C626" s="5">
        <v>-1.046402616123868</v>
      </c>
      <c r="D626" s="5">
        <v>1.5344125</v>
      </c>
      <c r="E626" s="5">
        <v>0.57060996925036689</v>
      </c>
      <c r="G626" s="9">
        <f>VLOOKUP($A626,Test!$A:$D,2,FALSE)</f>
        <v>0.56072684116707205</v>
      </c>
      <c r="H626" s="9">
        <f>VLOOKUP($A626,Test!$A:$D,3,FALSE)</f>
        <v>1.4917825</v>
      </c>
      <c r="I626" s="9">
        <f>VLOOKUP($A626,Test!$A:$D,4,FALSE)</f>
        <v>0.75017170659563481</v>
      </c>
      <c r="J626" s="12">
        <f t="shared" si="55"/>
        <v>0.56072684116707205</v>
      </c>
      <c r="K626" s="12">
        <f t="shared" si="56"/>
        <v>1.4917825</v>
      </c>
      <c r="L626" s="12">
        <f t="shared" si="57"/>
        <v>0.75017170659563481</v>
      </c>
      <c r="M626" s="10">
        <f t="shared" si="58"/>
        <v>1.01973</v>
      </c>
      <c r="N626" s="10">
        <f>ABS(C626-$W626)</f>
        <v>2.066132616123868</v>
      </c>
      <c r="O626" s="10">
        <f>ABS(D626-$W626)</f>
        <v>0.51468249999999993</v>
      </c>
      <c r="P626" s="10">
        <f>ABS(E626-$W626)</f>
        <v>0.44912003074963314</v>
      </c>
      <c r="Q626" s="5">
        <f>IF(MIN(N626:P626)=N626,G626,IF(MIN(N626:P626)=O626,H626,IF(MIN(N626:P626)=P626,I626,"")))</f>
        <v>0.75017170659563481</v>
      </c>
      <c r="R626" s="15">
        <f>IF(Q626&lt;0,MIN(J626:L626),Q626)</f>
        <v>0.75017170659563481</v>
      </c>
      <c r="S626" s="13">
        <f>MIN(C626:E626)/W626-1</f>
        <v>-2.0261565474428211</v>
      </c>
      <c r="T626" s="13">
        <f>(MAX(C626:E626)-MIN(C626:E626))/W626</f>
        <v>2.5308808372057978</v>
      </c>
      <c r="U626" s="18">
        <v>20803</v>
      </c>
      <c r="V626" s="5">
        <f t="shared" si="59"/>
        <v>0.75017170659563481</v>
      </c>
      <c r="W626" s="5">
        <v>1.01973</v>
      </c>
      <c r="X626" s="5">
        <v>2.3126600000000002</v>
      </c>
      <c r="Y626" s="5">
        <v>0.10531</v>
      </c>
      <c r="Z626" s="5">
        <v>1.43292</v>
      </c>
      <c r="AA626" s="5">
        <v>0.72114</v>
      </c>
      <c r="AB626" s="5">
        <v>1.70374</v>
      </c>
      <c r="AC626" s="5">
        <v>1.2685500000000001</v>
      </c>
      <c r="AD626" s="5">
        <v>1.8970800000000001</v>
      </c>
      <c r="AE626" s="5">
        <v>1.20949</v>
      </c>
      <c r="AF626" s="5">
        <v>2.4793599999999998</v>
      </c>
      <c r="AG626" s="5">
        <v>1.4410000000000001</v>
      </c>
      <c r="AH626" s="5">
        <v>2.3104100000000001</v>
      </c>
    </row>
    <row r="627" spans="1:34" x14ac:dyDescent="0.2">
      <c r="A627" s="2">
        <v>21092</v>
      </c>
      <c r="B627" s="5">
        <f t="shared" si="54"/>
        <v>6.4714224017189226</v>
      </c>
      <c r="C627" s="5">
        <v>6.4714224017189226</v>
      </c>
      <c r="D627" s="5">
        <v>1.041025714285714</v>
      </c>
      <c r="E627" s="5">
        <v>1.033837201370106</v>
      </c>
      <c r="G627" s="9">
        <f>VLOOKUP($A627,Test!$A:$D,2,FALSE)</f>
        <v>5.4670491300965383</v>
      </c>
      <c r="H627" s="9">
        <f>VLOOKUP($A627,Test!$A:$D,3,FALSE)</f>
        <v>1.0403066666666669</v>
      </c>
      <c r="I627" s="9">
        <f>VLOOKUP($A627,Test!$A:$D,4,FALSE)</f>
        <v>1.0206554903007869</v>
      </c>
      <c r="J627" s="12">
        <f t="shared" si="55"/>
        <v>5.4670491300965383</v>
      </c>
      <c r="K627" s="12">
        <f t="shared" si="56"/>
        <v>1.0403066666666669</v>
      </c>
      <c r="L627" s="12">
        <f t="shared" si="57"/>
        <v>1.0206554903007869</v>
      </c>
      <c r="M627" s="10">
        <f t="shared" si="58"/>
        <v>5.4720524017189227</v>
      </c>
      <c r="N627" s="10">
        <f>ABS(C627-$W627)</f>
        <v>5.4720524017189227</v>
      </c>
      <c r="O627" s="10">
        <f>ABS(D627-$W627)</f>
        <v>4.1655714285714018E-2</v>
      </c>
      <c r="P627" s="10">
        <f>ABS(E627-$W627)</f>
        <v>3.446720137010606E-2</v>
      </c>
      <c r="Q627" s="5">
        <f>IF(MIN(N627:P627)=N627,G627,IF(MIN(N627:P627)=O627,H627,IF(MIN(N627:P627)=P627,I627,"")))</f>
        <v>1.0206554903007869</v>
      </c>
      <c r="R627" s="15">
        <f>IF(Q627&lt;0,MIN(J627:L627),Q627)</f>
        <v>1.0206554903007869</v>
      </c>
      <c r="S627" s="13">
        <f>MIN(C627:E627)/W627-1</f>
        <v>3.4488929395625201E-2</v>
      </c>
      <c r="T627" s="13">
        <f>(MAX(C627:E627)-MIN(C627:E627))/W627</f>
        <v>5.4410130385631117</v>
      </c>
      <c r="U627" s="18">
        <v>21092</v>
      </c>
      <c r="V627" s="5">
        <f t="shared" si="59"/>
        <v>1.0206554903007869</v>
      </c>
      <c r="W627" s="5">
        <v>0.99936999999999998</v>
      </c>
      <c r="X627" s="5">
        <v>1.0762100000000001</v>
      </c>
      <c r="Y627" s="5">
        <v>1.0245599999999999</v>
      </c>
      <c r="Z627" s="5">
        <v>1.68099</v>
      </c>
      <c r="AA627" s="5">
        <v>0.43059999999999998</v>
      </c>
      <c r="AB627" s="5">
        <v>1.1230199999999999</v>
      </c>
      <c r="AC627" s="5">
        <v>1.26356</v>
      </c>
      <c r="AD627" s="5">
        <v>0.85038999999999998</v>
      </c>
      <c r="AE627" s="5">
        <v>0.91405999999999998</v>
      </c>
      <c r="AF627" s="5">
        <v>0</v>
      </c>
      <c r="AG627" s="5">
        <v>0</v>
      </c>
      <c r="AH627" s="5">
        <v>0</v>
      </c>
    </row>
    <row r="628" spans="1:34" x14ac:dyDescent="0.2">
      <c r="A628" s="2">
        <v>20429</v>
      </c>
      <c r="B628" s="5">
        <f t="shared" si="54"/>
        <v>2.8598121602967579</v>
      </c>
      <c r="C628" s="5">
        <v>2.8598121602967579</v>
      </c>
      <c r="D628" s="5">
        <v>7.9138158333333326</v>
      </c>
      <c r="E628" s="5">
        <v>-4.8854241959702498E-2</v>
      </c>
      <c r="G628" s="9">
        <f>VLOOKUP($A628,Test!$A:$D,2,FALSE)</f>
        <v>2.8185908483510391</v>
      </c>
      <c r="H628" s="9">
        <f>VLOOKUP($A628,Test!$A:$D,3,FALSE)</f>
        <v>7.8555324999999998</v>
      </c>
      <c r="I628" s="9">
        <f>VLOOKUP($A628,Test!$A:$D,4,FALSE)</f>
        <v>3.902359881165006</v>
      </c>
      <c r="J628" s="12">
        <f t="shared" si="55"/>
        <v>2.8185908483510391</v>
      </c>
      <c r="K628" s="12">
        <f t="shared" si="56"/>
        <v>7.8555324999999998</v>
      </c>
      <c r="L628" s="12">
        <f t="shared" si="57"/>
        <v>3.902359881165006</v>
      </c>
      <c r="M628" s="10">
        <f t="shared" si="58"/>
        <v>1.865122160296758</v>
      </c>
      <c r="N628" s="10">
        <f>ABS(C628-$W628)</f>
        <v>1.865122160296758</v>
      </c>
      <c r="O628" s="10">
        <f>ABS(D628-$W628)</f>
        <v>6.9191258333333323</v>
      </c>
      <c r="P628" s="10">
        <f>ABS(E628-$W628)</f>
        <v>1.0435442419597025</v>
      </c>
      <c r="Q628" s="5">
        <f>IF(MIN(N628:P628)=N628,G628,IF(MIN(N628:P628)=O628,H628,IF(MIN(N628:P628)=P628,I628,"")))</f>
        <v>3.902359881165006</v>
      </c>
      <c r="R628" s="15">
        <f>IF(Q628&lt;0,MIN(J628:L628),Q628)</f>
        <v>3.902359881165006</v>
      </c>
      <c r="S628" s="13">
        <f>MIN(C628:E628)/W628-1</f>
        <v>-1.0491150428371678</v>
      </c>
      <c r="T628" s="13">
        <f>(MAX(C628:E628)-MIN(C628:E628))/W628</f>
        <v>8.0051775681800716</v>
      </c>
      <c r="U628" s="18">
        <v>20429</v>
      </c>
      <c r="V628" s="5">
        <f t="shared" si="59"/>
        <v>3.902359881165006</v>
      </c>
      <c r="W628" s="5">
        <v>0.99468999999999996</v>
      </c>
      <c r="X628" s="5">
        <v>0.87819999999999998</v>
      </c>
      <c r="Y628" s="5">
        <v>1.0470699999999999</v>
      </c>
      <c r="Z628" s="5">
        <v>2.1961400000000002</v>
      </c>
      <c r="AA628" s="5">
        <v>5.7487199999999996</v>
      </c>
      <c r="AB628" s="5">
        <v>10.34793</v>
      </c>
      <c r="AC628" s="5">
        <v>13.70373</v>
      </c>
      <c r="AD628" s="5">
        <v>17.0717</v>
      </c>
      <c r="AE628" s="5">
        <v>19.149699999999999</v>
      </c>
      <c r="AF628" s="5">
        <v>17.259309999999999</v>
      </c>
      <c r="AG628" s="5">
        <v>3.89669</v>
      </c>
      <c r="AH628" s="5">
        <v>1.97251</v>
      </c>
    </row>
    <row r="629" spans="1:34" x14ac:dyDescent="0.2">
      <c r="A629" s="2">
        <v>21008</v>
      </c>
      <c r="B629" s="5">
        <f t="shared" si="54"/>
        <v>0.33865610397691881</v>
      </c>
      <c r="C629" s="5">
        <v>0.33865610397691881</v>
      </c>
      <c r="D629" s="5">
        <v>0.63929583333333329</v>
      </c>
      <c r="E629" s="5">
        <v>0.5258865764197056</v>
      </c>
      <c r="G629" s="9">
        <f>VLOOKUP($A629,Test!$A:$D,2,FALSE)</f>
        <v>-4.4233701196985498E-2</v>
      </c>
      <c r="H629" s="9">
        <f>VLOOKUP($A629,Test!$A:$D,3,FALSE)</f>
        <v>0.65826833333333334</v>
      </c>
      <c r="I629" s="9">
        <f>VLOOKUP($A629,Test!$A:$D,4,FALSE)</f>
        <v>0.54758478519049958</v>
      </c>
      <c r="J629" s="12">
        <f t="shared" si="55"/>
        <v>0</v>
      </c>
      <c r="K629" s="12">
        <f t="shared" si="56"/>
        <v>0.65826833333333334</v>
      </c>
      <c r="L629" s="12">
        <f t="shared" si="57"/>
        <v>0.54758478519049958</v>
      </c>
      <c r="M629" s="10">
        <f t="shared" si="58"/>
        <v>0.65455389602308123</v>
      </c>
      <c r="N629" s="10">
        <f>ABS(C629-$W629)</f>
        <v>0.65455389602308123</v>
      </c>
      <c r="O629" s="10">
        <f>ABS(D629-$W629)</f>
        <v>0.35391416666666675</v>
      </c>
      <c r="P629" s="10">
        <f>ABS(E629-$W629)</f>
        <v>0.46732342358029444</v>
      </c>
      <c r="Q629" s="5">
        <f>IF(MIN(N629:P629)=N629,G629,IF(MIN(N629:P629)=O629,H629,IF(MIN(N629:P629)=P629,I629,"")))</f>
        <v>0.65826833333333334</v>
      </c>
      <c r="R629" s="15">
        <f>IF(Q629&lt;0,MIN(J629:L629),Q629)</f>
        <v>0.65826833333333334</v>
      </c>
      <c r="S629" s="13">
        <f>MIN(C629:E629)/W629-1</f>
        <v>-0.65902870090220711</v>
      </c>
      <c r="T629" s="13">
        <f>(MAX(C629:E629)-MIN(C629:E629))/W629</f>
        <v>0.30269502860061265</v>
      </c>
      <c r="U629" s="18">
        <v>21008</v>
      </c>
      <c r="V629" s="5">
        <f t="shared" si="59"/>
        <v>0.65826833333333334</v>
      </c>
      <c r="W629" s="5">
        <v>0.99321000000000004</v>
      </c>
      <c r="X629" s="5">
        <v>0.54764000000000002</v>
      </c>
      <c r="Y629" s="5">
        <v>0.73272000000000004</v>
      </c>
      <c r="Z629" s="5">
        <v>0.46409</v>
      </c>
      <c r="AA629" s="5">
        <v>0.59355000000000002</v>
      </c>
      <c r="AB629" s="5">
        <v>0.67430999999999996</v>
      </c>
      <c r="AC629" s="5">
        <v>0.34456999999999999</v>
      </c>
      <c r="AD629" s="5">
        <v>0.88619999999999999</v>
      </c>
      <c r="AE629" s="5">
        <v>0.25935999999999998</v>
      </c>
      <c r="AF629" s="5">
        <v>1.00305</v>
      </c>
      <c r="AG629" s="5">
        <v>0.74094000000000004</v>
      </c>
      <c r="AH629" s="5">
        <v>0.65958000000000006</v>
      </c>
    </row>
    <row r="630" spans="1:34" x14ac:dyDescent="0.2">
      <c r="A630" s="2">
        <v>20835</v>
      </c>
      <c r="B630" s="5">
        <f t="shared" si="54"/>
        <v>8.3154659036986267</v>
      </c>
      <c r="C630" s="5">
        <v>8.3154659036986267</v>
      </c>
      <c r="D630" s="5">
        <v>6.9281333333333324</v>
      </c>
      <c r="E630" s="5">
        <v>6.1496764817423761</v>
      </c>
      <c r="G630" s="9">
        <f>VLOOKUP($A630,Test!$A:$D,2,FALSE)</f>
        <v>6.0942371152382648</v>
      </c>
      <c r="H630" s="9">
        <f>VLOOKUP($A630,Test!$A:$D,3,FALSE)</f>
        <v>5.7869933333333341</v>
      </c>
      <c r="I630" s="9">
        <f>VLOOKUP($A630,Test!$A:$D,4,FALSE)</f>
        <v>6.3514262836309756</v>
      </c>
      <c r="J630" s="12">
        <f t="shared" si="55"/>
        <v>6.0942371152382648</v>
      </c>
      <c r="K630" s="12">
        <f t="shared" si="56"/>
        <v>5.7869933333333341</v>
      </c>
      <c r="L630" s="12">
        <f t="shared" si="57"/>
        <v>6.3514262836309756</v>
      </c>
      <c r="M630" s="10">
        <f t="shared" si="58"/>
        <v>7.3399459036986263</v>
      </c>
      <c r="N630" s="10">
        <f>ABS(C630-$W630)</f>
        <v>7.3399459036986263</v>
      </c>
      <c r="O630" s="10">
        <f>ABS(D630-$W630)</f>
        <v>5.952613333333332</v>
      </c>
      <c r="P630" s="10">
        <f>ABS(E630-$W630)</f>
        <v>5.1741564817423757</v>
      </c>
      <c r="Q630" s="5">
        <f>IF(MIN(N630:P630)=N630,G630,IF(MIN(N630:P630)=O630,H630,IF(MIN(N630:P630)=P630,I630,"")))</f>
        <v>6.3514262836309756</v>
      </c>
      <c r="R630" s="15">
        <f>IF(Q630&lt;0,MIN(J630:L630),Q630)</f>
        <v>6.3514262836309756</v>
      </c>
      <c r="S630" s="13">
        <f>MIN(C630:E630)/W630-1</f>
        <v>5.3039983616352053</v>
      </c>
      <c r="T630" s="13">
        <f>(MAX(C630:E630)-MIN(C630:E630))/W630</f>
        <v>2.2201384102388988</v>
      </c>
      <c r="U630" s="18">
        <v>20835</v>
      </c>
      <c r="V630" s="5">
        <f t="shared" si="59"/>
        <v>6.3514262836309756</v>
      </c>
      <c r="W630" s="5">
        <v>0.97552000000000005</v>
      </c>
      <c r="X630" s="5">
        <v>0.99736000000000002</v>
      </c>
      <c r="Y630" s="5">
        <v>5.3653599999999999</v>
      </c>
      <c r="Z630" s="5">
        <v>6.56656</v>
      </c>
      <c r="AA630" s="5">
        <v>4.6810400000000003</v>
      </c>
      <c r="AB630" s="5">
        <v>7.9788800000000002</v>
      </c>
      <c r="AC630" s="5">
        <v>7.5056799999999999</v>
      </c>
      <c r="AD630" s="5">
        <v>11.036479999999999</v>
      </c>
      <c r="AE630" s="5">
        <v>6.6684799999999997</v>
      </c>
      <c r="AF630" s="5">
        <v>5.21976</v>
      </c>
      <c r="AG630" s="5">
        <v>7.4110399999999998</v>
      </c>
      <c r="AH630" s="5">
        <v>5.0377599999999996</v>
      </c>
    </row>
    <row r="631" spans="1:34" x14ac:dyDescent="0.2">
      <c r="A631" s="2">
        <v>21006</v>
      </c>
      <c r="B631" s="5">
        <f t="shared" si="54"/>
        <v>10.10931401647828</v>
      </c>
      <c r="C631" s="5">
        <v>10.10931401647828</v>
      </c>
      <c r="D631" s="5">
        <v>3.0685725000000001</v>
      </c>
      <c r="E631" s="5">
        <v>2.490029628011778</v>
      </c>
      <c r="G631" s="9">
        <f>VLOOKUP($A631,Test!$A:$D,2,FALSE)</f>
        <v>5.3778248122961951</v>
      </c>
      <c r="H631" s="9">
        <f>VLOOKUP($A631,Test!$A:$D,3,FALSE)</f>
        <v>2.3958499999999998</v>
      </c>
      <c r="I631" s="9">
        <f>VLOOKUP($A631,Test!$A:$D,4,FALSE)</f>
        <v>2.4023625782643938</v>
      </c>
      <c r="J631" s="12">
        <f t="shared" si="55"/>
        <v>5.3778248122961951</v>
      </c>
      <c r="K631" s="12">
        <f t="shared" si="56"/>
        <v>2.3958499999999998</v>
      </c>
      <c r="L631" s="12">
        <f t="shared" si="57"/>
        <v>2.4023625782643938</v>
      </c>
      <c r="M631" s="10">
        <f t="shared" si="58"/>
        <v>9.1457340164782792</v>
      </c>
      <c r="N631" s="10">
        <f>ABS(C631-$W631)</f>
        <v>9.1457340164782792</v>
      </c>
      <c r="O631" s="10">
        <f>ABS(D631-$W631)</f>
        <v>2.1049925000000003</v>
      </c>
      <c r="P631" s="10">
        <f>ABS(E631-$W631)</f>
        <v>1.5264496280117781</v>
      </c>
      <c r="Q631" s="5">
        <f>IF(MIN(N631:P631)=N631,G631,IF(MIN(N631:P631)=O631,H631,IF(MIN(N631:P631)=P631,I631,"")))</f>
        <v>2.4023625782643938</v>
      </c>
      <c r="R631" s="15">
        <f>IF(Q631&lt;0,MIN(J631:L631),Q631)</f>
        <v>2.4023625782643938</v>
      </c>
      <c r="S631" s="13">
        <f>MIN(C631:E631)/W631-1</f>
        <v>1.584144158255441</v>
      </c>
      <c r="T631" s="13">
        <f>(MAX(C631:E631)-MIN(C631:E631))/W631</f>
        <v>7.907267054594846</v>
      </c>
      <c r="U631" s="18">
        <v>21006</v>
      </c>
      <c r="V631" s="5">
        <f t="shared" si="59"/>
        <v>2.4023625782643938</v>
      </c>
      <c r="W631" s="5">
        <v>0.96357999999999999</v>
      </c>
      <c r="X631" s="5">
        <v>1.13723</v>
      </c>
      <c r="Y631" s="5">
        <v>2.2577099999999999</v>
      </c>
      <c r="Z631" s="5">
        <v>3.5349900000000001</v>
      </c>
      <c r="AA631" s="5">
        <v>3.37799</v>
      </c>
      <c r="AB631" s="5">
        <v>3.1036000000000001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</row>
    <row r="632" spans="1:34" x14ac:dyDescent="0.2">
      <c r="A632" s="2">
        <v>21109</v>
      </c>
      <c r="B632" s="5">
        <f t="shared" si="54"/>
        <v>9.0807127970694506</v>
      </c>
      <c r="C632" s="5">
        <v>9.0807127970694506</v>
      </c>
      <c r="D632" s="5">
        <v>1.3443974999999999</v>
      </c>
      <c r="E632" s="5">
        <v>1.6057417274700989</v>
      </c>
      <c r="G632" s="9">
        <f>VLOOKUP($A632,Test!$A:$D,2,FALSE)</f>
        <v>5.0072040730732859</v>
      </c>
      <c r="H632" s="9">
        <f>VLOOKUP($A632,Test!$A:$D,3,FALSE)</f>
        <v>1.223238333333333</v>
      </c>
      <c r="I632" s="9">
        <f>VLOOKUP($A632,Test!$A:$D,4,FALSE)</f>
        <v>1.4279927989237291</v>
      </c>
      <c r="J632" s="12">
        <f t="shared" si="55"/>
        <v>5.0072040730732859</v>
      </c>
      <c r="K632" s="12">
        <f t="shared" si="56"/>
        <v>1.223238333333333</v>
      </c>
      <c r="L632" s="12">
        <f t="shared" si="57"/>
        <v>1.4279927989237291</v>
      </c>
      <c r="M632" s="10">
        <f t="shared" si="58"/>
        <v>8.1268127970694515</v>
      </c>
      <c r="N632" s="10">
        <f>ABS(C632-$W632)</f>
        <v>8.1268127970694515</v>
      </c>
      <c r="O632" s="10">
        <f>ABS(D632-$W632)</f>
        <v>0.39049749999999994</v>
      </c>
      <c r="P632" s="10">
        <f>ABS(E632-$W632)</f>
        <v>0.65184172747009894</v>
      </c>
      <c r="Q632" s="5">
        <f>IF(MIN(N632:P632)=N632,G632,IF(MIN(N632:P632)=O632,H632,IF(MIN(N632:P632)=P632,I632,"")))</f>
        <v>1.223238333333333</v>
      </c>
      <c r="R632" s="15">
        <f>IF(Q632&lt;0,MIN(J632:L632),Q632)</f>
        <v>1.223238333333333</v>
      </c>
      <c r="S632" s="13">
        <f>MIN(C632:E632)/W632-1</f>
        <v>0.40936943075794097</v>
      </c>
      <c r="T632" s="13">
        <f>(MAX(C632:E632)-MIN(C632:E632))/W632</f>
        <v>8.1101953004187557</v>
      </c>
      <c r="U632" s="18">
        <v>21109</v>
      </c>
      <c r="V632" s="5">
        <f t="shared" si="59"/>
        <v>1.223238333333333</v>
      </c>
      <c r="W632" s="5">
        <v>0.95389999999999997</v>
      </c>
      <c r="X632" s="5">
        <v>1.0079400000000001</v>
      </c>
      <c r="Y632" s="5">
        <v>1.93394</v>
      </c>
      <c r="Z632" s="5">
        <v>1.27108</v>
      </c>
      <c r="AA632" s="5">
        <v>1.34538</v>
      </c>
      <c r="AB632" s="5">
        <v>0.82718999999999998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</row>
    <row r="633" spans="1:34" x14ac:dyDescent="0.2">
      <c r="A633" s="2">
        <v>20771</v>
      </c>
      <c r="B633" s="5">
        <f t="shared" si="54"/>
        <v>1.5300666217580641</v>
      </c>
      <c r="C633" s="5">
        <v>1.5300666217580641</v>
      </c>
      <c r="D633" s="5">
        <v>1.8473658333333329</v>
      </c>
      <c r="E633" s="5">
        <v>1.8229740352239749</v>
      </c>
      <c r="G633" s="9">
        <f>VLOOKUP($A633,Test!$A:$D,2,FALSE)</f>
        <v>0.97026986707633478</v>
      </c>
      <c r="H633" s="9">
        <f>VLOOKUP($A633,Test!$A:$D,3,FALSE)</f>
        <v>1.7393483333333331</v>
      </c>
      <c r="I633" s="9">
        <f>VLOOKUP($A633,Test!$A:$D,4,FALSE)</f>
        <v>2.0668256464380468</v>
      </c>
      <c r="J633" s="12">
        <f t="shared" si="55"/>
        <v>0.97026986707633478</v>
      </c>
      <c r="K633" s="12">
        <f t="shared" si="56"/>
        <v>1.7393483333333331</v>
      </c>
      <c r="L633" s="12">
        <f t="shared" si="57"/>
        <v>2.0668256464380468</v>
      </c>
      <c r="M633" s="10">
        <f t="shared" si="58"/>
        <v>0.5783866217580641</v>
      </c>
      <c r="N633" s="10">
        <f>ABS(C633-$W633)</f>
        <v>0.5783866217580641</v>
      </c>
      <c r="O633" s="10">
        <f>ABS(D633-$W633)</f>
        <v>0.89568583333333296</v>
      </c>
      <c r="P633" s="10">
        <f>ABS(E633-$W633)</f>
        <v>0.87129403522397497</v>
      </c>
      <c r="Q633" s="5">
        <f>IF(MIN(N633:P633)=N633,G633,IF(MIN(N633:P633)=O633,H633,IF(MIN(N633:P633)=P633,I633,"")))</f>
        <v>0.97026986707633478</v>
      </c>
      <c r="R633" s="15">
        <f>IF(Q633&lt;0,MIN(J633:L633),Q633)</f>
        <v>0.97026986707633478</v>
      </c>
      <c r="S633" s="13">
        <f>MIN(C633:E633)/W633-1</f>
        <v>0.60775325924477142</v>
      </c>
      <c r="T633" s="13">
        <f>(MAX(C633:E633)-MIN(C633:E633))/W633</f>
        <v>0.33340956159136353</v>
      </c>
      <c r="U633" s="18">
        <v>20771</v>
      </c>
      <c r="V633" s="5">
        <f t="shared" si="59"/>
        <v>0.97026986707633478</v>
      </c>
      <c r="W633" s="5">
        <v>0.95167999999999997</v>
      </c>
      <c r="X633" s="5">
        <v>0.82335999999999998</v>
      </c>
      <c r="Y633" s="5">
        <v>2.66248</v>
      </c>
      <c r="Z633" s="5">
        <v>1.4970300000000001</v>
      </c>
      <c r="AA633" s="5">
        <v>1.57402</v>
      </c>
      <c r="AB633" s="5">
        <v>1.92899</v>
      </c>
      <c r="AC633" s="5">
        <v>1.73227</v>
      </c>
      <c r="AD633" s="5">
        <v>1.59111</v>
      </c>
      <c r="AE633" s="5">
        <v>1.7407699999999999</v>
      </c>
      <c r="AF633" s="5">
        <v>2.6061200000000002</v>
      </c>
      <c r="AG633" s="5">
        <v>2.2748699999999999</v>
      </c>
      <c r="AH633" s="5">
        <v>1.4894799999999999</v>
      </c>
    </row>
    <row r="634" spans="1:34" x14ac:dyDescent="0.2">
      <c r="A634" s="2">
        <v>20685</v>
      </c>
      <c r="B634" s="5">
        <f t="shared" si="54"/>
        <v>0.38727695667706241</v>
      </c>
      <c r="C634" s="5">
        <v>0.38727695667706241</v>
      </c>
      <c r="D634" s="5">
        <v>3.326528333333334</v>
      </c>
      <c r="E634" s="5">
        <v>8.6769520252381299E-2</v>
      </c>
      <c r="G634" s="9">
        <f>VLOOKUP($A634,Test!$A:$D,2,FALSE)</f>
        <v>0.4666961744765456</v>
      </c>
      <c r="H634" s="9">
        <f>VLOOKUP($A634,Test!$A:$D,3,FALSE)</f>
        <v>3.429008333333333</v>
      </c>
      <c r="I634" s="9">
        <f>VLOOKUP($A634,Test!$A:$D,4,FALSE)</f>
        <v>1.9567446380204729</v>
      </c>
      <c r="J634" s="12">
        <f t="shared" si="55"/>
        <v>0.4666961744765456</v>
      </c>
      <c r="K634" s="12">
        <f t="shared" si="56"/>
        <v>3.429008333333333</v>
      </c>
      <c r="L634" s="12">
        <f t="shared" si="57"/>
        <v>1.9567446380204729</v>
      </c>
      <c r="M634" s="10">
        <f t="shared" si="58"/>
        <v>0.56387304332293764</v>
      </c>
      <c r="N634" s="10">
        <f>ABS(C634-$W634)</f>
        <v>0.56387304332293764</v>
      </c>
      <c r="O634" s="10">
        <f>ABS(D634-$W634)</f>
        <v>2.3753783333333338</v>
      </c>
      <c r="P634" s="10">
        <f>ABS(E634-$W634)</f>
        <v>0.86438047974761878</v>
      </c>
      <c r="Q634" s="5">
        <f>IF(MIN(N634:P634)=N634,G634,IF(MIN(N634:P634)=O634,H634,IF(MIN(N634:P634)=P634,I634,"")))</f>
        <v>0.4666961744765456</v>
      </c>
      <c r="R634" s="15">
        <f>IF(Q634&lt;0,MIN(J634:L634),Q634)</f>
        <v>0.4666961744765456</v>
      </c>
      <c r="S634" s="13">
        <f>MIN(C634:E634)/W634-1</f>
        <v>-0.9087740942518201</v>
      </c>
      <c r="T634" s="13">
        <f>(MAX(C634:E634)-MIN(C634:E634))/W634</f>
        <v>3.4061492015780397</v>
      </c>
      <c r="U634" s="18">
        <v>20685</v>
      </c>
      <c r="V634" s="5">
        <f t="shared" si="59"/>
        <v>0.4666961744765456</v>
      </c>
      <c r="W634" s="5">
        <v>0.95115000000000005</v>
      </c>
      <c r="X634" s="5">
        <v>0.70971000000000006</v>
      </c>
      <c r="Y634" s="5">
        <v>0.66215000000000002</v>
      </c>
      <c r="Z634" s="5">
        <v>1.3407500000000001</v>
      </c>
      <c r="AA634" s="5">
        <v>1.70044</v>
      </c>
      <c r="AB634" s="5">
        <v>4.7324900000000003</v>
      </c>
      <c r="AC634" s="5">
        <v>5.27203</v>
      </c>
      <c r="AD634" s="5">
        <v>7.5426099999999998</v>
      </c>
      <c r="AE634" s="5">
        <v>7.7944000000000004</v>
      </c>
      <c r="AF634" s="5">
        <v>7.9711999999999996</v>
      </c>
      <c r="AG634" s="5">
        <v>1.92</v>
      </c>
      <c r="AH634" s="5">
        <v>0.55116999999999994</v>
      </c>
    </row>
    <row r="635" spans="1:34" x14ac:dyDescent="0.2">
      <c r="A635" s="2">
        <v>20422</v>
      </c>
      <c r="B635" s="5">
        <f t="shared" si="54"/>
        <v>3.1359333873811419</v>
      </c>
      <c r="C635" s="5">
        <v>3.1359333873811419</v>
      </c>
      <c r="D635" s="5">
        <v>8.1481583333333329</v>
      </c>
      <c r="E635" s="5">
        <v>8.7066497777597996E-3</v>
      </c>
      <c r="G635" s="9">
        <f>VLOOKUP($A635,Test!$A:$D,2,FALSE)</f>
        <v>3.0814065806851252</v>
      </c>
      <c r="H635" s="9">
        <f>VLOOKUP($A635,Test!$A:$D,3,FALSE)</f>
        <v>8.1601724999999998</v>
      </c>
      <c r="I635" s="9">
        <f>VLOOKUP($A635,Test!$A:$D,4,FALSE)</f>
        <v>5.0667087993211188</v>
      </c>
      <c r="J635" s="12">
        <f t="shared" si="55"/>
        <v>3.0814065806851252</v>
      </c>
      <c r="K635" s="12">
        <f t="shared" si="56"/>
        <v>8.1601724999999998</v>
      </c>
      <c r="L635" s="12">
        <f t="shared" si="57"/>
        <v>5.0667087993211188</v>
      </c>
      <c r="M635" s="10">
        <f t="shared" si="58"/>
        <v>2.2099233873811421</v>
      </c>
      <c r="N635" s="10">
        <f>ABS(C635-$W635)</f>
        <v>2.2099233873811421</v>
      </c>
      <c r="O635" s="10">
        <f>ABS(D635-$W635)</f>
        <v>7.2221483333333332</v>
      </c>
      <c r="P635" s="10">
        <f>ABS(E635-$W635)</f>
        <v>0.91730335022224019</v>
      </c>
      <c r="Q635" s="5">
        <f>IF(MIN(N635:P635)=N635,G635,IF(MIN(N635:P635)=O635,H635,IF(MIN(N635:P635)=P635,I635,"")))</f>
        <v>5.0667087993211188</v>
      </c>
      <c r="R635" s="15">
        <f>IF(Q635&lt;0,MIN(J635:L635),Q635)</f>
        <v>5.0667087993211188</v>
      </c>
      <c r="S635" s="13">
        <f>MIN(C635:E635)/W635-1</f>
        <v>-0.99059767197140436</v>
      </c>
      <c r="T635" s="13">
        <f>(MAX(C635:E635)-MIN(C635:E635))/W635</f>
        <v>8.7898097035189391</v>
      </c>
      <c r="U635" s="18">
        <v>20422</v>
      </c>
      <c r="V635" s="5">
        <f t="shared" si="59"/>
        <v>5.0667087993211188</v>
      </c>
      <c r="W635" s="5">
        <v>0.92601</v>
      </c>
      <c r="X635" s="5">
        <v>1.35572</v>
      </c>
      <c r="Y635" s="5">
        <v>1.35955</v>
      </c>
      <c r="Z635" s="5">
        <v>1.9983299999999999</v>
      </c>
      <c r="AA635" s="5">
        <v>7.0553599999999994</v>
      </c>
      <c r="AB635" s="5">
        <v>8.4269499999999997</v>
      </c>
      <c r="AC635" s="5">
        <v>12.5885</v>
      </c>
      <c r="AD635" s="5">
        <v>19.300509999999999</v>
      </c>
      <c r="AE635" s="5">
        <v>18.67484</v>
      </c>
      <c r="AF635" s="5">
        <v>19.515630000000002</v>
      </c>
      <c r="AG635" s="5">
        <v>4.9369100000000001</v>
      </c>
      <c r="AH635" s="5">
        <v>1.78376</v>
      </c>
    </row>
    <row r="636" spans="1:34" x14ac:dyDescent="0.2">
      <c r="A636" s="2">
        <v>20742</v>
      </c>
      <c r="B636" s="5">
        <f t="shared" si="54"/>
        <v>0.57846668490855369</v>
      </c>
      <c r="C636" s="5">
        <v>0.57846668490855369</v>
      </c>
      <c r="D636" s="5">
        <v>2.0809099999999998</v>
      </c>
      <c r="E636" s="5">
        <v>1.4697790287381709</v>
      </c>
      <c r="G636" s="9">
        <f>VLOOKUP($A636,Test!$A:$D,2,FALSE)</f>
        <v>0.82869959643209523</v>
      </c>
      <c r="H636" s="9">
        <f>VLOOKUP($A636,Test!$A:$D,3,FALSE)</f>
        <v>2.3234166666666671</v>
      </c>
      <c r="I636" s="9">
        <f>VLOOKUP($A636,Test!$A:$D,4,FALSE)</f>
        <v>1.5484141703424701</v>
      </c>
      <c r="J636" s="12">
        <f t="shared" si="55"/>
        <v>0.82869959643209523</v>
      </c>
      <c r="K636" s="12">
        <f t="shared" si="56"/>
        <v>2.3234166666666671</v>
      </c>
      <c r="L636" s="12">
        <f t="shared" si="57"/>
        <v>1.5484141703424701</v>
      </c>
      <c r="M636" s="10">
        <f t="shared" si="58"/>
        <v>0.34146331509144634</v>
      </c>
      <c r="N636" s="10">
        <f>ABS(C636-$W636)</f>
        <v>0.34146331509144634</v>
      </c>
      <c r="O636" s="10">
        <f>ABS(D636-$W636)</f>
        <v>1.1609799999999999</v>
      </c>
      <c r="P636" s="10">
        <f>ABS(E636-$W636)</f>
        <v>0.54984902873817088</v>
      </c>
      <c r="Q636" s="5">
        <f>IF(MIN(N636:P636)=N636,G636,IF(MIN(N636:P636)=O636,H636,IF(MIN(N636:P636)=P636,I636,"")))</f>
        <v>0.82869959643209523</v>
      </c>
      <c r="R636" s="15">
        <f>IF(Q636&lt;0,MIN(J636:L636),Q636)</f>
        <v>0.82869959643209523</v>
      </c>
      <c r="S636" s="13">
        <f>MIN(C636:E636)/W636-1</f>
        <v>-0.37118401953566715</v>
      </c>
      <c r="T636" s="13">
        <f>(MAX(C636:E636)-MIN(C636:E636))/W636</f>
        <v>1.6332148262274806</v>
      </c>
      <c r="U636" s="18">
        <v>20742</v>
      </c>
      <c r="V636" s="5">
        <f t="shared" si="59"/>
        <v>0.82869959643209523</v>
      </c>
      <c r="W636" s="5">
        <v>0.91993000000000003</v>
      </c>
      <c r="X636" s="5">
        <v>5.2010899999999998</v>
      </c>
      <c r="Y636" s="5">
        <v>0.47765999999999997</v>
      </c>
      <c r="Z636" s="5">
        <v>3.5735399999999999</v>
      </c>
      <c r="AA636" s="5">
        <v>2.45906</v>
      </c>
      <c r="AB636" s="5">
        <v>3.1224699999999999</v>
      </c>
      <c r="AC636" s="5">
        <v>2.30871</v>
      </c>
      <c r="AD636" s="5">
        <v>2.5121199999999999</v>
      </c>
      <c r="AE636" s="5">
        <v>0.16808000000000001</v>
      </c>
      <c r="AF636" s="5">
        <v>2.6448399999999999</v>
      </c>
      <c r="AG636" s="5">
        <v>2.3882599999999998</v>
      </c>
      <c r="AH636" s="5">
        <v>2.1052399999999998</v>
      </c>
    </row>
    <row r="637" spans="1:34" x14ac:dyDescent="0.2">
      <c r="A637" s="2">
        <v>20997</v>
      </c>
      <c r="B637" s="5">
        <f t="shared" si="54"/>
        <v>3.5932088222803849</v>
      </c>
      <c r="C637" s="5">
        <v>3.5932088222803849</v>
      </c>
      <c r="D637" s="5">
        <v>1.5649299999999999</v>
      </c>
      <c r="E637" s="5">
        <v>1.403887279037618</v>
      </c>
      <c r="G637" s="9">
        <f>VLOOKUP($A637,Test!$A:$D,2,FALSE)</f>
        <v>2.6673017405685608</v>
      </c>
      <c r="H637" s="9">
        <f>VLOOKUP($A637,Test!$A:$D,3,FALSE)</f>
        <v>1.3844816666666671</v>
      </c>
      <c r="I637" s="9">
        <f>VLOOKUP($A637,Test!$A:$D,4,FALSE)</f>
        <v>1.3085150985052141</v>
      </c>
      <c r="J637" s="12">
        <f t="shared" si="55"/>
        <v>2.6673017405685608</v>
      </c>
      <c r="K637" s="12">
        <f t="shared" si="56"/>
        <v>1.3844816666666671</v>
      </c>
      <c r="L637" s="12">
        <f t="shared" si="57"/>
        <v>1.3085150985052141</v>
      </c>
      <c r="M637" s="10">
        <f t="shared" si="58"/>
        <v>2.7034888222803848</v>
      </c>
      <c r="N637" s="10">
        <f>ABS(C637-$W637)</f>
        <v>2.7034888222803848</v>
      </c>
      <c r="O637" s="10">
        <f>ABS(D637-$W637)</f>
        <v>0.67520999999999998</v>
      </c>
      <c r="P637" s="10">
        <f>ABS(E637-$W637)</f>
        <v>0.51416727903761805</v>
      </c>
      <c r="Q637" s="5">
        <f>IF(MIN(N637:P637)=N637,G637,IF(MIN(N637:P637)=O637,H637,IF(MIN(N637:P637)=P637,I637,"")))</f>
        <v>1.3085150985052141</v>
      </c>
      <c r="R637" s="15">
        <f>IF(Q637&lt;0,MIN(J637:L637),Q637)</f>
        <v>1.3085150985052141</v>
      </c>
      <c r="S637" s="13">
        <f>MIN(C637:E637)/W637-1</f>
        <v>0.57789785442343433</v>
      </c>
      <c r="T637" s="13">
        <f>(MAX(C637:E637)-MIN(C637:E637))/W637</f>
        <v>2.4606859947430282</v>
      </c>
      <c r="U637" s="18">
        <v>20997</v>
      </c>
      <c r="V637" s="5">
        <f t="shared" si="59"/>
        <v>1.3085150985052141</v>
      </c>
      <c r="W637" s="5">
        <v>0.88971999999999996</v>
      </c>
      <c r="X637" s="5">
        <v>0.84743999999999997</v>
      </c>
      <c r="Y637" s="5">
        <v>1.8529199999999999</v>
      </c>
      <c r="Z637" s="5">
        <v>1.7573399999999999</v>
      </c>
      <c r="AA637" s="5">
        <v>1.5716600000000001</v>
      </c>
      <c r="AB637" s="5">
        <v>1.45401</v>
      </c>
      <c r="AC637" s="5">
        <v>2.0973700000000002</v>
      </c>
      <c r="AD637" s="5">
        <v>0.84928000000000003</v>
      </c>
      <c r="AE637" s="5">
        <v>0.54595000000000005</v>
      </c>
      <c r="AF637" s="5">
        <v>1.24997</v>
      </c>
      <c r="AG637" s="5">
        <v>1.86761</v>
      </c>
      <c r="AH637" s="5">
        <v>1.6305099999999999</v>
      </c>
    </row>
    <row r="638" spans="1:34" x14ac:dyDescent="0.2">
      <c r="A638" s="2">
        <v>20949</v>
      </c>
      <c r="B638" s="5">
        <f t="shared" si="54"/>
        <v>0.1010405490667635</v>
      </c>
      <c r="C638" s="5">
        <v>0.1010405490667635</v>
      </c>
      <c r="D638" s="5">
        <v>1.0922141666666669</v>
      </c>
      <c r="E638" s="5">
        <v>0.98914952056804517</v>
      </c>
      <c r="G638" s="9">
        <f>VLOOKUP($A638,Test!$A:$D,2,FALSE)</f>
        <v>5.3077803618216901E-2</v>
      </c>
      <c r="H638" s="9">
        <f>VLOOKUP($A638,Test!$A:$D,3,FALSE)</f>
        <v>1.0376974999999999</v>
      </c>
      <c r="I638" s="9">
        <f>VLOOKUP($A638,Test!$A:$D,4,FALSE)</f>
        <v>0.99054158793337199</v>
      </c>
      <c r="J638" s="12">
        <f t="shared" si="55"/>
        <v>5.3077803618216901E-2</v>
      </c>
      <c r="K638" s="12">
        <f t="shared" si="56"/>
        <v>1.0376974999999999</v>
      </c>
      <c r="L638" s="12">
        <f t="shared" si="57"/>
        <v>0.99054158793337199</v>
      </c>
      <c r="M638" s="10">
        <f t="shared" si="58"/>
        <v>0.78689945093323643</v>
      </c>
      <c r="N638" s="10">
        <f>ABS(C638-$W638)</f>
        <v>0.78689945093323643</v>
      </c>
      <c r="O638" s="10">
        <f>ABS(D638-$W638)</f>
        <v>0.20427416666666698</v>
      </c>
      <c r="P638" s="10">
        <f>ABS(E638-$W638)</f>
        <v>0.10120952056804522</v>
      </c>
      <c r="Q638" s="5">
        <f>IF(MIN(N638:P638)=N638,G638,IF(MIN(N638:P638)=O638,H638,IF(MIN(N638:P638)=P638,I638,"")))</f>
        <v>0.99054158793337199</v>
      </c>
      <c r="R638" s="15">
        <f>IF(Q638&lt;0,MIN(J638:L638),Q638)</f>
        <v>0.99054158793337199</v>
      </c>
      <c r="S638" s="13">
        <f>MIN(C638:E638)/W638-1</f>
        <v>-0.88620790924300796</v>
      </c>
      <c r="T638" s="13">
        <f>(MAX(C638:E638)-MIN(C638:E638))/W638</f>
        <v>1.1162619294095362</v>
      </c>
      <c r="U638" s="18">
        <v>20949</v>
      </c>
      <c r="V638" s="5">
        <f t="shared" si="59"/>
        <v>0.99054158793337199</v>
      </c>
      <c r="W638" s="5">
        <v>0.88793999999999995</v>
      </c>
      <c r="X638" s="5">
        <v>1.22397</v>
      </c>
      <c r="Y638" s="5">
        <v>1.3519000000000001</v>
      </c>
      <c r="Z638" s="5">
        <v>0.84621000000000002</v>
      </c>
      <c r="AA638" s="5">
        <v>1.03315</v>
      </c>
      <c r="AB638" s="5">
        <v>0.55101999999999995</v>
      </c>
      <c r="AC638" s="5">
        <v>0.68411</v>
      </c>
      <c r="AD638" s="5">
        <v>1.8697600000000001</v>
      </c>
      <c r="AE638" s="5">
        <v>0.18923000000000001</v>
      </c>
      <c r="AF638" s="5">
        <v>1.52643</v>
      </c>
      <c r="AG638" s="5">
        <v>1.3430200000000001</v>
      </c>
      <c r="AH638" s="5">
        <v>0.94562999999999997</v>
      </c>
    </row>
    <row r="639" spans="1:34" x14ac:dyDescent="0.2">
      <c r="A639" s="2">
        <v>20945</v>
      </c>
      <c r="B639" s="5">
        <f t="shared" si="54"/>
        <v>2.776157049323535</v>
      </c>
      <c r="C639" s="5">
        <v>2.776157049323535</v>
      </c>
      <c r="D639" s="5">
        <v>1.2745116666666669</v>
      </c>
      <c r="E639" s="5">
        <v>1.388304608036069</v>
      </c>
      <c r="G639" s="9">
        <f>VLOOKUP($A639,Test!$A:$D,2,FALSE)</f>
        <v>1.434840895494355</v>
      </c>
      <c r="H639" s="9">
        <f>VLOOKUP($A639,Test!$A:$D,3,FALSE)</f>
        <v>1.3667666666666669</v>
      </c>
      <c r="I639" s="9">
        <f>VLOOKUP($A639,Test!$A:$D,4,FALSE)</f>
        <v>1.2607511769671129</v>
      </c>
      <c r="J639" s="12">
        <f t="shared" si="55"/>
        <v>1.434840895494355</v>
      </c>
      <c r="K639" s="12">
        <f t="shared" si="56"/>
        <v>1.3667666666666669</v>
      </c>
      <c r="L639" s="12">
        <f t="shared" si="57"/>
        <v>1.2607511769671129</v>
      </c>
      <c r="M639" s="10">
        <f t="shared" si="58"/>
        <v>1.9078770493235351</v>
      </c>
      <c r="N639" s="10">
        <f>ABS(C639-$W639)</f>
        <v>1.9078770493235351</v>
      </c>
      <c r="O639" s="10">
        <f>ABS(D639-$W639)</f>
        <v>0.40623166666666688</v>
      </c>
      <c r="P639" s="10">
        <f>ABS(E639-$W639)</f>
        <v>0.52002460803606898</v>
      </c>
      <c r="Q639" s="5">
        <f>IF(MIN(N639:P639)=N639,G639,IF(MIN(N639:P639)=O639,H639,IF(MIN(N639:P639)=P639,I639,"")))</f>
        <v>1.3667666666666669</v>
      </c>
      <c r="R639" s="15">
        <f>IF(Q639&lt;0,MIN(J639:L639),Q639)</f>
        <v>1.3667666666666669</v>
      </c>
      <c r="S639" s="13">
        <f>MIN(C639:E639)/W639-1</f>
        <v>0.46785791065862026</v>
      </c>
      <c r="T639" s="13">
        <f>(MAX(C639:E639)-MIN(C639:E639))/W639</f>
        <v>1.7294483146644724</v>
      </c>
      <c r="U639" s="18">
        <v>20945</v>
      </c>
      <c r="V639" s="5">
        <f t="shared" si="59"/>
        <v>1.3667666666666669</v>
      </c>
      <c r="W639" s="5">
        <v>0.86828000000000005</v>
      </c>
      <c r="X639" s="5">
        <v>2.13184</v>
      </c>
      <c r="Y639" s="5">
        <v>2.0814699999999999</v>
      </c>
      <c r="Z639" s="5">
        <v>2.2571500000000002</v>
      </c>
      <c r="AA639" s="5">
        <v>1.6150000000000001E-2</v>
      </c>
      <c r="AB639" s="5">
        <v>1.11239</v>
      </c>
      <c r="AC639" s="5">
        <v>1.61972</v>
      </c>
      <c r="AD639" s="5">
        <v>2.0016500000000002</v>
      </c>
      <c r="AE639" s="5">
        <v>1.12948</v>
      </c>
      <c r="AF639" s="5">
        <v>1.3100099999999999</v>
      </c>
      <c r="AG639" s="5">
        <v>1.01485</v>
      </c>
      <c r="AH639" s="5">
        <v>0.85821000000000003</v>
      </c>
    </row>
    <row r="640" spans="1:34" x14ac:dyDescent="0.2">
      <c r="A640" s="2">
        <v>20883</v>
      </c>
      <c r="B640" s="5">
        <f t="shared" si="54"/>
        <v>0.32409965777911509</v>
      </c>
      <c r="C640" s="5">
        <v>0.32409965777911509</v>
      </c>
      <c r="D640" s="5">
        <v>1.1767375</v>
      </c>
      <c r="E640" s="5">
        <v>0.85705351197255208</v>
      </c>
      <c r="G640" s="9">
        <f>VLOOKUP($A640,Test!$A:$D,2,FALSE)</f>
        <v>-0.16780632191103381</v>
      </c>
      <c r="H640" s="9">
        <f>VLOOKUP($A640,Test!$A:$D,3,FALSE)</f>
        <v>1.134473333333333</v>
      </c>
      <c r="I640" s="9">
        <f>VLOOKUP($A640,Test!$A:$D,4,FALSE)</f>
        <v>0.91814365297605383</v>
      </c>
      <c r="J640" s="12">
        <f t="shared" si="55"/>
        <v>0</v>
      </c>
      <c r="K640" s="12">
        <f t="shared" si="56"/>
        <v>1.134473333333333</v>
      </c>
      <c r="L640" s="12">
        <f t="shared" si="57"/>
        <v>0.91814365297605383</v>
      </c>
      <c r="M640" s="10">
        <f t="shared" si="58"/>
        <v>0.53687034222088492</v>
      </c>
      <c r="N640" s="10">
        <f>ABS(C640-$W640)</f>
        <v>0.53687034222088492</v>
      </c>
      <c r="O640" s="10">
        <f>ABS(D640-$W640)</f>
        <v>0.31576749999999998</v>
      </c>
      <c r="P640" s="10">
        <f>ABS(E640-$W640)</f>
        <v>3.9164880274479286E-3</v>
      </c>
      <c r="Q640" s="5">
        <f>IF(MIN(N640:P640)=N640,G640,IF(MIN(N640:P640)=O640,H640,IF(MIN(N640:P640)=P640,I640,"")))</f>
        <v>0.91814365297605383</v>
      </c>
      <c r="R640" s="15">
        <f>IF(Q640&lt;0,MIN(J640:L640),Q640)</f>
        <v>0.91814365297605383</v>
      </c>
      <c r="S640" s="13">
        <f>MIN(C640:E640)/W640-1</f>
        <v>-0.6235645170225268</v>
      </c>
      <c r="T640" s="13">
        <f>(MAX(C640:E640)-MIN(C640:E640))/W640</f>
        <v>0.99032235992065332</v>
      </c>
      <c r="U640" s="18">
        <v>20883</v>
      </c>
      <c r="V640" s="5">
        <f t="shared" si="59"/>
        <v>0.91814365297605383</v>
      </c>
      <c r="W640" s="5">
        <v>0.86097000000000001</v>
      </c>
      <c r="X640" s="5">
        <v>0.70765</v>
      </c>
      <c r="Y640" s="5">
        <v>0.94947000000000004</v>
      </c>
      <c r="Z640" s="5">
        <v>1.45658</v>
      </c>
      <c r="AA640" s="5">
        <v>0.77844000000000002</v>
      </c>
      <c r="AB640" s="5">
        <v>1.2295799999999999</v>
      </c>
      <c r="AC640" s="5">
        <v>0.91408</v>
      </c>
      <c r="AD640" s="5">
        <v>1.3976299999999999</v>
      </c>
      <c r="AE640" s="5">
        <v>1.08511</v>
      </c>
      <c r="AF640" s="5">
        <v>1.2738</v>
      </c>
      <c r="AG640" s="5">
        <v>1.90771</v>
      </c>
      <c r="AH640" s="5">
        <v>1.0526599999999999</v>
      </c>
    </row>
    <row r="641" spans="1:34" x14ac:dyDescent="0.2">
      <c r="A641" s="2">
        <v>20416</v>
      </c>
      <c r="B641" s="5">
        <f t="shared" si="54"/>
        <v>2.6730005100511618</v>
      </c>
      <c r="C641" s="5">
        <v>2.6730005100511618</v>
      </c>
      <c r="D641" s="5">
        <v>8.008165</v>
      </c>
      <c r="E641" s="5">
        <v>0.11972980710694869</v>
      </c>
      <c r="G641" s="9">
        <f>VLOOKUP($A641,Test!$A:$D,2,FALSE)</f>
        <v>2.5658690291590358</v>
      </c>
      <c r="H641" s="9">
        <f>VLOOKUP($A641,Test!$A:$D,3,FALSE)</f>
        <v>7.9403374999999992</v>
      </c>
      <c r="I641" s="9">
        <f>VLOOKUP($A641,Test!$A:$D,4,FALSE)</f>
        <v>5.3584693704137054</v>
      </c>
      <c r="J641" s="12">
        <f t="shared" si="55"/>
        <v>2.5658690291590358</v>
      </c>
      <c r="K641" s="12">
        <f t="shared" si="56"/>
        <v>7.9403374999999992</v>
      </c>
      <c r="L641" s="12">
        <f t="shared" si="57"/>
        <v>5.3584693704137054</v>
      </c>
      <c r="M641" s="10">
        <f t="shared" si="58"/>
        <v>1.8145005100511618</v>
      </c>
      <c r="N641" s="10">
        <f>ABS(C641-$W641)</f>
        <v>1.8145005100511618</v>
      </c>
      <c r="O641" s="10">
        <f>ABS(D641-$W641)</f>
        <v>7.1496649999999997</v>
      </c>
      <c r="P641" s="10">
        <f>ABS(E641-$W641)</f>
        <v>0.73877019289305135</v>
      </c>
      <c r="Q641" s="5">
        <f>IF(MIN(N641:P641)=N641,G641,IF(MIN(N641:P641)=O641,H641,IF(MIN(N641:P641)=P641,I641,"")))</f>
        <v>5.3584693704137054</v>
      </c>
      <c r="R641" s="15">
        <f>IF(Q641&lt;0,MIN(J641:L641),Q641)</f>
        <v>5.3584693704137054</v>
      </c>
      <c r="S641" s="13">
        <f>MIN(C641:E641)/W641-1</f>
        <v>-0.86053604297385133</v>
      </c>
      <c r="T641" s="13">
        <f>(MAX(C641:E641)-MIN(C641:E641))/W641</f>
        <v>9.1886257342959237</v>
      </c>
      <c r="U641" s="18">
        <v>20416</v>
      </c>
      <c r="V641" s="5">
        <f t="shared" si="59"/>
        <v>5.3584693704137054</v>
      </c>
      <c r="W641" s="5">
        <v>0.85850000000000004</v>
      </c>
      <c r="X641" s="5">
        <v>1.1273500000000001</v>
      </c>
      <c r="Y641" s="5">
        <v>1.492</v>
      </c>
      <c r="Z641" s="5">
        <v>2.29312</v>
      </c>
      <c r="AA641" s="5">
        <v>4.8738999999999999</v>
      </c>
      <c r="AB641" s="5">
        <v>10.74474</v>
      </c>
      <c r="AC641" s="5">
        <v>11.50562</v>
      </c>
      <c r="AD641" s="5">
        <v>16.663779999999999</v>
      </c>
      <c r="AE641" s="5">
        <v>19.20862</v>
      </c>
      <c r="AF641" s="5">
        <v>19.272570000000002</v>
      </c>
      <c r="AG641" s="5">
        <v>5.1233000000000004</v>
      </c>
      <c r="AH641" s="5">
        <v>2.1205500000000002</v>
      </c>
    </row>
    <row r="642" spans="1:34" x14ac:dyDescent="0.2">
      <c r="A642" s="2">
        <v>20670</v>
      </c>
      <c r="B642" s="5">
        <f t="shared" si="54"/>
        <v>1.246014267327372</v>
      </c>
      <c r="C642" s="5">
        <v>1.246014267327372</v>
      </c>
      <c r="D642" s="5">
        <v>5.7708149999999998</v>
      </c>
      <c r="E642" s="5">
        <v>9.5021165853174494E-2</v>
      </c>
      <c r="G642" s="9">
        <f>VLOOKUP($A642,Test!$A:$D,2,FALSE)</f>
        <v>2.0165963541769001</v>
      </c>
      <c r="H642" s="9">
        <f>VLOOKUP($A642,Test!$A:$D,3,FALSE)</f>
        <v>5.7601724999999986</v>
      </c>
      <c r="I642" s="9">
        <f>VLOOKUP($A642,Test!$A:$D,4,FALSE)</f>
        <v>1.547723723177381</v>
      </c>
      <c r="J642" s="12">
        <f t="shared" si="55"/>
        <v>2.0165963541769001</v>
      </c>
      <c r="K642" s="12">
        <f t="shared" si="56"/>
        <v>5.7601724999999986</v>
      </c>
      <c r="L642" s="12">
        <f t="shared" si="57"/>
        <v>1.547723723177381</v>
      </c>
      <c r="M642" s="10">
        <f t="shared" si="58"/>
        <v>0.39873426732737205</v>
      </c>
      <c r="N642" s="10">
        <f>ABS(C642-$W642)</f>
        <v>0.39873426732737205</v>
      </c>
      <c r="O642" s="10">
        <f>ABS(D642-$W642)</f>
        <v>4.9235350000000002</v>
      </c>
      <c r="P642" s="10">
        <f>ABS(E642-$W642)</f>
        <v>0.75225883414682548</v>
      </c>
      <c r="Q642" s="5">
        <f>IF(MIN(N642:P642)=N642,G642,IF(MIN(N642:P642)=O642,H642,IF(MIN(N642:P642)=P642,I642,"")))</f>
        <v>2.0165963541769001</v>
      </c>
      <c r="R642" s="15">
        <f>IF(Q642&lt;0,MIN(J642:L642),Q642)</f>
        <v>2.0165963541769001</v>
      </c>
      <c r="S642" s="13">
        <f>MIN(C642:E642)/W642-1</f>
        <v>-0.88785151797142092</v>
      </c>
      <c r="T642" s="13">
        <f>(MAX(C642:E642)-MIN(C642:E642))/W642</f>
        <v>6.6988408013252121</v>
      </c>
      <c r="U642" s="18">
        <v>20670</v>
      </c>
      <c r="V642" s="5">
        <f t="shared" si="59"/>
        <v>2.0165963541769001</v>
      </c>
      <c r="W642" s="5">
        <v>0.84727999999999992</v>
      </c>
      <c r="X642" s="5">
        <v>1.1111599999999999</v>
      </c>
      <c r="Y642" s="5">
        <v>0.74975000000000003</v>
      </c>
      <c r="Z642" s="5">
        <v>1.63469</v>
      </c>
      <c r="AA642" s="5">
        <v>2.7154600000000002</v>
      </c>
      <c r="AB642" s="5">
        <v>9.5881500000000006</v>
      </c>
      <c r="AC642" s="5">
        <v>11.85271</v>
      </c>
      <c r="AD642" s="5">
        <v>16.023900000000001</v>
      </c>
      <c r="AE642" s="5">
        <v>10.410539999999999</v>
      </c>
      <c r="AF642" s="5">
        <v>10.2986</v>
      </c>
      <c r="AG642" s="5">
        <v>2.5767000000000002</v>
      </c>
      <c r="AH642" s="5">
        <v>1.3131299999999999</v>
      </c>
    </row>
    <row r="643" spans="1:34" x14ac:dyDescent="0.2">
      <c r="A643" s="2">
        <v>20503</v>
      </c>
      <c r="B643" s="5">
        <f t="shared" ref="B643:B706" si="60">IF(C643&lt;0,0,C643)</f>
        <v>16.477461501662901</v>
      </c>
      <c r="C643" s="5">
        <v>16.477461501662901</v>
      </c>
      <c r="D643" s="5">
        <v>16.2196575</v>
      </c>
      <c r="E643" s="5">
        <v>14.43910286966643</v>
      </c>
      <c r="G643" s="9">
        <f>VLOOKUP($A643,Test!$A:$D,2,FALSE)</f>
        <v>12.53880894166217</v>
      </c>
      <c r="H643" s="9">
        <f>VLOOKUP($A643,Test!$A:$D,3,FALSE)</f>
        <v>15.309085</v>
      </c>
      <c r="I643" s="9">
        <f>VLOOKUP($A643,Test!$A:$D,4,FALSE)</f>
        <v>14.029455891849731</v>
      </c>
      <c r="J643" s="12">
        <f t="shared" ref="J643:J706" si="61">IF(G643&lt;0,0,G643)</f>
        <v>12.53880894166217</v>
      </c>
      <c r="K643" s="12">
        <f t="shared" ref="K643:K706" si="62">IF(H643&lt;0,0,H643)</f>
        <v>15.309085</v>
      </c>
      <c r="L643" s="12">
        <f t="shared" ref="L643:L706" si="63">IF(I643&lt;0,0,I643)</f>
        <v>14.029455891849731</v>
      </c>
      <c r="M643" s="10">
        <f t="shared" ref="M643:M706" si="64">ABS(B643-$W643)</f>
        <v>15.637981501662901</v>
      </c>
      <c r="N643" s="10">
        <f>ABS(C643-$W643)</f>
        <v>15.637981501662901</v>
      </c>
      <c r="O643" s="10">
        <f>ABS(D643-$W643)</f>
        <v>15.3801775</v>
      </c>
      <c r="P643" s="10">
        <f>ABS(E643-$W643)</f>
        <v>13.59962286966643</v>
      </c>
      <c r="Q643" s="5">
        <f>IF(MIN(N643:P643)=N643,G643,IF(MIN(N643:P643)=O643,H643,IF(MIN(N643:P643)=P643,I643,"")))</f>
        <v>14.029455891849731</v>
      </c>
      <c r="R643" s="15">
        <f>IF(Q643&lt;0,MIN(J643:L643),Q643)</f>
        <v>14.029455891849731</v>
      </c>
      <c r="S643" s="13">
        <f>MIN(C643:E643)/W643-1</f>
        <v>16.200055831784475</v>
      </c>
      <c r="T643" s="13">
        <f>(MAX(C643:E643)-MIN(C643:E643))/W643</f>
        <v>2.4281205412832607</v>
      </c>
      <c r="U643" s="18">
        <v>20503</v>
      </c>
      <c r="V643" s="5">
        <f t="shared" si="59"/>
        <v>14.029455891849731</v>
      </c>
      <c r="W643" s="5">
        <v>0.83948</v>
      </c>
      <c r="X643" s="5">
        <v>16.926030000000001</v>
      </c>
      <c r="Y643" s="5">
        <v>16.734970000000001</v>
      </c>
      <c r="Z643" s="5">
        <v>22.256360000000001</v>
      </c>
      <c r="AA643" s="5">
        <v>15.451879999999999</v>
      </c>
      <c r="AB643" s="5">
        <v>16.059270000000001</v>
      </c>
      <c r="AC643" s="5">
        <v>19.021329999999999</v>
      </c>
      <c r="AD643" s="5">
        <v>14.905849999999999</v>
      </c>
      <c r="AE643" s="5">
        <v>17.683599999999998</v>
      </c>
      <c r="AF643" s="5">
        <v>22.25639</v>
      </c>
      <c r="AG643" s="5">
        <v>3.1667999999999998</v>
      </c>
      <c r="AH643" s="5">
        <v>18.407060000000001</v>
      </c>
    </row>
    <row r="644" spans="1:34" x14ac:dyDescent="0.2">
      <c r="A644" s="2">
        <v>20961</v>
      </c>
      <c r="B644" s="5">
        <f t="shared" si="60"/>
        <v>0</v>
      </c>
      <c r="C644" s="5">
        <v>-9.4266682757937398E-2</v>
      </c>
      <c r="D644" s="5">
        <v>0.91425500000000004</v>
      </c>
      <c r="E644" s="5">
        <v>0.83391085037714274</v>
      </c>
      <c r="G644" s="9">
        <f>VLOOKUP($A644,Test!$A:$D,2,FALSE)</f>
        <v>-0.24528045769592011</v>
      </c>
      <c r="H644" s="9">
        <f>VLOOKUP($A644,Test!$A:$D,3,FALSE)</f>
        <v>0.90540583333333335</v>
      </c>
      <c r="I644" s="9">
        <f>VLOOKUP($A644,Test!$A:$D,4,FALSE)</f>
        <v>0.83263710345979314</v>
      </c>
      <c r="J644" s="12">
        <f t="shared" si="61"/>
        <v>0</v>
      </c>
      <c r="K644" s="12">
        <f t="shared" si="62"/>
        <v>0.90540583333333335</v>
      </c>
      <c r="L644" s="12">
        <f t="shared" si="63"/>
        <v>0.83263710345979314</v>
      </c>
      <c r="M644" s="10">
        <f t="shared" si="64"/>
        <v>0.83518999999999999</v>
      </c>
      <c r="N644" s="10">
        <f>ABS(C644-$W644)</f>
        <v>0.92945668275793736</v>
      </c>
      <c r="O644" s="10">
        <f>ABS(D644-$W644)</f>
        <v>7.9065000000000052E-2</v>
      </c>
      <c r="P644" s="10">
        <f>ABS(E644-$W644)</f>
        <v>1.2791496228572452E-3</v>
      </c>
      <c r="Q644" s="5">
        <f>IF(MIN(N644:P644)=N644,G644,IF(MIN(N644:P644)=O644,H644,IF(MIN(N644:P644)=P644,I644,"")))</f>
        <v>0.83263710345979314</v>
      </c>
      <c r="R644" s="15">
        <f>IF(Q644&lt;0,MIN(J644:L644),Q644)</f>
        <v>0.83263710345979314</v>
      </c>
      <c r="S644" s="13">
        <f>MIN(C644:E644)/W644-1</f>
        <v>-1.1128685481841705</v>
      </c>
      <c r="T644" s="13">
        <f>(MAX(C644:E644)-MIN(C644:E644))/W644</f>
        <v>1.2075356299260498</v>
      </c>
      <c r="U644" s="18">
        <v>20961</v>
      </c>
      <c r="V644" s="5">
        <f t="shared" si="59"/>
        <v>0.83263710345979314</v>
      </c>
      <c r="W644" s="5">
        <v>0.83518999999999999</v>
      </c>
      <c r="X644" s="5">
        <v>0.88702000000000003</v>
      </c>
      <c r="Y644" s="5">
        <v>1.2428999999999999</v>
      </c>
      <c r="Z644" s="5">
        <v>0.83416000000000001</v>
      </c>
      <c r="AA644" s="5">
        <v>0.81462000000000001</v>
      </c>
      <c r="AB644" s="5">
        <v>0.84079999999999999</v>
      </c>
      <c r="AC644" s="5">
        <v>0.87330999999999992</v>
      </c>
      <c r="AD644" s="5">
        <v>0.91213999999999995</v>
      </c>
      <c r="AE644" s="5">
        <v>0.81720000000000004</v>
      </c>
      <c r="AF644" s="5">
        <v>1.03948</v>
      </c>
      <c r="AG644" s="5">
        <v>0.79778000000000004</v>
      </c>
      <c r="AH644" s="5">
        <v>0.97026999999999997</v>
      </c>
    </row>
    <row r="645" spans="1:34" x14ac:dyDescent="0.2">
      <c r="A645" s="2">
        <v>20941</v>
      </c>
      <c r="B645" s="5">
        <f t="shared" si="60"/>
        <v>0</v>
      </c>
      <c r="C645" s="5">
        <v>-0.85636547177753797</v>
      </c>
      <c r="D645" s="5">
        <v>0.77554750000000006</v>
      </c>
      <c r="E645" s="5">
        <v>0.47122135808229693</v>
      </c>
      <c r="G645" s="9">
        <f>VLOOKUP($A645,Test!$A:$D,2,FALSE)</f>
        <v>1.087285968178739</v>
      </c>
      <c r="H645" s="9">
        <f>VLOOKUP($A645,Test!$A:$D,3,FALSE)</f>
        <v>0.81913416666666672</v>
      </c>
      <c r="I645" s="9">
        <f>VLOOKUP($A645,Test!$A:$D,4,FALSE)</f>
        <v>0.5333287926137078</v>
      </c>
      <c r="J645" s="12">
        <f t="shared" si="61"/>
        <v>1.087285968178739</v>
      </c>
      <c r="K645" s="12">
        <f t="shared" si="62"/>
        <v>0.81913416666666672</v>
      </c>
      <c r="L645" s="12">
        <f t="shared" si="63"/>
        <v>0.5333287926137078</v>
      </c>
      <c r="M645" s="10">
        <f t="shared" si="64"/>
        <v>0.82050999999999996</v>
      </c>
      <c r="N645" s="10">
        <f>ABS(C645-$W645)</f>
        <v>1.6768754717775378</v>
      </c>
      <c r="O645" s="10">
        <f>ABS(D645-$W645)</f>
        <v>4.4962499999999905E-2</v>
      </c>
      <c r="P645" s="10">
        <f>ABS(E645-$W645)</f>
        <v>0.34928864191770304</v>
      </c>
      <c r="Q645" s="5">
        <f>IF(MIN(N645:P645)=N645,G645,IF(MIN(N645:P645)=O645,H645,IF(MIN(N645:P645)=P645,I645,"")))</f>
        <v>0.81913416666666672</v>
      </c>
      <c r="R645" s="15">
        <f>IF(Q645&lt;0,MIN(J645:L645),Q645)</f>
        <v>0.81913416666666672</v>
      </c>
      <c r="S645" s="13">
        <f>MIN(C645:E645)/W645-1</f>
        <v>-2.0436990064442089</v>
      </c>
      <c r="T645" s="13">
        <f>(MAX(C645:E645)-MIN(C645:E645))/W645</f>
        <v>1.9889007712002755</v>
      </c>
      <c r="U645" s="18">
        <v>20941</v>
      </c>
      <c r="V645" s="5">
        <f t="shared" si="59"/>
        <v>0.81913416666666672</v>
      </c>
      <c r="W645" s="5">
        <v>0.82050999999999996</v>
      </c>
      <c r="X645" s="5">
        <v>1.22993</v>
      </c>
      <c r="Y645" s="5">
        <v>0.47005999999999998</v>
      </c>
      <c r="Z645" s="5">
        <v>0.55935999999999997</v>
      </c>
      <c r="AA645" s="5">
        <v>0.73819999999999997</v>
      </c>
      <c r="AB645" s="5">
        <v>0.98663999999999996</v>
      </c>
      <c r="AC645" s="5">
        <v>0.66615999999999997</v>
      </c>
      <c r="AD645" s="5">
        <v>0.96030000000000004</v>
      </c>
      <c r="AE645" s="5">
        <v>0.66471999999999998</v>
      </c>
      <c r="AF645" s="5">
        <v>0.92293000000000003</v>
      </c>
      <c r="AG645" s="5">
        <v>0.88036000000000003</v>
      </c>
      <c r="AH645" s="5">
        <v>0.93044000000000004</v>
      </c>
    </row>
    <row r="646" spans="1:34" x14ac:dyDescent="0.2">
      <c r="A646" s="2">
        <v>20877</v>
      </c>
      <c r="B646" s="5">
        <f t="shared" si="60"/>
        <v>1.2894615611881211</v>
      </c>
      <c r="C646" s="5">
        <v>1.2894615611881211</v>
      </c>
      <c r="D646" s="5">
        <v>1.692733333333333</v>
      </c>
      <c r="E646" s="5">
        <v>1.1467361458357701</v>
      </c>
      <c r="G646" s="9">
        <f>VLOOKUP($A646,Test!$A:$D,2,FALSE)</f>
        <v>1.384370326143068</v>
      </c>
      <c r="H646" s="9">
        <f>VLOOKUP($A646,Test!$A:$D,3,FALSE)</f>
        <v>1.5752066666666671</v>
      </c>
      <c r="I646" s="9">
        <f>VLOOKUP($A646,Test!$A:$D,4,FALSE)</f>
        <v>1.2816425832820071</v>
      </c>
      <c r="J646" s="12">
        <f t="shared" si="61"/>
        <v>1.384370326143068</v>
      </c>
      <c r="K646" s="12">
        <f t="shared" si="62"/>
        <v>1.5752066666666671</v>
      </c>
      <c r="L646" s="12">
        <f t="shared" si="63"/>
        <v>1.2816425832820071</v>
      </c>
      <c r="M646" s="10">
        <f t="shared" si="64"/>
        <v>0.47616156118812103</v>
      </c>
      <c r="N646" s="10">
        <f>ABS(C646-$W646)</f>
        <v>0.47616156118812103</v>
      </c>
      <c r="O646" s="10">
        <f>ABS(D646-$W646)</f>
        <v>0.87943333333333296</v>
      </c>
      <c r="P646" s="10">
        <f>ABS(E646-$W646)</f>
        <v>0.33343614583577008</v>
      </c>
      <c r="Q646" s="5">
        <f>IF(MIN(N646:P646)=N646,G646,IF(MIN(N646:P646)=O646,H646,IF(MIN(N646:P646)=P646,I646,"")))</f>
        <v>1.2816425832820071</v>
      </c>
      <c r="R646" s="15">
        <f>IF(Q646&lt;0,MIN(J646:L646),Q646)</f>
        <v>1.2816425832820071</v>
      </c>
      <c r="S646" s="13">
        <f>MIN(C646:E646)/W646-1</f>
        <v>0.40997927681761959</v>
      </c>
      <c r="T646" s="13">
        <f>(MAX(C646:E646)-MIN(C646:E646))/W646</f>
        <v>0.67133553116631361</v>
      </c>
      <c r="U646" s="18">
        <v>20877</v>
      </c>
      <c r="V646" s="5">
        <f t="shared" si="59"/>
        <v>1.2816425832820071</v>
      </c>
      <c r="W646" s="5">
        <v>0.81330000000000002</v>
      </c>
      <c r="X646" s="5">
        <v>0.98531000000000002</v>
      </c>
      <c r="Y646" s="5">
        <v>1.2489699999999999</v>
      </c>
      <c r="Z646" s="5">
        <v>1.3865799999999999</v>
      </c>
      <c r="AA646" s="5">
        <v>1.0632699999999999</v>
      </c>
      <c r="AB646" s="5">
        <v>1.71377</v>
      </c>
      <c r="AC646" s="5">
        <v>1.15727</v>
      </c>
      <c r="AD646" s="5">
        <v>1.7107300000000001</v>
      </c>
      <c r="AE646" s="5">
        <v>2.6669700000000001</v>
      </c>
      <c r="AF646" s="5">
        <v>2.7884699999999998</v>
      </c>
      <c r="AG646" s="5">
        <v>1.23142</v>
      </c>
      <c r="AH646" s="5">
        <v>2.1364200000000002</v>
      </c>
    </row>
    <row r="647" spans="1:34" x14ac:dyDescent="0.2">
      <c r="A647" s="2">
        <v>21129</v>
      </c>
      <c r="B647" s="5">
        <f t="shared" si="60"/>
        <v>10.67005429130271</v>
      </c>
      <c r="C647" s="5">
        <v>10.67005429130271</v>
      </c>
      <c r="D647" s="5">
        <v>0.88601333333333321</v>
      </c>
      <c r="E647" s="5">
        <v>0.7408550970173895</v>
      </c>
      <c r="G647" s="9">
        <f>VLOOKUP($A647,Test!$A:$D,2,FALSE)</f>
        <v>4.3531477461857389</v>
      </c>
      <c r="H647" s="9">
        <f>VLOOKUP($A647,Test!$A:$D,3,FALSE)</f>
        <v>0.92780600000000002</v>
      </c>
      <c r="I647" s="9">
        <f>VLOOKUP($A647,Test!$A:$D,4,FALSE)</f>
        <v>0.70582006548335441</v>
      </c>
      <c r="J647" s="12">
        <f t="shared" si="61"/>
        <v>4.3531477461857389</v>
      </c>
      <c r="K647" s="12">
        <f t="shared" si="62"/>
        <v>0.92780600000000002</v>
      </c>
      <c r="L647" s="12">
        <f t="shared" si="63"/>
        <v>0.70582006548335441</v>
      </c>
      <c r="M647" s="10">
        <f t="shared" si="64"/>
        <v>9.8859542913027099</v>
      </c>
      <c r="N647" s="10">
        <f>ABS(C647-$W647)</f>
        <v>9.8859542913027099</v>
      </c>
      <c r="O647" s="10">
        <f>ABS(D647-$W647)</f>
        <v>0.10191333333333319</v>
      </c>
      <c r="P647" s="10">
        <f>ABS(E647-$W647)</f>
        <v>4.3244902982610522E-2</v>
      </c>
      <c r="Q647" s="5">
        <f>IF(MIN(N647:P647)=N647,G647,IF(MIN(N647:P647)=O647,H647,IF(MIN(N647:P647)=P647,I647,"")))</f>
        <v>0.70582006548335441</v>
      </c>
      <c r="R647" s="15">
        <f>IF(Q647&lt;0,MIN(J647:L647),Q647)</f>
        <v>0.70582006548335441</v>
      </c>
      <c r="S647" s="13">
        <f>MIN(C647:E647)/W647-1</f>
        <v>-5.5152280299209933E-2</v>
      </c>
      <c r="T647" s="13">
        <f>(MAX(C647:E647)-MIN(C647:E647))/W647</f>
        <v>12.663179689179085</v>
      </c>
      <c r="U647" s="18">
        <v>21129</v>
      </c>
      <c r="V647" s="5">
        <f t="shared" si="59"/>
        <v>0.70582006548335441</v>
      </c>
      <c r="W647" s="5">
        <v>0.78410000000000002</v>
      </c>
      <c r="X647" s="5">
        <v>1.19689</v>
      </c>
      <c r="Y647" s="5">
        <v>0.77976000000000001</v>
      </c>
      <c r="Z647" s="5">
        <v>1.31426</v>
      </c>
      <c r="AA647" s="5">
        <v>0.56401999999999997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</row>
    <row r="648" spans="1:34" x14ac:dyDescent="0.2">
      <c r="A648" s="2">
        <v>20913</v>
      </c>
      <c r="B648" s="5">
        <f t="shared" si="60"/>
        <v>0.9578635374075184</v>
      </c>
      <c r="C648" s="5">
        <v>0.9578635374075184</v>
      </c>
      <c r="D648" s="5">
        <v>1.238181666666667</v>
      </c>
      <c r="E648" s="5">
        <v>1.352838823168345</v>
      </c>
      <c r="G648" s="9">
        <f>VLOOKUP($A648,Test!$A:$D,2,FALSE)</f>
        <v>-0.22396245020202279</v>
      </c>
      <c r="H648" s="9">
        <f>VLOOKUP($A648,Test!$A:$D,3,FALSE)</f>
        <v>1.229799166666667</v>
      </c>
      <c r="I648" s="9">
        <f>VLOOKUP($A648,Test!$A:$D,4,FALSE)</f>
        <v>1.2833372188791461</v>
      </c>
      <c r="J648" s="12">
        <f t="shared" si="61"/>
        <v>0</v>
      </c>
      <c r="K648" s="12">
        <f t="shared" si="62"/>
        <v>1.229799166666667</v>
      </c>
      <c r="L648" s="12">
        <f t="shared" si="63"/>
        <v>1.2833372188791461</v>
      </c>
      <c r="M648" s="10">
        <f t="shared" si="64"/>
        <v>0.17530353740751836</v>
      </c>
      <c r="N648" s="10">
        <f>ABS(C648-$W648)</f>
        <v>0.17530353740751836</v>
      </c>
      <c r="O648" s="10">
        <f>ABS(D648-$W648)</f>
        <v>0.45562166666666692</v>
      </c>
      <c r="P648" s="10">
        <f>ABS(E648-$W648)</f>
        <v>0.57027882316834499</v>
      </c>
      <c r="Q648" s="5">
        <f>IF(MIN(N648:P648)=N648,G648,IF(MIN(N648:P648)=O648,H648,IF(MIN(N648:P648)=P648,I648,"")))</f>
        <v>-0.22396245020202279</v>
      </c>
      <c r="R648" s="15">
        <f>IF(Q648&lt;0,MIN(J648:L648),Q648)</f>
        <v>0</v>
      </c>
      <c r="S648" s="13">
        <f>MIN(C648:E648)/W648-1</f>
        <v>0.22401290304579624</v>
      </c>
      <c r="T648" s="13">
        <f>(MAX(C648:E648)-MIN(C648:E648))/W648</f>
        <v>0.50472204784403318</v>
      </c>
      <c r="U648" s="18">
        <v>20913</v>
      </c>
      <c r="V648" s="5">
        <f t="shared" si="59"/>
        <v>0</v>
      </c>
      <c r="W648" s="5">
        <v>0.78256000000000003</v>
      </c>
      <c r="X648" s="5">
        <v>1.2888900000000001</v>
      </c>
      <c r="Y648" s="5">
        <v>2.4819100000000001</v>
      </c>
      <c r="Z648" s="5">
        <v>1.20801</v>
      </c>
      <c r="AA648" s="5">
        <v>0.93296000000000001</v>
      </c>
      <c r="AB648" s="5">
        <v>1.19059</v>
      </c>
      <c r="AC648" s="5">
        <v>0.73912999999999995</v>
      </c>
      <c r="AD648" s="5">
        <v>0.73960999999999999</v>
      </c>
      <c r="AE648" s="5">
        <v>1.39005</v>
      </c>
      <c r="AF648" s="5">
        <v>1.5736000000000001</v>
      </c>
      <c r="AG648" s="5">
        <v>1.1447499999999999</v>
      </c>
      <c r="AH648" s="5">
        <v>1.2855300000000001</v>
      </c>
    </row>
    <row r="649" spans="1:34" x14ac:dyDescent="0.2">
      <c r="A649" s="2">
        <v>20843</v>
      </c>
      <c r="B649" s="5">
        <f t="shared" si="60"/>
        <v>0.2735972107970287</v>
      </c>
      <c r="C649" s="5">
        <v>0.2735972107970287</v>
      </c>
      <c r="D649" s="5">
        <v>1.886243333333333</v>
      </c>
      <c r="E649" s="5">
        <v>1.331479293173343</v>
      </c>
      <c r="G649" s="9">
        <f>VLOOKUP($A649,Test!$A:$D,2,FALSE)</f>
        <v>0.56687882429950176</v>
      </c>
      <c r="H649" s="9">
        <f>VLOOKUP($A649,Test!$A:$D,3,FALSE)</f>
        <v>1.7321191666666671</v>
      </c>
      <c r="I649" s="9">
        <f>VLOOKUP($A649,Test!$A:$D,4,FALSE)</f>
        <v>1.367556127285612</v>
      </c>
      <c r="J649" s="12">
        <f t="shared" si="61"/>
        <v>0.56687882429950176</v>
      </c>
      <c r="K649" s="12">
        <f t="shared" si="62"/>
        <v>1.7321191666666671</v>
      </c>
      <c r="L649" s="12">
        <f t="shared" si="63"/>
        <v>1.367556127285612</v>
      </c>
      <c r="M649" s="10">
        <f t="shared" si="64"/>
        <v>0.50057278920297132</v>
      </c>
      <c r="N649" s="10">
        <f>ABS(C649-$W649)</f>
        <v>0.50057278920297132</v>
      </c>
      <c r="O649" s="10">
        <f>ABS(D649-$W649)</f>
        <v>1.112073333333333</v>
      </c>
      <c r="P649" s="10">
        <f>ABS(E649-$W649)</f>
        <v>0.55730929317334299</v>
      </c>
      <c r="Q649" s="5">
        <f>IF(MIN(N649:P649)=N649,G649,IF(MIN(N649:P649)=O649,H649,IF(MIN(N649:P649)=P649,I649,"")))</f>
        <v>0.56687882429950176</v>
      </c>
      <c r="R649" s="15">
        <f>IF(Q649&lt;0,MIN(J649:L649),Q649)</f>
        <v>0.56687882429950176</v>
      </c>
      <c r="S649" s="13">
        <f>MIN(C649:E649)/W649-1</f>
        <v>-0.64659285325312443</v>
      </c>
      <c r="T649" s="13">
        <f>(MAX(C649:E649)-MIN(C649:E649))/W649</f>
        <v>2.0830646014910217</v>
      </c>
      <c r="U649" s="18">
        <v>20843</v>
      </c>
      <c r="V649" s="5">
        <f t="shared" si="59"/>
        <v>0.56687882429950176</v>
      </c>
      <c r="W649" s="5">
        <v>0.77417000000000002</v>
      </c>
      <c r="X649" s="5">
        <v>1.6077999999999999</v>
      </c>
      <c r="Y649" s="5">
        <v>1.65666</v>
      </c>
      <c r="Z649" s="5">
        <v>1.4678199999999999</v>
      </c>
      <c r="AA649" s="5">
        <v>1.9465600000000001</v>
      </c>
      <c r="AB649" s="5">
        <v>2.17313</v>
      </c>
      <c r="AC649" s="5">
        <v>3.0771000000000002</v>
      </c>
      <c r="AD649" s="5">
        <v>0.77886</v>
      </c>
      <c r="AE649" s="5">
        <v>1.2121999999999999</v>
      </c>
      <c r="AF649" s="5">
        <v>2.2643200000000001</v>
      </c>
      <c r="AG649" s="5">
        <v>1.7846900000000001</v>
      </c>
      <c r="AH649" s="5">
        <v>2.0421200000000002</v>
      </c>
    </row>
    <row r="650" spans="1:34" x14ac:dyDescent="0.2">
      <c r="A650" s="2">
        <v>20812</v>
      </c>
      <c r="B650" s="5">
        <f t="shared" si="60"/>
        <v>0</v>
      </c>
      <c r="C650" s="5">
        <v>-0.17682816993684011</v>
      </c>
      <c r="D650" s="5">
        <v>1.912065833333334</v>
      </c>
      <c r="E650" s="5">
        <v>1.082992792360677</v>
      </c>
      <c r="G650" s="9">
        <f>VLOOKUP($A650,Test!$A:$D,2,FALSE)</f>
        <v>-0.19631880468372531</v>
      </c>
      <c r="H650" s="9">
        <f>VLOOKUP($A650,Test!$A:$D,3,FALSE)</f>
        <v>1.8379000000000001</v>
      </c>
      <c r="I650" s="9">
        <f>VLOOKUP($A650,Test!$A:$D,4,FALSE)</f>
        <v>1.3284141942433181</v>
      </c>
      <c r="J650" s="12">
        <f t="shared" si="61"/>
        <v>0</v>
      </c>
      <c r="K650" s="12">
        <f t="shared" si="62"/>
        <v>1.8379000000000001</v>
      </c>
      <c r="L650" s="12">
        <f t="shared" si="63"/>
        <v>1.3284141942433181</v>
      </c>
      <c r="M650" s="10">
        <f t="shared" si="64"/>
        <v>0.76985999999999999</v>
      </c>
      <c r="N650" s="10">
        <f>ABS(C650-$W650)</f>
        <v>0.94668816993684013</v>
      </c>
      <c r="O650" s="10">
        <f>ABS(D650-$W650)</f>
        <v>1.142205833333334</v>
      </c>
      <c r="P650" s="10">
        <f>ABS(E650-$W650)</f>
        <v>0.31313279236067704</v>
      </c>
      <c r="Q650" s="5">
        <f>IF(MIN(N650:P650)=N650,G650,IF(MIN(N650:P650)=O650,H650,IF(MIN(N650:P650)=P650,I650,"")))</f>
        <v>1.3284141942433181</v>
      </c>
      <c r="R650" s="15">
        <f>IF(Q650&lt;0,MIN(J650:L650),Q650)</f>
        <v>1.3284141942433181</v>
      </c>
      <c r="S650" s="13">
        <f>MIN(C650:E650)/W650-1</f>
        <v>-1.2296887355322268</v>
      </c>
      <c r="T650" s="13">
        <f>(MAX(C650:E650)-MIN(C650:E650))/W650</f>
        <v>2.713342689930863</v>
      </c>
      <c r="U650" s="18">
        <v>20812</v>
      </c>
      <c r="V650" s="5">
        <f t="shared" si="59"/>
        <v>1.3284141942433181</v>
      </c>
      <c r="W650" s="5">
        <v>0.76985999999999999</v>
      </c>
      <c r="X650" s="5">
        <v>1.19133</v>
      </c>
      <c r="Y650" s="5">
        <v>1.09195</v>
      </c>
      <c r="Z650" s="5">
        <v>1.90551</v>
      </c>
      <c r="AA650" s="5">
        <v>1.4709099999999999</v>
      </c>
      <c r="AB650" s="5">
        <v>2.2768099999999998</v>
      </c>
      <c r="AC650" s="5">
        <v>1.89571</v>
      </c>
      <c r="AD650" s="5">
        <v>2.4995599999999998</v>
      </c>
      <c r="AE650" s="5">
        <v>2.2680699999999998</v>
      </c>
      <c r="AF650" s="5">
        <v>3.4452199999999999</v>
      </c>
      <c r="AG650" s="5">
        <v>1.7176499999999999</v>
      </c>
      <c r="AH650" s="5">
        <v>1.5222199999999999</v>
      </c>
    </row>
    <row r="651" spans="1:34" x14ac:dyDescent="0.2">
      <c r="A651" s="2">
        <v>20684</v>
      </c>
      <c r="B651" s="5">
        <f t="shared" si="60"/>
        <v>1.7024081674719631</v>
      </c>
      <c r="C651" s="5">
        <v>1.7024081674719631</v>
      </c>
      <c r="D651" s="5">
        <v>3.278024166666667</v>
      </c>
      <c r="E651" s="5">
        <v>1.9237102892556801</v>
      </c>
      <c r="G651" s="9">
        <f>VLOOKUP($A651,Test!$A:$D,2,FALSE)</f>
        <v>0.32393381741348959</v>
      </c>
      <c r="H651" s="9">
        <f>VLOOKUP($A651,Test!$A:$D,3,FALSE)</f>
        <v>2.793145833333333</v>
      </c>
      <c r="I651" s="9">
        <f>VLOOKUP($A651,Test!$A:$D,4,FALSE)</f>
        <v>2.2289719307638718</v>
      </c>
      <c r="J651" s="12">
        <f t="shared" si="61"/>
        <v>0.32393381741348959</v>
      </c>
      <c r="K651" s="12">
        <f t="shared" si="62"/>
        <v>2.793145833333333</v>
      </c>
      <c r="L651" s="12">
        <f t="shared" si="63"/>
        <v>2.2289719307638718</v>
      </c>
      <c r="M651" s="10">
        <f t="shared" si="64"/>
        <v>0.93365816747196306</v>
      </c>
      <c r="N651" s="10">
        <f>ABS(C651-$W651)</f>
        <v>0.93365816747196306</v>
      </c>
      <c r="O651" s="10">
        <f>ABS(D651-$W651)</f>
        <v>2.5092741666666667</v>
      </c>
      <c r="P651" s="10">
        <f>ABS(E651-$W651)</f>
        <v>1.1549602892556801</v>
      </c>
      <c r="Q651" s="5">
        <f>IF(MIN(N651:P651)=N651,G651,IF(MIN(N651:P651)=O651,H651,IF(MIN(N651:P651)=P651,I651,"")))</f>
        <v>0.32393381741348959</v>
      </c>
      <c r="R651" s="15">
        <f>IF(Q651&lt;0,MIN(J651:L651),Q651)</f>
        <v>0.32393381741348959</v>
      </c>
      <c r="S651" s="13">
        <f>MIN(C651:E651)/W651-1</f>
        <v>1.2145146893944236</v>
      </c>
      <c r="T651" s="13">
        <f>(MAX(C651:E651)-MIN(C651:E651))/W651</f>
        <v>2.0495817875703461</v>
      </c>
      <c r="U651" s="18">
        <v>20684</v>
      </c>
      <c r="V651" s="5">
        <f t="shared" si="59"/>
        <v>0.32393381741348959</v>
      </c>
      <c r="W651" s="5">
        <v>0.76875000000000004</v>
      </c>
      <c r="X651" s="5">
        <v>1.24441</v>
      </c>
      <c r="Y651" s="5">
        <v>1.7537100000000001</v>
      </c>
      <c r="Z651" s="5">
        <v>2.92605</v>
      </c>
      <c r="AA651" s="5">
        <v>2.3543099999999999</v>
      </c>
      <c r="AB651" s="5">
        <v>3.26722</v>
      </c>
      <c r="AC651" s="5">
        <v>2.22458</v>
      </c>
      <c r="AD651" s="5">
        <v>3.82938</v>
      </c>
      <c r="AE651" s="5">
        <v>3.28165</v>
      </c>
      <c r="AF651" s="5">
        <v>4.6894200000000001</v>
      </c>
      <c r="AG651" s="5">
        <v>3.4401600000000001</v>
      </c>
      <c r="AH651" s="5">
        <v>3.7381099999999998</v>
      </c>
    </row>
    <row r="652" spans="1:34" x14ac:dyDescent="0.2">
      <c r="A652" s="2">
        <v>21022</v>
      </c>
      <c r="B652" s="5">
        <f t="shared" si="60"/>
        <v>4.3051859965365313</v>
      </c>
      <c r="C652" s="5">
        <v>4.3051859965365313</v>
      </c>
      <c r="D652" s="5">
        <v>1.3041408333333331</v>
      </c>
      <c r="E652" s="5">
        <v>1.1807599371944471</v>
      </c>
      <c r="G652" s="9">
        <f>VLOOKUP($A652,Test!$A:$D,2,FALSE)</f>
        <v>2.790506144790931</v>
      </c>
      <c r="H652" s="9">
        <f>VLOOKUP($A652,Test!$A:$D,3,FALSE)</f>
        <v>1.182536666666667</v>
      </c>
      <c r="I652" s="9">
        <f>VLOOKUP($A652,Test!$A:$D,4,FALSE)</f>
        <v>1.148776674118188</v>
      </c>
      <c r="J652" s="12">
        <f t="shared" si="61"/>
        <v>2.790506144790931</v>
      </c>
      <c r="K652" s="12">
        <f t="shared" si="62"/>
        <v>1.182536666666667</v>
      </c>
      <c r="L652" s="12">
        <f t="shared" si="63"/>
        <v>1.148776674118188</v>
      </c>
      <c r="M652" s="10">
        <f t="shared" si="64"/>
        <v>3.5430259965365316</v>
      </c>
      <c r="N652" s="10">
        <f>ABS(C652-$W652)</f>
        <v>3.5430259965365316</v>
      </c>
      <c r="O652" s="10">
        <f>ABS(D652-$W652)</f>
        <v>0.54198083333333313</v>
      </c>
      <c r="P652" s="10">
        <f>ABS(E652-$W652)</f>
        <v>0.4185999371944471</v>
      </c>
      <c r="Q652" s="5">
        <f>IF(MIN(N652:P652)=N652,G652,IF(MIN(N652:P652)=O652,H652,IF(MIN(N652:P652)=P652,I652,"")))</f>
        <v>1.148776674118188</v>
      </c>
      <c r="R652" s="15">
        <f>IF(Q652&lt;0,MIN(J652:L652),Q652)</f>
        <v>1.148776674118188</v>
      </c>
      <c r="S652" s="13">
        <f>MIN(C652:E652)/W652-1</f>
        <v>0.54922842604498689</v>
      </c>
      <c r="T652" s="13">
        <f>(MAX(C652:E652)-MIN(C652:E652))/W652</f>
        <v>4.0994358918627123</v>
      </c>
      <c r="U652" s="18">
        <v>21022</v>
      </c>
      <c r="V652" s="5">
        <f t="shared" si="59"/>
        <v>1.148776674118188</v>
      </c>
      <c r="W652" s="5">
        <v>0.76215999999999995</v>
      </c>
      <c r="X652" s="5">
        <v>0.72204000000000002</v>
      </c>
      <c r="Y652" s="5">
        <v>1.12042</v>
      </c>
      <c r="Z652" s="5">
        <v>0.90464999999999995</v>
      </c>
      <c r="AA652" s="5">
        <v>1.1328400000000001</v>
      </c>
      <c r="AB652" s="5">
        <v>1.39846</v>
      </c>
      <c r="AC652" s="5">
        <v>2.4289200000000002</v>
      </c>
      <c r="AD652" s="5">
        <v>3.8730000000000001E-2</v>
      </c>
      <c r="AE652" s="5">
        <v>0.76767999999999992</v>
      </c>
      <c r="AF652" s="5">
        <v>2.3030400000000002</v>
      </c>
      <c r="AG652" s="5">
        <v>1.2587299999999999</v>
      </c>
      <c r="AH652" s="5">
        <v>1.35277</v>
      </c>
    </row>
    <row r="653" spans="1:34" x14ac:dyDescent="0.2">
      <c r="A653" s="2">
        <v>21073</v>
      </c>
      <c r="B653" s="5">
        <f t="shared" si="60"/>
        <v>7.0626519330856956</v>
      </c>
      <c r="C653" s="5">
        <v>7.0626519330856956</v>
      </c>
      <c r="D653" s="5">
        <v>1.4579500000000001</v>
      </c>
      <c r="E653" s="5">
        <v>1.2760944415450259</v>
      </c>
      <c r="G653" s="9">
        <f>VLOOKUP($A653,Test!$A:$D,2,FALSE)</f>
        <v>4.4223279703683538</v>
      </c>
      <c r="H653" s="9">
        <f>VLOOKUP($A653,Test!$A:$D,3,FALSE)</f>
        <v>1.329256</v>
      </c>
      <c r="I653" s="9">
        <f>VLOOKUP($A653,Test!$A:$D,4,FALSE)</f>
        <v>1.1987809928648629</v>
      </c>
      <c r="J653" s="12">
        <f t="shared" si="61"/>
        <v>4.4223279703683538</v>
      </c>
      <c r="K653" s="12">
        <f t="shared" si="62"/>
        <v>1.329256</v>
      </c>
      <c r="L653" s="12">
        <f t="shared" si="63"/>
        <v>1.1987809928648629</v>
      </c>
      <c r="M653" s="10">
        <f t="shared" si="64"/>
        <v>6.3097319330856951</v>
      </c>
      <c r="N653" s="10">
        <f>ABS(C653-$W653)</f>
        <v>6.3097319330856951</v>
      </c>
      <c r="O653" s="10">
        <f>ABS(D653-$W653)</f>
        <v>0.70503000000000005</v>
      </c>
      <c r="P653" s="10">
        <f>ABS(E653-$W653)</f>
        <v>0.5231744415450259</v>
      </c>
      <c r="Q653" s="5">
        <f>IF(MIN(N653:P653)=N653,G653,IF(MIN(N653:P653)=O653,H653,IF(MIN(N653:P653)=P653,I653,"")))</f>
        <v>1.1987809928648629</v>
      </c>
      <c r="R653" s="15">
        <f>IF(Q653&lt;0,MIN(J653:L653),Q653)</f>
        <v>1.1987809928648629</v>
      </c>
      <c r="S653" s="13">
        <f>MIN(C653:E653)/W653-1</f>
        <v>0.69486059813130985</v>
      </c>
      <c r="T653" s="13">
        <f>(MAX(C653:E653)-MIN(C653:E653))/W653</f>
        <v>7.6854878227974677</v>
      </c>
      <c r="U653" s="18">
        <v>21073</v>
      </c>
      <c r="V653" s="5">
        <f t="shared" si="59"/>
        <v>1.1987809928648629</v>
      </c>
      <c r="W653" s="5">
        <v>0.75292000000000003</v>
      </c>
      <c r="X653" s="5">
        <v>0.87603999999999993</v>
      </c>
      <c r="Y653" s="5">
        <v>1.15341</v>
      </c>
      <c r="Z653" s="5">
        <v>1.53104</v>
      </c>
      <c r="AA653" s="5">
        <v>0.71701000000000004</v>
      </c>
      <c r="AB653" s="5">
        <v>1.21539</v>
      </c>
      <c r="AC653" s="5">
        <v>1.9987999999999999</v>
      </c>
      <c r="AD653" s="5">
        <v>1.3200799999999999</v>
      </c>
      <c r="AE653" s="5">
        <v>1.69618</v>
      </c>
      <c r="AF653" s="5">
        <v>2.0316900000000002</v>
      </c>
      <c r="AG653" s="5">
        <v>0</v>
      </c>
      <c r="AH653" s="5">
        <v>0</v>
      </c>
    </row>
    <row r="654" spans="1:34" x14ac:dyDescent="0.2">
      <c r="A654" s="2">
        <v>20985</v>
      </c>
      <c r="B654" s="5">
        <f t="shared" si="60"/>
        <v>0</v>
      </c>
      <c r="C654" s="5">
        <v>-0.20790595869500619</v>
      </c>
      <c r="D654" s="5">
        <v>0.63100916666666673</v>
      </c>
      <c r="E654" s="5">
        <v>0.60772581865500741</v>
      </c>
      <c r="G654" s="9">
        <f>VLOOKUP($A654,Test!$A:$D,2,FALSE)</f>
        <v>-0.1352329758638125</v>
      </c>
      <c r="H654" s="9">
        <f>VLOOKUP($A654,Test!$A:$D,3,FALSE)</f>
        <v>0.63837500000000003</v>
      </c>
      <c r="I654" s="9">
        <f>VLOOKUP($A654,Test!$A:$D,4,FALSE)</f>
        <v>0.63198837765823068</v>
      </c>
      <c r="J654" s="12">
        <f t="shared" si="61"/>
        <v>0</v>
      </c>
      <c r="K654" s="12">
        <f t="shared" si="62"/>
        <v>0.63837500000000003</v>
      </c>
      <c r="L654" s="12">
        <f t="shared" si="63"/>
        <v>0.63198837765823068</v>
      </c>
      <c r="M654" s="10">
        <f t="shared" si="64"/>
        <v>0.74598999999999993</v>
      </c>
      <c r="N654" s="10">
        <f>ABS(C654-$W654)</f>
        <v>0.9538959586950061</v>
      </c>
      <c r="O654" s="10">
        <f>ABS(D654-$W654)</f>
        <v>0.1149808333333332</v>
      </c>
      <c r="P654" s="10">
        <f>ABS(E654-$W654)</f>
        <v>0.13826418134499252</v>
      </c>
      <c r="Q654" s="5">
        <f>IF(MIN(N654:P654)=N654,G654,IF(MIN(N654:P654)=O654,H654,IF(MIN(N654:P654)=P654,I654,"")))</f>
        <v>0.63837500000000003</v>
      </c>
      <c r="R654" s="15">
        <f>IF(Q654&lt;0,MIN(J654:L654),Q654)</f>
        <v>0.63837500000000003</v>
      </c>
      <c r="S654" s="13">
        <f>MIN(C654:E654)/W654-1</f>
        <v>-1.2786980505033663</v>
      </c>
      <c r="T654" s="13">
        <f>(MAX(C654:E654)-MIN(C654:E654))/W654</f>
        <v>1.1245661809966259</v>
      </c>
      <c r="U654" s="18">
        <v>20985</v>
      </c>
      <c r="V654" s="5">
        <f t="shared" si="59"/>
        <v>0.63837500000000003</v>
      </c>
      <c r="W654" s="5">
        <v>0.74598999999999993</v>
      </c>
      <c r="X654" s="5">
        <v>0.37445000000000001</v>
      </c>
      <c r="Y654" s="5">
        <v>0.80496000000000001</v>
      </c>
      <c r="Z654" s="5">
        <v>1.0113399999999999</v>
      </c>
      <c r="AA654" s="5">
        <v>0.50126999999999999</v>
      </c>
      <c r="AB654" s="5">
        <v>0.59562000000000004</v>
      </c>
      <c r="AC654" s="5">
        <v>0.77549000000000001</v>
      </c>
      <c r="AD654" s="5">
        <v>0.55728999999999995</v>
      </c>
      <c r="AE654" s="5">
        <v>0.38630999999999999</v>
      </c>
      <c r="AF654" s="5">
        <v>0.82853999999999994</v>
      </c>
      <c r="AG654" s="5">
        <v>0.70769000000000004</v>
      </c>
      <c r="AH654" s="5">
        <v>0.37154999999999999</v>
      </c>
    </row>
    <row r="655" spans="1:34" x14ac:dyDescent="0.2">
      <c r="A655" s="2">
        <v>20901</v>
      </c>
      <c r="B655" s="5">
        <f t="shared" si="60"/>
        <v>0.14928220413179261</v>
      </c>
      <c r="C655" s="5">
        <v>0.14928220413179261</v>
      </c>
      <c r="D655" s="5">
        <v>1.046413333333333</v>
      </c>
      <c r="E655" s="5">
        <v>0.80998285813032023</v>
      </c>
      <c r="G655" s="9">
        <f>VLOOKUP($A655,Test!$A:$D,2,FALSE)</f>
        <v>-0.65922838802477279</v>
      </c>
      <c r="H655" s="9">
        <f>VLOOKUP($A655,Test!$A:$D,3,FALSE)</f>
        <v>0.96420583333333321</v>
      </c>
      <c r="I655" s="9">
        <f>VLOOKUP($A655,Test!$A:$D,4,FALSE)</f>
        <v>0.82899614461286575</v>
      </c>
      <c r="J655" s="12">
        <f t="shared" si="61"/>
        <v>0</v>
      </c>
      <c r="K655" s="12">
        <f t="shared" si="62"/>
        <v>0.96420583333333321</v>
      </c>
      <c r="L655" s="12">
        <f t="shared" si="63"/>
        <v>0.82899614461286575</v>
      </c>
      <c r="M655" s="10">
        <f t="shared" si="64"/>
        <v>0.58962779586820735</v>
      </c>
      <c r="N655" s="10">
        <f>ABS(C655-$W655)</f>
        <v>0.58962779586820735</v>
      </c>
      <c r="O655" s="10">
        <f>ABS(D655-$W655)</f>
        <v>0.30750333333333302</v>
      </c>
      <c r="P655" s="10">
        <f>ABS(E655-$W655)</f>
        <v>7.1072858130320271E-2</v>
      </c>
      <c r="Q655" s="5">
        <f>IF(MIN(N655:P655)=N655,G655,IF(MIN(N655:P655)=O655,H655,IF(MIN(N655:P655)=P655,I655,"")))</f>
        <v>0.82899614461286575</v>
      </c>
      <c r="R655" s="15">
        <f>IF(Q655&lt;0,MIN(J655:L655),Q655)</f>
        <v>0.82899614461286575</v>
      </c>
      <c r="S655" s="13">
        <f>MIN(C655:E655)/W655-1</f>
        <v>-0.79796970655182276</v>
      </c>
      <c r="T655" s="13">
        <f>(MAX(C655:E655)-MIN(C655:E655))/W655</f>
        <v>1.214127741134293</v>
      </c>
      <c r="U655" s="18">
        <v>20901</v>
      </c>
      <c r="V655" s="5">
        <f t="shared" si="59"/>
        <v>0.82899614461286575</v>
      </c>
      <c r="W655" s="5">
        <v>0.73890999999999996</v>
      </c>
      <c r="X655" s="5">
        <v>0.71953</v>
      </c>
      <c r="Y655" s="5">
        <v>1.1157600000000001</v>
      </c>
      <c r="Z655" s="5">
        <v>1.1564700000000001</v>
      </c>
      <c r="AA655" s="5">
        <v>0.62802999999999998</v>
      </c>
      <c r="AB655" s="5">
        <v>0.86041999999999996</v>
      </c>
      <c r="AC655" s="5">
        <v>1.1381300000000001</v>
      </c>
      <c r="AD655" s="5">
        <v>0.99665000000000004</v>
      </c>
      <c r="AE655" s="5">
        <v>1.36226</v>
      </c>
      <c r="AF655" s="5">
        <v>1.2997700000000001</v>
      </c>
      <c r="AG655" s="5">
        <v>1.2437199999999999</v>
      </c>
      <c r="AH655" s="5">
        <v>0.31081999999999999</v>
      </c>
    </row>
    <row r="656" spans="1:34" x14ac:dyDescent="0.2">
      <c r="A656" s="2">
        <v>20906</v>
      </c>
      <c r="B656" s="5">
        <f t="shared" si="60"/>
        <v>0</v>
      </c>
      <c r="C656" s="5">
        <v>-0.1021380367932521</v>
      </c>
      <c r="D656" s="5">
        <v>0.92857833333333317</v>
      </c>
      <c r="E656" s="5">
        <v>0.71771698988416732</v>
      </c>
      <c r="G656" s="9">
        <f>VLOOKUP($A656,Test!$A:$D,2,FALSE)</f>
        <v>-0.81119869201657502</v>
      </c>
      <c r="H656" s="9">
        <f>VLOOKUP($A656,Test!$A:$D,3,FALSE)</f>
        <v>0.91408</v>
      </c>
      <c r="I656" s="9">
        <f>VLOOKUP($A656,Test!$A:$D,4,FALSE)</f>
        <v>0.76957234380832218</v>
      </c>
      <c r="J656" s="12">
        <f t="shared" si="61"/>
        <v>0</v>
      </c>
      <c r="K656" s="12">
        <f t="shared" si="62"/>
        <v>0.91408</v>
      </c>
      <c r="L656" s="12">
        <f t="shared" si="63"/>
        <v>0.76957234380832218</v>
      </c>
      <c r="M656" s="10">
        <f t="shared" si="64"/>
        <v>0.72535000000000005</v>
      </c>
      <c r="N656" s="10">
        <f>ABS(C656-$W656)</f>
        <v>0.82748803679325211</v>
      </c>
      <c r="O656" s="10">
        <f>ABS(D656-$W656)</f>
        <v>0.20322833333333312</v>
      </c>
      <c r="P656" s="10">
        <f>ABS(E656-$W656)</f>
        <v>7.6330101158327279E-3</v>
      </c>
      <c r="Q656" s="5">
        <f>IF(MIN(N656:P656)=N656,G656,IF(MIN(N656:P656)=O656,H656,IF(MIN(N656:P656)=P656,I656,"")))</f>
        <v>0.76957234380832218</v>
      </c>
      <c r="R656" s="15">
        <f>IF(Q656&lt;0,MIN(J656:L656),Q656)</f>
        <v>0.76957234380832218</v>
      </c>
      <c r="S656" s="13">
        <f>MIN(C656:E656)/W656-1</f>
        <v>-1.1408120725074131</v>
      </c>
      <c r="T656" s="13">
        <f>(MAX(C656:E656)-MIN(C656:E656))/W656</f>
        <v>1.4209917558786589</v>
      </c>
      <c r="U656" s="18">
        <v>20906</v>
      </c>
      <c r="V656" s="5">
        <f t="shared" ref="V656:V719" si="65">R656</f>
        <v>0.76957234380832218</v>
      </c>
      <c r="W656" s="5">
        <v>0.72535000000000005</v>
      </c>
      <c r="X656" s="5">
        <v>0.63985000000000003</v>
      </c>
      <c r="Y656" s="5">
        <v>0.87578</v>
      </c>
      <c r="Z656" s="5">
        <v>1.1411100000000001</v>
      </c>
      <c r="AA656" s="5">
        <v>0.82562999999999998</v>
      </c>
      <c r="AB656" s="5">
        <v>0.95833000000000002</v>
      </c>
      <c r="AC656" s="5">
        <v>0.97599999999999998</v>
      </c>
      <c r="AD656" s="5">
        <v>0.97009000000000001</v>
      </c>
      <c r="AE656" s="5">
        <v>0.73715999999999993</v>
      </c>
      <c r="AF656" s="5">
        <v>1.2443200000000001</v>
      </c>
      <c r="AG656" s="5">
        <v>1.14703</v>
      </c>
      <c r="AH656" s="5">
        <v>0.72831000000000001</v>
      </c>
    </row>
    <row r="657" spans="1:34" x14ac:dyDescent="0.2">
      <c r="A657" s="2">
        <v>20781</v>
      </c>
      <c r="B657" s="5">
        <f t="shared" si="60"/>
        <v>0.4286350027984131</v>
      </c>
      <c r="C657" s="5">
        <v>0.4286350027984131</v>
      </c>
      <c r="D657" s="5">
        <v>2.1698374999999999</v>
      </c>
      <c r="E657" s="5">
        <v>1.037244519981942</v>
      </c>
      <c r="G657" s="9">
        <f>VLOOKUP($A657,Test!$A:$D,2,FALSE)</f>
        <v>6.3057919708249699E-2</v>
      </c>
      <c r="H657" s="9">
        <f>VLOOKUP($A657,Test!$A:$D,3,FALSE)</f>
        <v>2.186329166666666</v>
      </c>
      <c r="I657" s="9">
        <f>VLOOKUP($A657,Test!$A:$D,4,FALSE)</f>
        <v>1.2430544968732771</v>
      </c>
      <c r="J657" s="12">
        <f t="shared" si="61"/>
        <v>6.3057919708249699E-2</v>
      </c>
      <c r="K657" s="12">
        <f t="shared" si="62"/>
        <v>2.186329166666666</v>
      </c>
      <c r="L657" s="12">
        <f t="shared" si="63"/>
        <v>1.2430544968732771</v>
      </c>
      <c r="M657" s="10">
        <f t="shared" si="64"/>
        <v>0.27970499720158687</v>
      </c>
      <c r="N657" s="10">
        <f>ABS(C657-$W657)</f>
        <v>0.27970499720158687</v>
      </c>
      <c r="O657" s="10">
        <f>ABS(D657-$W657)</f>
        <v>1.4614974999999999</v>
      </c>
      <c r="P657" s="10">
        <f>ABS(E657-$W657)</f>
        <v>0.32890451998194203</v>
      </c>
      <c r="Q657" s="5">
        <f>IF(MIN(N657:P657)=N657,G657,IF(MIN(N657:P657)=O657,H657,IF(MIN(N657:P657)=P657,I657,"")))</f>
        <v>6.3057919708249699E-2</v>
      </c>
      <c r="R657" s="15">
        <f>IF(Q657&lt;0,MIN(J657:L657),Q657)</f>
        <v>6.3057919708249699E-2</v>
      </c>
      <c r="S657" s="13">
        <f>MIN(C657:E657)/W657-1</f>
        <v>-0.39487392664763654</v>
      </c>
      <c r="T657" s="13">
        <f>(MAX(C657:E657)-MIN(C657:E657))/W657</f>
        <v>2.4581450958601616</v>
      </c>
      <c r="U657" s="18">
        <v>20781</v>
      </c>
      <c r="V657" s="5">
        <f t="shared" si="65"/>
        <v>6.3057919708249699E-2</v>
      </c>
      <c r="W657" s="5">
        <v>0.70833999999999997</v>
      </c>
      <c r="X657" s="5">
        <v>2.47498</v>
      </c>
      <c r="Y657" s="5">
        <v>1.10775</v>
      </c>
      <c r="Z657" s="5">
        <v>1.9450799999999999</v>
      </c>
      <c r="AA657" s="5">
        <v>2.8327200000000001</v>
      </c>
      <c r="AB657" s="5">
        <v>3.10162</v>
      </c>
      <c r="AC657" s="5">
        <v>3.4373499999999999</v>
      </c>
      <c r="AD657" s="5">
        <v>2.5403099999999998</v>
      </c>
      <c r="AE657" s="5">
        <v>2.3046799999999998</v>
      </c>
      <c r="AF657" s="5">
        <v>2.7191200000000002</v>
      </c>
      <c r="AG657" s="5">
        <v>1.65032</v>
      </c>
      <c r="AH657" s="5">
        <v>1.41368</v>
      </c>
    </row>
    <row r="658" spans="1:34" x14ac:dyDescent="0.2">
      <c r="A658" s="2">
        <v>21079</v>
      </c>
      <c r="B658" s="5">
        <f t="shared" si="60"/>
        <v>10.13531737705612</v>
      </c>
      <c r="C658" s="5">
        <v>10.13531737705612</v>
      </c>
      <c r="D658" s="5">
        <v>2.3600850000000002</v>
      </c>
      <c r="E658" s="5">
        <v>1.892618444641472</v>
      </c>
      <c r="G658" s="9">
        <f>VLOOKUP($A658,Test!$A:$D,2,FALSE)</f>
        <v>5.6924657069370861</v>
      </c>
      <c r="H658" s="9">
        <f>VLOOKUP($A658,Test!$A:$D,3,FALSE)</f>
        <v>1.899736666666666</v>
      </c>
      <c r="I658" s="9">
        <f>VLOOKUP($A658,Test!$A:$D,4,FALSE)</f>
        <v>1.799526227745196</v>
      </c>
      <c r="J658" s="12">
        <f t="shared" si="61"/>
        <v>5.6924657069370861</v>
      </c>
      <c r="K658" s="12">
        <f t="shared" si="62"/>
        <v>1.899736666666666</v>
      </c>
      <c r="L658" s="12">
        <f t="shared" si="63"/>
        <v>1.799526227745196</v>
      </c>
      <c r="M658" s="10">
        <f t="shared" si="64"/>
        <v>9.4507273770561202</v>
      </c>
      <c r="N658" s="10">
        <f>ABS(C658-$W658)</f>
        <v>9.4507273770561202</v>
      </c>
      <c r="O658" s="10">
        <f>ABS(D658-$W658)</f>
        <v>1.6754950000000002</v>
      </c>
      <c r="P658" s="10">
        <f>ABS(E658-$W658)</f>
        <v>1.208028444641472</v>
      </c>
      <c r="Q658" s="5">
        <f>IF(MIN(N658:P658)=N658,G658,IF(MIN(N658:P658)=O658,H658,IF(MIN(N658:P658)=P658,I658,"")))</f>
        <v>1.799526227745196</v>
      </c>
      <c r="R658" s="15">
        <f>IF(Q658&lt;0,MIN(J658:L658),Q658)</f>
        <v>1.799526227745196</v>
      </c>
      <c r="S658" s="13">
        <f>MIN(C658:E658)/W658-1</f>
        <v>1.7646013594143528</v>
      </c>
      <c r="T658" s="13">
        <f>(MAX(C658:E658)-MIN(C658:E658))/W658</f>
        <v>12.040343756722487</v>
      </c>
      <c r="U658" s="18">
        <v>21079</v>
      </c>
      <c r="V658" s="5">
        <f t="shared" si="65"/>
        <v>1.799526227745196</v>
      </c>
      <c r="W658" s="5">
        <v>0.68459000000000003</v>
      </c>
      <c r="X658" s="5">
        <v>1.27349</v>
      </c>
      <c r="Y658" s="5">
        <v>1.8733</v>
      </c>
      <c r="Z658" s="5">
        <v>2.4209999999999998</v>
      </c>
      <c r="AA658" s="5">
        <v>2.0363099999999998</v>
      </c>
      <c r="AB658" s="5">
        <v>3.1097299999999999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</row>
    <row r="659" spans="1:34" x14ac:dyDescent="0.2">
      <c r="A659" s="2">
        <v>21057</v>
      </c>
      <c r="B659" s="5">
        <f t="shared" si="60"/>
        <v>0</v>
      </c>
      <c r="C659" s="5">
        <v>-0.40107137795946129</v>
      </c>
      <c r="D659" s="5">
        <v>0.4585933333333333</v>
      </c>
      <c r="E659" s="5">
        <v>0.44888696725703431</v>
      </c>
      <c r="G659" s="9">
        <f>VLOOKUP($A659,Test!$A:$D,2,FALSE)</f>
        <v>-0.28262272645518072</v>
      </c>
      <c r="H659" s="9">
        <f>VLOOKUP($A659,Test!$A:$D,3,FALSE)</f>
        <v>0.51628833333333335</v>
      </c>
      <c r="I659" s="9">
        <f>VLOOKUP($A659,Test!$A:$D,4,FALSE)</f>
        <v>0.42291185922895441</v>
      </c>
      <c r="J659" s="12">
        <f t="shared" si="61"/>
        <v>0</v>
      </c>
      <c r="K659" s="12">
        <f t="shared" si="62"/>
        <v>0.51628833333333335</v>
      </c>
      <c r="L659" s="12">
        <f t="shared" si="63"/>
        <v>0.42291185922895441</v>
      </c>
      <c r="M659" s="10">
        <f t="shared" si="64"/>
        <v>0.67593000000000003</v>
      </c>
      <c r="N659" s="10">
        <f>ABS(C659-$W659)</f>
        <v>1.0770013779594614</v>
      </c>
      <c r="O659" s="10">
        <f>ABS(D659-$W659)</f>
        <v>0.21733666666666673</v>
      </c>
      <c r="P659" s="10">
        <f>ABS(E659-$W659)</f>
        <v>0.22704303274296572</v>
      </c>
      <c r="Q659" s="5">
        <f>IF(MIN(N659:P659)=N659,G659,IF(MIN(N659:P659)=O659,H659,IF(MIN(N659:P659)=P659,I659,"")))</f>
        <v>0.51628833333333335</v>
      </c>
      <c r="R659" s="15">
        <f>IF(Q659&lt;0,MIN(J659:L659),Q659)</f>
        <v>0.51628833333333335</v>
      </c>
      <c r="S659" s="13">
        <f>MIN(C659:E659)/W659-1</f>
        <v>-1.5933622978111066</v>
      </c>
      <c r="T659" s="13">
        <f>(MAX(C659:E659)-MIN(C659:E659))/W659</f>
        <v>1.2718250577615946</v>
      </c>
      <c r="U659" s="18">
        <v>21057</v>
      </c>
      <c r="V659" s="5">
        <f t="shared" si="65"/>
        <v>0.51628833333333335</v>
      </c>
      <c r="W659" s="5">
        <v>0.67593000000000003</v>
      </c>
      <c r="X659" s="5">
        <v>0.83860000000000001</v>
      </c>
      <c r="Y659" s="5">
        <v>0.8135</v>
      </c>
      <c r="Z659" s="5">
        <v>0.52956999999999999</v>
      </c>
      <c r="AA659" s="5">
        <v>0.42692000000000002</v>
      </c>
      <c r="AB659" s="5">
        <v>0.39853</v>
      </c>
      <c r="AC659" s="5">
        <v>0.49791000000000002</v>
      </c>
      <c r="AD659" s="5">
        <v>0.47824</v>
      </c>
      <c r="AE659" s="5">
        <v>0.38540999999999997</v>
      </c>
      <c r="AF659" s="5">
        <v>0.79598999999999998</v>
      </c>
      <c r="AG659" s="5">
        <v>0.23477000000000001</v>
      </c>
      <c r="AH659" s="5">
        <v>0.12009</v>
      </c>
    </row>
    <row r="660" spans="1:34" x14ac:dyDescent="0.2">
      <c r="A660" s="2">
        <v>20800</v>
      </c>
      <c r="B660" s="5">
        <f t="shared" si="60"/>
        <v>0</v>
      </c>
      <c r="C660" s="5">
        <v>-0.1313881141442291</v>
      </c>
      <c r="D660" s="5">
        <v>1.5698825000000001</v>
      </c>
      <c r="E660" s="5">
        <v>0.96779686431933776</v>
      </c>
      <c r="G660" s="9">
        <f>VLOOKUP($A660,Test!$A:$D,2,FALSE)</f>
        <v>-0.17278620235621661</v>
      </c>
      <c r="H660" s="9">
        <f>VLOOKUP($A660,Test!$A:$D,3,FALSE)</f>
        <v>1.446096666666667</v>
      </c>
      <c r="I660" s="9">
        <f>VLOOKUP($A660,Test!$A:$D,4,FALSE)</f>
        <v>1.2447027927368839</v>
      </c>
      <c r="J660" s="12">
        <f t="shared" si="61"/>
        <v>0</v>
      </c>
      <c r="K660" s="12">
        <f t="shared" si="62"/>
        <v>1.446096666666667</v>
      </c>
      <c r="L660" s="12">
        <f t="shared" si="63"/>
        <v>1.2447027927368839</v>
      </c>
      <c r="M660" s="10">
        <f t="shared" si="64"/>
        <v>0.66127000000000002</v>
      </c>
      <c r="N660" s="10">
        <f>ABS(C660-$W660)</f>
        <v>0.79265811414422915</v>
      </c>
      <c r="O660" s="10">
        <f>ABS(D660-$W660)</f>
        <v>0.90861250000000005</v>
      </c>
      <c r="P660" s="10">
        <f>ABS(E660-$W660)</f>
        <v>0.30652686431933773</v>
      </c>
      <c r="Q660" s="5">
        <f>IF(MIN(N660:P660)=N660,G660,IF(MIN(N660:P660)=O660,H660,IF(MIN(N660:P660)=P660,I660,"")))</f>
        <v>1.2447027927368839</v>
      </c>
      <c r="R660" s="15">
        <f>IF(Q660&lt;0,MIN(J660:L660),Q660)</f>
        <v>1.2447027927368839</v>
      </c>
      <c r="S660" s="13">
        <f>MIN(C660:E660)/W660-1</f>
        <v>-1.1986905713917599</v>
      </c>
      <c r="T660" s="13">
        <f>(MAX(C660:E660)-MIN(C660:E660))/W660</f>
        <v>2.5727321882804741</v>
      </c>
      <c r="U660" s="18">
        <v>20800</v>
      </c>
      <c r="V660" s="5">
        <f t="shared" si="65"/>
        <v>1.2447027927368839</v>
      </c>
      <c r="W660" s="5">
        <v>0.66127000000000002</v>
      </c>
      <c r="X660" s="5">
        <v>0.68279999999999996</v>
      </c>
      <c r="Y660" s="5">
        <v>1.36968</v>
      </c>
      <c r="Z660" s="5">
        <v>1.1919200000000001</v>
      </c>
      <c r="AA660" s="5">
        <v>1.66059</v>
      </c>
      <c r="AB660" s="5">
        <v>1.5810900000000001</v>
      </c>
      <c r="AC660" s="5">
        <v>2.05383</v>
      </c>
      <c r="AD660" s="5">
        <v>3.98915</v>
      </c>
      <c r="AE660" s="5">
        <v>0.63839000000000001</v>
      </c>
      <c r="AF660" s="5">
        <v>0.71242000000000005</v>
      </c>
      <c r="AG660" s="5">
        <v>1.37504</v>
      </c>
      <c r="AH660" s="5">
        <v>1.4369799999999999</v>
      </c>
    </row>
    <row r="661" spans="1:34" x14ac:dyDescent="0.2">
      <c r="A661" s="2">
        <v>21040</v>
      </c>
      <c r="B661" s="5">
        <f t="shared" si="60"/>
        <v>1.394636302918022</v>
      </c>
      <c r="C661" s="5">
        <v>1.394636302918022</v>
      </c>
      <c r="D661" s="5">
        <v>0.83678333333333332</v>
      </c>
      <c r="E661" s="5">
        <v>0.83753217612972553</v>
      </c>
      <c r="G661" s="9">
        <f>VLOOKUP($A661,Test!$A:$D,2,FALSE)</f>
        <v>1.1410876209687819</v>
      </c>
      <c r="H661" s="9">
        <f>VLOOKUP($A661,Test!$A:$D,3,FALSE)</f>
        <v>0.85225083333333329</v>
      </c>
      <c r="I661" s="9">
        <f>VLOOKUP($A661,Test!$A:$D,4,FALSE)</f>
        <v>0.86762644503641295</v>
      </c>
      <c r="J661" s="12">
        <f t="shared" si="61"/>
        <v>1.1410876209687819</v>
      </c>
      <c r="K661" s="12">
        <f t="shared" si="62"/>
        <v>0.85225083333333329</v>
      </c>
      <c r="L661" s="12">
        <f t="shared" si="63"/>
        <v>0.86762644503641295</v>
      </c>
      <c r="M661" s="10">
        <f t="shared" si="64"/>
        <v>0.75047630291802192</v>
      </c>
      <c r="N661" s="10">
        <f>ABS(C661-$W661)</f>
        <v>0.75047630291802192</v>
      </c>
      <c r="O661" s="10">
        <f>ABS(D661-$W661)</f>
        <v>0.19262333333333326</v>
      </c>
      <c r="P661" s="10">
        <f>ABS(E661-$W661)</f>
        <v>0.19337217612972546</v>
      </c>
      <c r="Q661" s="5">
        <f>IF(MIN(N661:P661)=N661,G661,IF(MIN(N661:P661)=O661,H661,IF(MIN(N661:P661)=P661,I661,"")))</f>
        <v>0.85225083333333329</v>
      </c>
      <c r="R661" s="15">
        <f>IF(Q661&lt;0,MIN(J661:L661),Q661)</f>
        <v>0.85225083333333329</v>
      </c>
      <c r="S661" s="13">
        <f>MIN(C661:E661)/W661-1</f>
        <v>0.29903026163272051</v>
      </c>
      <c r="T661" s="13">
        <f>(MAX(C661:E661)-MIN(C661:E661))/W661</f>
        <v>0.86601615993648873</v>
      </c>
      <c r="U661" s="18">
        <v>21040</v>
      </c>
      <c r="V661" s="5">
        <f t="shared" si="65"/>
        <v>0.85225083333333329</v>
      </c>
      <c r="W661" s="5">
        <v>0.64416000000000007</v>
      </c>
      <c r="X661" s="5">
        <v>0.63863999999999999</v>
      </c>
      <c r="Y661" s="5">
        <v>1.55009</v>
      </c>
      <c r="Z661" s="5">
        <v>0.68132000000000004</v>
      </c>
      <c r="AA661" s="5">
        <v>0.44183</v>
      </c>
      <c r="AB661" s="5">
        <v>1.30135</v>
      </c>
      <c r="AC661" s="5">
        <v>0.57547999999999999</v>
      </c>
      <c r="AD661" s="5">
        <v>1.18811</v>
      </c>
      <c r="AE661" s="5">
        <v>0.79452</v>
      </c>
      <c r="AF661" s="5">
        <v>1.0228999999999999</v>
      </c>
      <c r="AG661" s="5">
        <v>0.74253999999999998</v>
      </c>
      <c r="AH661" s="5">
        <v>0.64607000000000003</v>
      </c>
    </row>
    <row r="662" spans="1:34" x14ac:dyDescent="0.2">
      <c r="A662" s="2">
        <v>21056</v>
      </c>
      <c r="B662" s="5">
        <f t="shared" si="60"/>
        <v>4.230861752069691</v>
      </c>
      <c r="C662" s="5">
        <v>4.230861752069691</v>
      </c>
      <c r="D662" s="5">
        <v>1.2231041666666671</v>
      </c>
      <c r="E662" s="5">
        <v>1.124745389059769</v>
      </c>
      <c r="G662" s="9">
        <f>VLOOKUP($A662,Test!$A:$D,2,FALSE)</f>
        <v>2.7569569059820802</v>
      </c>
      <c r="H662" s="9">
        <f>VLOOKUP($A662,Test!$A:$D,3,FALSE)</f>
        <v>1.0724525</v>
      </c>
      <c r="I662" s="9">
        <f>VLOOKUP($A662,Test!$A:$D,4,FALSE)</f>
        <v>1.085797767032636</v>
      </c>
      <c r="J662" s="12">
        <f t="shared" si="61"/>
        <v>2.7569569059820802</v>
      </c>
      <c r="K662" s="12">
        <f t="shared" si="62"/>
        <v>1.0724525</v>
      </c>
      <c r="L662" s="12">
        <f t="shared" si="63"/>
        <v>1.085797767032636</v>
      </c>
      <c r="M662" s="10">
        <f t="shared" si="64"/>
        <v>3.5890717520696911</v>
      </c>
      <c r="N662" s="10">
        <f>ABS(C662-$W662)</f>
        <v>3.5890717520696911</v>
      </c>
      <c r="O662" s="10">
        <f>ABS(D662-$W662)</f>
        <v>0.58131416666666713</v>
      </c>
      <c r="P662" s="10">
        <f>ABS(E662-$W662)</f>
        <v>0.48295538905976898</v>
      </c>
      <c r="Q662" s="5">
        <f>IF(MIN(N662:P662)=N662,G662,IF(MIN(N662:P662)=O662,H662,IF(MIN(N662:P662)=P662,I662,"")))</f>
        <v>1.085797767032636</v>
      </c>
      <c r="R662" s="15">
        <f>IF(Q662&lt;0,MIN(J662:L662),Q662)</f>
        <v>1.085797767032636</v>
      </c>
      <c r="S662" s="13">
        <f>MIN(C662:E662)/W662-1</f>
        <v>0.75251311030051737</v>
      </c>
      <c r="T662" s="13">
        <f>(MAX(C662:E662)-MIN(C662:E662))/W662</f>
        <v>4.8397705838512941</v>
      </c>
      <c r="U662" s="18">
        <v>21056</v>
      </c>
      <c r="V662" s="5">
        <f t="shared" si="65"/>
        <v>1.085797767032636</v>
      </c>
      <c r="W662" s="5">
        <v>0.64178999999999997</v>
      </c>
      <c r="X662" s="5">
        <v>0.57818999999999998</v>
      </c>
      <c r="Y662" s="5">
        <v>1.3168</v>
      </c>
      <c r="Z662" s="5">
        <v>0.84240999999999999</v>
      </c>
      <c r="AA662" s="5">
        <v>1.3569100000000001</v>
      </c>
      <c r="AB662" s="5">
        <v>1.21722</v>
      </c>
      <c r="AC662" s="5">
        <v>1.8646</v>
      </c>
      <c r="AD662" s="5">
        <v>0.99731999999999998</v>
      </c>
      <c r="AE662" s="5">
        <v>3.32E-2</v>
      </c>
      <c r="AF662" s="5">
        <v>1.5630299999999999</v>
      </c>
      <c r="AG662" s="5">
        <v>1.1978599999999999</v>
      </c>
      <c r="AH662" s="5">
        <v>1.2601</v>
      </c>
    </row>
    <row r="663" spans="1:34" x14ac:dyDescent="0.2">
      <c r="A663" s="2">
        <v>21086</v>
      </c>
      <c r="B663" s="5">
        <f t="shared" si="60"/>
        <v>6.4648853251491794</v>
      </c>
      <c r="C663" s="5">
        <v>6.4648853251491794</v>
      </c>
      <c r="D663" s="5">
        <v>1.728252857142857</v>
      </c>
      <c r="E663" s="5">
        <v>1.278328824888868</v>
      </c>
      <c r="G663" s="9">
        <f>VLOOKUP($A663,Test!$A:$D,2,FALSE)</f>
        <v>5.2178964358960513</v>
      </c>
      <c r="H663" s="9">
        <f>VLOOKUP($A663,Test!$A:$D,3,FALSE)</f>
        <v>1.4960777777777781</v>
      </c>
      <c r="I663" s="9">
        <f>VLOOKUP($A663,Test!$A:$D,4,FALSE)</f>
        <v>1.3264190257921831</v>
      </c>
      <c r="J663" s="12">
        <f t="shared" si="61"/>
        <v>5.2178964358960513</v>
      </c>
      <c r="K663" s="12">
        <f t="shared" si="62"/>
        <v>1.4960777777777781</v>
      </c>
      <c r="L663" s="12">
        <f t="shared" si="63"/>
        <v>1.3264190257921831</v>
      </c>
      <c r="M663" s="10">
        <f t="shared" si="64"/>
        <v>5.8318653251491792</v>
      </c>
      <c r="N663" s="10">
        <f>ABS(C663-$W663)</f>
        <v>5.8318653251491792</v>
      </c>
      <c r="O663" s="10">
        <f>ABS(D663-$W663)</f>
        <v>1.0952328571428569</v>
      </c>
      <c r="P663" s="10">
        <f>ABS(E663-$W663)</f>
        <v>0.64530882488886798</v>
      </c>
      <c r="Q663" s="5">
        <f>IF(MIN(N663:P663)=N663,G663,IF(MIN(N663:P663)=O663,H663,IF(MIN(N663:P663)=P663,I663,"")))</f>
        <v>1.3264190257921831</v>
      </c>
      <c r="R663" s="15">
        <f>IF(Q663&lt;0,MIN(J663:L663),Q663)</f>
        <v>1.3264190257921831</v>
      </c>
      <c r="S663" s="13">
        <f>MIN(C663:E663)/W663-1</f>
        <v>1.0194130120515434</v>
      </c>
      <c r="T663" s="13">
        <f>(MAX(C663:E663)-MIN(C663:E663))/W663</f>
        <v>8.1933532909865576</v>
      </c>
      <c r="U663" s="18">
        <v>21086</v>
      </c>
      <c r="V663" s="5">
        <f t="shared" si="65"/>
        <v>1.3264190257921831</v>
      </c>
      <c r="W663" s="5">
        <v>0.63302000000000003</v>
      </c>
      <c r="X663" s="5">
        <v>0.73390999999999995</v>
      </c>
      <c r="Y663" s="5">
        <v>0.92102000000000006</v>
      </c>
      <c r="Z663" s="5">
        <v>1.45306</v>
      </c>
      <c r="AA663" s="5">
        <v>1.45855</v>
      </c>
      <c r="AB663" s="5">
        <v>1.4823599999999999</v>
      </c>
      <c r="AC663" s="5">
        <v>2.28966</v>
      </c>
      <c r="AD663" s="5">
        <v>2.9537800000000001</v>
      </c>
      <c r="AE663" s="5">
        <v>1.5393399999999999</v>
      </c>
      <c r="AF663" s="5">
        <v>0</v>
      </c>
      <c r="AG663" s="5">
        <v>0</v>
      </c>
      <c r="AH663" s="5">
        <v>0</v>
      </c>
    </row>
    <row r="664" spans="1:34" x14ac:dyDescent="0.2">
      <c r="A664" s="2">
        <v>20976</v>
      </c>
      <c r="B664" s="5">
        <f t="shared" si="60"/>
        <v>0.4811539793031559</v>
      </c>
      <c r="C664" s="5">
        <v>0.4811539793031559</v>
      </c>
      <c r="D664" s="5">
        <v>0.72529833333333327</v>
      </c>
      <c r="E664" s="5">
        <v>0.61229485505360182</v>
      </c>
      <c r="G664" s="9">
        <f>VLOOKUP($A664,Test!$A:$D,2,FALSE)</f>
        <v>-0.50832015794167651</v>
      </c>
      <c r="H664" s="9">
        <f>VLOOKUP($A664,Test!$A:$D,3,FALSE)</f>
        <v>0.75268999999999997</v>
      </c>
      <c r="I664" s="9">
        <f>VLOOKUP($A664,Test!$A:$D,4,FALSE)</f>
        <v>0.61801556484992126</v>
      </c>
      <c r="J664" s="12">
        <f t="shared" si="61"/>
        <v>0</v>
      </c>
      <c r="K664" s="12">
        <f t="shared" si="62"/>
        <v>0.75268999999999997</v>
      </c>
      <c r="L664" s="12">
        <f t="shared" si="63"/>
        <v>0.61801556484992126</v>
      </c>
      <c r="M664" s="10">
        <f t="shared" si="64"/>
        <v>0.13470602069684406</v>
      </c>
      <c r="N664" s="10">
        <f>ABS(C664-$W664)</f>
        <v>0.13470602069684406</v>
      </c>
      <c r="O664" s="10">
        <f>ABS(D664-$W664)</f>
        <v>0.1094383333333333</v>
      </c>
      <c r="P664" s="10">
        <f>ABS(E664-$W664)</f>
        <v>3.5651449463981466E-3</v>
      </c>
      <c r="Q664" s="5">
        <f>IF(MIN(N664:P664)=N664,G664,IF(MIN(N664:P664)=O664,H664,IF(MIN(N664:P664)=P664,I664,"")))</f>
        <v>0.61801556484992126</v>
      </c>
      <c r="R664" s="15">
        <f>IF(Q664&lt;0,MIN(J664:L664),Q664)</f>
        <v>0.61801556484992126</v>
      </c>
      <c r="S664" s="13">
        <f>MIN(C664:E664)/W664-1</f>
        <v>-0.21872831600825526</v>
      </c>
      <c r="T664" s="13">
        <f>(MAX(C664:E664)-MIN(C664:E664))/W664</f>
        <v>0.39642833441070596</v>
      </c>
      <c r="U664" s="18">
        <v>20976</v>
      </c>
      <c r="V664" s="5">
        <f t="shared" si="65"/>
        <v>0.61801556484992126</v>
      </c>
      <c r="W664" s="5">
        <v>0.61585999999999996</v>
      </c>
      <c r="X664" s="5">
        <v>0.78290999999999999</v>
      </c>
      <c r="Y664" s="5">
        <v>0.84297</v>
      </c>
      <c r="Z664" s="5">
        <v>0.78398999999999996</v>
      </c>
      <c r="AA664" s="5">
        <v>0.80911999999999995</v>
      </c>
      <c r="AB664" s="5">
        <v>0.87244999999999995</v>
      </c>
      <c r="AC664" s="5">
        <v>0.76759999999999995</v>
      </c>
      <c r="AD664" s="5">
        <v>0.92924999999999991</v>
      </c>
      <c r="AE664" s="5">
        <v>0.65293000000000001</v>
      </c>
      <c r="AF664" s="5">
        <v>0.78508</v>
      </c>
      <c r="AG664" s="5">
        <v>0.52515999999999996</v>
      </c>
      <c r="AH664" s="5">
        <v>0.66496</v>
      </c>
    </row>
    <row r="665" spans="1:34" x14ac:dyDescent="0.2">
      <c r="A665" s="2">
        <v>20786</v>
      </c>
      <c r="B665" s="5">
        <f t="shared" si="60"/>
        <v>0.45055689891850859</v>
      </c>
      <c r="C665" s="5">
        <v>0.45055689891850859</v>
      </c>
      <c r="D665" s="5">
        <v>1.6418816666666669</v>
      </c>
      <c r="E665" s="5">
        <v>1.5665214466783659</v>
      </c>
      <c r="G665" s="9">
        <f>VLOOKUP($A665,Test!$A:$D,2,FALSE)</f>
        <v>0.47608120062305231</v>
      </c>
      <c r="H665" s="9">
        <f>VLOOKUP($A665,Test!$A:$D,3,FALSE)</f>
        <v>1.734563333333333</v>
      </c>
      <c r="I665" s="9">
        <f>VLOOKUP($A665,Test!$A:$D,4,FALSE)</f>
        <v>1.4838451893386151</v>
      </c>
      <c r="J665" s="12">
        <f t="shared" si="61"/>
        <v>0.47608120062305231</v>
      </c>
      <c r="K665" s="12">
        <f t="shared" si="62"/>
        <v>1.734563333333333</v>
      </c>
      <c r="L665" s="12">
        <f t="shared" si="63"/>
        <v>1.4838451893386151</v>
      </c>
      <c r="M665" s="10">
        <f t="shared" si="64"/>
        <v>0.15082310108149144</v>
      </c>
      <c r="N665" s="10">
        <f>ABS(C665-$W665)</f>
        <v>0.15082310108149144</v>
      </c>
      <c r="O665" s="10">
        <f>ABS(D665-$W665)</f>
        <v>1.0405016666666669</v>
      </c>
      <c r="P665" s="10">
        <f>ABS(E665-$W665)</f>
        <v>0.96514144667836588</v>
      </c>
      <c r="Q665" s="5">
        <f>IF(MIN(N665:P665)=N665,G665,IF(MIN(N665:P665)=O665,H665,IF(MIN(N665:P665)=P665,I665,"")))</f>
        <v>0.47608120062305231</v>
      </c>
      <c r="R665" s="15">
        <f>IF(Q665&lt;0,MIN(J665:L665),Q665)</f>
        <v>0.47608120062305231</v>
      </c>
      <c r="S665" s="13">
        <f>MIN(C665:E665)/W665-1</f>
        <v>-0.25079500662059173</v>
      </c>
      <c r="T665" s="13">
        <f>(MAX(C665:E665)-MIN(C665:E665))/W665</f>
        <v>1.9809850140479532</v>
      </c>
      <c r="U665" s="18">
        <v>20786</v>
      </c>
      <c r="V665" s="5">
        <f t="shared" si="65"/>
        <v>0.47608120062305231</v>
      </c>
      <c r="W665" s="5">
        <v>0.60138000000000003</v>
      </c>
      <c r="X665" s="5">
        <v>3.52067</v>
      </c>
      <c r="Y665" s="5">
        <v>2.3880400000000002</v>
      </c>
      <c r="Z665" s="5">
        <v>1.55017</v>
      </c>
      <c r="AA665" s="5">
        <v>1.4567600000000001</v>
      </c>
      <c r="AB665" s="5">
        <v>1.6173200000000001</v>
      </c>
      <c r="AC665" s="5">
        <v>1.8917299999999999</v>
      </c>
      <c r="AD665" s="5">
        <v>3.99946</v>
      </c>
      <c r="AE665" s="5">
        <v>2.2740900000000002</v>
      </c>
      <c r="AF665" s="5">
        <v>3.209E-2</v>
      </c>
      <c r="AG665" s="5">
        <v>4.3790000000000003E-2</v>
      </c>
      <c r="AH665" s="5">
        <v>1.43926</v>
      </c>
    </row>
    <row r="666" spans="1:34" x14ac:dyDescent="0.2">
      <c r="A666" s="2">
        <v>20588</v>
      </c>
      <c r="B666" s="5">
        <f t="shared" si="60"/>
        <v>4.337264746244279</v>
      </c>
      <c r="C666" s="5">
        <v>4.337264746244279</v>
      </c>
      <c r="D666" s="5">
        <v>4.4289699999999996</v>
      </c>
      <c r="E666" s="5">
        <v>3.956968953110632</v>
      </c>
      <c r="G666" s="9">
        <f>VLOOKUP($A666,Test!$A:$D,2,FALSE)</f>
        <v>2.086656724463694</v>
      </c>
      <c r="H666" s="9">
        <f>VLOOKUP($A666,Test!$A:$D,3,FALSE)</f>
        <v>4.0713400000000002</v>
      </c>
      <c r="I666" s="9">
        <f>VLOOKUP($A666,Test!$A:$D,4,FALSE)</f>
        <v>4.315772075416632</v>
      </c>
      <c r="J666" s="12">
        <f t="shared" si="61"/>
        <v>2.086656724463694</v>
      </c>
      <c r="K666" s="12">
        <f t="shared" si="62"/>
        <v>4.0713400000000002</v>
      </c>
      <c r="L666" s="12">
        <f t="shared" si="63"/>
        <v>4.315772075416632</v>
      </c>
      <c r="M666" s="10">
        <f t="shared" si="64"/>
        <v>3.736664746244279</v>
      </c>
      <c r="N666" s="10">
        <f>ABS(C666-$W666)</f>
        <v>3.736664746244279</v>
      </c>
      <c r="O666" s="10">
        <f>ABS(D666-$W666)</f>
        <v>3.8283699999999996</v>
      </c>
      <c r="P666" s="10">
        <f>ABS(E666-$W666)</f>
        <v>3.356368953110632</v>
      </c>
      <c r="Q666" s="5">
        <f>IF(MIN(N666:P666)=N666,G666,IF(MIN(N666:P666)=O666,H666,IF(MIN(N666:P666)=P666,I666,"")))</f>
        <v>4.315772075416632</v>
      </c>
      <c r="R666" s="15">
        <f>IF(Q666&lt;0,MIN(J666:L666),Q666)</f>
        <v>4.315772075416632</v>
      </c>
      <c r="S666" s="13">
        <f>MIN(C666:E666)/W666-1</f>
        <v>5.5883598952890985</v>
      </c>
      <c r="T666" s="13">
        <f>(MAX(C666:E666)-MIN(C666:E666))/W666</f>
        <v>0.78588252895332611</v>
      </c>
      <c r="U666" s="18">
        <v>20588</v>
      </c>
      <c r="V666" s="5">
        <f t="shared" si="65"/>
        <v>4.315772075416632</v>
      </c>
      <c r="W666" s="5">
        <v>0.60059999999999991</v>
      </c>
      <c r="X666" s="5">
        <v>0.74256</v>
      </c>
      <c r="Y666" s="5">
        <v>3.6036000000000001</v>
      </c>
      <c r="Z666" s="5">
        <v>7.7750400000000006</v>
      </c>
      <c r="AA666" s="5">
        <v>5.8640400000000001</v>
      </c>
      <c r="AB666" s="5">
        <v>6.8468399999999994</v>
      </c>
      <c r="AC666" s="5">
        <v>3.6472799999999999</v>
      </c>
      <c r="AD666" s="5">
        <v>1.17936</v>
      </c>
      <c r="AE666" s="5">
        <v>3.8656799999999998</v>
      </c>
      <c r="AF666" s="5">
        <v>4.3352399999999998</v>
      </c>
      <c r="AG666" s="5">
        <v>6.3117599999999996</v>
      </c>
      <c r="AH666" s="5">
        <v>4.0840800000000002</v>
      </c>
    </row>
    <row r="667" spans="1:34" x14ac:dyDescent="0.2">
      <c r="A667" s="2">
        <v>21065</v>
      </c>
      <c r="B667" s="5">
        <f t="shared" si="60"/>
        <v>1.0735741173772551</v>
      </c>
      <c r="C667" s="5">
        <v>1.0735741173772551</v>
      </c>
      <c r="D667" s="5">
        <v>0.62231000000000003</v>
      </c>
      <c r="E667" s="5">
        <v>0.57389628642133028</v>
      </c>
      <c r="G667" s="9">
        <f>VLOOKUP($A667,Test!$A:$D,2,FALSE)</f>
        <v>0.83155297674787465</v>
      </c>
      <c r="H667" s="9">
        <f>VLOOKUP($A667,Test!$A:$D,3,FALSE)</f>
        <v>0.60176916666666669</v>
      </c>
      <c r="I667" s="9">
        <f>VLOOKUP($A667,Test!$A:$D,4,FALSE)</f>
        <v>0.68325538040311695</v>
      </c>
      <c r="J667" s="12">
        <f t="shared" si="61"/>
        <v>0.83155297674787465</v>
      </c>
      <c r="K667" s="12">
        <f t="shared" si="62"/>
        <v>0.60176916666666669</v>
      </c>
      <c r="L667" s="12">
        <f t="shared" si="63"/>
        <v>0.68325538040311695</v>
      </c>
      <c r="M667" s="10">
        <f t="shared" si="64"/>
        <v>0.47695411737725502</v>
      </c>
      <c r="N667" s="10">
        <f>ABS(C667-$W667)</f>
        <v>0.47695411737725502</v>
      </c>
      <c r="O667" s="10">
        <f>ABS(D667-$W667)</f>
        <v>2.5689999999999991E-2</v>
      </c>
      <c r="P667" s="10">
        <f>ABS(E667-$W667)</f>
        <v>2.2723713578669757E-2</v>
      </c>
      <c r="Q667" s="5">
        <f>IF(MIN(N667:P667)=N667,G667,IF(MIN(N667:P667)=O667,H667,IF(MIN(N667:P667)=P667,I667,"")))</f>
        <v>0.68325538040311695</v>
      </c>
      <c r="R667" s="15">
        <f>IF(Q667&lt;0,MIN(J667:L667),Q667)</f>
        <v>0.68325538040311695</v>
      </c>
      <c r="S667" s="13">
        <f>MIN(C667:E667)/W667-1</f>
        <v>-3.8087415069340214E-2</v>
      </c>
      <c r="T667" s="13">
        <f>(MAX(C667:E667)-MIN(C667:E667))/W667</f>
        <v>0.83751438261527389</v>
      </c>
      <c r="U667" s="18">
        <v>21065</v>
      </c>
      <c r="V667" s="5">
        <f t="shared" si="65"/>
        <v>0.68325538040311695</v>
      </c>
      <c r="W667" s="5">
        <v>0.59662000000000004</v>
      </c>
      <c r="X667" s="5">
        <v>0.40338000000000002</v>
      </c>
      <c r="Y667" s="5">
        <v>0.82635000000000003</v>
      </c>
      <c r="Z667" s="5">
        <v>0.55184</v>
      </c>
      <c r="AA667" s="5">
        <v>0.32490999999999998</v>
      </c>
      <c r="AB667" s="5">
        <v>0.61899999999999999</v>
      </c>
      <c r="AC667" s="5">
        <v>0.57705000000000006</v>
      </c>
      <c r="AD667" s="5">
        <v>0.85431999999999997</v>
      </c>
      <c r="AE667" s="5">
        <v>0.58543999999999996</v>
      </c>
      <c r="AF667" s="5">
        <v>0.81231999999999993</v>
      </c>
      <c r="AG667" s="5">
        <v>0.47620000000000001</v>
      </c>
      <c r="AH667" s="5">
        <v>0.59379999999999999</v>
      </c>
    </row>
    <row r="668" spans="1:34" x14ac:dyDescent="0.2">
      <c r="A668" s="2">
        <v>20956</v>
      </c>
      <c r="B668" s="5">
        <f t="shared" si="60"/>
        <v>0</v>
      </c>
      <c r="C668" s="5">
        <v>-0.4433089166777392</v>
      </c>
      <c r="D668" s="5">
        <v>0.62143083333333327</v>
      </c>
      <c r="E668" s="5">
        <v>0.4669437401299848</v>
      </c>
      <c r="G668" s="9">
        <f>VLOOKUP($A668,Test!$A:$D,2,FALSE)</f>
        <v>-0.68375304807918547</v>
      </c>
      <c r="H668" s="9">
        <f>VLOOKUP($A668,Test!$A:$D,3,FALSE)</f>
        <v>0.61921250000000005</v>
      </c>
      <c r="I668" s="9">
        <f>VLOOKUP($A668,Test!$A:$D,4,FALSE)</f>
        <v>0.51378401741229407</v>
      </c>
      <c r="J668" s="12">
        <f t="shared" si="61"/>
        <v>0</v>
      </c>
      <c r="K668" s="12">
        <f t="shared" si="62"/>
        <v>0.61921250000000005</v>
      </c>
      <c r="L668" s="12">
        <f t="shared" si="63"/>
        <v>0.51378401741229407</v>
      </c>
      <c r="M668" s="10">
        <f t="shared" si="64"/>
        <v>0.59267000000000003</v>
      </c>
      <c r="N668" s="10">
        <f>ABS(C668-$W668)</f>
        <v>1.0359789166777391</v>
      </c>
      <c r="O668" s="10">
        <f>ABS(D668-$W668)</f>
        <v>2.8760833333333236E-2</v>
      </c>
      <c r="P668" s="10">
        <f>ABS(E668-$W668)</f>
        <v>0.12572625987001523</v>
      </c>
      <c r="Q668" s="5">
        <f>IF(MIN(N668:P668)=N668,G668,IF(MIN(N668:P668)=O668,H668,IF(MIN(N668:P668)=P668,I668,"")))</f>
        <v>0.61921250000000005</v>
      </c>
      <c r="R668" s="15">
        <f>IF(Q668&lt;0,MIN(J668:L668),Q668)</f>
        <v>0.61921250000000005</v>
      </c>
      <c r="S668" s="13">
        <f>MIN(C668:E668)/W668-1</f>
        <v>-1.7479860912105205</v>
      </c>
      <c r="T668" s="13">
        <f>(MAX(C668:E668)-MIN(C668:E668))/W668</f>
        <v>1.7965136585470369</v>
      </c>
      <c r="U668" s="18">
        <v>20956</v>
      </c>
      <c r="V668" s="5">
        <f t="shared" si="65"/>
        <v>0.61921250000000005</v>
      </c>
      <c r="W668" s="5">
        <v>0.59267000000000003</v>
      </c>
      <c r="X668" s="5">
        <v>0.37446000000000002</v>
      </c>
      <c r="Y668" s="5">
        <v>0.45705000000000001</v>
      </c>
      <c r="Z668" s="5">
        <v>0.87275999999999998</v>
      </c>
      <c r="AA668" s="5">
        <v>0.49536999999999998</v>
      </c>
      <c r="AB668" s="5">
        <v>0.80789999999999995</v>
      </c>
      <c r="AC668" s="5">
        <v>0.65752999999999995</v>
      </c>
      <c r="AD668" s="5">
        <v>0.48948000000000003</v>
      </c>
      <c r="AE668" s="5">
        <v>0.50427</v>
      </c>
      <c r="AF668" s="5">
        <v>0.91408</v>
      </c>
      <c r="AG668" s="5">
        <v>0.77549999999999997</v>
      </c>
      <c r="AH668" s="5">
        <v>0.48948000000000003</v>
      </c>
    </row>
    <row r="669" spans="1:34" x14ac:dyDescent="0.2">
      <c r="A669" s="2">
        <v>20986</v>
      </c>
      <c r="B669" s="5">
        <f t="shared" si="60"/>
        <v>0.179640472068298</v>
      </c>
      <c r="C669" s="5">
        <v>0.179640472068298</v>
      </c>
      <c r="D669" s="5">
        <v>0.89186416666666668</v>
      </c>
      <c r="E669" s="5">
        <v>0.83636307815131183</v>
      </c>
      <c r="G669" s="9">
        <f>VLOOKUP($A669,Test!$A:$D,2,FALSE)</f>
        <v>-0.14203616869934879</v>
      </c>
      <c r="H669" s="9">
        <f>VLOOKUP($A669,Test!$A:$D,3,FALSE)</f>
        <v>0.86545166666666662</v>
      </c>
      <c r="I669" s="9">
        <f>VLOOKUP($A669,Test!$A:$D,4,FALSE)</f>
        <v>0.81355677279249972</v>
      </c>
      <c r="J669" s="12">
        <f t="shared" si="61"/>
        <v>0</v>
      </c>
      <c r="K669" s="12">
        <f t="shared" si="62"/>
        <v>0.86545166666666662</v>
      </c>
      <c r="L669" s="12">
        <f t="shared" si="63"/>
        <v>0.81355677279249972</v>
      </c>
      <c r="M669" s="10">
        <f t="shared" si="64"/>
        <v>0.39920952793170195</v>
      </c>
      <c r="N669" s="10">
        <f>ABS(C669-$W669)</f>
        <v>0.39920952793170195</v>
      </c>
      <c r="O669" s="10">
        <f>ABS(D669-$W669)</f>
        <v>0.3130141666666667</v>
      </c>
      <c r="P669" s="10">
        <f>ABS(E669-$W669)</f>
        <v>0.25751307815131186</v>
      </c>
      <c r="Q669" s="5">
        <f>IF(MIN(N669:P669)=N669,G669,IF(MIN(N669:P669)=O669,H669,IF(MIN(N669:P669)=P669,I669,"")))</f>
        <v>0.81355677279249972</v>
      </c>
      <c r="R669" s="15">
        <f>IF(Q669&lt;0,MIN(J669:L669),Q669)</f>
        <v>0.81355677279249972</v>
      </c>
      <c r="S669" s="13">
        <f>MIN(C669:E669)/W669-1</f>
        <v>-0.68965971828919748</v>
      </c>
      <c r="T669" s="13">
        <f>(MAX(C669:E669)-MIN(C669:E669))/W669</f>
        <v>1.2304114962397317</v>
      </c>
      <c r="U669" s="18">
        <v>20986</v>
      </c>
      <c r="V669" s="5">
        <f t="shared" si="65"/>
        <v>0.81355677279249972</v>
      </c>
      <c r="W669" s="5">
        <v>0.57884999999999998</v>
      </c>
      <c r="X669" s="5">
        <v>1.05741</v>
      </c>
      <c r="Y669" s="5">
        <v>1.1642699999999999</v>
      </c>
      <c r="Z669" s="5">
        <v>0.99031999999999998</v>
      </c>
      <c r="AA669" s="5">
        <v>0.88124000000000002</v>
      </c>
      <c r="AB669" s="5">
        <v>0.86963000000000001</v>
      </c>
      <c r="AC669" s="5">
        <v>0.55989999999999995</v>
      </c>
      <c r="AD669" s="5">
        <v>0.99965999999999999</v>
      </c>
      <c r="AE669" s="5">
        <v>0.66668000000000005</v>
      </c>
      <c r="AF669" s="5">
        <v>1.20261</v>
      </c>
      <c r="AG669" s="5">
        <v>0.78891</v>
      </c>
      <c r="AH669" s="5">
        <v>0.62593999999999994</v>
      </c>
    </row>
    <row r="670" spans="1:34" x14ac:dyDescent="0.2">
      <c r="A670" s="2">
        <v>20601</v>
      </c>
      <c r="B670" s="5">
        <f t="shared" si="60"/>
        <v>1.826391779526144</v>
      </c>
      <c r="C670" s="5">
        <v>1.826391779526144</v>
      </c>
      <c r="D670" s="5">
        <v>4.6186999999999996</v>
      </c>
      <c r="E670" s="5">
        <v>0.17597922407239139</v>
      </c>
      <c r="G670" s="9">
        <f>VLOOKUP($A670,Test!$A:$D,2,FALSE)</f>
        <v>1.5149455394234379</v>
      </c>
      <c r="H670" s="9">
        <f>VLOOKUP($A670,Test!$A:$D,3,FALSE)</f>
        <v>4.6066566666666668</v>
      </c>
      <c r="I670" s="9">
        <f>VLOOKUP($A670,Test!$A:$D,4,FALSE)</f>
        <v>2.9330365661002569</v>
      </c>
      <c r="J670" s="12">
        <f t="shared" si="61"/>
        <v>1.5149455394234379</v>
      </c>
      <c r="K670" s="12">
        <f t="shared" si="62"/>
        <v>4.6066566666666668</v>
      </c>
      <c r="L670" s="12">
        <f t="shared" si="63"/>
        <v>2.9330365661002569</v>
      </c>
      <c r="M670" s="10">
        <f t="shared" si="64"/>
        <v>1.2536517795261439</v>
      </c>
      <c r="N670" s="10">
        <f>ABS(C670-$W670)</f>
        <v>1.2536517795261439</v>
      </c>
      <c r="O670" s="10">
        <f>ABS(D670-$W670)</f>
        <v>4.0459599999999991</v>
      </c>
      <c r="P670" s="10">
        <f>ABS(E670-$W670)</f>
        <v>0.39676077592760861</v>
      </c>
      <c r="Q670" s="5">
        <f>IF(MIN(N670:P670)=N670,G670,IF(MIN(N670:P670)=O670,H670,IF(MIN(N670:P670)=P670,I670,"")))</f>
        <v>2.9330365661002569</v>
      </c>
      <c r="R670" s="15">
        <f>IF(Q670&lt;0,MIN(J670:L670),Q670)</f>
        <v>2.9330365661002569</v>
      </c>
      <c r="S670" s="13">
        <f>MIN(C670:E670)/W670-1</f>
        <v>-0.69274151609387968</v>
      </c>
      <c r="T670" s="13">
        <f>(MAX(C670:E670)-MIN(C670:E670))/W670</f>
        <v>7.7569591366546913</v>
      </c>
      <c r="U670" s="18">
        <v>20601</v>
      </c>
      <c r="V670" s="5">
        <f t="shared" si="65"/>
        <v>2.9330365661002569</v>
      </c>
      <c r="W670" s="5">
        <v>0.57274000000000003</v>
      </c>
      <c r="X670" s="5">
        <v>0.85304999999999997</v>
      </c>
      <c r="Y670" s="5">
        <v>0.57906000000000002</v>
      </c>
      <c r="Z670" s="5">
        <v>1.7658</v>
      </c>
      <c r="AA670" s="5">
        <v>5.8459500000000002</v>
      </c>
      <c r="AB670" s="5">
        <v>2.1418699999999999</v>
      </c>
      <c r="AC670" s="5">
        <v>7.3513799999999998</v>
      </c>
      <c r="AD670" s="5">
        <v>8.6819900000000008</v>
      </c>
      <c r="AE670" s="5">
        <v>12.122389999999999</v>
      </c>
      <c r="AF670" s="5">
        <v>11.83235</v>
      </c>
      <c r="AG670" s="5">
        <v>2.2313399999999999</v>
      </c>
      <c r="AH670" s="5">
        <v>1.30196</v>
      </c>
    </row>
    <row r="671" spans="1:34" x14ac:dyDescent="0.2">
      <c r="A671" s="2">
        <v>20846</v>
      </c>
      <c r="B671" s="5">
        <f t="shared" si="60"/>
        <v>0.16923648018748039</v>
      </c>
      <c r="C671" s="5">
        <v>0.16923648018748039</v>
      </c>
      <c r="D671" s="5">
        <v>1.6663125000000001</v>
      </c>
      <c r="E671" s="5">
        <v>0.89859060841015292</v>
      </c>
      <c r="G671" s="9">
        <f>VLOOKUP($A671,Test!$A:$D,2,FALSE)</f>
        <v>-0.57825184429296739</v>
      </c>
      <c r="H671" s="9">
        <f>VLOOKUP($A671,Test!$A:$D,3,FALSE)</f>
        <v>1.6406508333333329</v>
      </c>
      <c r="I671" s="9">
        <f>VLOOKUP($A671,Test!$A:$D,4,FALSE)</f>
        <v>1.0622655817843429</v>
      </c>
      <c r="J671" s="12">
        <f t="shared" si="61"/>
        <v>0</v>
      </c>
      <c r="K671" s="12">
        <f t="shared" si="62"/>
        <v>1.6406508333333329</v>
      </c>
      <c r="L671" s="12">
        <f t="shared" si="63"/>
        <v>1.0622655817843429</v>
      </c>
      <c r="M671" s="10">
        <f t="shared" si="64"/>
        <v>0.38951351981251958</v>
      </c>
      <c r="N671" s="10">
        <f>ABS(C671-$W671)</f>
        <v>0.38951351981251958</v>
      </c>
      <c r="O671" s="10">
        <f>ABS(D671-$W671)</f>
        <v>1.1075625000000002</v>
      </c>
      <c r="P671" s="10">
        <f>ABS(E671-$W671)</f>
        <v>0.33984060841015296</v>
      </c>
      <c r="Q671" s="5">
        <f>IF(MIN(N671:P671)=N671,G671,IF(MIN(N671:P671)=O671,H671,IF(MIN(N671:P671)=P671,I671,"")))</f>
        <v>1.0622655817843429</v>
      </c>
      <c r="R671" s="15">
        <f>IF(Q671&lt;0,MIN(J671:L671),Q671)</f>
        <v>1.0622655817843429</v>
      </c>
      <c r="S671" s="13">
        <f>MIN(C671:E671)/W671-1</f>
        <v>-0.69711591912755189</v>
      </c>
      <c r="T671" s="13">
        <f>(MAX(C671:E671)-MIN(C671:E671))/W671</f>
        <v>2.6793306842282232</v>
      </c>
      <c r="U671" s="18">
        <v>20846</v>
      </c>
      <c r="V671" s="5">
        <f t="shared" si="65"/>
        <v>1.0622655817843429</v>
      </c>
      <c r="W671" s="5">
        <v>0.55874999999999997</v>
      </c>
      <c r="X671" s="5">
        <v>1.4593</v>
      </c>
      <c r="Y671" s="5">
        <v>1.2092799999999999</v>
      </c>
      <c r="Z671" s="5">
        <v>1.6202300000000001</v>
      </c>
      <c r="AA671" s="5">
        <v>1.4640200000000001</v>
      </c>
      <c r="AB671" s="5">
        <v>2.4127299999999998</v>
      </c>
      <c r="AC671" s="5">
        <v>2.68268</v>
      </c>
      <c r="AD671" s="5">
        <v>2.2905600000000002</v>
      </c>
      <c r="AE671" s="5">
        <v>1.10239</v>
      </c>
      <c r="AF671" s="5">
        <v>2.3762300000000001</v>
      </c>
      <c r="AG671" s="5">
        <v>1.2765599999999999</v>
      </c>
      <c r="AH671" s="5">
        <v>1.23508</v>
      </c>
    </row>
    <row r="672" spans="1:34" x14ac:dyDescent="0.2">
      <c r="A672" s="2">
        <v>21112</v>
      </c>
      <c r="B672" s="5">
        <f t="shared" si="60"/>
        <v>8.6412314613775685</v>
      </c>
      <c r="C672" s="5">
        <v>8.6412314613775685</v>
      </c>
      <c r="D672" s="5">
        <v>1.2580775</v>
      </c>
      <c r="E672" s="5">
        <v>1.2968116578371529</v>
      </c>
      <c r="G672" s="9">
        <f>VLOOKUP($A672,Test!$A:$D,2,FALSE)</f>
        <v>4.7897979476785446</v>
      </c>
      <c r="H672" s="9">
        <f>VLOOKUP($A672,Test!$A:$D,3,FALSE)</f>
        <v>1.0800566666666671</v>
      </c>
      <c r="I672" s="9">
        <f>VLOOKUP($A672,Test!$A:$D,4,FALSE)</f>
        <v>1.1837674452680951</v>
      </c>
      <c r="J672" s="12">
        <f t="shared" si="61"/>
        <v>4.7897979476785446</v>
      </c>
      <c r="K672" s="12">
        <f t="shared" si="62"/>
        <v>1.0800566666666671</v>
      </c>
      <c r="L672" s="12">
        <f t="shared" si="63"/>
        <v>1.1837674452680951</v>
      </c>
      <c r="M672" s="10">
        <f t="shared" si="64"/>
        <v>8.0826414613775679</v>
      </c>
      <c r="N672" s="10">
        <f>ABS(C672-$W672)</f>
        <v>8.0826414613775679</v>
      </c>
      <c r="O672" s="10">
        <f>ABS(D672-$W672)</f>
        <v>0.69948749999999993</v>
      </c>
      <c r="P672" s="10">
        <f>ABS(E672-$W672)</f>
        <v>0.73822165783715288</v>
      </c>
      <c r="Q672" s="5">
        <f>IF(MIN(N672:P672)=N672,G672,IF(MIN(N672:P672)=O672,H672,IF(MIN(N672:P672)=P672,I672,"")))</f>
        <v>1.0800566666666671</v>
      </c>
      <c r="R672" s="15">
        <f>IF(Q672&lt;0,MIN(J672:L672),Q672)</f>
        <v>1.0800566666666671</v>
      </c>
      <c r="S672" s="13">
        <f>MIN(C672:E672)/W672-1</f>
        <v>1.2522377772606026</v>
      </c>
      <c r="T672" s="13">
        <f>(MAX(C672:E672)-MIN(C672:E672))/W672</f>
        <v>13.217483237038916</v>
      </c>
      <c r="U672" s="18">
        <v>21112</v>
      </c>
      <c r="V672" s="5">
        <f t="shared" si="65"/>
        <v>1.0800566666666671</v>
      </c>
      <c r="W672" s="5">
        <v>0.55859000000000003</v>
      </c>
      <c r="X672" s="5">
        <v>0.88944000000000001</v>
      </c>
      <c r="Y672" s="5">
        <v>1.43658</v>
      </c>
      <c r="Z672" s="5">
        <v>1.2679</v>
      </c>
      <c r="AA672" s="5">
        <v>1.0484199999999999</v>
      </c>
      <c r="AB672" s="5">
        <v>1.2794099999999999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</row>
    <row r="673" spans="1:34" x14ac:dyDescent="0.2">
      <c r="A673" s="2">
        <v>21140</v>
      </c>
      <c r="B673" s="5">
        <f t="shared" si="60"/>
        <v>4.7879961532185762</v>
      </c>
      <c r="C673" s="5">
        <v>4.7879961532185762</v>
      </c>
      <c r="D673" s="5">
        <v>0.89273799999999992</v>
      </c>
      <c r="E673" s="5">
        <v>0.96436698614682281</v>
      </c>
      <c r="G673" s="9">
        <f>VLOOKUP($A673,Test!$A:$D,2,FALSE)</f>
        <v>5.9731368229692059</v>
      </c>
      <c r="H673" s="9">
        <f>VLOOKUP($A673,Test!$A:$D,3,FALSE)</f>
        <v>0.8307242857142858</v>
      </c>
      <c r="I673" s="9">
        <f>VLOOKUP($A673,Test!$A:$D,4,FALSE)</f>
        <v>0.95788302009686277</v>
      </c>
      <c r="J673" s="12">
        <f t="shared" si="61"/>
        <v>5.9731368229692059</v>
      </c>
      <c r="K673" s="12">
        <f t="shared" si="62"/>
        <v>0.8307242857142858</v>
      </c>
      <c r="L673" s="12">
        <f t="shared" si="63"/>
        <v>0.95788302009686277</v>
      </c>
      <c r="M673" s="10">
        <f t="shared" si="64"/>
        <v>4.2310561532185762</v>
      </c>
      <c r="N673" s="10">
        <f>ABS(C673-$W673)</f>
        <v>4.2310561532185762</v>
      </c>
      <c r="O673" s="10">
        <f>ABS(D673-$W673)</f>
        <v>0.33579799999999993</v>
      </c>
      <c r="P673" s="10">
        <f>ABS(E673-$W673)</f>
        <v>0.40742698614682282</v>
      </c>
      <c r="Q673" s="5">
        <f>IF(MIN(N673:P673)=N673,G673,IF(MIN(N673:P673)=O673,H673,IF(MIN(N673:P673)=P673,I673,"")))</f>
        <v>0.8307242857142858</v>
      </c>
      <c r="R673" s="15">
        <f>IF(Q673&lt;0,MIN(J673:L673),Q673)</f>
        <v>0.8307242857142858</v>
      </c>
      <c r="S673" s="13">
        <f>MIN(C673:E673)/W673-1</f>
        <v>0.60293388874923681</v>
      </c>
      <c r="T673" s="13">
        <f>(MAX(C673:E673)-MIN(C673:E673))/W673</f>
        <v>6.9940355392296771</v>
      </c>
      <c r="U673" s="18">
        <v>21140</v>
      </c>
      <c r="V673" s="5">
        <f t="shared" si="65"/>
        <v>0.8307242857142858</v>
      </c>
      <c r="W673" s="5">
        <v>0.55693999999999999</v>
      </c>
      <c r="X673" s="5">
        <v>0.79444000000000004</v>
      </c>
      <c r="Y673" s="5">
        <v>1.2989599999999999</v>
      </c>
      <c r="Z673" s="5">
        <v>0.82231999999999994</v>
      </c>
      <c r="AA673" s="5">
        <v>0.61592000000000002</v>
      </c>
      <c r="AB673" s="5">
        <v>1.2678700000000001</v>
      </c>
      <c r="AC673" s="5">
        <v>0.45862000000000003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</row>
    <row r="674" spans="1:34" x14ac:dyDescent="0.2">
      <c r="A674" s="2">
        <v>21034</v>
      </c>
      <c r="B674" s="5">
        <f t="shared" si="60"/>
        <v>1.611710735838332</v>
      </c>
      <c r="C674" s="5">
        <v>1.611710735838332</v>
      </c>
      <c r="D674" s="5">
        <v>0.90299166666666675</v>
      </c>
      <c r="E674" s="5">
        <v>0.77915060303778405</v>
      </c>
      <c r="G674" s="9">
        <f>VLOOKUP($A674,Test!$A:$D,2,FALSE)</f>
        <v>1.6262887661901551</v>
      </c>
      <c r="H674" s="9">
        <f>VLOOKUP($A674,Test!$A:$D,3,FALSE)</f>
        <v>0.90019833333333343</v>
      </c>
      <c r="I674" s="9">
        <f>VLOOKUP($A674,Test!$A:$D,4,FALSE)</f>
        <v>0.79863583811720051</v>
      </c>
      <c r="J674" s="12">
        <f t="shared" si="61"/>
        <v>1.6262887661901551</v>
      </c>
      <c r="K674" s="12">
        <f t="shared" si="62"/>
        <v>0.90019833333333343</v>
      </c>
      <c r="L674" s="12">
        <f t="shared" si="63"/>
        <v>0.79863583811720051</v>
      </c>
      <c r="M674" s="10">
        <f t="shared" si="64"/>
        <v>1.060360735838332</v>
      </c>
      <c r="N674" s="10">
        <f>ABS(C674-$W674)</f>
        <v>1.060360735838332</v>
      </c>
      <c r="O674" s="10">
        <f>ABS(D674-$W674)</f>
        <v>0.35164166666666674</v>
      </c>
      <c r="P674" s="10">
        <f>ABS(E674-$W674)</f>
        <v>0.22780060303778404</v>
      </c>
      <c r="Q674" s="5">
        <f>IF(MIN(N674:P674)=N674,G674,IF(MIN(N674:P674)=O674,H674,IF(MIN(N674:P674)=P674,I674,"")))</f>
        <v>0.79863583811720051</v>
      </c>
      <c r="R674" s="15">
        <f>IF(Q674&lt;0,MIN(J674:L674),Q674)</f>
        <v>0.79863583811720051</v>
      </c>
      <c r="S674" s="13">
        <f>MIN(C674:E674)/W674-1</f>
        <v>0.4131687730802287</v>
      </c>
      <c r="T674" s="13">
        <f>(MAX(C674:E674)-MIN(C674:E674))/W674</f>
        <v>1.5100392360579449</v>
      </c>
      <c r="U674" s="18">
        <v>21034</v>
      </c>
      <c r="V674" s="5">
        <f t="shared" si="65"/>
        <v>0.79863583811720051</v>
      </c>
      <c r="W674" s="5">
        <v>0.55135000000000001</v>
      </c>
      <c r="X674" s="5">
        <v>0.96528000000000003</v>
      </c>
      <c r="Y674" s="5">
        <v>1.1862200000000001</v>
      </c>
      <c r="Z674" s="5">
        <v>0.70915000000000006</v>
      </c>
      <c r="AA674" s="5">
        <v>1.3199099999999999</v>
      </c>
      <c r="AB674" s="5">
        <v>0.74816000000000005</v>
      </c>
      <c r="AC674" s="5">
        <v>0.66830999999999996</v>
      </c>
      <c r="AD674" s="5">
        <v>1.15472</v>
      </c>
      <c r="AE674" s="5">
        <v>0.50677000000000005</v>
      </c>
      <c r="AF674" s="5">
        <v>1.357</v>
      </c>
      <c r="AG674" s="5">
        <v>0.96349000000000007</v>
      </c>
      <c r="AH674" s="5">
        <v>0.67202000000000006</v>
      </c>
    </row>
    <row r="675" spans="1:34" x14ac:dyDescent="0.2">
      <c r="A675" s="2">
        <v>20965</v>
      </c>
      <c r="B675" s="5">
        <f t="shared" si="60"/>
        <v>0</v>
      </c>
      <c r="C675" s="5">
        <v>-0.3129102399941382</v>
      </c>
      <c r="D675" s="5">
        <v>0.84874583333333342</v>
      </c>
      <c r="E675" s="5">
        <v>0.62344007286988501</v>
      </c>
      <c r="G675" s="9">
        <f>VLOOKUP($A675,Test!$A:$D,2,FALSE)</f>
        <v>-0.54776447377419712</v>
      </c>
      <c r="H675" s="9">
        <f>VLOOKUP($A675,Test!$A:$D,3,FALSE)</f>
        <v>0.80864666666666674</v>
      </c>
      <c r="I675" s="9">
        <f>VLOOKUP($A675,Test!$A:$D,4,FALSE)</f>
        <v>0.64437595255879365</v>
      </c>
      <c r="J675" s="12">
        <f t="shared" si="61"/>
        <v>0</v>
      </c>
      <c r="K675" s="12">
        <f t="shared" si="62"/>
        <v>0.80864666666666674</v>
      </c>
      <c r="L675" s="12">
        <f t="shared" si="63"/>
        <v>0.64437595255879365</v>
      </c>
      <c r="M675" s="10">
        <f t="shared" si="64"/>
        <v>0.55034000000000005</v>
      </c>
      <c r="N675" s="10">
        <f>ABS(C675-$W675)</f>
        <v>0.86325023999413819</v>
      </c>
      <c r="O675" s="10">
        <f>ABS(D675-$W675)</f>
        <v>0.29840583333333337</v>
      </c>
      <c r="P675" s="10">
        <f>ABS(E675-$W675)</f>
        <v>7.3100072869884958E-2</v>
      </c>
      <c r="Q675" s="5">
        <f>IF(MIN(N675:P675)=N675,G675,IF(MIN(N675:P675)=O675,H675,IF(MIN(N675:P675)=P675,I675,"")))</f>
        <v>0.64437595255879365</v>
      </c>
      <c r="R675" s="15">
        <f>IF(Q675&lt;0,MIN(J675:L675),Q675)</f>
        <v>0.64437595255879365</v>
      </c>
      <c r="S675" s="13">
        <f>MIN(C675:E675)/W675-1</f>
        <v>-1.5685762255953377</v>
      </c>
      <c r="T675" s="13">
        <f>(MAX(C675:E675)-MIN(C675:E675))/W675</f>
        <v>2.1107970951184205</v>
      </c>
      <c r="U675" s="18">
        <v>20965</v>
      </c>
      <c r="V675" s="5">
        <f t="shared" si="65"/>
        <v>0.64437595255879365</v>
      </c>
      <c r="W675" s="5">
        <v>0.55034000000000005</v>
      </c>
      <c r="X675" s="5">
        <v>0.70390000000000008</v>
      </c>
      <c r="Y675" s="5">
        <v>0.74663000000000002</v>
      </c>
      <c r="Z675" s="5">
        <v>0.87570999999999999</v>
      </c>
      <c r="AA675" s="5">
        <v>0.42323</v>
      </c>
      <c r="AB675" s="5">
        <v>0.65561000000000003</v>
      </c>
      <c r="AC675" s="5">
        <v>0.99740000000000006</v>
      </c>
      <c r="AD675" s="5">
        <v>0.89958000000000005</v>
      </c>
      <c r="AE675" s="5">
        <v>0.65984999999999994</v>
      </c>
      <c r="AF675" s="5">
        <v>1.11602</v>
      </c>
      <c r="AG675" s="5">
        <v>0.99495999999999996</v>
      </c>
      <c r="AH675" s="5">
        <v>1.08053</v>
      </c>
    </row>
    <row r="676" spans="1:34" x14ac:dyDescent="0.2">
      <c r="A676" s="2">
        <v>21028</v>
      </c>
      <c r="B676" s="5">
        <f t="shared" si="60"/>
        <v>0</v>
      </c>
      <c r="C676" s="5">
        <v>-0.43779690447774727</v>
      </c>
      <c r="D676" s="5">
        <v>0.57980500000000001</v>
      </c>
      <c r="E676" s="5">
        <v>0.5228840008901392</v>
      </c>
      <c r="G676" s="9">
        <f>VLOOKUP($A676,Test!$A:$D,2,FALSE)</f>
        <v>-0.81807858263773348</v>
      </c>
      <c r="H676" s="9">
        <f>VLOOKUP($A676,Test!$A:$D,3,FALSE)</f>
        <v>0.57944166666666663</v>
      </c>
      <c r="I676" s="9">
        <f>VLOOKUP($A676,Test!$A:$D,4,FALSE)</f>
        <v>0.52585780583225772</v>
      </c>
      <c r="J676" s="12">
        <f t="shared" si="61"/>
        <v>0</v>
      </c>
      <c r="K676" s="12">
        <f t="shared" si="62"/>
        <v>0.57944166666666663</v>
      </c>
      <c r="L676" s="12">
        <f t="shared" si="63"/>
        <v>0.52585780583225772</v>
      </c>
      <c r="M676" s="10">
        <f t="shared" si="64"/>
        <v>0.54486000000000001</v>
      </c>
      <c r="N676" s="10">
        <f>ABS(C676-$W676)</f>
        <v>0.98265690447774734</v>
      </c>
      <c r="O676" s="10">
        <f>ABS(D676-$W676)</f>
        <v>3.4945000000000004E-2</v>
      </c>
      <c r="P676" s="10">
        <f>ABS(E676-$W676)</f>
        <v>2.1975999109860811E-2</v>
      </c>
      <c r="Q676" s="5">
        <f>IF(MIN(N676:P676)=N676,G676,IF(MIN(N676:P676)=O676,H676,IF(MIN(N676:P676)=P676,I676,"")))</f>
        <v>0.52585780583225772</v>
      </c>
      <c r="R676" s="15">
        <f>IF(Q676&lt;0,MIN(J676:L676),Q676)</f>
        <v>0.52585780583225772</v>
      </c>
      <c r="S676" s="13">
        <f>MIN(C676:E676)/W676-1</f>
        <v>-1.8035034769991323</v>
      </c>
      <c r="T676" s="13">
        <f>(MAX(C676:E676)-MIN(C676:E676))/W676</f>
        <v>1.8676392182904733</v>
      </c>
      <c r="U676" s="18">
        <v>21028</v>
      </c>
      <c r="V676" s="5">
        <f t="shared" si="65"/>
        <v>0.52585780583225772</v>
      </c>
      <c r="W676" s="5">
        <v>0.54486000000000001</v>
      </c>
      <c r="X676" s="5">
        <v>0.49136000000000002</v>
      </c>
      <c r="Y676" s="5">
        <v>0.68791000000000002</v>
      </c>
      <c r="Z676" s="5">
        <v>0.82330999999999999</v>
      </c>
      <c r="AA676" s="5">
        <v>0.78398999999999996</v>
      </c>
      <c r="AB676" s="5">
        <v>0.64422999999999997</v>
      </c>
      <c r="AC676" s="5">
        <v>0.63003999999999993</v>
      </c>
      <c r="AD676" s="5">
        <v>0.66062999999999994</v>
      </c>
      <c r="AE676" s="5">
        <v>0.5252</v>
      </c>
      <c r="AF676" s="5">
        <v>0.52957999999999994</v>
      </c>
      <c r="AG676" s="5">
        <v>0.28169</v>
      </c>
      <c r="AH676" s="5">
        <v>0.35049999999999998</v>
      </c>
    </row>
    <row r="677" spans="1:34" x14ac:dyDescent="0.2">
      <c r="A677" s="2">
        <v>20925</v>
      </c>
      <c r="B677" s="5">
        <f t="shared" si="60"/>
        <v>0</v>
      </c>
      <c r="C677" s="5">
        <v>-0.35468843002486139</v>
      </c>
      <c r="D677" s="5">
        <v>1.0820141666666669</v>
      </c>
      <c r="E677" s="5">
        <v>0.5375912440152314</v>
      </c>
      <c r="G677" s="9">
        <f>VLOOKUP($A677,Test!$A:$D,2,FALSE)</f>
        <v>-0.3577102302018228</v>
      </c>
      <c r="H677" s="9">
        <f>VLOOKUP($A677,Test!$A:$D,3,FALSE)</f>
        <v>1.1128441666666671</v>
      </c>
      <c r="I677" s="9">
        <f>VLOOKUP($A677,Test!$A:$D,4,FALSE)</f>
        <v>0.58120022514615322</v>
      </c>
      <c r="J677" s="12">
        <f t="shared" si="61"/>
        <v>0</v>
      </c>
      <c r="K677" s="12">
        <f t="shared" si="62"/>
        <v>1.1128441666666671</v>
      </c>
      <c r="L677" s="12">
        <f t="shared" si="63"/>
        <v>0.58120022514615322</v>
      </c>
      <c r="M677" s="10">
        <f t="shared" si="64"/>
        <v>0.53210999999999997</v>
      </c>
      <c r="N677" s="10">
        <f>ABS(C677-$W677)</f>
        <v>0.88679843002486136</v>
      </c>
      <c r="O677" s="10">
        <f>ABS(D677-$W677)</f>
        <v>0.54990416666666697</v>
      </c>
      <c r="P677" s="10">
        <f>ABS(E677-$W677)</f>
        <v>5.4812440152314235E-3</v>
      </c>
      <c r="Q677" s="5">
        <f>IF(MIN(N677:P677)=N677,G677,IF(MIN(N677:P677)=O677,H677,IF(MIN(N677:P677)=P677,I677,"")))</f>
        <v>0.58120022514615322</v>
      </c>
      <c r="R677" s="15">
        <f>IF(Q677&lt;0,MIN(J677:L677),Q677)</f>
        <v>0.58120022514615322</v>
      </c>
      <c r="S677" s="13">
        <f>MIN(C677:E677)/W677-1</f>
        <v>-1.6665697506621966</v>
      </c>
      <c r="T677" s="13">
        <f>(MAX(C677:E677)-MIN(C677:E677))/W677</f>
        <v>2.7000105179220997</v>
      </c>
      <c r="U677" s="18">
        <v>20925</v>
      </c>
      <c r="V677" s="5">
        <f t="shared" si="65"/>
        <v>0.58120022514615322</v>
      </c>
      <c r="W677" s="5">
        <v>0.53210999999999997</v>
      </c>
      <c r="X677" s="5">
        <v>1.2649699999999999</v>
      </c>
      <c r="Y677" s="5">
        <v>0.50914999999999999</v>
      </c>
      <c r="Z677" s="5">
        <v>1.27074</v>
      </c>
      <c r="AA677" s="5">
        <v>1.3324100000000001</v>
      </c>
      <c r="AB677" s="5">
        <v>1.32673</v>
      </c>
      <c r="AC677" s="5">
        <v>0.99248000000000003</v>
      </c>
      <c r="AD677" s="5">
        <v>1.6493199999999999</v>
      </c>
      <c r="AE677" s="5">
        <v>1.3954599999999999</v>
      </c>
      <c r="AF677" s="5">
        <v>1.4643299999999999</v>
      </c>
      <c r="AG677" s="5">
        <v>0.90790000000000004</v>
      </c>
      <c r="AH677" s="5">
        <v>0.70852999999999999</v>
      </c>
    </row>
    <row r="678" spans="1:34" x14ac:dyDescent="0.2">
      <c r="A678" s="2">
        <v>20418</v>
      </c>
      <c r="B678" s="5">
        <f t="shared" si="60"/>
        <v>3.4789046608531158</v>
      </c>
      <c r="C678" s="5">
        <v>3.4789046608531158</v>
      </c>
      <c r="D678" s="5">
        <v>8.1043099999999999</v>
      </c>
      <c r="E678" s="5">
        <v>-6.3959322310247396E-2</v>
      </c>
      <c r="G678" s="9">
        <f>VLOOKUP($A678,Test!$A:$D,2,FALSE)</f>
        <v>2.8044067932358439</v>
      </c>
      <c r="H678" s="9">
        <f>VLOOKUP($A678,Test!$A:$D,3,FALSE)</f>
        <v>8.0466966666666675</v>
      </c>
      <c r="I678" s="9">
        <f>VLOOKUP($A678,Test!$A:$D,4,FALSE)</f>
        <v>3.4364738328057558</v>
      </c>
      <c r="J678" s="12">
        <f t="shared" si="61"/>
        <v>2.8044067932358439</v>
      </c>
      <c r="K678" s="12">
        <f t="shared" si="62"/>
        <v>8.0466966666666675</v>
      </c>
      <c r="L678" s="12">
        <f t="shared" si="63"/>
        <v>3.4364738328057558</v>
      </c>
      <c r="M678" s="10">
        <f t="shared" si="64"/>
        <v>2.9522046608531158</v>
      </c>
      <c r="N678" s="10">
        <f>ABS(C678-$W678)</f>
        <v>2.9522046608531158</v>
      </c>
      <c r="O678" s="10">
        <f>ABS(D678-$W678)</f>
        <v>7.57761</v>
      </c>
      <c r="P678" s="10">
        <f>ABS(E678-$W678)</f>
        <v>0.59065932231024743</v>
      </c>
      <c r="Q678" s="5">
        <f>IF(MIN(N678:P678)=N678,G678,IF(MIN(N678:P678)=O678,H678,IF(MIN(N678:P678)=P678,I678,"")))</f>
        <v>3.4364738328057558</v>
      </c>
      <c r="R678" s="15">
        <f>IF(Q678&lt;0,MIN(J678:L678),Q678)</f>
        <v>3.4364738328057558</v>
      </c>
      <c r="S678" s="13">
        <f>MIN(C678:E678)/W678-1</f>
        <v>-1.1214340655216393</v>
      </c>
      <c r="T678" s="13">
        <f>(MAX(C678:E678)-MIN(C678:E678))/W678</f>
        <v>15.508390587260767</v>
      </c>
      <c r="U678" s="18">
        <v>20418</v>
      </c>
      <c r="V678" s="5">
        <f t="shared" si="65"/>
        <v>3.4364738328057558</v>
      </c>
      <c r="W678" s="5">
        <v>0.52670000000000006</v>
      </c>
      <c r="X678" s="5">
        <v>1.04626</v>
      </c>
      <c r="Y678" s="5">
        <v>1.0164800000000001</v>
      </c>
      <c r="Z678" s="5">
        <v>2.3722099999999999</v>
      </c>
      <c r="AA678" s="5">
        <v>5.9467600000000003</v>
      </c>
      <c r="AB678" s="5">
        <v>14.81498</v>
      </c>
      <c r="AC678" s="5">
        <v>15.462400000000001</v>
      </c>
      <c r="AD678" s="5">
        <v>16.393609999999999</v>
      </c>
      <c r="AE678" s="5">
        <v>17.719480000000001</v>
      </c>
      <c r="AF678" s="5">
        <v>15.8087</v>
      </c>
      <c r="AG678" s="5">
        <v>3.2324799999999998</v>
      </c>
      <c r="AH678" s="5">
        <v>2.2202999999999999</v>
      </c>
    </row>
    <row r="679" spans="1:34" x14ac:dyDescent="0.2">
      <c r="A679" s="2">
        <v>21001</v>
      </c>
      <c r="B679" s="5">
        <f t="shared" si="60"/>
        <v>3.9113839192793378</v>
      </c>
      <c r="C679" s="5">
        <v>3.9113839192793378</v>
      </c>
      <c r="D679" s="5">
        <v>0.87410750000000004</v>
      </c>
      <c r="E679" s="5">
        <v>0.79503665390706191</v>
      </c>
      <c r="G679" s="9">
        <f>VLOOKUP($A679,Test!$A:$D,2,FALSE)</f>
        <v>2.5507266797679291</v>
      </c>
      <c r="H679" s="9">
        <f>VLOOKUP($A679,Test!$A:$D,3,FALSE)</f>
        <v>0.83254416666666664</v>
      </c>
      <c r="I679" s="9">
        <f>VLOOKUP($A679,Test!$A:$D,4,FALSE)</f>
        <v>0.7525461948900698</v>
      </c>
      <c r="J679" s="12">
        <f t="shared" si="61"/>
        <v>2.5507266797679291</v>
      </c>
      <c r="K679" s="12">
        <f t="shared" si="62"/>
        <v>0.83254416666666664</v>
      </c>
      <c r="L679" s="12">
        <f t="shared" si="63"/>
        <v>0.7525461948900698</v>
      </c>
      <c r="M679" s="10">
        <f t="shared" si="64"/>
        <v>3.3875639192793381</v>
      </c>
      <c r="N679" s="10">
        <f>ABS(C679-$W679)</f>
        <v>3.3875639192793381</v>
      </c>
      <c r="O679" s="10">
        <f>ABS(D679-$W679)</f>
        <v>0.35028750000000008</v>
      </c>
      <c r="P679" s="10">
        <f>ABS(E679-$W679)</f>
        <v>0.27121665390706196</v>
      </c>
      <c r="Q679" s="5">
        <f>IF(MIN(N679:P679)=N679,G679,IF(MIN(N679:P679)=O679,H679,IF(MIN(N679:P679)=P679,I679,"")))</f>
        <v>0.7525461948900698</v>
      </c>
      <c r="R679" s="15">
        <f>IF(Q679&lt;0,MIN(J679:L679),Q679)</f>
        <v>0.7525461948900698</v>
      </c>
      <c r="S679" s="13">
        <f>MIN(C679:E679)/W679-1</f>
        <v>0.51776689303016687</v>
      </c>
      <c r="T679" s="13">
        <f>(MAX(C679:E679)-MIN(C679:E679))/W679</f>
        <v>5.9492712484675581</v>
      </c>
      <c r="U679" s="18">
        <v>21001</v>
      </c>
      <c r="V679" s="5">
        <f t="shared" si="65"/>
        <v>0.7525461948900698</v>
      </c>
      <c r="W679" s="5">
        <v>0.52381999999999995</v>
      </c>
      <c r="X679" s="5">
        <v>1.0405800000000001</v>
      </c>
      <c r="Y679" s="5">
        <v>0.82916999999999996</v>
      </c>
      <c r="Z679" s="5">
        <v>0.95799000000000001</v>
      </c>
      <c r="AA679" s="5">
        <v>0.59948000000000001</v>
      </c>
      <c r="AB679" s="5">
        <v>1.1933400000000001</v>
      </c>
      <c r="AC679" s="5">
        <v>1.00559</v>
      </c>
      <c r="AD679" s="5">
        <v>0.82356000000000007</v>
      </c>
      <c r="AE679" s="5">
        <v>0.50849</v>
      </c>
      <c r="AF679" s="5">
        <v>1.1051</v>
      </c>
      <c r="AG679" s="5">
        <v>0.65688999999999997</v>
      </c>
      <c r="AH679" s="5">
        <v>0.74652000000000007</v>
      </c>
    </row>
    <row r="680" spans="1:34" x14ac:dyDescent="0.2">
      <c r="A680" s="2">
        <v>20490</v>
      </c>
      <c r="B680" s="5">
        <f t="shared" si="60"/>
        <v>1.9837035938093339</v>
      </c>
      <c r="C680" s="5">
        <v>1.9837035938093339</v>
      </c>
      <c r="D680" s="5">
        <v>6.6226583333333338</v>
      </c>
      <c r="E680" s="5">
        <v>-9.1332329017166494E-2</v>
      </c>
      <c r="G680" s="9">
        <f>VLOOKUP($A680,Test!$A:$D,2,FALSE)</f>
        <v>1.54002878146421</v>
      </c>
      <c r="H680" s="9">
        <f>VLOOKUP($A680,Test!$A:$D,3,FALSE)</f>
        <v>6.60839</v>
      </c>
      <c r="I680" s="9">
        <f>VLOOKUP($A680,Test!$A:$D,4,FALSE)</f>
        <v>1.7437721375258071</v>
      </c>
      <c r="J680" s="12">
        <f t="shared" si="61"/>
        <v>1.54002878146421</v>
      </c>
      <c r="K680" s="12">
        <f t="shared" si="62"/>
        <v>6.60839</v>
      </c>
      <c r="L680" s="12">
        <f t="shared" si="63"/>
        <v>1.7437721375258071</v>
      </c>
      <c r="M680" s="10">
        <f t="shared" si="64"/>
        <v>1.497513593809334</v>
      </c>
      <c r="N680" s="10">
        <f>ABS(C680-$W680)</f>
        <v>1.497513593809334</v>
      </c>
      <c r="O680" s="10">
        <f>ABS(D680-$W680)</f>
        <v>6.1364683333333341</v>
      </c>
      <c r="P680" s="10">
        <f>ABS(E680-$W680)</f>
        <v>0.57752232901716638</v>
      </c>
      <c r="Q680" s="5">
        <f>IF(MIN(N680:P680)=N680,G680,IF(MIN(N680:P680)=O680,H680,IF(MIN(N680:P680)=P680,I680,"")))</f>
        <v>1.7437721375258071</v>
      </c>
      <c r="R680" s="15">
        <f>IF(Q680&lt;0,MIN(J680:L680),Q680)</f>
        <v>1.7437721375258071</v>
      </c>
      <c r="S680" s="13">
        <f>MIN(C680:E680)/W680-1</f>
        <v>-1.1878531623792479</v>
      </c>
      <c r="T680" s="13">
        <f>(MAX(C680:E680)-MIN(C680:E680))/W680</f>
        <v>13.809396866143897</v>
      </c>
      <c r="U680" s="18">
        <v>20490</v>
      </c>
      <c r="V680" s="5">
        <f t="shared" si="65"/>
        <v>1.7437721375258071</v>
      </c>
      <c r="W680" s="5">
        <v>0.4861899999999999</v>
      </c>
      <c r="X680" s="5">
        <v>1.20472</v>
      </c>
      <c r="Y680" s="5">
        <v>1.1634500000000001</v>
      </c>
      <c r="Z680" s="5">
        <v>1.24752</v>
      </c>
      <c r="AA680" s="5">
        <v>4.4182600000000001</v>
      </c>
      <c r="AB680" s="5">
        <v>13.79438</v>
      </c>
      <c r="AC680" s="5">
        <v>14.62753</v>
      </c>
      <c r="AD680" s="5">
        <v>13.1737</v>
      </c>
      <c r="AE680" s="5">
        <v>12.23649</v>
      </c>
      <c r="AF680" s="5">
        <v>13.163029999999999</v>
      </c>
      <c r="AG680" s="5">
        <v>2.0792299999999999</v>
      </c>
      <c r="AH680" s="5">
        <v>1.70618</v>
      </c>
    </row>
    <row r="681" spans="1:34" x14ac:dyDescent="0.2">
      <c r="A681" s="2">
        <v>20828</v>
      </c>
      <c r="B681" s="5">
        <f t="shared" si="60"/>
        <v>0.61112345391364986</v>
      </c>
      <c r="C681" s="5">
        <v>0.61112345391364986</v>
      </c>
      <c r="D681" s="5">
        <v>1.8054266666666661</v>
      </c>
      <c r="E681" s="5">
        <v>1.4510986935490511</v>
      </c>
      <c r="G681" s="9">
        <f>VLOOKUP($A681,Test!$A:$D,2,FALSE)</f>
        <v>-3.4815828348975897E-2</v>
      </c>
      <c r="H681" s="9">
        <f>VLOOKUP($A681,Test!$A:$D,3,FALSE)</f>
        <v>1.8120750000000001</v>
      </c>
      <c r="I681" s="9">
        <f>VLOOKUP($A681,Test!$A:$D,4,FALSE)</f>
        <v>1.600835253983623</v>
      </c>
      <c r="J681" s="12">
        <f t="shared" si="61"/>
        <v>0</v>
      </c>
      <c r="K681" s="12">
        <f t="shared" si="62"/>
        <v>1.8120750000000001</v>
      </c>
      <c r="L681" s="12">
        <f t="shared" si="63"/>
        <v>1.600835253983623</v>
      </c>
      <c r="M681" s="10">
        <f t="shared" si="64"/>
        <v>0.13495345391364988</v>
      </c>
      <c r="N681" s="10">
        <f>ABS(C681-$W681)</f>
        <v>0.13495345391364988</v>
      </c>
      <c r="O681" s="10">
        <f>ABS(D681-$W681)</f>
        <v>1.3292566666666661</v>
      </c>
      <c r="P681" s="10">
        <f>ABS(E681-$W681)</f>
        <v>0.9749286935490511</v>
      </c>
      <c r="Q681" s="5">
        <f>IF(MIN(N681:P681)=N681,G681,IF(MIN(N681:P681)=O681,H681,IF(MIN(N681:P681)=P681,I681,"")))</f>
        <v>-3.4815828348975897E-2</v>
      </c>
      <c r="R681" s="15">
        <f>IF(Q681&lt;0,MIN(J681:L681),Q681)</f>
        <v>0</v>
      </c>
      <c r="S681" s="13">
        <f>MIN(C681:E681)/W681-1</f>
        <v>0.28341444003958638</v>
      </c>
      <c r="T681" s="13">
        <f>(MAX(C681:E681)-MIN(C681:E681))/W681</f>
        <v>2.508144596999005</v>
      </c>
      <c r="U681" s="18">
        <v>20828</v>
      </c>
      <c r="V681" s="5">
        <f t="shared" si="65"/>
        <v>0</v>
      </c>
      <c r="W681" s="5">
        <v>0.47616999999999998</v>
      </c>
      <c r="X681" s="5">
        <v>2.1181999999999999</v>
      </c>
      <c r="Y681" s="5">
        <v>1.7558100000000001</v>
      </c>
      <c r="Z681" s="5">
        <v>1.3794299999999999</v>
      </c>
      <c r="AA681" s="5">
        <v>2.4163000000000001</v>
      </c>
      <c r="AB681" s="5">
        <v>2.2319599999999999</v>
      </c>
      <c r="AC681" s="5">
        <v>4.147E-2</v>
      </c>
      <c r="AD681" s="5">
        <v>2.1935099999999998</v>
      </c>
      <c r="AE681" s="5">
        <v>3.03531</v>
      </c>
      <c r="AF681" s="5">
        <v>2.5360499999999999</v>
      </c>
      <c r="AG681" s="5">
        <v>1.9293800000000001</v>
      </c>
      <c r="AH681" s="5">
        <v>1.63131</v>
      </c>
    </row>
    <row r="682" spans="1:34" x14ac:dyDescent="0.2">
      <c r="A682" s="2">
        <v>21126</v>
      </c>
      <c r="B682" s="5">
        <f t="shared" si="60"/>
        <v>0.96449405865530324</v>
      </c>
      <c r="C682" s="5">
        <v>0.96449405865530324</v>
      </c>
      <c r="D682" s="5">
        <v>0.43356250000000002</v>
      </c>
      <c r="E682" s="5">
        <v>0.41475551802485461</v>
      </c>
      <c r="G682" s="9">
        <f>VLOOKUP($A682,Test!$A:$D,2,FALSE)</f>
        <v>1.0914798547821161</v>
      </c>
      <c r="H682" s="9">
        <f>VLOOKUP($A682,Test!$A:$D,3,FALSE)</f>
        <v>0.47125749999999988</v>
      </c>
      <c r="I682" s="9">
        <f>VLOOKUP($A682,Test!$A:$D,4,FALSE)</f>
        <v>0.37500553057180008</v>
      </c>
      <c r="J682" s="12">
        <f t="shared" si="61"/>
        <v>1.0914798547821161</v>
      </c>
      <c r="K682" s="12">
        <f t="shared" si="62"/>
        <v>0.47125749999999988</v>
      </c>
      <c r="L682" s="12">
        <f t="shared" si="63"/>
        <v>0.37500553057180008</v>
      </c>
      <c r="M682" s="10">
        <f t="shared" si="64"/>
        <v>0.48901405865530323</v>
      </c>
      <c r="N682" s="10">
        <f>ABS(C682-$W682)</f>
        <v>0.48901405865530323</v>
      </c>
      <c r="O682" s="10">
        <f>ABS(D682-$W682)</f>
        <v>4.1917499999999996E-2</v>
      </c>
      <c r="P682" s="10">
        <f>ABS(E682-$W682)</f>
        <v>6.0724481975145406E-2</v>
      </c>
      <c r="Q682" s="5">
        <f>IF(MIN(N682:P682)=N682,G682,IF(MIN(N682:P682)=O682,H682,IF(MIN(N682:P682)=P682,I682,"")))</f>
        <v>0.47125749999999988</v>
      </c>
      <c r="R682" s="15">
        <f>IF(Q682&lt;0,MIN(J682:L682),Q682)</f>
        <v>0.47125749999999988</v>
      </c>
      <c r="S682" s="13">
        <f>MIN(C682:E682)/W682-1</f>
        <v>-0.12771195838972282</v>
      </c>
      <c r="T682" s="13">
        <f>(MAX(C682:E682)-MIN(C682:E682))/W682</f>
        <v>1.1561759498411051</v>
      </c>
      <c r="U682" s="18">
        <v>21126</v>
      </c>
      <c r="V682" s="5">
        <f t="shared" si="65"/>
        <v>0.47125749999999988</v>
      </c>
      <c r="W682" s="5">
        <v>0.47548000000000001</v>
      </c>
      <c r="X682" s="5">
        <v>0.88175999999999999</v>
      </c>
      <c r="Y682" s="5">
        <v>0.74544999999999995</v>
      </c>
      <c r="Z682" s="5">
        <v>0.41471999999999998</v>
      </c>
      <c r="AA682" s="5">
        <v>0.39004</v>
      </c>
      <c r="AB682" s="5">
        <v>0.50953999999999999</v>
      </c>
      <c r="AC682" s="5">
        <v>0.50431000000000004</v>
      </c>
      <c r="AD682" s="5">
        <v>0.42202000000000001</v>
      </c>
      <c r="AE682" s="5">
        <v>0.25585999999999998</v>
      </c>
      <c r="AF682" s="5">
        <v>0.49859999999999999</v>
      </c>
      <c r="AG682" s="5">
        <v>0.32973000000000002</v>
      </c>
      <c r="AH682" s="5">
        <v>0.22758</v>
      </c>
    </row>
    <row r="683" spans="1:34" x14ac:dyDescent="0.2">
      <c r="A683" s="2">
        <v>21084</v>
      </c>
      <c r="B683" s="5">
        <f t="shared" si="60"/>
        <v>3.021837298733935</v>
      </c>
      <c r="C683" s="5">
        <v>3.021837298733935</v>
      </c>
      <c r="D683" s="5">
        <v>0.7629975</v>
      </c>
      <c r="E683" s="5">
        <v>0.7478565648976272</v>
      </c>
      <c r="G683" s="9">
        <f>VLOOKUP($A683,Test!$A:$D,2,FALSE)</f>
        <v>1.79872392003424</v>
      </c>
      <c r="H683" s="9">
        <f>VLOOKUP($A683,Test!$A:$D,3,FALSE)</f>
        <v>0.69889499999999993</v>
      </c>
      <c r="I683" s="9">
        <f>VLOOKUP($A683,Test!$A:$D,4,FALSE)</f>
        <v>0.67277609377706349</v>
      </c>
      <c r="J683" s="12">
        <f t="shared" si="61"/>
        <v>1.79872392003424</v>
      </c>
      <c r="K683" s="12">
        <f t="shared" si="62"/>
        <v>0.69889499999999993</v>
      </c>
      <c r="L683" s="12">
        <f t="shared" si="63"/>
        <v>0.67277609377706349</v>
      </c>
      <c r="M683" s="10">
        <f t="shared" si="64"/>
        <v>2.5489572987339351</v>
      </c>
      <c r="N683" s="10">
        <f>ABS(C683-$W683)</f>
        <v>2.5489572987339351</v>
      </c>
      <c r="O683" s="10">
        <f>ABS(D683-$W683)</f>
        <v>0.29011750000000008</v>
      </c>
      <c r="P683" s="10">
        <f>ABS(E683-$W683)</f>
        <v>0.27497656489762728</v>
      </c>
      <c r="Q683" s="5">
        <f>IF(MIN(N683:P683)=N683,G683,IF(MIN(N683:P683)=O683,H683,IF(MIN(N683:P683)=P683,I683,"")))</f>
        <v>0.67277609377706349</v>
      </c>
      <c r="R683" s="15">
        <f>IF(Q683&lt;0,MIN(J683:L683),Q683)</f>
        <v>0.67277609377706349</v>
      </c>
      <c r="S683" s="13">
        <f>MIN(C683:E683)/W683-1</f>
        <v>0.58149332790058228</v>
      </c>
      <c r="T683" s="13">
        <f>(MAX(C683:E683)-MIN(C683:E683))/W683</f>
        <v>4.8087902508803682</v>
      </c>
      <c r="U683" s="18">
        <v>21084</v>
      </c>
      <c r="V683" s="5">
        <f t="shared" si="65"/>
        <v>0.67277609377706349</v>
      </c>
      <c r="W683" s="5">
        <v>0.47287999999999991</v>
      </c>
      <c r="X683" s="5">
        <v>0.81577</v>
      </c>
      <c r="Y683" s="5">
        <v>1.0472300000000001</v>
      </c>
      <c r="Z683" s="5">
        <v>1.2481599999999999</v>
      </c>
      <c r="AA683" s="5">
        <v>0.47287000000000001</v>
      </c>
      <c r="AB683" s="5">
        <v>0.61809999999999998</v>
      </c>
      <c r="AC683" s="5">
        <v>0.63336999999999999</v>
      </c>
      <c r="AD683" s="5">
        <v>0.99590000000000001</v>
      </c>
      <c r="AE683" s="5">
        <v>1.2121299999999999</v>
      </c>
      <c r="AF683" s="5">
        <v>0.79059000000000001</v>
      </c>
      <c r="AG683" s="5">
        <v>1.583E-2</v>
      </c>
      <c r="AH683" s="5">
        <v>6.3909999999999995E-2</v>
      </c>
    </row>
    <row r="684" spans="1:34" x14ac:dyDescent="0.2">
      <c r="A684" s="2">
        <v>20609</v>
      </c>
      <c r="B684" s="5">
        <f t="shared" si="60"/>
        <v>3.59559363027136</v>
      </c>
      <c r="C684" s="5">
        <v>3.59559363027136</v>
      </c>
      <c r="D684" s="5">
        <v>4.891655833333334</v>
      </c>
      <c r="E684" s="5">
        <v>4.2578908338061661</v>
      </c>
      <c r="G684" s="9">
        <f>VLOOKUP($A684,Test!$A:$D,2,FALSE)</f>
        <v>1.392307698859683</v>
      </c>
      <c r="H684" s="9">
        <f>VLOOKUP($A684,Test!$A:$D,3,FALSE)</f>
        <v>4.2251050000000001</v>
      </c>
      <c r="I684" s="9">
        <f>VLOOKUP($A684,Test!$A:$D,4,FALSE)</f>
        <v>4.5417311667700417</v>
      </c>
      <c r="J684" s="12">
        <f t="shared" si="61"/>
        <v>1.392307698859683</v>
      </c>
      <c r="K684" s="12">
        <f t="shared" si="62"/>
        <v>4.2251050000000001</v>
      </c>
      <c r="L684" s="12">
        <f t="shared" si="63"/>
        <v>4.5417311667700417</v>
      </c>
      <c r="M684" s="10">
        <f t="shared" si="64"/>
        <v>3.12386363027136</v>
      </c>
      <c r="N684" s="10">
        <f>ABS(C684-$W684)</f>
        <v>3.12386363027136</v>
      </c>
      <c r="O684" s="10">
        <f>ABS(D684-$W684)</f>
        <v>4.419925833333334</v>
      </c>
      <c r="P684" s="10">
        <f>ABS(E684-$W684)</f>
        <v>3.7861608338061661</v>
      </c>
      <c r="Q684" s="5">
        <f>IF(MIN(N684:P684)=N684,G684,IF(MIN(N684:P684)=O684,H684,IF(MIN(N684:P684)=P684,I684,"")))</f>
        <v>1.392307698859683</v>
      </c>
      <c r="R684" s="15">
        <f>IF(Q684&lt;0,MIN(J684:L684),Q684)</f>
        <v>1.392307698859683</v>
      </c>
      <c r="S684" s="13">
        <f>MIN(C684:E684)/W684-1</f>
        <v>6.6221432392923072</v>
      </c>
      <c r="T684" s="13">
        <f>(MAX(C684:E684)-MIN(C684:E684))/W684</f>
        <v>2.7474661417802007</v>
      </c>
      <c r="U684" s="18">
        <v>20609</v>
      </c>
      <c r="V684" s="5">
        <f t="shared" si="65"/>
        <v>1.392307698859683</v>
      </c>
      <c r="W684" s="5">
        <v>0.47172999999999998</v>
      </c>
      <c r="X684" s="5">
        <v>2.67841</v>
      </c>
      <c r="Y684" s="5">
        <v>4.4972500000000002</v>
      </c>
      <c r="Z684" s="5">
        <v>6.3160400000000001</v>
      </c>
      <c r="AA684" s="5">
        <v>3.4803299999999999</v>
      </c>
      <c r="AB684" s="5">
        <v>6.3422499999999999</v>
      </c>
      <c r="AC684" s="5">
        <v>3.6900599999999999</v>
      </c>
      <c r="AD684" s="5">
        <v>5.5665300000000002</v>
      </c>
      <c r="AE684" s="5">
        <v>3.1239499999999998</v>
      </c>
      <c r="AF684" s="5">
        <v>5.2205199999999996</v>
      </c>
      <c r="AG684" s="5">
        <v>4.9113100000000003</v>
      </c>
      <c r="AH684" s="5">
        <v>4.4028800000000006</v>
      </c>
    </row>
    <row r="685" spans="1:34" x14ac:dyDescent="0.2">
      <c r="A685" s="2">
        <v>20947</v>
      </c>
      <c r="B685" s="5">
        <f t="shared" si="60"/>
        <v>0</v>
      </c>
      <c r="C685" s="5">
        <v>-0.21869043793894041</v>
      </c>
      <c r="D685" s="5">
        <v>0.94872916666666685</v>
      </c>
      <c r="E685" s="5">
        <v>0.68492923881375101</v>
      </c>
      <c r="G685" s="9">
        <f>VLOOKUP($A685,Test!$A:$D,2,FALSE)</f>
        <v>-0.32366185708644502</v>
      </c>
      <c r="H685" s="9">
        <f>VLOOKUP($A685,Test!$A:$D,3,FALSE)</f>
        <v>0.92561333333333318</v>
      </c>
      <c r="I685" s="9">
        <f>VLOOKUP($A685,Test!$A:$D,4,FALSE)</f>
        <v>0.7925186604780835</v>
      </c>
      <c r="J685" s="12">
        <f t="shared" si="61"/>
        <v>0</v>
      </c>
      <c r="K685" s="12">
        <f t="shared" si="62"/>
        <v>0.92561333333333318</v>
      </c>
      <c r="L685" s="12">
        <f t="shared" si="63"/>
        <v>0.7925186604780835</v>
      </c>
      <c r="M685" s="10">
        <f t="shared" si="64"/>
        <v>0.45534999999999998</v>
      </c>
      <c r="N685" s="10">
        <f>ABS(C685-$W685)</f>
        <v>0.67404043793894042</v>
      </c>
      <c r="O685" s="10">
        <f>ABS(D685-$W685)</f>
        <v>0.49337916666666687</v>
      </c>
      <c r="P685" s="10">
        <f>ABS(E685-$W685)</f>
        <v>0.22957923881375103</v>
      </c>
      <c r="Q685" s="5">
        <f>IF(MIN(N685:P685)=N685,G685,IF(MIN(N685:P685)=O685,H685,IF(MIN(N685:P685)=P685,I685,"")))</f>
        <v>0.7925186604780835</v>
      </c>
      <c r="R685" s="15">
        <f>IF(Q685&lt;0,MIN(J685:L685),Q685)</f>
        <v>0.7925186604780835</v>
      </c>
      <c r="S685" s="13">
        <f>MIN(C685:E685)/W685-1</f>
        <v>-1.4802688875347325</v>
      </c>
      <c r="T685" s="13">
        <f>(MAX(C685:E685)-MIN(C685:E685))/W685</f>
        <v>2.5637852302747501</v>
      </c>
      <c r="U685" s="18">
        <v>20947</v>
      </c>
      <c r="V685" s="5">
        <f t="shared" si="65"/>
        <v>0.7925186604780835</v>
      </c>
      <c r="W685" s="5">
        <v>0.45534999999999998</v>
      </c>
      <c r="X685" s="5">
        <v>0.64532</v>
      </c>
      <c r="Y685" s="5">
        <v>0.98058000000000001</v>
      </c>
      <c r="Z685" s="5">
        <v>0.81020000000000003</v>
      </c>
      <c r="AA685" s="5">
        <v>0.95655999999999997</v>
      </c>
      <c r="AB685" s="5">
        <v>0.62463000000000002</v>
      </c>
      <c r="AC685" s="5">
        <v>1.1367400000000001</v>
      </c>
      <c r="AD685" s="5">
        <v>1.38785</v>
      </c>
      <c r="AE685" s="5">
        <v>1.06138</v>
      </c>
      <c r="AF685" s="5">
        <v>1.45339</v>
      </c>
      <c r="AG685" s="5">
        <v>0.86156999999999995</v>
      </c>
      <c r="AH685" s="5">
        <v>0.73378999999999994</v>
      </c>
    </row>
    <row r="686" spans="1:34" x14ac:dyDescent="0.2">
      <c r="A686" s="2">
        <v>21016</v>
      </c>
      <c r="B686" s="5">
        <f t="shared" si="60"/>
        <v>0</v>
      </c>
      <c r="C686" s="5">
        <v>-0.75671989850269261</v>
      </c>
      <c r="D686" s="5">
        <v>0.63641583333333329</v>
      </c>
      <c r="E686" s="5">
        <v>0.42111516540007787</v>
      </c>
      <c r="G686" s="9">
        <f>VLOOKUP($A686,Test!$A:$D,2,FALSE)</f>
        <v>-0.61663033379368415</v>
      </c>
      <c r="H686" s="9">
        <f>VLOOKUP($A686,Test!$A:$D,3,FALSE)</f>
        <v>0.6517033333333333</v>
      </c>
      <c r="I686" s="9">
        <f>VLOOKUP($A686,Test!$A:$D,4,FALSE)</f>
        <v>0.47834001164195578</v>
      </c>
      <c r="J686" s="12">
        <f t="shared" si="61"/>
        <v>0</v>
      </c>
      <c r="K686" s="12">
        <f t="shared" si="62"/>
        <v>0.6517033333333333</v>
      </c>
      <c r="L686" s="12">
        <f t="shared" si="63"/>
        <v>0.47834001164195578</v>
      </c>
      <c r="M686" s="10">
        <f t="shared" si="64"/>
        <v>0.45426</v>
      </c>
      <c r="N686" s="10">
        <f>ABS(C686-$W686)</f>
        <v>1.2109798985026927</v>
      </c>
      <c r="O686" s="10">
        <f>ABS(D686-$W686)</f>
        <v>0.18215583333333329</v>
      </c>
      <c r="P686" s="10">
        <f>ABS(E686-$W686)</f>
        <v>3.3144834599922124E-2</v>
      </c>
      <c r="Q686" s="5">
        <f>IF(MIN(N686:P686)=N686,G686,IF(MIN(N686:P686)=O686,H686,IF(MIN(N686:P686)=P686,I686,"")))</f>
        <v>0.47834001164195578</v>
      </c>
      <c r="R686" s="15">
        <f>IF(Q686&lt;0,MIN(J686:L686),Q686)</f>
        <v>0.47834001164195578</v>
      </c>
      <c r="S686" s="13">
        <f>MIN(C686:E686)/W686-1</f>
        <v>-2.6658299178943614</v>
      </c>
      <c r="T686" s="13">
        <f>(MAX(C686:E686)-MIN(C686:E686))/W686</f>
        <v>3.0668245758729054</v>
      </c>
      <c r="U686" s="18">
        <v>21016</v>
      </c>
      <c r="V686" s="5">
        <f t="shared" si="65"/>
        <v>0.47834001164195578</v>
      </c>
      <c r="W686" s="5">
        <v>0.45426</v>
      </c>
      <c r="X686" s="5">
        <v>0.43786999999999998</v>
      </c>
      <c r="Y686" s="5">
        <v>0.62353000000000003</v>
      </c>
      <c r="Z686" s="5">
        <v>0.55467</v>
      </c>
      <c r="AA686" s="5">
        <v>0.60929999999999995</v>
      </c>
      <c r="AB686" s="5">
        <v>0.71519999999999995</v>
      </c>
      <c r="AC686" s="5">
        <v>0.84295999999999993</v>
      </c>
      <c r="AD686" s="5">
        <v>0.99585999999999997</v>
      </c>
      <c r="AE686" s="5">
        <v>0.69666000000000006</v>
      </c>
      <c r="AF686" s="5">
        <v>0.80584</v>
      </c>
      <c r="AG686" s="5">
        <v>0.60929</v>
      </c>
      <c r="AH686" s="5">
        <v>0.47499999999999998</v>
      </c>
    </row>
    <row r="687" spans="1:34" x14ac:dyDescent="0.2">
      <c r="A687" s="2">
        <v>20990</v>
      </c>
      <c r="B687" s="5">
        <f t="shared" si="60"/>
        <v>4.4345819232489676</v>
      </c>
      <c r="C687" s="5">
        <v>4.4345819232489676</v>
      </c>
      <c r="D687" s="5">
        <v>1.249331666666667</v>
      </c>
      <c r="E687" s="5">
        <v>1.1999770820056239</v>
      </c>
      <c r="G687" s="9">
        <f>VLOOKUP($A687,Test!$A:$D,2,FALSE)</f>
        <v>2.5405414347130169</v>
      </c>
      <c r="H687" s="9">
        <f>VLOOKUP($A687,Test!$A:$D,3,FALSE)</f>
        <v>1.1507058333333331</v>
      </c>
      <c r="I687" s="9">
        <f>VLOOKUP($A687,Test!$A:$D,4,FALSE)</f>
        <v>1.128235214719064</v>
      </c>
      <c r="J687" s="12">
        <f t="shared" si="61"/>
        <v>2.5405414347130169</v>
      </c>
      <c r="K687" s="12">
        <f t="shared" si="62"/>
        <v>1.1507058333333331</v>
      </c>
      <c r="L687" s="12">
        <f t="shared" si="63"/>
        <v>1.128235214719064</v>
      </c>
      <c r="M687" s="10">
        <f t="shared" si="64"/>
        <v>3.9807819232489674</v>
      </c>
      <c r="N687" s="10">
        <f>ABS(C687-$W687)</f>
        <v>3.9807819232489674</v>
      </c>
      <c r="O687" s="10">
        <f>ABS(D687-$W687)</f>
        <v>0.79553166666666697</v>
      </c>
      <c r="P687" s="10">
        <f>ABS(E687-$W687)</f>
        <v>0.74617708200562394</v>
      </c>
      <c r="Q687" s="5">
        <f>IF(MIN(N687:P687)=N687,G687,IF(MIN(N687:P687)=O687,H687,IF(MIN(N687:P687)=P687,I687,"")))</f>
        <v>1.128235214719064</v>
      </c>
      <c r="R687" s="15">
        <f>IF(Q687&lt;0,MIN(J687:L687),Q687)</f>
        <v>1.128235214719064</v>
      </c>
      <c r="S687" s="13">
        <f>MIN(C687:E687)/W687-1</f>
        <v>1.644286209796439</v>
      </c>
      <c r="T687" s="13">
        <f>(MAX(C687:E687)-MIN(C687:E687))/W687</f>
        <v>7.1278202759879763</v>
      </c>
      <c r="U687" s="18">
        <v>20990</v>
      </c>
      <c r="V687" s="5">
        <f t="shared" si="65"/>
        <v>1.128235214719064</v>
      </c>
      <c r="W687" s="5">
        <v>0.45379999999999998</v>
      </c>
      <c r="X687" s="5">
        <v>1.1932700000000001</v>
      </c>
      <c r="Y687" s="5">
        <v>1.4426600000000001</v>
      </c>
      <c r="Z687" s="5">
        <v>1.2297</v>
      </c>
      <c r="AA687" s="5">
        <v>1.5349999999999999</v>
      </c>
      <c r="AB687" s="5">
        <v>1.70591</v>
      </c>
      <c r="AC687" s="5">
        <v>1.0840399999999999</v>
      </c>
      <c r="AD687" s="5">
        <v>1.03091</v>
      </c>
      <c r="AE687" s="5">
        <v>0.81098000000000003</v>
      </c>
      <c r="AF687" s="5">
        <v>1.4398299999999999</v>
      </c>
      <c r="AG687" s="5">
        <v>0.96782999999999997</v>
      </c>
      <c r="AH687" s="5">
        <v>0.91454000000000002</v>
      </c>
    </row>
    <row r="688" spans="1:34" x14ac:dyDescent="0.2">
      <c r="A688" s="2">
        <v>21048</v>
      </c>
      <c r="B688" s="5">
        <f t="shared" si="60"/>
        <v>0</v>
      </c>
      <c r="C688" s="5">
        <v>-0.9744068969235048</v>
      </c>
      <c r="D688" s="5">
        <v>0.36876333333333328</v>
      </c>
      <c r="E688" s="5">
        <v>0.20439345770175579</v>
      </c>
      <c r="G688" s="9">
        <f>VLOOKUP($A688,Test!$A:$D,2,FALSE)</f>
        <v>-0.95569155931048355</v>
      </c>
      <c r="H688" s="9">
        <f>VLOOKUP($A688,Test!$A:$D,3,FALSE)</f>
        <v>0.38655</v>
      </c>
      <c r="I688" s="9">
        <f>VLOOKUP($A688,Test!$A:$D,4,FALSE)</f>
        <v>0.24796372657419369</v>
      </c>
      <c r="J688" s="12">
        <f t="shared" si="61"/>
        <v>0</v>
      </c>
      <c r="K688" s="12">
        <f t="shared" si="62"/>
        <v>0.38655</v>
      </c>
      <c r="L688" s="12">
        <f t="shared" si="63"/>
        <v>0.24796372657419369</v>
      </c>
      <c r="M688" s="10">
        <f t="shared" si="64"/>
        <v>0.45051999999999998</v>
      </c>
      <c r="N688" s="10">
        <f>ABS(C688-$W688)</f>
        <v>1.4249268969235047</v>
      </c>
      <c r="O688" s="10">
        <f>ABS(D688-$W688)</f>
        <v>8.17566666666667E-2</v>
      </c>
      <c r="P688" s="10">
        <f>ABS(E688-$W688)</f>
        <v>0.24612654229824418</v>
      </c>
      <c r="Q688" s="5">
        <f>IF(MIN(N688:P688)=N688,G688,IF(MIN(N688:P688)=O688,H688,IF(MIN(N688:P688)=P688,I688,"")))</f>
        <v>0.38655</v>
      </c>
      <c r="R688" s="15">
        <f>IF(Q688&lt;0,MIN(J688:L688),Q688)</f>
        <v>0.38655</v>
      </c>
      <c r="S688" s="13">
        <f>MIN(C688:E688)/W688-1</f>
        <v>-3.1628493672278806</v>
      </c>
      <c r="T688" s="13">
        <f>(MAX(C688:E688)-MIN(C688:E688))/W688</f>
        <v>2.9813775864708294</v>
      </c>
      <c r="U688" s="18">
        <v>21048</v>
      </c>
      <c r="V688" s="5">
        <f t="shared" si="65"/>
        <v>0.38655</v>
      </c>
      <c r="W688" s="5">
        <v>0.45051999999999998</v>
      </c>
      <c r="X688" s="5">
        <v>0.31966</v>
      </c>
      <c r="Y688" s="5">
        <v>0.24704999999999999</v>
      </c>
      <c r="Z688" s="5">
        <v>0.31519999999999998</v>
      </c>
      <c r="AA688" s="5">
        <v>0.23071</v>
      </c>
      <c r="AB688" s="5">
        <v>0.41417999999999999</v>
      </c>
      <c r="AC688" s="5">
        <v>0.30425999999999997</v>
      </c>
      <c r="AD688" s="5">
        <v>0.31336000000000003</v>
      </c>
      <c r="AE688" s="5">
        <v>0.34700999999999999</v>
      </c>
      <c r="AF688" s="5">
        <v>0.60216000000000003</v>
      </c>
      <c r="AG688" s="5">
        <v>0.52317999999999998</v>
      </c>
      <c r="AH688" s="5">
        <v>0.57130999999999998</v>
      </c>
    </row>
    <row r="689" spans="1:34" x14ac:dyDescent="0.2">
      <c r="A689" s="2">
        <v>21176</v>
      </c>
      <c r="B689" s="5">
        <f t="shared" si="60"/>
        <v>0.90756106808192116</v>
      </c>
      <c r="C689" s="5">
        <v>0.90756106808192116</v>
      </c>
      <c r="D689" s="5">
        <v>0.31948083333333333</v>
      </c>
      <c r="E689" s="5">
        <v>0.26288232830597857</v>
      </c>
      <c r="G689" s="9">
        <f>VLOOKUP($A689,Test!$A:$D,2,FALSE)</f>
        <v>0.76349154434568889</v>
      </c>
      <c r="H689" s="9">
        <f>VLOOKUP($A689,Test!$A:$D,3,FALSE)</f>
        <v>0.33292083333333328</v>
      </c>
      <c r="I689" s="9">
        <f>VLOOKUP($A689,Test!$A:$D,4,FALSE)</f>
        <v>0.27873529112679751</v>
      </c>
      <c r="J689" s="12">
        <f t="shared" si="61"/>
        <v>0.76349154434568889</v>
      </c>
      <c r="K689" s="12">
        <f t="shared" si="62"/>
        <v>0.33292083333333328</v>
      </c>
      <c r="L689" s="12">
        <f t="shared" si="63"/>
        <v>0.27873529112679751</v>
      </c>
      <c r="M689" s="10">
        <f t="shared" si="64"/>
        <v>0.46608106808192118</v>
      </c>
      <c r="N689" s="10">
        <f>ABS(C689-$W689)</f>
        <v>0.46608106808192118</v>
      </c>
      <c r="O689" s="10">
        <f>ABS(D689-$W689)</f>
        <v>0.12199916666666666</v>
      </c>
      <c r="P689" s="10">
        <f>ABS(E689-$W689)</f>
        <v>0.17859767169402141</v>
      </c>
      <c r="Q689" s="5">
        <f>IF(MIN(N689:P689)=N689,G689,IF(MIN(N689:P689)=O689,H689,IF(MIN(N689:P689)=P689,I689,"")))</f>
        <v>0.33292083333333328</v>
      </c>
      <c r="R689" s="15">
        <f>IF(Q689&lt;0,MIN(J689:L689),Q689)</f>
        <v>0.33292083333333328</v>
      </c>
      <c r="S689" s="13">
        <f>MIN(C689:E689)/W689-1</f>
        <v>-0.40454306354539593</v>
      </c>
      <c r="T689" s="13">
        <f>(MAX(C689:E689)-MIN(C689:E689))/W689</f>
        <v>1.4602671463621062</v>
      </c>
      <c r="U689" s="18">
        <v>21176</v>
      </c>
      <c r="V689" s="5">
        <f t="shared" si="65"/>
        <v>0.33292083333333328</v>
      </c>
      <c r="W689" s="5">
        <v>0.44147999999999998</v>
      </c>
      <c r="X689" s="5">
        <v>0.32883000000000001</v>
      </c>
      <c r="Y689" s="5">
        <v>0.31124000000000002</v>
      </c>
      <c r="Z689" s="5">
        <v>0.28422999999999998</v>
      </c>
      <c r="AA689" s="5">
        <v>0.24939</v>
      </c>
      <c r="AB689" s="5">
        <v>0.50331999999999999</v>
      </c>
      <c r="AC689" s="5">
        <v>0.26251999999999998</v>
      </c>
      <c r="AD689" s="5">
        <v>0.25189</v>
      </c>
      <c r="AE689" s="5">
        <v>0.24284</v>
      </c>
      <c r="AF689" s="5">
        <v>0.35263</v>
      </c>
      <c r="AG689" s="5">
        <v>0.34237000000000001</v>
      </c>
      <c r="AH689" s="5">
        <v>0.42431000000000002</v>
      </c>
    </row>
    <row r="690" spans="1:34" x14ac:dyDescent="0.2">
      <c r="A690" s="2">
        <v>21037</v>
      </c>
      <c r="B690" s="5">
        <f t="shared" si="60"/>
        <v>4.1085259145567283</v>
      </c>
      <c r="C690" s="5">
        <v>4.1085259145567283</v>
      </c>
      <c r="D690" s="5">
        <v>0.81597333333333333</v>
      </c>
      <c r="E690" s="5">
        <v>0.72021056539638939</v>
      </c>
      <c r="G690" s="9">
        <f>VLOOKUP($A690,Test!$A:$D,2,FALSE)</f>
        <v>2.5643975101716041</v>
      </c>
      <c r="H690" s="9">
        <f>VLOOKUP($A690,Test!$A:$D,3,FALSE)</f>
        <v>0.76846250000000005</v>
      </c>
      <c r="I690" s="9">
        <f>VLOOKUP($A690,Test!$A:$D,4,FALSE)</f>
        <v>0.665345103121457</v>
      </c>
      <c r="J690" s="12">
        <f t="shared" si="61"/>
        <v>2.5643975101716041</v>
      </c>
      <c r="K690" s="12">
        <f t="shared" si="62"/>
        <v>0.76846250000000005</v>
      </c>
      <c r="L690" s="12">
        <f t="shared" si="63"/>
        <v>0.665345103121457</v>
      </c>
      <c r="M690" s="10">
        <f t="shared" si="64"/>
        <v>3.6673259145567285</v>
      </c>
      <c r="N690" s="10">
        <f>ABS(C690-$W690)</f>
        <v>3.6673259145567285</v>
      </c>
      <c r="O690" s="10">
        <f>ABS(D690-$W690)</f>
        <v>0.37477333333333335</v>
      </c>
      <c r="P690" s="10">
        <f>ABS(E690-$W690)</f>
        <v>0.27901056539638941</v>
      </c>
      <c r="Q690" s="5">
        <f>IF(MIN(N690:P690)=N690,G690,IF(MIN(N690:P690)=O690,H690,IF(MIN(N690:P690)=P690,I690,"")))</f>
        <v>0.665345103121457</v>
      </c>
      <c r="R690" s="15">
        <f>IF(Q690&lt;0,MIN(J690:L690),Q690)</f>
        <v>0.665345103121457</v>
      </c>
      <c r="S690" s="13">
        <f>MIN(C690:E690)/W690-1</f>
        <v>0.63239022075337581</v>
      </c>
      <c r="T690" s="13">
        <f>(MAX(C690:E690)-MIN(C690:E690))/W690</f>
        <v>7.6797718702636875</v>
      </c>
      <c r="U690" s="18">
        <v>21037</v>
      </c>
      <c r="V690" s="5">
        <f t="shared" si="65"/>
        <v>0.665345103121457</v>
      </c>
      <c r="W690" s="5">
        <v>0.44119999999999998</v>
      </c>
      <c r="X690" s="5">
        <v>1.20028</v>
      </c>
      <c r="Y690" s="5">
        <v>0.77173000000000003</v>
      </c>
      <c r="Z690" s="5">
        <v>0.85577999999999999</v>
      </c>
      <c r="AA690" s="5">
        <v>0.65408999999999995</v>
      </c>
      <c r="AB690" s="5">
        <v>1.08127</v>
      </c>
      <c r="AC690" s="5">
        <v>0.85297000000000001</v>
      </c>
      <c r="AD690" s="5">
        <v>0.77734999999999999</v>
      </c>
      <c r="AE690" s="5">
        <v>0.56444000000000005</v>
      </c>
      <c r="AF690" s="5">
        <v>0.86556</v>
      </c>
      <c r="AG690" s="5">
        <v>0.54905999999999999</v>
      </c>
      <c r="AH690" s="5">
        <v>0.60782000000000003</v>
      </c>
    </row>
    <row r="691" spans="1:34" x14ac:dyDescent="0.2">
      <c r="A691" s="2">
        <v>21003</v>
      </c>
      <c r="B691" s="5">
        <f t="shared" si="60"/>
        <v>0.8637625694793607</v>
      </c>
      <c r="C691" s="5">
        <v>0.8637625694793607</v>
      </c>
      <c r="D691" s="5">
        <v>0.82914916666666671</v>
      </c>
      <c r="E691" s="5">
        <v>0.60268652985755511</v>
      </c>
      <c r="G691" s="9">
        <f>VLOOKUP($A691,Test!$A:$D,2,FALSE)</f>
        <v>0.67760106924658003</v>
      </c>
      <c r="H691" s="9">
        <f>VLOOKUP($A691,Test!$A:$D,3,FALSE)</f>
        <v>0.79802583333333332</v>
      </c>
      <c r="I691" s="9">
        <f>VLOOKUP($A691,Test!$A:$D,4,FALSE)</f>
        <v>0.65390160551950904</v>
      </c>
      <c r="J691" s="12">
        <f t="shared" si="61"/>
        <v>0.67760106924658003</v>
      </c>
      <c r="K691" s="12">
        <f t="shared" si="62"/>
        <v>0.79802583333333332</v>
      </c>
      <c r="L691" s="12">
        <f t="shared" si="63"/>
        <v>0.65390160551950904</v>
      </c>
      <c r="M691" s="10">
        <f t="shared" si="64"/>
        <v>0.4226025694793607</v>
      </c>
      <c r="N691" s="10">
        <f>ABS(C691-$W691)</f>
        <v>0.4226025694793607</v>
      </c>
      <c r="O691" s="10">
        <f>ABS(D691-$W691)</f>
        <v>0.38798916666666672</v>
      </c>
      <c r="P691" s="10">
        <f>ABS(E691-$W691)</f>
        <v>0.16152652985755511</v>
      </c>
      <c r="Q691" s="5">
        <f>IF(MIN(N691:P691)=N691,G691,IF(MIN(N691:P691)=O691,H691,IF(MIN(N691:P691)=P691,I691,"")))</f>
        <v>0.65390160551950904</v>
      </c>
      <c r="R691" s="15">
        <f>IF(Q691&lt;0,MIN(J691:L691),Q691)</f>
        <v>0.65390160551950904</v>
      </c>
      <c r="S691" s="13">
        <f>MIN(C691:E691)/W691-1</f>
        <v>0.36614047025468111</v>
      </c>
      <c r="T691" s="13">
        <f>(MAX(C691:E691)-MIN(C691:E691))/W691</f>
        <v>0.59179445013556442</v>
      </c>
      <c r="U691" s="18">
        <v>21003</v>
      </c>
      <c r="V691" s="5">
        <f t="shared" si="65"/>
        <v>0.65390160551950904</v>
      </c>
      <c r="W691" s="5">
        <v>0.44116</v>
      </c>
      <c r="X691" s="5">
        <v>0.54383999999999999</v>
      </c>
      <c r="Y691" s="5">
        <v>0.61207</v>
      </c>
      <c r="Z691" s="5">
        <v>0.78566999999999998</v>
      </c>
      <c r="AA691" s="5">
        <v>0.84743000000000002</v>
      </c>
      <c r="AB691" s="5">
        <v>0.73324999999999996</v>
      </c>
      <c r="AC691" s="5">
        <v>0.58698000000000006</v>
      </c>
      <c r="AD691" s="5">
        <v>0.93803000000000003</v>
      </c>
      <c r="AE691" s="5">
        <v>0.97677999999999998</v>
      </c>
      <c r="AF691" s="5">
        <v>1.2301200000000001</v>
      </c>
      <c r="AG691" s="5">
        <v>0.92439000000000004</v>
      </c>
      <c r="AH691" s="5">
        <v>0.95658999999999994</v>
      </c>
    </row>
    <row r="692" spans="1:34" x14ac:dyDescent="0.2">
      <c r="A692" s="2">
        <v>20970</v>
      </c>
      <c r="B692" s="5">
        <f t="shared" si="60"/>
        <v>0</v>
      </c>
      <c r="C692" s="5">
        <v>-0.54629495288769214</v>
      </c>
      <c r="D692" s="5">
        <v>0.82388416666666664</v>
      </c>
      <c r="E692" s="5">
        <v>0.44286471568821661</v>
      </c>
      <c r="G692" s="9">
        <f>VLOOKUP($A692,Test!$A:$D,2,FALSE)</f>
        <v>-1.1564889234925519</v>
      </c>
      <c r="H692" s="9">
        <f>VLOOKUP($A692,Test!$A:$D,3,FALSE)</f>
        <v>0.78875250000000008</v>
      </c>
      <c r="I692" s="9">
        <f>VLOOKUP($A692,Test!$A:$D,4,FALSE)</f>
        <v>0.68127413718800645</v>
      </c>
      <c r="J692" s="12">
        <f t="shared" si="61"/>
        <v>0</v>
      </c>
      <c r="K692" s="12">
        <f t="shared" si="62"/>
        <v>0.78875250000000008</v>
      </c>
      <c r="L692" s="12">
        <f t="shared" si="63"/>
        <v>0.68127413718800645</v>
      </c>
      <c r="M692" s="10">
        <f t="shared" si="64"/>
        <v>0.43676999999999999</v>
      </c>
      <c r="N692" s="10">
        <f>ABS(C692-$W692)</f>
        <v>0.98306495288769213</v>
      </c>
      <c r="O692" s="10">
        <f>ABS(D692-$W692)</f>
        <v>0.38711416666666665</v>
      </c>
      <c r="P692" s="10">
        <f>ABS(E692-$W692)</f>
        <v>6.0947156882166231E-3</v>
      </c>
      <c r="Q692" s="5">
        <f>IF(MIN(N692:P692)=N692,G692,IF(MIN(N692:P692)=O692,H692,IF(MIN(N692:P692)=P692,I692,"")))</f>
        <v>0.68127413718800645</v>
      </c>
      <c r="R692" s="15">
        <f>IF(Q692&lt;0,MIN(J692:L692),Q692)</f>
        <v>0.68127413718800645</v>
      </c>
      <c r="S692" s="13">
        <f>MIN(C692:E692)/W692-1</f>
        <v>-2.2507611623685055</v>
      </c>
      <c r="T692" s="13">
        <f>(MAX(C692:E692)-MIN(C692:E692))/W692</f>
        <v>3.137072416957114</v>
      </c>
      <c r="U692" s="18">
        <v>20970</v>
      </c>
      <c r="V692" s="5">
        <f t="shared" si="65"/>
        <v>0.68127413718800645</v>
      </c>
      <c r="W692" s="5">
        <v>0.43676999999999999</v>
      </c>
      <c r="X692" s="5">
        <v>0.24895</v>
      </c>
      <c r="Y692" s="5">
        <v>0.57654000000000005</v>
      </c>
      <c r="Z692" s="5">
        <v>0.81566000000000005</v>
      </c>
      <c r="AA692" s="5">
        <v>0.49575000000000002</v>
      </c>
      <c r="AB692" s="5">
        <v>0.81899</v>
      </c>
      <c r="AC692" s="5">
        <v>0.91615000000000002</v>
      </c>
      <c r="AD692" s="5">
        <v>1.0908800000000001</v>
      </c>
      <c r="AE692" s="5">
        <v>1.2415499999999999</v>
      </c>
      <c r="AF692" s="5">
        <v>1.4664999999999999</v>
      </c>
      <c r="AG692" s="5">
        <v>0.66388999999999998</v>
      </c>
      <c r="AH692" s="5">
        <v>0.69340000000000002</v>
      </c>
    </row>
    <row r="693" spans="1:34" x14ac:dyDescent="0.2">
      <c r="A693" s="2">
        <v>21038</v>
      </c>
      <c r="B693" s="5">
        <f t="shared" si="60"/>
        <v>0</v>
      </c>
      <c r="C693" s="5">
        <v>-0.60967867709586288</v>
      </c>
      <c r="D693" s="5">
        <v>0.61102833333333328</v>
      </c>
      <c r="E693" s="5">
        <v>0.3954514466551326</v>
      </c>
      <c r="G693" s="9">
        <f>VLOOKUP($A693,Test!$A:$D,2,FALSE)</f>
        <v>-0.7402256732996737</v>
      </c>
      <c r="H693" s="9">
        <f>VLOOKUP($A693,Test!$A:$D,3,FALSE)</f>
        <v>0.60111249999999994</v>
      </c>
      <c r="I693" s="9">
        <f>VLOOKUP($A693,Test!$A:$D,4,FALSE)</f>
        <v>0.48133756883177459</v>
      </c>
      <c r="J693" s="12">
        <f t="shared" si="61"/>
        <v>0</v>
      </c>
      <c r="K693" s="12">
        <f t="shared" si="62"/>
        <v>0.60111249999999994</v>
      </c>
      <c r="L693" s="12">
        <f t="shared" si="63"/>
        <v>0.48133756883177459</v>
      </c>
      <c r="M693" s="10">
        <f t="shared" si="64"/>
        <v>0.43569999999999998</v>
      </c>
      <c r="N693" s="10">
        <f>ABS(C693-$W693)</f>
        <v>1.0453786770958629</v>
      </c>
      <c r="O693" s="10">
        <f>ABS(D693-$W693)</f>
        <v>0.17532833333333331</v>
      </c>
      <c r="P693" s="10">
        <f>ABS(E693-$W693)</f>
        <v>4.0248553344867377E-2</v>
      </c>
      <c r="Q693" s="5">
        <f>IF(MIN(N693:P693)=N693,G693,IF(MIN(N693:P693)=O693,H693,IF(MIN(N693:P693)=P693,I693,"")))</f>
        <v>0.48133756883177459</v>
      </c>
      <c r="R693" s="15">
        <f>IF(Q693&lt;0,MIN(J693:L693),Q693)</f>
        <v>0.48133756883177459</v>
      </c>
      <c r="S693" s="13">
        <f>MIN(C693:E693)/W693-1</f>
        <v>-2.3993084165615399</v>
      </c>
      <c r="T693" s="13">
        <f>(MAX(C693:E693)-MIN(C693:E693))/W693</f>
        <v>2.8017145063786923</v>
      </c>
      <c r="U693" s="18">
        <v>21038</v>
      </c>
      <c r="V693" s="5">
        <f t="shared" si="65"/>
        <v>0.48133756883177459</v>
      </c>
      <c r="W693" s="5">
        <v>0.43569999999999998</v>
      </c>
      <c r="X693" s="5">
        <v>0.18889</v>
      </c>
      <c r="Y693" s="5">
        <v>0.60057000000000005</v>
      </c>
      <c r="Z693" s="5">
        <v>0.42803000000000002</v>
      </c>
      <c r="AA693" s="5">
        <v>0.77856999999999998</v>
      </c>
      <c r="AB693" s="5">
        <v>0.69120999999999999</v>
      </c>
      <c r="AC693" s="5">
        <v>0.76654999999999995</v>
      </c>
      <c r="AD693" s="5">
        <v>1.0733699999999999</v>
      </c>
      <c r="AE693" s="5">
        <v>0.51322999999999996</v>
      </c>
      <c r="AF693" s="5">
        <v>0.84951999999999994</v>
      </c>
      <c r="AG693" s="5">
        <v>0.40616999999999998</v>
      </c>
      <c r="AH693" s="5">
        <v>0.48154000000000002</v>
      </c>
    </row>
    <row r="694" spans="1:34" x14ac:dyDescent="0.2">
      <c r="A694" s="2">
        <v>21105</v>
      </c>
      <c r="B694" s="5">
        <f t="shared" si="60"/>
        <v>3.7859525929903999</v>
      </c>
      <c r="C694" s="5">
        <v>3.7859525929903999</v>
      </c>
      <c r="D694" s="5">
        <v>1.0216633333333329</v>
      </c>
      <c r="E694" s="5">
        <v>0.84177850974493706</v>
      </c>
      <c r="G694" s="9">
        <f>VLOOKUP($A694,Test!$A:$D,2,FALSE)</f>
        <v>3.1198331417967649</v>
      </c>
      <c r="H694" s="9">
        <f>VLOOKUP($A694,Test!$A:$D,3,FALSE)</f>
        <v>0.88375666666666675</v>
      </c>
      <c r="I694" s="9">
        <f>VLOOKUP($A694,Test!$A:$D,4,FALSE)</f>
        <v>0.88168791699165228</v>
      </c>
      <c r="J694" s="12">
        <f t="shared" si="61"/>
        <v>3.1198331417967649</v>
      </c>
      <c r="K694" s="12">
        <f t="shared" si="62"/>
        <v>0.88375666666666675</v>
      </c>
      <c r="L694" s="12">
        <f t="shared" si="63"/>
        <v>0.88168791699165228</v>
      </c>
      <c r="M694" s="10">
        <f t="shared" si="64"/>
        <v>3.3510825929903998</v>
      </c>
      <c r="N694" s="10">
        <f>ABS(C694-$W694)</f>
        <v>3.3510825929903998</v>
      </c>
      <c r="O694" s="10">
        <f>ABS(D694-$W694)</f>
        <v>0.58679333333333294</v>
      </c>
      <c r="P694" s="10">
        <f>ABS(E694-$W694)</f>
        <v>0.40690850974493709</v>
      </c>
      <c r="Q694" s="5">
        <f>IF(MIN(N694:P694)=N694,G694,IF(MIN(N694:P694)=O694,H694,IF(MIN(N694:P694)=P694,I694,"")))</f>
        <v>0.88168791699165228</v>
      </c>
      <c r="R694" s="15">
        <f>IF(Q694&lt;0,MIN(J694:L694),Q694)</f>
        <v>0.88168791699165228</v>
      </c>
      <c r="S694" s="13">
        <f>MIN(C694:E694)/W694-1</f>
        <v>0.93570149641257649</v>
      </c>
      <c r="T694" s="13">
        <f>(MAX(C694:E694)-MIN(C694:E694))/W694</f>
        <v>6.7702395733103291</v>
      </c>
      <c r="U694" s="18">
        <v>21105</v>
      </c>
      <c r="V694" s="5">
        <f t="shared" si="65"/>
        <v>0.88168791699165228</v>
      </c>
      <c r="W694" s="5">
        <v>0.43486999999999998</v>
      </c>
      <c r="X694" s="5">
        <v>0.56694999999999995</v>
      </c>
      <c r="Y694" s="5">
        <v>0.73945000000000005</v>
      </c>
      <c r="Z694" s="5">
        <v>0.77795999999999998</v>
      </c>
      <c r="AA694" s="5">
        <v>0.59450999999999998</v>
      </c>
      <c r="AB694" s="5">
        <v>1.4787399999999999</v>
      </c>
      <c r="AC694" s="5">
        <v>0.93387000000000009</v>
      </c>
      <c r="AD694" s="5">
        <v>0.74861</v>
      </c>
      <c r="AE694" s="5">
        <v>0.67708000000000002</v>
      </c>
      <c r="AF694" s="5">
        <v>1.5466500000000001</v>
      </c>
      <c r="AG694" s="5">
        <v>1.0568599999999999</v>
      </c>
      <c r="AH694" s="5">
        <v>1.0495300000000001</v>
      </c>
    </row>
    <row r="695" spans="1:34" x14ac:dyDescent="0.2">
      <c r="A695" s="2">
        <v>20919</v>
      </c>
      <c r="B695" s="5">
        <f t="shared" si="60"/>
        <v>1.28122602098714E-2</v>
      </c>
      <c r="C695" s="5">
        <v>1.28122602098714E-2</v>
      </c>
      <c r="D695" s="5">
        <v>0.90070416666666675</v>
      </c>
      <c r="E695" s="5">
        <v>0.81095391286442398</v>
      </c>
      <c r="G695" s="9">
        <f>VLOOKUP($A695,Test!$A:$D,2,FALSE)</f>
        <v>-9.42743186250945E-2</v>
      </c>
      <c r="H695" s="9">
        <f>VLOOKUP($A695,Test!$A:$D,3,FALSE)</f>
        <v>0.94706250000000003</v>
      </c>
      <c r="I695" s="9">
        <f>VLOOKUP($A695,Test!$A:$D,4,FALSE)</f>
        <v>0.83329750006213821</v>
      </c>
      <c r="J695" s="12">
        <f t="shared" si="61"/>
        <v>0</v>
      </c>
      <c r="K695" s="12">
        <f t="shared" si="62"/>
        <v>0.94706250000000003</v>
      </c>
      <c r="L695" s="12">
        <f t="shared" si="63"/>
        <v>0.83329750006213821</v>
      </c>
      <c r="M695" s="10">
        <f t="shared" si="64"/>
        <v>0.41792773979012859</v>
      </c>
      <c r="N695" s="10">
        <f>ABS(C695-$W695)</f>
        <v>0.41792773979012859</v>
      </c>
      <c r="O695" s="10">
        <f>ABS(D695-$W695)</f>
        <v>0.46996416666666674</v>
      </c>
      <c r="P695" s="10">
        <f>ABS(E695-$W695)</f>
        <v>0.38021391286442396</v>
      </c>
      <c r="Q695" s="5">
        <f>IF(MIN(N695:P695)=N695,G695,IF(MIN(N695:P695)=O695,H695,IF(MIN(N695:P695)=P695,I695,"")))</f>
        <v>0.83329750006213821</v>
      </c>
      <c r="R695" s="15">
        <f>IF(Q695&lt;0,MIN(J695:L695),Q695)</f>
        <v>0.83329750006213821</v>
      </c>
      <c r="S695" s="13">
        <f>MIN(C695:E695)/W695-1</f>
        <v>-0.9702552346894382</v>
      </c>
      <c r="T695" s="13">
        <f>(MAX(C695:E695)-MIN(C695:E695))/W695</f>
        <v>2.0613175151060856</v>
      </c>
      <c r="U695" s="18">
        <v>20919</v>
      </c>
      <c r="V695" s="5">
        <f t="shared" si="65"/>
        <v>0.83329750006213821</v>
      </c>
      <c r="W695" s="5">
        <v>0.43074000000000001</v>
      </c>
      <c r="X695" s="5">
        <v>1.68858</v>
      </c>
      <c r="Y695" s="5">
        <v>1.0513399999999999</v>
      </c>
      <c r="Z695" s="5">
        <v>1.4043600000000001</v>
      </c>
      <c r="AA695" s="5">
        <v>0.97030000000000005</v>
      </c>
      <c r="AB695" s="5">
        <v>1.54759</v>
      </c>
      <c r="AC695" s="5">
        <v>1.4376800000000001</v>
      </c>
      <c r="AD695" s="5">
        <v>0.97250000000000003</v>
      </c>
      <c r="AE695" s="5">
        <v>0.75490000000000002</v>
      </c>
      <c r="AF695" s="5">
        <v>0.88258999999999999</v>
      </c>
      <c r="AG695" s="5">
        <v>0.20204</v>
      </c>
      <c r="AH695" s="5">
        <v>2.213E-2</v>
      </c>
    </row>
    <row r="696" spans="1:34" x14ac:dyDescent="0.2">
      <c r="A696" s="2">
        <v>21227</v>
      </c>
      <c r="B696" s="5">
        <f t="shared" si="60"/>
        <v>4.3009432723329564</v>
      </c>
      <c r="C696" s="5">
        <v>4.3009432723329564</v>
      </c>
      <c r="D696" s="5">
        <v>0.365398</v>
      </c>
      <c r="E696" s="5">
        <v>0.1841324491052985</v>
      </c>
      <c r="G696" s="9">
        <f>VLOOKUP($A696,Test!$A:$D,2,FALSE)</f>
        <v>5.6107378933576886</v>
      </c>
      <c r="H696" s="9">
        <f>VLOOKUP($A696,Test!$A:$D,3,FALSE)</f>
        <v>0.34010000000000001</v>
      </c>
      <c r="I696" s="9">
        <f>VLOOKUP($A696,Test!$A:$D,4,FALSE)</f>
        <v>0.1987592421983955</v>
      </c>
      <c r="J696" s="12">
        <f t="shared" si="61"/>
        <v>5.6107378933576886</v>
      </c>
      <c r="K696" s="12">
        <f t="shared" si="62"/>
        <v>0.34010000000000001</v>
      </c>
      <c r="L696" s="12">
        <f t="shared" si="63"/>
        <v>0.1987592421983955</v>
      </c>
      <c r="M696" s="10">
        <f t="shared" si="64"/>
        <v>3.8791232723329565</v>
      </c>
      <c r="N696" s="10">
        <f>ABS(C696-$W696)</f>
        <v>3.8791232723329565</v>
      </c>
      <c r="O696" s="10">
        <f>ABS(D696-$W696)</f>
        <v>5.6421999999999972E-2</v>
      </c>
      <c r="P696" s="10">
        <f>ABS(E696-$W696)</f>
        <v>0.23768755089470148</v>
      </c>
      <c r="Q696" s="5">
        <f>IF(MIN(N696:P696)=N696,G696,IF(MIN(N696:P696)=O696,H696,IF(MIN(N696:P696)=P696,I696,"")))</f>
        <v>0.34010000000000001</v>
      </c>
      <c r="R696" s="15">
        <f>IF(Q696&lt;0,MIN(J696:L696),Q696)</f>
        <v>0.34010000000000001</v>
      </c>
      <c r="S696" s="13">
        <f>MIN(C696:E696)/W696-1</f>
        <v>-0.56348098927196788</v>
      </c>
      <c r="T696" s="13">
        <f>(MAX(C696:E696)-MIN(C696:E696))/W696</f>
        <v>9.7596387635191739</v>
      </c>
      <c r="U696" s="18">
        <v>21227</v>
      </c>
      <c r="V696" s="5">
        <f t="shared" si="65"/>
        <v>0.34010000000000001</v>
      </c>
      <c r="W696" s="5">
        <v>0.42181999999999997</v>
      </c>
      <c r="X696" s="5">
        <v>0.13189000000000001</v>
      </c>
      <c r="Y696" s="5">
        <v>0.21953</v>
      </c>
      <c r="Z696" s="5">
        <v>0.19248999999999999</v>
      </c>
      <c r="AA696" s="5">
        <v>0.61959999999999993</v>
      </c>
      <c r="AB696" s="5">
        <v>0.18184</v>
      </c>
      <c r="AC696" s="5">
        <v>0.61353000000000002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</row>
    <row r="697" spans="1:34" x14ac:dyDescent="0.2">
      <c r="A697" s="2">
        <v>20948</v>
      </c>
      <c r="B697" s="5">
        <f t="shared" si="60"/>
        <v>0</v>
      </c>
      <c r="C697" s="5">
        <v>-0.57280832814180294</v>
      </c>
      <c r="D697" s="5">
        <v>0.91224083333333317</v>
      </c>
      <c r="E697" s="5">
        <v>0.54385460874035618</v>
      </c>
      <c r="G697" s="9">
        <f>VLOOKUP($A697,Test!$A:$D,2,FALSE)</f>
        <v>-1.0724949994152111</v>
      </c>
      <c r="H697" s="9">
        <f>VLOOKUP($A697,Test!$A:$D,3,FALSE)</f>
        <v>0.87401583333333333</v>
      </c>
      <c r="I697" s="9">
        <f>VLOOKUP($A697,Test!$A:$D,4,FALSE)</f>
        <v>0.69781561217232047</v>
      </c>
      <c r="J697" s="12">
        <f t="shared" si="61"/>
        <v>0</v>
      </c>
      <c r="K697" s="12">
        <f t="shared" si="62"/>
        <v>0.87401583333333333</v>
      </c>
      <c r="L697" s="12">
        <f t="shared" si="63"/>
        <v>0.69781561217232047</v>
      </c>
      <c r="M697" s="10">
        <f t="shared" si="64"/>
        <v>0.41821999999999998</v>
      </c>
      <c r="N697" s="10">
        <f>ABS(C697-$W697)</f>
        <v>0.99102832814180286</v>
      </c>
      <c r="O697" s="10">
        <f>ABS(D697-$W697)</f>
        <v>0.49402083333333319</v>
      </c>
      <c r="P697" s="10">
        <f>ABS(E697-$W697)</f>
        <v>0.1256346087403562</v>
      </c>
      <c r="Q697" s="5">
        <f>IF(MIN(N697:P697)=N697,G697,IF(MIN(N697:P697)=O697,H697,IF(MIN(N697:P697)=P697,I697,"")))</f>
        <v>0.69781561217232047</v>
      </c>
      <c r="R697" s="15">
        <f>IF(Q697&lt;0,MIN(J697:L697),Q697)</f>
        <v>0.69781561217232047</v>
      </c>
      <c r="S697" s="13">
        <f>MIN(C697:E697)/W697-1</f>
        <v>-2.369633992018084</v>
      </c>
      <c r="T697" s="13">
        <f>(MAX(C697:E697)-MIN(C697:E697))/W697</f>
        <v>3.5508803057604514</v>
      </c>
      <c r="U697" s="18">
        <v>20948</v>
      </c>
      <c r="V697" s="5">
        <f t="shared" si="65"/>
        <v>0.69781561217232047</v>
      </c>
      <c r="W697" s="5">
        <v>0.41821999999999998</v>
      </c>
      <c r="X697" s="5">
        <v>0.61504999999999999</v>
      </c>
      <c r="Y697" s="5">
        <v>0.52457999999999994</v>
      </c>
      <c r="Z697" s="5">
        <v>1.00143</v>
      </c>
      <c r="AA697" s="5">
        <v>0.87114000000000003</v>
      </c>
      <c r="AB697" s="5">
        <v>1.13076</v>
      </c>
      <c r="AC697" s="5">
        <v>1.0390200000000001</v>
      </c>
      <c r="AD697" s="5">
        <v>1.1418600000000001</v>
      </c>
      <c r="AE697" s="5">
        <v>1.3215600000000001</v>
      </c>
      <c r="AF697" s="5">
        <v>0.75457999999999992</v>
      </c>
      <c r="AG697" s="5">
        <v>0.98799999999999999</v>
      </c>
      <c r="AH697" s="5">
        <v>0.68198999999999999</v>
      </c>
    </row>
    <row r="698" spans="1:34" x14ac:dyDescent="0.2">
      <c r="A698" s="2">
        <v>21055</v>
      </c>
      <c r="B698" s="5">
        <f t="shared" si="60"/>
        <v>0</v>
      </c>
      <c r="C698" s="5">
        <v>-0.31133695468661809</v>
      </c>
      <c r="D698" s="5">
        <v>0.4179208333333333</v>
      </c>
      <c r="E698" s="5">
        <v>0.30509327890267529</v>
      </c>
      <c r="G698" s="9">
        <f>VLOOKUP($A698,Test!$A:$D,2,FALSE)</f>
        <v>-0.70147359257429798</v>
      </c>
      <c r="H698" s="9">
        <f>VLOOKUP($A698,Test!$A:$D,3,FALSE)</f>
        <v>0.41610333333333333</v>
      </c>
      <c r="I698" s="9">
        <f>VLOOKUP($A698,Test!$A:$D,4,FALSE)</f>
        <v>0.3244921468377282</v>
      </c>
      <c r="J698" s="12">
        <f t="shared" si="61"/>
        <v>0</v>
      </c>
      <c r="K698" s="12">
        <f t="shared" si="62"/>
        <v>0.41610333333333333</v>
      </c>
      <c r="L698" s="12">
        <f t="shared" si="63"/>
        <v>0.3244921468377282</v>
      </c>
      <c r="M698" s="10">
        <f t="shared" si="64"/>
        <v>0.41164000000000001</v>
      </c>
      <c r="N698" s="10">
        <f>ABS(C698-$W698)</f>
        <v>0.72297695468661805</v>
      </c>
      <c r="O698" s="10">
        <f>ABS(D698-$W698)</f>
        <v>6.2808333333332911E-3</v>
      </c>
      <c r="P698" s="10">
        <f>ABS(E698-$W698)</f>
        <v>0.10654672109732471</v>
      </c>
      <c r="Q698" s="5">
        <f>IF(MIN(N698:P698)=N698,G698,IF(MIN(N698:P698)=O698,H698,IF(MIN(N698:P698)=P698,I698,"")))</f>
        <v>0.41610333333333333</v>
      </c>
      <c r="R698" s="15">
        <f>IF(Q698&lt;0,MIN(J698:L698),Q698)</f>
        <v>0.41610333333333333</v>
      </c>
      <c r="S698" s="13">
        <f>MIN(C698:E698)/W698-1</f>
        <v>-1.7563330936901616</v>
      </c>
      <c r="T698" s="13">
        <f>(MAX(C698:E698)-MIN(C698:E698))/W698</f>
        <v>1.7715911670876283</v>
      </c>
      <c r="U698" s="18">
        <v>21055</v>
      </c>
      <c r="V698" s="5">
        <f t="shared" si="65"/>
        <v>0.41610333333333333</v>
      </c>
      <c r="W698" s="5">
        <v>0.41164000000000001</v>
      </c>
      <c r="X698" s="5">
        <v>0.26315</v>
      </c>
      <c r="Y698" s="5">
        <v>0.38325999999999999</v>
      </c>
      <c r="Z698" s="5">
        <v>0.50880999999999998</v>
      </c>
      <c r="AA698" s="5">
        <v>0.31664999999999999</v>
      </c>
      <c r="AB698" s="5">
        <v>0.51864999999999994</v>
      </c>
      <c r="AC698" s="5">
        <v>0.48043000000000002</v>
      </c>
      <c r="AD698" s="5">
        <v>0.52629999999999999</v>
      </c>
      <c r="AE698" s="5">
        <v>0.77305999999999997</v>
      </c>
      <c r="AF698" s="5">
        <v>5.4599999999999996E-3</v>
      </c>
      <c r="AG698" s="5">
        <v>0.26859</v>
      </c>
      <c r="AH698" s="5">
        <v>0.53723999999999994</v>
      </c>
    </row>
    <row r="699" spans="1:34" x14ac:dyDescent="0.2">
      <c r="A699" s="2">
        <v>21146</v>
      </c>
      <c r="B699" s="5">
        <f t="shared" si="60"/>
        <v>10.7883717736948</v>
      </c>
      <c r="C699" s="5">
        <v>10.7883717736948</v>
      </c>
      <c r="D699" s="5">
        <v>1.5070533333333329</v>
      </c>
      <c r="E699" s="5">
        <v>1.2865933537901471</v>
      </c>
      <c r="G699" s="9">
        <f>VLOOKUP($A699,Test!$A:$D,2,FALSE)</f>
        <v>4.76532403722757</v>
      </c>
      <c r="H699" s="9">
        <f>VLOOKUP($A699,Test!$A:$D,3,FALSE)</f>
        <v>1.1963379999999999</v>
      </c>
      <c r="I699" s="9">
        <f>VLOOKUP($A699,Test!$A:$D,4,FALSE)</f>
        <v>1.2027859442253399</v>
      </c>
      <c r="J699" s="12">
        <f t="shared" si="61"/>
        <v>4.76532403722757</v>
      </c>
      <c r="K699" s="12">
        <f t="shared" si="62"/>
        <v>1.1963379999999999</v>
      </c>
      <c r="L699" s="12">
        <f t="shared" si="63"/>
        <v>1.2027859442253399</v>
      </c>
      <c r="M699" s="10">
        <f t="shared" si="64"/>
        <v>10.3932417736948</v>
      </c>
      <c r="N699" s="10">
        <f>ABS(C699-$W699)</f>
        <v>10.3932417736948</v>
      </c>
      <c r="O699" s="10">
        <f>ABS(D699-$W699)</f>
        <v>1.1119233333333329</v>
      </c>
      <c r="P699" s="10">
        <f>ABS(E699-$W699)</f>
        <v>0.89146335379014707</v>
      </c>
      <c r="Q699" s="5">
        <f>IF(MIN(N699:P699)=N699,G699,IF(MIN(N699:P699)=O699,H699,IF(MIN(N699:P699)=P699,I699,"")))</f>
        <v>1.2027859442253399</v>
      </c>
      <c r="R699" s="15">
        <f>IF(Q699&lt;0,MIN(J699:L699),Q699)</f>
        <v>1.2027859442253399</v>
      </c>
      <c r="S699" s="13">
        <f>MIN(C699:E699)/W699-1</f>
        <v>2.2561267273812344</v>
      </c>
      <c r="T699" s="13">
        <f>(MAX(C699:E699)-MIN(C699:E699))/W699</f>
        <v>24.047220965010638</v>
      </c>
      <c r="U699" s="18">
        <v>21146</v>
      </c>
      <c r="V699" s="5">
        <f t="shared" si="65"/>
        <v>1.2027859442253399</v>
      </c>
      <c r="W699" s="5">
        <v>0.39512999999999998</v>
      </c>
      <c r="X699" s="5">
        <v>1.0653999999999999</v>
      </c>
      <c r="Y699" s="5">
        <v>1.3248500000000001</v>
      </c>
      <c r="Z699" s="5">
        <v>1.9460900000000001</v>
      </c>
      <c r="AA699" s="5">
        <v>1.2502200000000001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</row>
    <row r="700" spans="1:34" x14ac:dyDescent="0.2">
      <c r="A700" s="2">
        <v>21024</v>
      </c>
      <c r="B700" s="5">
        <f t="shared" si="60"/>
        <v>0</v>
      </c>
      <c r="C700" s="5">
        <v>-0.69621839439598876</v>
      </c>
      <c r="D700" s="5">
        <v>0.68992583333333324</v>
      </c>
      <c r="E700" s="5">
        <v>0.40937325590364221</v>
      </c>
      <c r="G700" s="9">
        <f>VLOOKUP($A700,Test!$A:$D,2,FALSE)</f>
        <v>-0.58675479598002989</v>
      </c>
      <c r="H700" s="9">
        <f>VLOOKUP($A700,Test!$A:$D,3,FALSE)</f>
        <v>0.69402083333333342</v>
      </c>
      <c r="I700" s="9">
        <f>VLOOKUP($A700,Test!$A:$D,4,FALSE)</f>
        <v>0.47986233054114591</v>
      </c>
      <c r="J700" s="12">
        <f t="shared" si="61"/>
        <v>0</v>
      </c>
      <c r="K700" s="12">
        <f t="shared" si="62"/>
        <v>0.69402083333333342</v>
      </c>
      <c r="L700" s="12">
        <f t="shared" si="63"/>
        <v>0.47986233054114591</v>
      </c>
      <c r="M700" s="10">
        <f t="shared" si="64"/>
        <v>0.39418999999999998</v>
      </c>
      <c r="N700" s="10">
        <f>ABS(C700-$W700)</f>
        <v>1.0904083943959888</v>
      </c>
      <c r="O700" s="10">
        <f>ABS(D700-$W700)</f>
        <v>0.29573583333333325</v>
      </c>
      <c r="P700" s="10">
        <f>ABS(E700-$W700)</f>
        <v>1.5183255903642223E-2</v>
      </c>
      <c r="Q700" s="5">
        <f>IF(MIN(N700:P700)=N700,G700,IF(MIN(N700:P700)=O700,H700,IF(MIN(N700:P700)=P700,I700,"")))</f>
        <v>0.47986233054114591</v>
      </c>
      <c r="R700" s="15">
        <f>IF(Q700&lt;0,MIN(J700:L700),Q700)</f>
        <v>0.47986233054114591</v>
      </c>
      <c r="S700" s="13">
        <f>MIN(C700:E700)/W700-1</f>
        <v>-2.7662000415941268</v>
      </c>
      <c r="T700" s="13">
        <f>(MAX(C700:E700)-MIN(C700:E700))/W700</f>
        <v>3.5164368140473425</v>
      </c>
      <c r="U700" s="18">
        <v>21024</v>
      </c>
      <c r="V700" s="5">
        <f t="shared" si="65"/>
        <v>0.47986233054114591</v>
      </c>
      <c r="W700" s="5">
        <v>0.39418999999999998</v>
      </c>
      <c r="X700" s="5">
        <v>0.51321000000000006</v>
      </c>
      <c r="Y700" s="5">
        <v>0.49901000000000001</v>
      </c>
      <c r="Z700" s="5">
        <v>0.85389000000000004</v>
      </c>
      <c r="AA700" s="5">
        <v>0.68576000000000004</v>
      </c>
      <c r="AB700" s="5">
        <v>0.74470999999999998</v>
      </c>
      <c r="AC700" s="5">
        <v>0.84622999999999993</v>
      </c>
      <c r="AD700" s="5">
        <v>1.27651</v>
      </c>
      <c r="AE700" s="5">
        <v>0.64641000000000004</v>
      </c>
      <c r="AF700" s="5">
        <v>0.85497999999999996</v>
      </c>
      <c r="AG700" s="5">
        <v>0.60714000000000001</v>
      </c>
      <c r="AH700" s="5">
        <v>0.40621000000000002</v>
      </c>
    </row>
    <row r="701" spans="1:34" x14ac:dyDescent="0.2">
      <c r="A701" s="2">
        <v>20678</v>
      </c>
      <c r="B701" s="5">
        <f t="shared" si="60"/>
        <v>0</v>
      </c>
      <c r="C701" s="5">
        <v>-0.1370871326961477</v>
      </c>
      <c r="D701" s="5">
        <v>3.2301008333333332</v>
      </c>
      <c r="E701" s="5">
        <v>8.6630705570007793E-2</v>
      </c>
      <c r="G701" s="9">
        <f>VLOOKUP($A701,Test!$A:$D,2,FALSE)</f>
        <v>-0.55504787129871502</v>
      </c>
      <c r="H701" s="9">
        <f>VLOOKUP($A701,Test!$A:$D,3,FALSE)</f>
        <v>3.1864358333333338</v>
      </c>
      <c r="I701" s="9">
        <f>VLOOKUP($A701,Test!$A:$D,4,FALSE)</f>
        <v>1.479813102392429</v>
      </c>
      <c r="J701" s="12">
        <f t="shared" si="61"/>
        <v>0</v>
      </c>
      <c r="K701" s="12">
        <f t="shared" si="62"/>
        <v>3.1864358333333338</v>
      </c>
      <c r="L701" s="12">
        <f t="shared" si="63"/>
        <v>1.479813102392429</v>
      </c>
      <c r="M701" s="10">
        <f t="shared" si="64"/>
        <v>0.39100000000000001</v>
      </c>
      <c r="N701" s="10">
        <f>ABS(C701-$W701)</f>
        <v>0.52808713269614771</v>
      </c>
      <c r="O701" s="10">
        <f>ABS(D701-$W701)</f>
        <v>2.8391008333333332</v>
      </c>
      <c r="P701" s="10">
        <f>ABS(E701-$W701)</f>
        <v>0.30436929442999222</v>
      </c>
      <c r="Q701" s="5">
        <f>IF(MIN(N701:P701)=N701,G701,IF(MIN(N701:P701)=O701,H701,IF(MIN(N701:P701)=P701,I701,"")))</f>
        <v>1.479813102392429</v>
      </c>
      <c r="R701" s="15">
        <f>IF(Q701&lt;0,MIN(J701:L701),Q701)</f>
        <v>1.479813102392429</v>
      </c>
      <c r="S701" s="13">
        <f>MIN(C701:E701)/W701-1</f>
        <v>-1.3506064774837536</v>
      </c>
      <c r="T701" s="13">
        <f>(MAX(C701:E701)-MIN(C701:E701))/W701</f>
        <v>8.6117339284641456</v>
      </c>
      <c r="U701" s="18">
        <v>20678</v>
      </c>
      <c r="V701" s="5">
        <f t="shared" si="65"/>
        <v>1.479813102392429</v>
      </c>
      <c r="W701" s="5">
        <v>0.39100000000000001</v>
      </c>
      <c r="X701" s="5">
        <v>0.16167999999999999</v>
      </c>
      <c r="Y701" s="5">
        <v>0.72350000000000003</v>
      </c>
      <c r="Z701" s="5">
        <v>0.71091000000000004</v>
      </c>
      <c r="AA701" s="5">
        <v>1.55023</v>
      </c>
      <c r="AB701" s="5">
        <v>5.2733099999999986</v>
      </c>
      <c r="AC701" s="5">
        <v>5.7192400000000001</v>
      </c>
      <c r="AD701" s="5">
        <v>8.1558100000000007</v>
      </c>
      <c r="AE701" s="5">
        <v>7.1365299999999996</v>
      </c>
      <c r="AF701" s="5">
        <v>6.4451099999999997</v>
      </c>
      <c r="AG701" s="5">
        <v>1.3438600000000001</v>
      </c>
      <c r="AH701" s="5">
        <v>0.62605</v>
      </c>
    </row>
    <row r="702" spans="1:34" x14ac:dyDescent="0.2">
      <c r="A702" s="2">
        <v>21080</v>
      </c>
      <c r="B702" s="5">
        <f t="shared" si="60"/>
        <v>0</v>
      </c>
      <c r="C702" s="5">
        <v>-6.4703663203387898E-2</v>
      </c>
      <c r="D702" s="5">
        <v>0.42174</v>
      </c>
      <c r="E702" s="5">
        <v>0.40808762310517371</v>
      </c>
      <c r="G702" s="9">
        <f>VLOOKUP($A702,Test!$A:$D,2,FALSE)</f>
        <v>-0.77505381563989173</v>
      </c>
      <c r="H702" s="9">
        <f>VLOOKUP($A702,Test!$A:$D,3,FALSE)</f>
        <v>0.4215591666666666</v>
      </c>
      <c r="I702" s="9">
        <f>VLOOKUP($A702,Test!$A:$D,4,FALSE)</f>
        <v>0.4019663276389408</v>
      </c>
      <c r="J702" s="12">
        <f t="shared" si="61"/>
        <v>0</v>
      </c>
      <c r="K702" s="12">
        <f t="shared" si="62"/>
        <v>0.4215591666666666</v>
      </c>
      <c r="L702" s="12">
        <f t="shared" si="63"/>
        <v>0.4019663276389408</v>
      </c>
      <c r="M702" s="10">
        <f t="shared" si="64"/>
        <v>0.37668999999999991</v>
      </c>
      <c r="N702" s="10">
        <f>ABS(C702-$W702)</f>
        <v>0.4413936632033878</v>
      </c>
      <c r="O702" s="10">
        <f>ABS(D702-$W702)</f>
        <v>4.505000000000009E-2</v>
      </c>
      <c r="P702" s="10">
        <f>ABS(E702-$W702)</f>
        <v>3.13976231051738E-2</v>
      </c>
      <c r="Q702" s="5">
        <f>IF(MIN(N702:P702)=N702,G702,IF(MIN(N702:P702)=O702,H702,IF(MIN(N702:P702)=P702,I702,"")))</f>
        <v>0.4019663276389408</v>
      </c>
      <c r="R702" s="15">
        <f>IF(Q702&lt;0,MIN(J702:L702),Q702)</f>
        <v>0.4019663276389408</v>
      </c>
      <c r="S702" s="13">
        <f>MIN(C702:E702)/W702-1</f>
        <v>-1.1717689962658628</v>
      </c>
      <c r="T702" s="13">
        <f>(MAX(C702:E702)-MIN(C702:E702))/W702</f>
        <v>1.2913633576771031</v>
      </c>
      <c r="U702" s="18">
        <v>21080</v>
      </c>
      <c r="V702" s="5">
        <f t="shared" si="65"/>
        <v>0.4019663276389408</v>
      </c>
      <c r="W702" s="5">
        <v>0.37668999999999991</v>
      </c>
      <c r="X702" s="5">
        <v>0.43021999999999999</v>
      </c>
      <c r="Y702" s="5">
        <v>0.52302000000000004</v>
      </c>
      <c r="Z702" s="5">
        <v>0.63004000000000004</v>
      </c>
      <c r="AA702" s="5">
        <v>0.42037999999999998</v>
      </c>
      <c r="AB702" s="5">
        <v>0.53501999999999994</v>
      </c>
      <c r="AC702" s="5">
        <v>0.48916999999999999</v>
      </c>
      <c r="AD702" s="5">
        <v>0.33959</v>
      </c>
      <c r="AE702" s="5">
        <v>0.41161999999999999</v>
      </c>
      <c r="AF702" s="5">
        <v>0.41711999999999999</v>
      </c>
      <c r="AG702" s="5">
        <v>0.18340000000000001</v>
      </c>
      <c r="AH702" s="5">
        <v>0.30243999999999999</v>
      </c>
    </row>
    <row r="703" spans="1:34" x14ac:dyDescent="0.2">
      <c r="A703" s="2">
        <v>20561</v>
      </c>
      <c r="B703" s="5">
        <f t="shared" si="60"/>
        <v>0.92658802274849261</v>
      </c>
      <c r="C703" s="5">
        <v>0.92658802274849261</v>
      </c>
      <c r="D703" s="5">
        <v>4.7996849999999993</v>
      </c>
      <c r="E703" s="5">
        <v>-0.186094408291999</v>
      </c>
      <c r="G703" s="9">
        <f>VLOOKUP($A703,Test!$A:$D,2,FALSE)</f>
        <v>0.44151007467970671</v>
      </c>
      <c r="H703" s="9">
        <f>VLOOKUP($A703,Test!$A:$D,3,FALSE)</f>
        <v>4.7905150000000001</v>
      </c>
      <c r="I703" s="9">
        <f>VLOOKUP($A703,Test!$A:$D,4,FALSE)</f>
        <v>1.746518137922056</v>
      </c>
      <c r="J703" s="12">
        <f t="shared" si="61"/>
        <v>0.44151007467970671</v>
      </c>
      <c r="K703" s="12">
        <f t="shared" si="62"/>
        <v>4.7905150000000001</v>
      </c>
      <c r="L703" s="12">
        <f t="shared" si="63"/>
        <v>1.746518137922056</v>
      </c>
      <c r="M703" s="10">
        <f t="shared" si="64"/>
        <v>0.55047802274849267</v>
      </c>
      <c r="N703" s="10">
        <f>ABS(C703-$W703)</f>
        <v>0.55047802274849267</v>
      </c>
      <c r="O703" s="10">
        <f>ABS(D703-$W703)</f>
        <v>4.4235749999999996</v>
      </c>
      <c r="P703" s="10">
        <f>ABS(E703-$W703)</f>
        <v>0.56220440829199902</v>
      </c>
      <c r="Q703" s="5">
        <f>IF(MIN(N703:P703)=N703,G703,IF(MIN(N703:P703)=O703,H703,IF(MIN(N703:P703)=P703,I703,"")))</f>
        <v>0.44151007467970671</v>
      </c>
      <c r="R703" s="15">
        <f>IF(Q703&lt;0,MIN(J703:L703),Q703)</f>
        <v>0.44151007467970671</v>
      </c>
      <c r="S703" s="13">
        <f>MIN(C703:E703)/W703-1</f>
        <v>-1.4947871853766159</v>
      </c>
      <c r="T703" s="13">
        <f>(MAX(C703:E703)-MIN(C703:E703))/W703</f>
        <v>13.25617348193879</v>
      </c>
      <c r="U703" s="18">
        <v>20561</v>
      </c>
      <c r="V703" s="5">
        <f t="shared" si="65"/>
        <v>0.44151007467970671</v>
      </c>
      <c r="W703" s="5">
        <v>0.37611</v>
      </c>
      <c r="X703" s="5">
        <v>0.48619000000000001</v>
      </c>
      <c r="Y703" s="5">
        <v>0.39904000000000001</v>
      </c>
      <c r="Z703" s="5">
        <v>1.2551699999999999</v>
      </c>
      <c r="AA703" s="5">
        <v>4.3051399999999997</v>
      </c>
      <c r="AB703" s="5">
        <v>6.7557799999999997</v>
      </c>
      <c r="AC703" s="5">
        <v>9.1452399999999994</v>
      </c>
      <c r="AD703" s="5">
        <v>12.64165</v>
      </c>
      <c r="AE703" s="5">
        <v>8.6453199999999999</v>
      </c>
      <c r="AF703" s="5">
        <v>10.304169999999999</v>
      </c>
      <c r="AG703" s="5">
        <v>1.75512</v>
      </c>
      <c r="AH703" s="5">
        <v>1.4172499999999999</v>
      </c>
    </row>
    <row r="704" spans="1:34" x14ac:dyDescent="0.2">
      <c r="A704" s="2">
        <v>20636</v>
      </c>
      <c r="B704" s="5">
        <f t="shared" si="60"/>
        <v>1.081709953863579</v>
      </c>
      <c r="C704" s="5">
        <v>1.081709953863579</v>
      </c>
      <c r="D704" s="5">
        <v>4.1153000000000004</v>
      </c>
      <c r="E704" s="5">
        <v>-0.12695490487389169</v>
      </c>
      <c r="G704" s="9">
        <f>VLOOKUP($A704,Test!$A:$D,2,FALSE)</f>
        <v>5.7001633828446599E-2</v>
      </c>
      <c r="H704" s="9">
        <f>VLOOKUP($A704,Test!$A:$D,3,FALSE)</f>
        <v>4.0445866666666674</v>
      </c>
      <c r="I704" s="9">
        <f>VLOOKUP($A704,Test!$A:$D,4,FALSE)</f>
        <v>1.931452939934589</v>
      </c>
      <c r="J704" s="12">
        <f t="shared" si="61"/>
        <v>5.7001633828446599E-2</v>
      </c>
      <c r="K704" s="12">
        <f t="shared" si="62"/>
        <v>4.0445866666666674</v>
      </c>
      <c r="L704" s="12">
        <f t="shared" si="63"/>
        <v>1.931452939934589</v>
      </c>
      <c r="M704" s="10">
        <f t="shared" si="64"/>
        <v>0.70866995386357901</v>
      </c>
      <c r="N704" s="10">
        <f>ABS(C704-$W704)</f>
        <v>0.70866995386357901</v>
      </c>
      <c r="O704" s="10">
        <f>ABS(D704-$W704)</f>
        <v>3.7422600000000004</v>
      </c>
      <c r="P704" s="10">
        <f>ABS(E704-$W704)</f>
        <v>0.49999490487389164</v>
      </c>
      <c r="Q704" s="5">
        <f>IF(MIN(N704:P704)=N704,G704,IF(MIN(N704:P704)=O704,H704,IF(MIN(N704:P704)=P704,I704,"")))</f>
        <v>1.931452939934589</v>
      </c>
      <c r="R704" s="15">
        <f>IF(Q704&lt;0,MIN(J704:L704),Q704)</f>
        <v>1.931452939934589</v>
      </c>
      <c r="S704" s="13">
        <f>MIN(C704:E704)/W704-1</f>
        <v>-1.3403251792673485</v>
      </c>
      <c r="T704" s="13">
        <f>(MAX(C704:E704)-MIN(C704:E704))/W704</f>
        <v>11.372118016496602</v>
      </c>
      <c r="U704" s="18">
        <v>20636</v>
      </c>
      <c r="V704" s="5">
        <f t="shared" si="65"/>
        <v>1.931452939934589</v>
      </c>
      <c r="W704" s="5">
        <v>0.37303999999999998</v>
      </c>
      <c r="X704" s="5">
        <v>0.31798999999999999</v>
      </c>
      <c r="Y704" s="5">
        <v>0.31036999999999998</v>
      </c>
      <c r="Z704" s="5">
        <v>0.75831999999999999</v>
      </c>
      <c r="AA704" s="5">
        <v>7.7250399999999999</v>
      </c>
      <c r="AB704" s="5">
        <v>3.1967400000000001</v>
      </c>
      <c r="AC704" s="5">
        <v>7.1379700000000001</v>
      </c>
      <c r="AD704" s="5">
        <v>6.97898</v>
      </c>
      <c r="AE704" s="5">
        <v>8.8348999999999993</v>
      </c>
      <c r="AF704" s="5">
        <v>9.4465000000000003</v>
      </c>
      <c r="AG704" s="5">
        <v>2.0532499999999998</v>
      </c>
      <c r="AH704" s="5">
        <v>1.40194</v>
      </c>
    </row>
    <row r="705" spans="1:34" x14ac:dyDescent="0.2">
      <c r="A705" s="2">
        <v>21144</v>
      </c>
      <c r="B705" s="5">
        <f t="shared" si="60"/>
        <v>10.73466555722969</v>
      </c>
      <c r="C705" s="5">
        <v>10.73466555722969</v>
      </c>
      <c r="D705" s="5">
        <v>1.51752</v>
      </c>
      <c r="E705" s="5">
        <v>0.98278764361852</v>
      </c>
      <c r="G705" s="9">
        <f>VLOOKUP($A705,Test!$A:$D,2,FALSE)</f>
        <v>4.712869074317112</v>
      </c>
      <c r="H705" s="9">
        <f>VLOOKUP($A705,Test!$A:$D,3,FALSE)</f>
        <v>1.1794199999999999</v>
      </c>
      <c r="I705" s="9">
        <f>VLOOKUP($A705,Test!$A:$D,4,FALSE)</f>
        <v>0.90528738955297683</v>
      </c>
      <c r="J705" s="12">
        <f t="shared" si="61"/>
        <v>4.712869074317112</v>
      </c>
      <c r="K705" s="12">
        <f t="shared" si="62"/>
        <v>1.1794199999999999</v>
      </c>
      <c r="L705" s="12">
        <f t="shared" si="63"/>
        <v>0.90528738955297683</v>
      </c>
      <c r="M705" s="10">
        <f t="shared" si="64"/>
        <v>10.37100555722969</v>
      </c>
      <c r="N705" s="10">
        <f>ABS(C705-$W705)</f>
        <v>10.37100555722969</v>
      </c>
      <c r="O705" s="10">
        <f>ABS(D705-$W705)</f>
        <v>1.1538599999999999</v>
      </c>
      <c r="P705" s="10">
        <f>ABS(E705-$W705)</f>
        <v>0.61912764361852002</v>
      </c>
      <c r="Q705" s="5">
        <f>IF(MIN(N705:P705)=N705,G705,IF(MIN(N705:P705)=O705,H705,IF(MIN(N705:P705)=P705,I705,"")))</f>
        <v>0.90528738955297683</v>
      </c>
      <c r="R705" s="15">
        <f>IF(Q705&lt;0,MIN(J705:L705),Q705)</f>
        <v>0.90528738955297683</v>
      </c>
      <c r="S705" s="13">
        <f>MIN(C705:E705)/W705-1</f>
        <v>1.7024903580776551</v>
      </c>
      <c r="T705" s="13">
        <f>(MAX(C705:E705)-MIN(C705:E705))/W705</f>
        <v>26.815921227550927</v>
      </c>
      <c r="U705" s="18">
        <v>21144</v>
      </c>
      <c r="V705" s="5">
        <f t="shared" si="65"/>
        <v>0.90528738955297683</v>
      </c>
      <c r="W705" s="5">
        <v>0.36365999999999998</v>
      </c>
      <c r="X705" s="5">
        <v>0.98087999999999997</v>
      </c>
      <c r="Y705" s="5">
        <v>0.80788000000000004</v>
      </c>
      <c r="Z705" s="5">
        <v>2.4944700000000002</v>
      </c>
      <c r="AA705" s="5">
        <v>1.25021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</row>
    <row r="706" spans="1:34" x14ac:dyDescent="0.2">
      <c r="A706" s="2">
        <v>20729</v>
      </c>
      <c r="B706" s="5">
        <f t="shared" si="60"/>
        <v>0.58621929108847637</v>
      </c>
      <c r="C706" s="5">
        <v>0.58621929108847637</v>
      </c>
      <c r="D706" s="5">
        <v>4.1693508333333336</v>
      </c>
      <c r="E706" s="5">
        <v>0.1911058297244041</v>
      </c>
      <c r="G706" s="9">
        <f>VLOOKUP($A706,Test!$A:$D,2,FALSE)</f>
        <v>1.124182763854966</v>
      </c>
      <c r="H706" s="9">
        <f>VLOOKUP($A706,Test!$A:$D,3,FALSE)</f>
        <v>4.1507474999999996</v>
      </c>
      <c r="I706" s="9">
        <f>VLOOKUP($A706,Test!$A:$D,4,FALSE)</f>
        <v>1.190317485823859</v>
      </c>
      <c r="J706" s="12">
        <f t="shared" si="61"/>
        <v>1.124182763854966</v>
      </c>
      <c r="K706" s="12">
        <f t="shared" si="62"/>
        <v>4.1507474999999996</v>
      </c>
      <c r="L706" s="12">
        <f t="shared" si="63"/>
        <v>1.190317485823859</v>
      </c>
      <c r="M706" s="10">
        <f t="shared" si="64"/>
        <v>0.22641929108847636</v>
      </c>
      <c r="N706" s="10">
        <f>ABS(C706-$W706)</f>
        <v>0.22641929108847636</v>
      </c>
      <c r="O706" s="10">
        <f>ABS(D706-$W706)</f>
        <v>3.8095508333333337</v>
      </c>
      <c r="P706" s="10">
        <f>ABS(E706-$W706)</f>
        <v>0.16869417027559591</v>
      </c>
      <c r="Q706" s="5">
        <f>IF(MIN(N706:P706)=N706,G706,IF(MIN(N706:P706)=O706,H706,IF(MIN(N706:P706)=P706,I706,"")))</f>
        <v>1.190317485823859</v>
      </c>
      <c r="R706" s="15">
        <f>IF(Q706&lt;0,MIN(J706:L706),Q706)</f>
        <v>1.190317485823859</v>
      </c>
      <c r="S706" s="13">
        <f>MIN(C706:E706)/W706-1</f>
        <v>-0.46885539265034992</v>
      </c>
      <c r="T706" s="13">
        <f>(MAX(C706:E706)-MIN(C706:E706))/W706</f>
        <v>11.056823245161004</v>
      </c>
      <c r="U706" s="18">
        <v>20729</v>
      </c>
      <c r="V706" s="5">
        <f t="shared" si="65"/>
        <v>1.190317485823859</v>
      </c>
      <c r="W706" s="5">
        <v>0.35980000000000001</v>
      </c>
      <c r="X706" s="5">
        <v>0.64263999999999999</v>
      </c>
      <c r="Y706" s="5">
        <v>0.87658000000000003</v>
      </c>
      <c r="Z706" s="5">
        <v>1.7663199999999999</v>
      </c>
      <c r="AA706" s="5">
        <v>2.4098999999999999</v>
      </c>
      <c r="AB706" s="5">
        <v>7.6247299999999996</v>
      </c>
      <c r="AC706" s="5">
        <v>8.9211600000000004</v>
      </c>
      <c r="AD706" s="5">
        <v>9.0994799999999998</v>
      </c>
      <c r="AE706" s="5">
        <v>6.4943999999999997</v>
      </c>
      <c r="AF706" s="5">
        <v>8.4818700000000007</v>
      </c>
      <c r="AG706" s="5">
        <v>2.32944</v>
      </c>
      <c r="AH706" s="5">
        <v>0.80264999999999997</v>
      </c>
    </row>
    <row r="707" spans="1:34" x14ac:dyDescent="0.2">
      <c r="A707" s="2">
        <v>21163</v>
      </c>
      <c r="B707" s="5">
        <f t="shared" ref="B707:B770" si="66">IF(C707&lt;0,0,C707)</f>
        <v>4.5642357082811928</v>
      </c>
      <c r="C707" s="5">
        <v>4.5642357082811928</v>
      </c>
      <c r="D707" s="5">
        <v>0.82180166666666665</v>
      </c>
      <c r="E707" s="5">
        <v>0.60621482952924466</v>
      </c>
      <c r="G707" s="9">
        <f>VLOOKUP($A707,Test!$A:$D,2,FALSE)</f>
        <v>5.7206741207768026</v>
      </c>
      <c r="H707" s="9">
        <f>VLOOKUP($A707,Test!$A:$D,3,FALSE)</f>
        <v>0.68782125000000005</v>
      </c>
      <c r="I707" s="9">
        <f>VLOOKUP($A707,Test!$A:$D,4,FALSE)</f>
        <v>0.63225859831455522</v>
      </c>
      <c r="J707" s="12">
        <f t="shared" ref="J707:J770" si="67">IF(G707&lt;0,0,G707)</f>
        <v>5.7206741207768026</v>
      </c>
      <c r="K707" s="12">
        <f t="shared" ref="K707:K770" si="68">IF(H707&lt;0,0,H707)</f>
        <v>0.68782125000000005</v>
      </c>
      <c r="L707" s="12">
        <f t="shared" ref="L707:L770" si="69">IF(I707&lt;0,0,I707)</f>
        <v>0.63225859831455522</v>
      </c>
      <c r="M707" s="10">
        <f t="shared" ref="M707:M770" si="70">ABS(B707-$W707)</f>
        <v>4.2252357082811924</v>
      </c>
      <c r="N707" s="10">
        <f>ABS(C707-$W707)</f>
        <v>4.2252357082811924</v>
      </c>
      <c r="O707" s="10">
        <f>ABS(D707-$W707)</f>
        <v>0.48280166666666663</v>
      </c>
      <c r="P707" s="10">
        <f>ABS(E707-$W707)</f>
        <v>0.26721482952924464</v>
      </c>
      <c r="Q707" s="5">
        <f>IF(MIN(N707:P707)=N707,G707,IF(MIN(N707:P707)=O707,H707,IF(MIN(N707:P707)=P707,I707,"")))</f>
        <v>0.63225859831455522</v>
      </c>
      <c r="R707" s="15">
        <f>IF(Q707&lt;0,MIN(J707:L707),Q707)</f>
        <v>0.63225859831455522</v>
      </c>
      <c r="S707" s="13">
        <f>MIN(C707:E707)/W707-1</f>
        <v>0.78824433489452694</v>
      </c>
      <c r="T707" s="13">
        <f>(MAX(C707:E707)-MIN(C707:E707))/W707</f>
        <v>11.675577813427575</v>
      </c>
      <c r="U707" s="18">
        <v>21163</v>
      </c>
      <c r="V707" s="5">
        <f t="shared" si="65"/>
        <v>0.63225859831455522</v>
      </c>
      <c r="W707" s="5">
        <v>0.33900000000000002</v>
      </c>
      <c r="X707" s="5">
        <v>0.23275999999999999</v>
      </c>
      <c r="Y707" s="5">
        <v>0.56164000000000003</v>
      </c>
      <c r="Z707" s="5">
        <v>0.98667000000000005</v>
      </c>
      <c r="AA707" s="5">
        <v>0.22262000000000001</v>
      </c>
      <c r="AB707" s="5">
        <v>0.93606</v>
      </c>
      <c r="AC707" s="5">
        <v>1.27003</v>
      </c>
      <c r="AD707" s="5">
        <v>0.95379000000000003</v>
      </c>
      <c r="AE707" s="5">
        <v>0</v>
      </c>
      <c r="AF707" s="5">
        <v>0</v>
      </c>
      <c r="AG707" s="5">
        <v>0</v>
      </c>
      <c r="AH707" s="5">
        <v>0</v>
      </c>
    </row>
    <row r="708" spans="1:34" x14ac:dyDescent="0.2">
      <c r="A708" s="2">
        <v>20586</v>
      </c>
      <c r="B708" s="5">
        <f t="shared" si="66"/>
        <v>0.68708131764443314</v>
      </c>
      <c r="C708" s="5">
        <v>0.68708131764443314</v>
      </c>
      <c r="D708" s="5">
        <v>4.7276608333333332</v>
      </c>
      <c r="E708" s="5">
        <v>-1.33457591288627E-2</v>
      </c>
      <c r="G708" s="9">
        <f>VLOOKUP($A708,Test!$A:$D,2,FALSE)</f>
        <v>0.83158745655281574</v>
      </c>
      <c r="H708" s="9">
        <f>VLOOKUP($A708,Test!$A:$D,3,FALSE)</f>
        <v>4.6954275000000001</v>
      </c>
      <c r="I708" s="9">
        <f>VLOOKUP($A708,Test!$A:$D,4,FALSE)</f>
        <v>2.9272375514011979</v>
      </c>
      <c r="J708" s="12">
        <f t="shared" si="67"/>
        <v>0.83158745655281574</v>
      </c>
      <c r="K708" s="12">
        <f t="shared" si="68"/>
        <v>4.6954275000000001</v>
      </c>
      <c r="L708" s="12">
        <f t="shared" si="69"/>
        <v>2.9272375514011979</v>
      </c>
      <c r="M708" s="10">
        <f t="shared" si="70"/>
        <v>0.34887131764443313</v>
      </c>
      <c r="N708" s="10">
        <f>ABS(C708-$W708)</f>
        <v>0.34887131764443313</v>
      </c>
      <c r="O708" s="10">
        <f>ABS(D708-$W708)</f>
        <v>4.3894508333333331</v>
      </c>
      <c r="P708" s="10">
        <f>ABS(E708-$W708)</f>
        <v>0.35155575912886272</v>
      </c>
      <c r="Q708" s="5">
        <f>IF(MIN(N708:P708)=N708,G708,IF(MIN(N708:P708)=O708,H708,IF(MIN(N708:P708)=P708,I708,"")))</f>
        <v>0.83158745655281574</v>
      </c>
      <c r="R708" s="15">
        <f>IF(Q708&lt;0,MIN(J708:L708),Q708)</f>
        <v>0.83158745655281574</v>
      </c>
      <c r="S708" s="13">
        <f>MIN(C708:E708)/W708-1</f>
        <v>-1.0394599779097682</v>
      </c>
      <c r="T708" s="13">
        <f>(MAX(C708:E708)-MIN(C708:E708))/W708</f>
        <v>14.017937353899045</v>
      </c>
      <c r="U708" s="18">
        <v>20586</v>
      </c>
      <c r="V708" s="5">
        <f t="shared" si="65"/>
        <v>0.83158745655281574</v>
      </c>
      <c r="W708" s="5">
        <v>0.33821000000000001</v>
      </c>
      <c r="X708" s="5">
        <v>0.68918000000000001</v>
      </c>
      <c r="Y708" s="5">
        <v>0.58003000000000005</v>
      </c>
      <c r="Z708" s="5">
        <v>1.4082699999999999</v>
      </c>
      <c r="AA708" s="5">
        <v>2.7910699999999999</v>
      </c>
      <c r="AB708" s="5">
        <v>5.05626</v>
      </c>
      <c r="AC708" s="5">
        <v>7.1082099999999997</v>
      </c>
      <c r="AD708" s="5">
        <v>9.5928699999999996</v>
      </c>
      <c r="AE708" s="5">
        <v>10.90584</v>
      </c>
      <c r="AF708" s="5">
        <v>12.96908</v>
      </c>
      <c r="AG708" s="5">
        <v>3.5477699999999999</v>
      </c>
      <c r="AH708" s="5">
        <v>1.3583400000000001</v>
      </c>
    </row>
    <row r="709" spans="1:34" x14ac:dyDescent="0.2">
      <c r="A709" s="2">
        <v>20951</v>
      </c>
      <c r="B709" s="5">
        <f t="shared" si="66"/>
        <v>3.3064384801871012</v>
      </c>
      <c r="C709" s="5">
        <v>3.3064384801871012</v>
      </c>
      <c r="D709" s="5">
        <v>1.1748700000000001</v>
      </c>
      <c r="E709" s="5">
        <v>1.3272758614546101</v>
      </c>
      <c r="G709" s="9">
        <f>VLOOKUP($A709,Test!$A:$D,2,FALSE)</f>
        <v>1.4716889590278941</v>
      </c>
      <c r="H709" s="9">
        <f>VLOOKUP($A709,Test!$A:$D,3,FALSE)</f>
        <v>1.2176633333333331</v>
      </c>
      <c r="I709" s="9">
        <f>VLOOKUP($A709,Test!$A:$D,4,FALSE)</f>
        <v>1.1679656190880641</v>
      </c>
      <c r="J709" s="12">
        <f t="shared" si="67"/>
        <v>1.4716889590278941</v>
      </c>
      <c r="K709" s="12">
        <f t="shared" si="68"/>
        <v>1.2176633333333331</v>
      </c>
      <c r="L709" s="12">
        <f t="shared" si="69"/>
        <v>1.1679656190880641</v>
      </c>
      <c r="M709" s="10">
        <f t="shared" si="70"/>
        <v>2.9777384801871012</v>
      </c>
      <c r="N709" s="10">
        <f>ABS(C709-$W709)</f>
        <v>2.9777384801871012</v>
      </c>
      <c r="O709" s="10">
        <f>ABS(D709-$W709)</f>
        <v>0.84617000000000009</v>
      </c>
      <c r="P709" s="10">
        <f>ABS(E709-$W709)</f>
        <v>0.99857586145461008</v>
      </c>
      <c r="Q709" s="5">
        <f>IF(MIN(N709:P709)=N709,G709,IF(MIN(N709:P709)=O709,H709,IF(MIN(N709:P709)=P709,I709,"")))</f>
        <v>1.2176633333333331</v>
      </c>
      <c r="R709" s="15">
        <f>IF(Q709&lt;0,MIN(J709:L709),Q709)</f>
        <v>1.2176633333333331</v>
      </c>
      <c r="S709" s="13">
        <f>MIN(C709:E709)/W709-1</f>
        <v>2.5742926680864011</v>
      </c>
      <c r="T709" s="13">
        <f>(MAX(C709:E709)-MIN(C709:E709))/W709</f>
        <v>6.4848447830456388</v>
      </c>
      <c r="U709" s="18">
        <v>20951</v>
      </c>
      <c r="V709" s="5">
        <f t="shared" si="65"/>
        <v>1.2176633333333331</v>
      </c>
      <c r="W709" s="5">
        <v>0.32869999999999999</v>
      </c>
      <c r="X709" s="5">
        <v>1.80975</v>
      </c>
      <c r="Y709" s="5">
        <v>2.0805099999999999</v>
      </c>
      <c r="Z709" s="5">
        <v>2.1051700000000002</v>
      </c>
      <c r="AA709" s="5">
        <v>8.5500000000000003E-3</v>
      </c>
      <c r="AB709" s="5">
        <v>1.02121</v>
      </c>
      <c r="AC709" s="5">
        <v>1.5484800000000001</v>
      </c>
      <c r="AD709" s="5">
        <v>1.99115</v>
      </c>
      <c r="AE709" s="5">
        <v>0.95279999999999998</v>
      </c>
      <c r="AF709" s="5">
        <v>1.1295200000000001</v>
      </c>
      <c r="AG709" s="5">
        <v>0.82747999999999999</v>
      </c>
      <c r="AH709" s="5">
        <v>0.80864000000000003</v>
      </c>
    </row>
    <row r="710" spans="1:34" x14ac:dyDescent="0.2">
      <c r="A710" s="2">
        <v>21064</v>
      </c>
      <c r="B710" s="5">
        <f t="shared" si="66"/>
        <v>5.5997907733846386</v>
      </c>
      <c r="C710" s="5">
        <v>5.5997907733846386</v>
      </c>
      <c r="D710" s="5">
        <v>2.7804016666666671</v>
      </c>
      <c r="E710" s="5">
        <v>0.54459489137584893</v>
      </c>
      <c r="G710" s="9">
        <f>VLOOKUP($A710,Test!$A:$D,2,FALSE)</f>
        <v>6.572779403310566</v>
      </c>
      <c r="H710" s="9">
        <f>VLOOKUP($A710,Test!$A:$D,3,FALSE)</f>
        <v>2.1575337499999998</v>
      </c>
      <c r="I710" s="9">
        <f>VLOOKUP($A710,Test!$A:$D,4,FALSE)</f>
        <v>0.82708831338348243</v>
      </c>
      <c r="J710" s="12">
        <f t="shared" si="67"/>
        <v>6.572779403310566</v>
      </c>
      <c r="K710" s="12">
        <f t="shared" si="68"/>
        <v>2.1575337499999998</v>
      </c>
      <c r="L710" s="12">
        <f t="shared" si="69"/>
        <v>0.82708831338348243</v>
      </c>
      <c r="M710" s="10">
        <f t="shared" si="70"/>
        <v>5.2722007733846388</v>
      </c>
      <c r="N710" s="10">
        <f>ABS(C710-$W710)</f>
        <v>5.2722007733846388</v>
      </c>
      <c r="O710" s="10">
        <f>ABS(D710-$W710)</f>
        <v>2.4528116666666673</v>
      </c>
      <c r="P710" s="10">
        <f>ABS(E710-$W710)</f>
        <v>0.21700489137584894</v>
      </c>
      <c r="Q710" s="5">
        <f>IF(MIN(N710:P710)=N710,G710,IF(MIN(N710:P710)=O710,H710,IF(MIN(N710:P710)=P710,I710,"")))</f>
        <v>0.82708831338348243</v>
      </c>
      <c r="R710" s="15">
        <f>IF(Q710&lt;0,MIN(J710:L710),Q710)</f>
        <v>0.82708831338348243</v>
      </c>
      <c r="S710" s="13">
        <f>MIN(C710:E710)/W710-1</f>
        <v>0.662428313977377</v>
      </c>
      <c r="T710" s="13">
        <f>(MAX(C710:E710)-MIN(C710:E710))/W710</f>
        <v>15.431471906983699</v>
      </c>
      <c r="U710" s="18">
        <v>21064</v>
      </c>
      <c r="V710" s="5">
        <f t="shared" si="65"/>
        <v>0.82708831338348243</v>
      </c>
      <c r="W710" s="5">
        <v>0.32758999999999999</v>
      </c>
      <c r="X710" s="5">
        <v>0.25026999999999999</v>
      </c>
      <c r="Y710" s="5">
        <v>0.54903000000000002</v>
      </c>
      <c r="Z710" s="5">
        <v>1.23831</v>
      </c>
      <c r="AA710" s="5">
        <v>1.46105</v>
      </c>
      <c r="AB710" s="5">
        <v>7.8780799999999997</v>
      </c>
      <c r="AC710" s="5">
        <v>3.6270600000000002</v>
      </c>
      <c r="AD710" s="5">
        <v>1.9288799999999999</v>
      </c>
      <c r="AE710" s="5">
        <v>0</v>
      </c>
      <c r="AF710" s="5">
        <v>0</v>
      </c>
      <c r="AG710" s="5">
        <v>0</v>
      </c>
      <c r="AH710" s="5">
        <v>0</v>
      </c>
    </row>
    <row r="711" spans="1:34" x14ac:dyDescent="0.2">
      <c r="A711" s="2">
        <v>21049</v>
      </c>
      <c r="B711" s="5">
        <f t="shared" si="66"/>
        <v>0</v>
      </c>
      <c r="C711" s="5">
        <v>-0.60344900381604138</v>
      </c>
      <c r="D711" s="5">
        <v>0.36645250000000001</v>
      </c>
      <c r="E711" s="5">
        <v>0.20046513144312969</v>
      </c>
      <c r="G711" s="9">
        <f>VLOOKUP($A711,Test!$A:$D,2,FALSE)</f>
        <v>-0.72652793527783421</v>
      </c>
      <c r="H711" s="9">
        <f>VLOOKUP($A711,Test!$A:$D,3,FALSE)</f>
        <v>0.35694666666666669</v>
      </c>
      <c r="I711" s="9">
        <f>VLOOKUP($A711,Test!$A:$D,4,FALSE)</f>
        <v>0.24221880194014811</v>
      </c>
      <c r="J711" s="12">
        <f t="shared" si="67"/>
        <v>0</v>
      </c>
      <c r="K711" s="12">
        <f t="shared" si="68"/>
        <v>0.35694666666666669</v>
      </c>
      <c r="L711" s="12">
        <f t="shared" si="69"/>
        <v>0.24221880194014811</v>
      </c>
      <c r="M711" s="10">
        <f t="shared" si="70"/>
        <v>0.30829999999999991</v>
      </c>
      <c r="N711" s="10">
        <f>ABS(C711-$W711)</f>
        <v>0.91174900381604129</v>
      </c>
      <c r="O711" s="10">
        <f>ABS(D711-$W711)</f>
        <v>5.8152500000000107E-2</v>
      </c>
      <c r="P711" s="10">
        <f>ABS(E711-$W711)</f>
        <v>0.10783486855687022</v>
      </c>
      <c r="Q711" s="5">
        <f>IF(MIN(N711:P711)=N711,G711,IF(MIN(N711:P711)=O711,H711,IF(MIN(N711:P711)=P711,I711,"")))</f>
        <v>0.35694666666666669</v>
      </c>
      <c r="R711" s="15">
        <f>IF(Q711&lt;0,MIN(J711:L711),Q711)</f>
        <v>0.35694666666666669</v>
      </c>
      <c r="S711" s="13">
        <f>MIN(C711:E711)/W711-1</f>
        <v>-2.9573435089719156</v>
      </c>
      <c r="T711" s="13">
        <f>(MAX(C711:E711)-MIN(C711:E711))/W711</f>
        <v>3.1459666033604985</v>
      </c>
      <c r="U711" s="18">
        <v>21049</v>
      </c>
      <c r="V711" s="5">
        <f t="shared" si="65"/>
        <v>0.35694666666666669</v>
      </c>
      <c r="W711" s="5">
        <v>0.30829999999999991</v>
      </c>
      <c r="X711" s="5">
        <v>0.26312000000000002</v>
      </c>
      <c r="Y711" s="5">
        <v>0.28072000000000003</v>
      </c>
      <c r="Z711" s="5">
        <v>0.16545000000000001</v>
      </c>
      <c r="AA711" s="5">
        <v>0.25191000000000002</v>
      </c>
      <c r="AB711" s="5">
        <v>0.49497999999999998</v>
      </c>
      <c r="AC711" s="5">
        <v>0.44613000000000003</v>
      </c>
      <c r="AD711" s="5">
        <v>0.59776000000000007</v>
      </c>
      <c r="AE711" s="5">
        <v>0.32706000000000002</v>
      </c>
      <c r="AF711" s="5">
        <v>0.52885000000000004</v>
      </c>
      <c r="AG711" s="5">
        <v>0.27944999999999998</v>
      </c>
      <c r="AH711" s="5">
        <v>0.33962999999999999</v>
      </c>
    </row>
    <row r="712" spans="1:34" x14ac:dyDescent="0.2">
      <c r="A712" s="2">
        <v>21171</v>
      </c>
      <c r="B712" s="5">
        <f t="shared" si="66"/>
        <v>4.2577373819723876</v>
      </c>
      <c r="C712" s="5">
        <v>4.2577373819723876</v>
      </c>
      <c r="D712" s="5">
        <v>0.61447166666666664</v>
      </c>
      <c r="E712" s="5">
        <v>0.56530213343958891</v>
      </c>
      <c r="G712" s="9">
        <f>VLOOKUP($A712,Test!$A:$D,2,FALSE)</f>
        <v>5.7830007333536422</v>
      </c>
      <c r="H712" s="9">
        <f>VLOOKUP($A712,Test!$A:$D,3,FALSE)</f>
        <v>0.55450374999999996</v>
      </c>
      <c r="I712" s="9">
        <f>VLOOKUP($A712,Test!$A:$D,4,FALSE)</f>
        <v>0.56698504756609169</v>
      </c>
      <c r="J712" s="12">
        <f t="shared" si="67"/>
        <v>5.7830007333536422</v>
      </c>
      <c r="K712" s="12">
        <f t="shared" si="68"/>
        <v>0.55450374999999996</v>
      </c>
      <c r="L712" s="12">
        <f t="shared" si="69"/>
        <v>0.56698504756609169</v>
      </c>
      <c r="M712" s="10">
        <f t="shared" si="70"/>
        <v>3.9541173819723876</v>
      </c>
      <c r="N712" s="10">
        <f>ABS(C712-$W712)</f>
        <v>3.9541173819723876</v>
      </c>
      <c r="O712" s="10">
        <f>ABS(D712-$W712)</f>
        <v>0.31085166666666664</v>
      </c>
      <c r="P712" s="10">
        <f>ABS(E712-$W712)</f>
        <v>0.2616821334395889</v>
      </c>
      <c r="Q712" s="5">
        <f>IF(MIN(N712:P712)=N712,G712,IF(MIN(N712:P712)=O712,H712,IF(MIN(N712:P712)=P712,I712,"")))</f>
        <v>0.56698504756609169</v>
      </c>
      <c r="R712" s="15">
        <f>IF(Q712&lt;0,MIN(J712:L712),Q712)</f>
        <v>0.56698504756609169</v>
      </c>
      <c r="S712" s="13">
        <f>MIN(C712:E712)/W712-1</f>
        <v>0.86187383386993255</v>
      </c>
      <c r="T712" s="13">
        <f>(MAX(C712:E712)-MIN(C712:E712))/W712</f>
        <v>12.161370293566954</v>
      </c>
      <c r="U712" s="18">
        <v>21171</v>
      </c>
      <c r="V712" s="5">
        <f t="shared" si="65"/>
        <v>0.56698504756609169</v>
      </c>
      <c r="W712" s="5">
        <v>0.30362</v>
      </c>
      <c r="X712" s="5">
        <v>0.44557999999999998</v>
      </c>
      <c r="Y712" s="5">
        <v>0.67924000000000007</v>
      </c>
      <c r="Z712" s="5">
        <v>0.43845000000000001</v>
      </c>
      <c r="AA712" s="5">
        <v>0.29269000000000001</v>
      </c>
      <c r="AB712" s="5">
        <v>0.58482000000000001</v>
      </c>
      <c r="AC712" s="5">
        <v>1.31812</v>
      </c>
      <c r="AD712" s="5">
        <v>0.37351000000000001</v>
      </c>
      <c r="AE712" s="5">
        <v>0</v>
      </c>
      <c r="AF712" s="5">
        <v>0</v>
      </c>
      <c r="AG712" s="5">
        <v>0</v>
      </c>
      <c r="AH712" s="5">
        <v>0</v>
      </c>
    </row>
    <row r="713" spans="1:34" x14ac:dyDescent="0.2">
      <c r="A713" s="2">
        <v>21118</v>
      </c>
      <c r="B713" s="5">
        <f t="shared" si="66"/>
        <v>0.95126080802981094</v>
      </c>
      <c r="C713" s="5">
        <v>0.95126080802981094</v>
      </c>
      <c r="D713" s="5">
        <v>0.38227</v>
      </c>
      <c r="E713" s="5">
        <v>0.33564644884826739</v>
      </c>
      <c r="G713" s="9">
        <f>VLOOKUP($A713,Test!$A:$D,2,FALSE)</f>
        <v>0.22676927681881431</v>
      </c>
      <c r="H713" s="9">
        <f>VLOOKUP($A713,Test!$A:$D,3,FALSE)</f>
        <v>0.37448666666666669</v>
      </c>
      <c r="I713" s="9">
        <f>VLOOKUP($A713,Test!$A:$D,4,FALSE)</f>
        <v>0.33477139159273711</v>
      </c>
      <c r="J713" s="12">
        <f t="shared" si="67"/>
        <v>0.22676927681881431</v>
      </c>
      <c r="K713" s="12">
        <f t="shared" si="68"/>
        <v>0.37448666666666669</v>
      </c>
      <c r="L713" s="12">
        <f t="shared" si="69"/>
        <v>0.33477139159273711</v>
      </c>
      <c r="M713" s="10">
        <f t="shared" si="70"/>
        <v>0.64959080802981095</v>
      </c>
      <c r="N713" s="10">
        <f>ABS(C713-$W713)</f>
        <v>0.64959080802981095</v>
      </c>
      <c r="O713" s="10">
        <f>ABS(D713-$W713)</f>
        <v>8.0600000000000005E-2</v>
      </c>
      <c r="P713" s="10">
        <f>ABS(E713-$W713)</f>
        <v>3.3976448848267393E-2</v>
      </c>
      <c r="Q713" s="5">
        <f>IF(MIN(N713:P713)=N713,G713,IF(MIN(N713:P713)=O713,H713,IF(MIN(N713:P713)=P713,I713,"")))</f>
        <v>0.33477139159273711</v>
      </c>
      <c r="R713" s="15">
        <f>IF(Q713&lt;0,MIN(J713:L713),Q713)</f>
        <v>0.33477139159273711</v>
      </c>
      <c r="S713" s="13">
        <f>MIN(C713:E713)/W713-1</f>
        <v>0.11262786769737598</v>
      </c>
      <c r="T713" s="13">
        <f>(MAX(C713:E713)-MIN(C713:E713))/W713</f>
        <v>2.0406880338831952</v>
      </c>
      <c r="U713" s="18">
        <v>21118</v>
      </c>
      <c r="V713" s="5">
        <f t="shared" si="65"/>
        <v>0.33477139159273711</v>
      </c>
      <c r="W713" s="5">
        <v>0.30166999999999999</v>
      </c>
      <c r="X713" s="5">
        <v>0.18653</v>
      </c>
      <c r="Y713" s="5">
        <v>0.32390000000000002</v>
      </c>
      <c r="Z713" s="5">
        <v>0.39885999999999999</v>
      </c>
      <c r="AA713" s="5">
        <v>0.39359</v>
      </c>
      <c r="AB713" s="5">
        <v>0.55306</v>
      </c>
      <c r="AC713" s="5">
        <v>0.38480999999999999</v>
      </c>
      <c r="AD713" s="5">
        <v>0.36803999999999998</v>
      </c>
      <c r="AE713" s="5">
        <v>0.31613000000000002</v>
      </c>
      <c r="AF713" s="5">
        <v>0.41915000000000002</v>
      </c>
      <c r="AG713" s="5">
        <v>0.43230000000000002</v>
      </c>
      <c r="AH713" s="5">
        <v>0.4158</v>
      </c>
    </row>
    <row r="714" spans="1:34" x14ac:dyDescent="0.2">
      <c r="A714" s="2">
        <v>20852</v>
      </c>
      <c r="B714" s="5">
        <f t="shared" si="66"/>
        <v>1.30313619347887E-2</v>
      </c>
      <c r="C714" s="5">
        <v>1.30313619347887E-2</v>
      </c>
      <c r="D714" s="5">
        <v>1.7818050000000001</v>
      </c>
      <c r="E714" s="5">
        <v>1.0284114087110261</v>
      </c>
      <c r="G714" s="9">
        <f>VLOOKUP($A714,Test!$A:$D,2,FALSE)</f>
        <v>-0.50996297925126655</v>
      </c>
      <c r="H714" s="9">
        <f>VLOOKUP($A714,Test!$A:$D,3,FALSE)</f>
        <v>1.69262</v>
      </c>
      <c r="I714" s="9">
        <f>VLOOKUP($A714,Test!$A:$D,4,FALSE)</f>
        <v>1.1324511221278679</v>
      </c>
      <c r="J714" s="12">
        <f t="shared" si="67"/>
        <v>0</v>
      </c>
      <c r="K714" s="12">
        <f t="shared" si="68"/>
        <v>1.69262</v>
      </c>
      <c r="L714" s="12">
        <f t="shared" si="69"/>
        <v>1.1324511221278679</v>
      </c>
      <c r="M714" s="10">
        <f t="shared" si="70"/>
        <v>0.28397863806521129</v>
      </c>
      <c r="N714" s="10">
        <f>ABS(C714-$W714)</f>
        <v>0.28397863806521129</v>
      </c>
      <c r="O714" s="10">
        <f>ABS(D714-$W714)</f>
        <v>1.4847950000000001</v>
      </c>
      <c r="P714" s="10">
        <f>ABS(E714-$W714)</f>
        <v>0.7314014087110261</v>
      </c>
      <c r="Q714" s="5">
        <f>IF(MIN(N714:P714)=N714,G714,IF(MIN(N714:P714)=O714,H714,IF(MIN(N714:P714)=P714,I714,"")))</f>
        <v>-0.50996297925126655</v>
      </c>
      <c r="R714" s="15">
        <f>IF(Q714&lt;0,MIN(J714:L714),Q714)</f>
        <v>0</v>
      </c>
      <c r="S714" s="13">
        <f>MIN(C714:E714)/W714-1</f>
        <v>-0.95612483776711654</v>
      </c>
      <c r="T714" s="13">
        <f>(MAX(C714:E714)-MIN(C714:E714))/W714</f>
        <v>5.9552662808161729</v>
      </c>
      <c r="U714" s="18">
        <v>20852</v>
      </c>
      <c r="V714" s="5">
        <f t="shared" si="65"/>
        <v>0</v>
      </c>
      <c r="W714" s="5">
        <v>0.29701</v>
      </c>
      <c r="X714" s="5">
        <v>1.17937</v>
      </c>
      <c r="Y714" s="5">
        <v>1.73848</v>
      </c>
      <c r="Z714" s="5">
        <v>0.51544000000000001</v>
      </c>
      <c r="AA714" s="5">
        <v>1.5346500000000001</v>
      </c>
      <c r="AB714" s="5">
        <v>2.5742500000000001</v>
      </c>
      <c r="AC714" s="5">
        <v>2.2728100000000002</v>
      </c>
      <c r="AD714" s="5">
        <v>2.3281499999999999</v>
      </c>
      <c r="AE714" s="5">
        <v>2.4534199999999999</v>
      </c>
      <c r="AF714" s="5">
        <v>2.1840299999999999</v>
      </c>
      <c r="AG714" s="5">
        <v>1.93506</v>
      </c>
      <c r="AH714" s="5">
        <v>1.29877</v>
      </c>
    </row>
    <row r="715" spans="1:34" x14ac:dyDescent="0.2">
      <c r="A715" s="2">
        <v>21179</v>
      </c>
      <c r="B715" s="5">
        <f t="shared" si="66"/>
        <v>6.2716598930561442</v>
      </c>
      <c r="C715" s="5">
        <v>6.2716598930561442</v>
      </c>
      <c r="D715" s="5">
        <v>0.56657999999999997</v>
      </c>
      <c r="E715" s="5">
        <v>0.66571368593746405</v>
      </c>
      <c r="G715" s="9">
        <f>VLOOKUP($A715,Test!$A:$D,2,FALSE)</f>
        <v>5.1398086126427049</v>
      </c>
      <c r="H715" s="9">
        <f>VLOOKUP($A715,Test!$A:$D,3,FALSE)</f>
        <v>0.52888666666666662</v>
      </c>
      <c r="I715" s="9">
        <f>VLOOKUP($A715,Test!$A:$D,4,FALSE)</f>
        <v>0.61311530783732326</v>
      </c>
      <c r="J715" s="12">
        <f t="shared" si="67"/>
        <v>5.1398086126427049</v>
      </c>
      <c r="K715" s="12">
        <f t="shared" si="68"/>
        <v>0.52888666666666662</v>
      </c>
      <c r="L715" s="12">
        <f t="shared" si="69"/>
        <v>0.61311530783732326</v>
      </c>
      <c r="M715" s="10">
        <f t="shared" si="70"/>
        <v>5.9756098930561441</v>
      </c>
      <c r="N715" s="10">
        <f>ABS(C715-$W715)</f>
        <v>5.9756098930561441</v>
      </c>
      <c r="O715" s="10">
        <f>ABS(D715-$W715)</f>
        <v>0.27052999999999999</v>
      </c>
      <c r="P715" s="10">
        <f>ABS(E715-$W715)</f>
        <v>0.36966368593746407</v>
      </c>
      <c r="Q715" s="5">
        <f>IF(MIN(N715:P715)=N715,G715,IF(MIN(N715:P715)=O715,H715,IF(MIN(N715:P715)=P715,I715,"")))</f>
        <v>0.52888666666666662</v>
      </c>
      <c r="R715" s="15">
        <f>IF(Q715&lt;0,MIN(J715:L715),Q715)</f>
        <v>0.52888666666666662</v>
      </c>
      <c r="S715" s="13">
        <f>MIN(C715:E715)/W715-1</f>
        <v>0.91379834487417666</v>
      </c>
      <c r="T715" s="13">
        <f>(MAX(C715:E715)-MIN(C715:E715))/W715</f>
        <v>19.270663377997447</v>
      </c>
      <c r="U715" s="18">
        <v>21179</v>
      </c>
      <c r="V715" s="5">
        <f t="shared" si="65"/>
        <v>0.52888666666666662</v>
      </c>
      <c r="W715" s="5">
        <v>0.29604999999999998</v>
      </c>
      <c r="X715" s="5">
        <v>0.49786999999999998</v>
      </c>
      <c r="Y715" s="5">
        <v>0.89480999999999999</v>
      </c>
      <c r="Z715" s="5">
        <v>1.07559</v>
      </c>
      <c r="AA715" s="5">
        <v>0.27326</v>
      </c>
      <c r="AB715" s="5">
        <v>1.081E-2</v>
      </c>
      <c r="AC715" s="5">
        <v>0.55549000000000004</v>
      </c>
      <c r="AD715" s="5">
        <v>0.41320000000000001</v>
      </c>
      <c r="AE715" s="5">
        <v>0.7429</v>
      </c>
      <c r="AF715" s="5">
        <v>0</v>
      </c>
      <c r="AG715" s="5">
        <v>0</v>
      </c>
      <c r="AH715" s="5">
        <v>0</v>
      </c>
    </row>
    <row r="716" spans="1:34" x14ac:dyDescent="0.2">
      <c r="A716" s="2">
        <v>21135</v>
      </c>
      <c r="B716" s="5">
        <f t="shared" si="66"/>
        <v>4.4316073954367958</v>
      </c>
      <c r="C716" s="5">
        <v>4.4316073954367958</v>
      </c>
      <c r="D716" s="5">
        <v>0.82643999999999995</v>
      </c>
      <c r="E716" s="5">
        <v>0.54571969642850926</v>
      </c>
      <c r="G716" s="9">
        <f>VLOOKUP($A716,Test!$A:$D,2,FALSE)</f>
        <v>5.788923509148507</v>
      </c>
      <c r="H716" s="9">
        <f>VLOOKUP($A716,Test!$A:$D,3,FALSE)</f>
        <v>0.68718875000000001</v>
      </c>
      <c r="I716" s="9">
        <f>VLOOKUP($A716,Test!$A:$D,4,FALSE)</f>
        <v>0.56711698518672771</v>
      </c>
      <c r="J716" s="12">
        <f t="shared" si="67"/>
        <v>5.788923509148507</v>
      </c>
      <c r="K716" s="12">
        <f t="shared" si="68"/>
        <v>0.68718875000000001</v>
      </c>
      <c r="L716" s="12">
        <f t="shared" si="69"/>
        <v>0.56711698518672771</v>
      </c>
      <c r="M716" s="10">
        <f t="shared" si="70"/>
        <v>4.1381473954367962</v>
      </c>
      <c r="N716" s="10">
        <f>ABS(C716-$W716)</f>
        <v>4.1381473954367962</v>
      </c>
      <c r="O716" s="10">
        <f>ABS(D716-$W716)</f>
        <v>0.53298000000000001</v>
      </c>
      <c r="P716" s="10">
        <f>ABS(E716-$W716)</f>
        <v>0.25225969642850926</v>
      </c>
      <c r="Q716" s="5">
        <f>IF(MIN(N716:P716)=N716,G716,IF(MIN(N716:P716)=O716,H716,IF(MIN(N716:P716)=P716,I716,"")))</f>
        <v>0.56711698518672771</v>
      </c>
      <c r="R716" s="15">
        <f>IF(Q716&lt;0,MIN(J716:L716),Q716)</f>
        <v>0.56711698518672771</v>
      </c>
      <c r="S716" s="13">
        <f>MIN(C716:E716)/W716-1</f>
        <v>0.85960504473696342</v>
      </c>
      <c r="T716" s="13">
        <f>(MAX(C716:E716)-MIN(C716:E716))/W716</f>
        <v>13.241626453377927</v>
      </c>
      <c r="U716" s="18">
        <v>21135</v>
      </c>
      <c r="V716" s="5">
        <f t="shared" si="65"/>
        <v>0.56711698518672771</v>
      </c>
      <c r="W716" s="5">
        <v>0.29346</v>
      </c>
      <c r="X716" s="5">
        <v>0.24540999999999999</v>
      </c>
      <c r="Y716" s="5">
        <v>0.52622000000000002</v>
      </c>
      <c r="Z716" s="5">
        <v>0.70079999999999998</v>
      </c>
      <c r="AA716" s="5">
        <v>0.40732000000000002</v>
      </c>
      <c r="AB716" s="5">
        <v>0.98411999999999999</v>
      </c>
      <c r="AC716" s="5">
        <v>1.25485</v>
      </c>
      <c r="AD716" s="5">
        <v>1.0853299999999999</v>
      </c>
      <c r="AE716" s="5">
        <v>0</v>
      </c>
      <c r="AF716" s="5">
        <v>0</v>
      </c>
      <c r="AG716" s="5">
        <v>0</v>
      </c>
      <c r="AH716" s="5">
        <v>0</v>
      </c>
    </row>
    <row r="717" spans="1:34" x14ac:dyDescent="0.2">
      <c r="A717" s="2">
        <v>21093</v>
      </c>
      <c r="B717" s="5">
        <f t="shared" si="66"/>
        <v>4.2724624682061929</v>
      </c>
      <c r="C717" s="5">
        <v>4.2724624682061929</v>
      </c>
      <c r="D717" s="5">
        <v>1.2390641666666671</v>
      </c>
      <c r="E717" s="5">
        <v>0.68914638218102264</v>
      </c>
      <c r="G717" s="9">
        <f>VLOOKUP($A717,Test!$A:$D,2,FALSE)</f>
        <v>3.4197516480892962</v>
      </c>
      <c r="H717" s="9">
        <f>VLOOKUP($A717,Test!$A:$D,3,FALSE)</f>
        <v>1.06308</v>
      </c>
      <c r="I717" s="9">
        <f>VLOOKUP($A717,Test!$A:$D,4,FALSE)</f>
        <v>0.72758925539452723</v>
      </c>
      <c r="J717" s="12">
        <f t="shared" si="67"/>
        <v>3.4197516480892962</v>
      </c>
      <c r="K717" s="12">
        <f t="shared" si="68"/>
        <v>1.06308</v>
      </c>
      <c r="L717" s="12">
        <f t="shared" si="69"/>
        <v>0.72758925539452723</v>
      </c>
      <c r="M717" s="10">
        <f t="shared" si="70"/>
        <v>3.9843624682061929</v>
      </c>
      <c r="N717" s="10">
        <f>ABS(C717-$W717)</f>
        <v>3.9843624682061929</v>
      </c>
      <c r="O717" s="10">
        <f>ABS(D717-$W717)</f>
        <v>0.95096416666666705</v>
      </c>
      <c r="P717" s="10">
        <f>ABS(E717-$W717)</f>
        <v>0.40104638218102262</v>
      </c>
      <c r="Q717" s="5">
        <f>IF(MIN(N717:P717)=N717,G717,IF(MIN(N717:P717)=O717,H717,IF(MIN(N717:P717)=P717,I717,"")))</f>
        <v>0.72758925539452723</v>
      </c>
      <c r="R717" s="15">
        <f>IF(Q717&lt;0,MIN(J717:L717),Q717)</f>
        <v>0.72758925539452723</v>
      </c>
      <c r="S717" s="13">
        <f>MIN(C717:E717)/W717-1</f>
        <v>1.3920388135405157</v>
      </c>
      <c r="T717" s="13">
        <f>(MAX(C717:E717)-MIN(C717:E717))/W717</f>
        <v>12.437751079573655</v>
      </c>
      <c r="U717" s="18">
        <v>21093</v>
      </c>
      <c r="V717" s="5">
        <f t="shared" si="65"/>
        <v>0.72758925539452723</v>
      </c>
      <c r="W717" s="5">
        <v>0.28810000000000002</v>
      </c>
      <c r="X717" s="5">
        <v>0.35047</v>
      </c>
      <c r="Y717" s="5">
        <v>0.45872000000000002</v>
      </c>
      <c r="Z717" s="5">
        <v>0.53398000000000001</v>
      </c>
      <c r="AA717" s="5">
        <v>5.1736000000000004</v>
      </c>
      <c r="AB717" s="5">
        <v>1.12466</v>
      </c>
      <c r="AC717" s="5">
        <v>0.61102000000000001</v>
      </c>
      <c r="AD717" s="5">
        <v>0.49725000000000003</v>
      </c>
      <c r="AE717" s="5">
        <v>0.33587</v>
      </c>
      <c r="AF717" s="5">
        <v>1.3283199999999999</v>
      </c>
      <c r="AG717" s="5">
        <v>1.02563</v>
      </c>
      <c r="AH717" s="5">
        <v>1.0293399999999999</v>
      </c>
    </row>
    <row r="718" spans="1:34" x14ac:dyDescent="0.2">
      <c r="A718" s="2">
        <v>20824</v>
      </c>
      <c r="B718" s="5">
        <f t="shared" si="66"/>
        <v>0</v>
      </c>
      <c r="C718" s="5">
        <v>-0.14459299092167471</v>
      </c>
      <c r="D718" s="5">
        <v>1.140889</v>
      </c>
      <c r="E718" s="5">
        <v>0.94500144377999318</v>
      </c>
      <c r="G718" s="9">
        <f>VLOOKUP($A718,Test!$A:$D,2,FALSE)</f>
        <v>-0.2818907075809981</v>
      </c>
      <c r="H718" s="9">
        <f>VLOOKUP($A718,Test!$A:$D,3,FALSE)</f>
        <v>1.0793174999999999</v>
      </c>
      <c r="I718" s="9">
        <f>VLOOKUP($A718,Test!$A:$D,4,FALSE)</f>
        <v>1.2587316337321559</v>
      </c>
      <c r="J718" s="12">
        <f t="shared" si="67"/>
        <v>0</v>
      </c>
      <c r="K718" s="12">
        <f t="shared" si="68"/>
        <v>1.0793174999999999</v>
      </c>
      <c r="L718" s="12">
        <f t="shared" si="69"/>
        <v>1.2587316337321559</v>
      </c>
      <c r="M718" s="10">
        <f t="shared" si="70"/>
        <v>0.28688000000000002</v>
      </c>
      <c r="N718" s="10">
        <f>ABS(C718-$W718)</f>
        <v>0.43147299092167474</v>
      </c>
      <c r="O718" s="10">
        <f>ABS(D718-$W718)</f>
        <v>0.85400900000000002</v>
      </c>
      <c r="P718" s="10">
        <f>ABS(E718-$W718)</f>
        <v>0.65812144377999315</v>
      </c>
      <c r="Q718" s="5">
        <f>IF(MIN(N718:P718)=N718,G718,IF(MIN(N718:P718)=O718,H718,IF(MIN(N718:P718)=P718,I718,"")))</f>
        <v>-0.2818907075809981</v>
      </c>
      <c r="R718" s="15">
        <f>IF(Q718&lt;0,MIN(J718:L718),Q718)</f>
        <v>0</v>
      </c>
      <c r="S718" s="13">
        <f>MIN(C718:E718)/W718-1</f>
        <v>-1.5040190704185536</v>
      </c>
      <c r="T718" s="13">
        <f>(MAX(C718:E718)-MIN(C718:E718))/W718</f>
        <v>4.4809048763304329</v>
      </c>
      <c r="U718" s="18">
        <v>20824</v>
      </c>
      <c r="V718" s="5">
        <f t="shared" si="65"/>
        <v>0</v>
      </c>
      <c r="W718" s="5">
        <v>0.28688000000000002</v>
      </c>
      <c r="X718" s="5">
        <v>1.25604</v>
      </c>
      <c r="Y718" s="5">
        <v>1.7602100000000001</v>
      </c>
      <c r="Z718" s="5">
        <v>1.1821999999999999</v>
      </c>
      <c r="AA718" s="5">
        <v>0.77363000000000004</v>
      </c>
      <c r="AB718" s="5">
        <v>0.60416000000000003</v>
      </c>
      <c r="AC718" s="5">
        <v>2.5251600000000001</v>
      </c>
      <c r="AD718" s="5">
        <v>1.16913</v>
      </c>
      <c r="AE718" s="5">
        <v>1.16479</v>
      </c>
      <c r="AF718" s="5">
        <v>0.49113000000000001</v>
      </c>
      <c r="AG718" s="5">
        <v>0.97789000000000004</v>
      </c>
      <c r="AH718" s="5">
        <v>0.76058999999999999</v>
      </c>
    </row>
    <row r="719" spans="1:34" x14ac:dyDescent="0.2">
      <c r="A719" s="2">
        <v>20765</v>
      </c>
      <c r="B719" s="5">
        <f t="shared" si="66"/>
        <v>0</v>
      </c>
      <c r="C719" s="5">
        <v>-0.48520752241540061</v>
      </c>
      <c r="D719" s="5">
        <v>2.2714241666666659</v>
      </c>
      <c r="E719" s="5">
        <v>9.3104363024111306E-2</v>
      </c>
      <c r="G719" s="9">
        <f>VLOOKUP($A719,Test!$A:$D,2,FALSE)</f>
        <v>-0.56964692336617806</v>
      </c>
      <c r="H719" s="9">
        <f>VLOOKUP($A719,Test!$A:$D,3,FALSE)</f>
        <v>2.2053583333333329</v>
      </c>
      <c r="I719" s="9">
        <f>VLOOKUP($A719,Test!$A:$D,4,FALSE)</f>
        <v>1.0836259934988439</v>
      </c>
      <c r="J719" s="12">
        <f t="shared" si="67"/>
        <v>0</v>
      </c>
      <c r="K719" s="12">
        <f t="shared" si="68"/>
        <v>2.2053583333333329</v>
      </c>
      <c r="L719" s="12">
        <f t="shared" si="69"/>
        <v>1.0836259934988439</v>
      </c>
      <c r="M719" s="10">
        <f t="shared" si="70"/>
        <v>0.25988</v>
      </c>
      <c r="N719" s="10">
        <f>ABS(C719-$W719)</f>
        <v>0.74508752241540055</v>
      </c>
      <c r="O719" s="10">
        <f>ABS(D719-$W719)</f>
        <v>2.011544166666666</v>
      </c>
      <c r="P719" s="10">
        <f>ABS(E719-$W719)</f>
        <v>0.16677563697588871</v>
      </c>
      <c r="Q719" s="5">
        <f>IF(MIN(N719:P719)=N719,G719,IF(MIN(N719:P719)=O719,H719,IF(MIN(N719:P719)=P719,I719,"")))</f>
        <v>1.0836259934988439</v>
      </c>
      <c r="R719" s="15">
        <f>IF(Q719&lt;0,MIN(J719:L719),Q719)</f>
        <v>1.0836259934988439</v>
      </c>
      <c r="S719" s="13">
        <f>MIN(C719:E719)/W719-1</f>
        <v>-2.8670444913629392</v>
      </c>
      <c r="T719" s="13">
        <f>(MAX(C719:E719)-MIN(C719:E719))/W719</f>
        <v>10.607325261975014</v>
      </c>
      <c r="U719" s="18">
        <v>20765</v>
      </c>
      <c r="V719" s="5">
        <f t="shared" si="65"/>
        <v>1.0836259934988439</v>
      </c>
      <c r="W719" s="5">
        <v>0.25988</v>
      </c>
      <c r="X719" s="5">
        <v>7.2050000000000003E-2</v>
      </c>
      <c r="Y719" s="5">
        <v>0.42259000000000002</v>
      </c>
      <c r="Z719" s="5">
        <v>1.28087</v>
      </c>
      <c r="AA719" s="5">
        <v>1.54844</v>
      </c>
      <c r="AB719" s="5">
        <v>4.3385100000000003</v>
      </c>
      <c r="AC719" s="5">
        <v>4.0578399999999997</v>
      </c>
      <c r="AD719" s="5">
        <v>5.9142299999999999</v>
      </c>
      <c r="AE719" s="5">
        <v>2.0922700000000001</v>
      </c>
      <c r="AF719" s="5">
        <v>4.9455999999999998</v>
      </c>
      <c r="AG719" s="5">
        <v>0.96418999999999999</v>
      </c>
      <c r="AH719" s="5">
        <v>0.56782999999999995</v>
      </c>
    </row>
    <row r="720" spans="1:34" x14ac:dyDescent="0.2">
      <c r="A720" s="2">
        <v>21153</v>
      </c>
      <c r="B720" s="5">
        <f t="shared" si="66"/>
        <v>5.1878980059651596</v>
      </c>
      <c r="C720" s="5">
        <v>5.1878980059651596</v>
      </c>
      <c r="D720" s="5">
        <v>0.63722444444444437</v>
      </c>
      <c r="E720" s="5">
        <v>0.6477712485601026</v>
      </c>
      <c r="G720" s="9">
        <f>VLOOKUP($A720,Test!$A:$D,2,FALSE)</f>
        <v>3.2058710025943462</v>
      </c>
      <c r="H720" s="9">
        <f>VLOOKUP($A720,Test!$A:$D,3,FALSE)</f>
        <v>0.5895636363636364</v>
      </c>
      <c r="I720" s="9">
        <f>VLOOKUP($A720,Test!$A:$D,4,FALSE)</f>
        <v>0.60099475944263392</v>
      </c>
      <c r="J720" s="12">
        <f t="shared" si="67"/>
        <v>3.2058710025943462</v>
      </c>
      <c r="K720" s="12">
        <f t="shared" si="68"/>
        <v>0.5895636363636364</v>
      </c>
      <c r="L720" s="12">
        <f t="shared" si="69"/>
        <v>0.60099475944263392</v>
      </c>
      <c r="M720" s="10">
        <f t="shared" si="70"/>
        <v>4.9334880059651596</v>
      </c>
      <c r="N720" s="10">
        <f>ABS(C720-$W720)</f>
        <v>4.9334880059651596</v>
      </c>
      <c r="O720" s="10">
        <f>ABS(D720-$W720)</f>
        <v>0.38281444444444435</v>
      </c>
      <c r="P720" s="10">
        <f>ABS(E720-$W720)</f>
        <v>0.39336124856010257</v>
      </c>
      <c r="Q720" s="5">
        <f>IF(MIN(N720:P720)=N720,G720,IF(MIN(N720:P720)=O720,H720,IF(MIN(N720:P720)=P720,I720,"")))</f>
        <v>0.5895636363636364</v>
      </c>
      <c r="R720" s="15">
        <f>IF(Q720&lt;0,MIN(J720:L720),Q720)</f>
        <v>0.5895636363636364</v>
      </c>
      <c r="S720" s="13">
        <f>MIN(C720:E720)/W720-1</f>
        <v>1.5047146120217141</v>
      </c>
      <c r="T720" s="13">
        <f>(MAX(C720:E720)-MIN(C720:E720))/W720</f>
        <v>17.887164661454797</v>
      </c>
      <c r="U720" s="18">
        <v>21153</v>
      </c>
      <c r="V720" s="5">
        <f t="shared" ref="V720:V781" si="71">R720</f>
        <v>0.5895636363636364</v>
      </c>
      <c r="W720" s="5">
        <v>0.25441000000000003</v>
      </c>
      <c r="X720" s="5">
        <v>0.49576999999999999</v>
      </c>
      <c r="Y720" s="5">
        <v>0.82987999999999995</v>
      </c>
      <c r="Z720" s="5">
        <v>0.70758999999999994</v>
      </c>
      <c r="AA720" s="5">
        <v>0.50997000000000003</v>
      </c>
      <c r="AB720" s="5">
        <v>0.46084000000000003</v>
      </c>
      <c r="AC720" s="5">
        <v>0.93471000000000004</v>
      </c>
      <c r="AD720" s="5">
        <v>0.27951999999999999</v>
      </c>
      <c r="AE720" s="5">
        <v>0.39635999999999999</v>
      </c>
      <c r="AF720" s="5">
        <v>0.88451999999999997</v>
      </c>
      <c r="AG720" s="5">
        <v>0.73163</v>
      </c>
      <c r="AH720" s="5">
        <v>0</v>
      </c>
    </row>
    <row r="721" spans="1:34" x14ac:dyDescent="0.2">
      <c r="A721" s="2">
        <v>21214</v>
      </c>
      <c r="B721" s="5">
        <f t="shared" si="66"/>
        <v>11.38367719665268</v>
      </c>
      <c r="C721" s="5">
        <v>11.38367719665268</v>
      </c>
      <c r="D721" s="5">
        <v>0.27992499999999998</v>
      </c>
      <c r="E721" s="5">
        <v>0.20831875344341499</v>
      </c>
      <c r="G721" s="9">
        <f>VLOOKUP($A721,Test!$A:$D,2,FALSE)</f>
        <v>7.8882546134029283</v>
      </c>
      <c r="H721" s="9">
        <f>VLOOKUP($A721,Test!$A:$D,3,FALSE)</f>
        <v>0.4110625</v>
      </c>
      <c r="I721" s="9">
        <f>VLOOKUP($A721,Test!$A:$D,4,FALSE)</f>
        <v>0.1930707917081253</v>
      </c>
      <c r="J721" s="12">
        <f t="shared" si="67"/>
        <v>7.8882546134029283</v>
      </c>
      <c r="K721" s="12">
        <f t="shared" si="68"/>
        <v>0.4110625</v>
      </c>
      <c r="L721" s="12">
        <f t="shared" si="69"/>
        <v>0.1930707917081253</v>
      </c>
      <c r="M721" s="10">
        <f t="shared" si="70"/>
        <v>11.139397196652681</v>
      </c>
      <c r="N721" s="10">
        <f>ABS(C721-$W721)</f>
        <v>11.139397196652681</v>
      </c>
      <c r="O721" s="10">
        <f>ABS(D721-$W721)</f>
        <v>3.5644999999999982E-2</v>
      </c>
      <c r="P721" s="10">
        <f>ABS(E721-$W721)</f>
        <v>3.5961246556585003E-2</v>
      </c>
      <c r="Q721" s="5">
        <f>IF(MIN(N721:P721)=N721,G721,IF(MIN(N721:P721)=O721,H721,IF(MIN(N721:P721)=P721,I721,"")))</f>
        <v>0.4110625</v>
      </c>
      <c r="R721" s="15">
        <f>IF(Q721&lt;0,MIN(J721:L721),Q721)</f>
        <v>0.4110625</v>
      </c>
      <c r="S721" s="13">
        <f>MIN(C721:E721)/W721-1</f>
        <v>-0.14721322480999266</v>
      </c>
      <c r="T721" s="13">
        <f>(MAX(C721:E721)-MIN(C721:E721))/W721</f>
        <v>45.748151478669008</v>
      </c>
      <c r="U721" s="18">
        <v>21214</v>
      </c>
      <c r="V721" s="5">
        <f t="shared" si="71"/>
        <v>0.4110625</v>
      </c>
      <c r="W721" s="5">
        <v>0.24428</v>
      </c>
      <c r="X721" s="5">
        <v>0.84011999999999998</v>
      </c>
      <c r="Y721" s="5">
        <v>0.21734999999999999</v>
      </c>
      <c r="Z721" s="5">
        <v>0.34250000000000003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</row>
    <row r="722" spans="1:34" x14ac:dyDescent="0.2">
      <c r="A722" s="2">
        <v>21155</v>
      </c>
      <c r="B722" s="5">
        <f t="shared" si="66"/>
        <v>0.53930456808493199</v>
      </c>
      <c r="C722" s="5">
        <v>0.53930456808493199</v>
      </c>
      <c r="D722" s="5">
        <v>0.37257333333333331</v>
      </c>
      <c r="E722" s="5">
        <v>0.32973892935039939</v>
      </c>
      <c r="G722" s="9">
        <f>VLOOKUP($A722,Test!$A:$D,2,FALSE)</f>
        <v>0.401148555628005</v>
      </c>
      <c r="H722" s="9">
        <f>VLOOKUP($A722,Test!$A:$D,3,FALSE)</f>
        <v>0.3499449999999999</v>
      </c>
      <c r="I722" s="9">
        <f>VLOOKUP($A722,Test!$A:$D,4,FALSE)</f>
        <v>0.32291278451754107</v>
      </c>
      <c r="J722" s="12">
        <f t="shared" si="67"/>
        <v>0.401148555628005</v>
      </c>
      <c r="K722" s="12">
        <f t="shared" si="68"/>
        <v>0.3499449999999999</v>
      </c>
      <c r="L722" s="12">
        <f t="shared" si="69"/>
        <v>0.32291278451754107</v>
      </c>
      <c r="M722" s="10">
        <f t="shared" si="70"/>
        <v>0.30429456808493199</v>
      </c>
      <c r="N722" s="10">
        <f>ABS(C722-$W722)</f>
        <v>0.30429456808493199</v>
      </c>
      <c r="O722" s="10">
        <f>ABS(D722-$W722)</f>
        <v>0.13756333333333332</v>
      </c>
      <c r="P722" s="10">
        <f>ABS(E722-$W722)</f>
        <v>9.4728929350399393E-2</v>
      </c>
      <c r="Q722" s="5">
        <f>IF(MIN(N722:P722)=N722,G722,IF(MIN(N722:P722)=O722,H722,IF(MIN(N722:P722)=P722,I722,"")))</f>
        <v>0.32291278451754107</v>
      </c>
      <c r="R722" s="15">
        <f>IF(Q722&lt;0,MIN(J722:L722),Q722)</f>
        <v>0.32291278451754107</v>
      </c>
      <c r="S722" s="13">
        <f>MIN(C722:E722)/W722-1</f>
        <v>0.4030846744836365</v>
      </c>
      <c r="T722" s="13">
        <f>(MAX(C722:E722)-MIN(C722:E722))/W722</f>
        <v>0.89173072947760779</v>
      </c>
      <c r="U722" s="18">
        <v>21155</v>
      </c>
      <c r="V722" s="5">
        <f t="shared" si="71"/>
        <v>0.32291278451754107</v>
      </c>
      <c r="W722" s="5">
        <v>0.23501</v>
      </c>
      <c r="X722" s="5">
        <v>0.22328999999999999</v>
      </c>
      <c r="Y722" s="5">
        <v>0.39097999999999999</v>
      </c>
      <c r="Z722" s="5">
        <v>0.29032999999999998</v>
      </c>
      <c r="AA722" s="5">
        <v>0.25263999999999998</v>
      </c>
      <c r="AB722" s="5">
        <v>0.30475000000000002</v>
      </c>
      <c r="AC722" s="5">
        <v>0.31995000000000001</v>
      </c>
      <c r="AD722" s="5">
        <v>0.48436000000000001</v>
      </c>
      <c r="AE722" s="5">
        <v>0.51205999999999996</v>
      </c>
      <c r="AF722" s="5">
        <v>0.52102000000000004</v>
      </c>
      <c r="AG722" s="5">
        <v>0.35820999999999997</v>
      </c>
      <c r="AH722" s="5">
        <v>0.30674000000000001</v>
      </c>
    </row>
    <row r="723" spans="1:34" x14ac:dyDescent="0.2">
      <c r="A723" s="2">
        <v>20597</v>
      </c>
      <c r="B723" s="5">
        <f t="shared" si="66"/>
        <v>8.9562488946525701E-2</v>
      </c>
      <c r="C723" s="5">
        <v>8.9562488946525701E-2</v>
      </c>
      <c r="D723" s="5">
        <v>4.3276166666666667</v>
      </c>
      <c r="E723" s="5">
        <v>-0.1555228513432616</v>
      </c>
      <c r="G723" s="9">
        <f>VLOOKUP($A723,Test!$A:$D,2,FALSE)</f>
        <v>-8.3222523551131106E-2</v>
      </c>
      <c r="H723" s="9">
        <f>VLOOKUP($A723,Test!$A:$D,3,FALSE)</f>
        <v>4.2685749999999993</v>
      </c>
      <c r="I723" s="9">
        <f>VLOOKUP($A723,Test!$A:$D,4,FALSE)</f>
        <v>1.9629288691865781</v>
      </c>
      <c r="J723" s="12">
        <f t="shared" si="67"/>
        <v>0</v>
      </c>
      <c r="K723" s="12">
        <f t="shared" si="68"/>
        <v>4.2685749999999993</v>
      </c>
      <c r="L723" s="12">
        <f t="shared" si="69"/>
        <v>1.9629288691865781</v>
      </c>
      <c r="M723" s="10">
        <f t="shared" si="70"/>
        <v>0.14389751105347431</v>
      </c>
      <c r="N723" s="10">
        <f>ABS(C723-$W723)</f>
        <v>0.14389751105347431</v>
      </c>
      <c r="O723" s="10">
        <f>ABS(D723-$W723)</f>
        <v>4.0941566666666667</v>
      </c>
      <c r="P723" s="10">
        <f>ABS(E723-$W723)</f>
        <v>0.3889828513432616</v>
      </c>
      <c r="Q723" s="5">
        <f>IF(MIN(N723:P723)=N723,G723,IF(MIN(N723:P723)=O723,H723,IF(MIN(N723:P723)=P723,I723,"")))</f>
        <v>-8.3222523551131106E-2</v>
      </c>
      <c r="R723" s="15">
        <f>IF(Q723&lt;0,MIN(J723:L723),Q723)</f>
        <v>0</v>
      </c>
      <c r="S723" s="13">
        <f>MIN(C723:E723)/W723-1</f>
        <v>-1.6661648733969914</v>
      </c>
      <c r="T723" s="13">
        <f>(MAX(C723:E723)-MIN(C723:E723))/W723</f>
        <v>19.203030574873331</v>
      </c>
      <c r="U723" s="18">
        <v>20597</v>
      </c>
      <c r="V723" s="5">
        <f t="shared" si="71"/>
        <v>0</v>
      </c>
      <c r="W723" s="5">
        <v>0.23346</v>
      </c>
      <c r="X723" s="5">
        <v>0.28122000000000003</v>
      </c>
      <c r="Y723" s="5">
        <v>0.34128999999999998</v>
      </c>
      <c r="Z723" s="5">
        <v>1.0443</v>
      </c>
      <c r="AA723" s="5">
        <v>2.6946699999999999</v>
      </c>
      <c r="AB723" s="5">
        <v>9.2971699999999995</v>
      </c>
      <c r="AC723" s="5">
        <v>7.2456100000000001</v>
      </c>
      <c r="AD723" s="5">
        <v>8.4372399999999992</v>
      </c>
      <c r="AE723" s="5">
        <v>8.4290000000000003</v>
      </c>
      <c r="AF723" s="5">
        <v>9.6575299999999995</v>
      </c>
      <c r="AG723" s="5">
        <v>1.98071</v>
      </c>
      <c r="AH723" s="5">
        <v>1.5807</v>
      </c>
    </row>
    <row r="724" spans="1:34" x14ac:dyDescent="0.2">
      <c r="A724" s="2">
        <v>20832</v>
      </c>
      <c r="B724" s="5">
        <f t="shared" si="66"/>
        <v>2.4135252503136</v>
      </c>
      <c r="C724" s="5">
        <v>2.4135252503136</v>
      </c>
      <c r="D724" s="5">
        <v>2.5213658333333329</v>
      </c>
      <c r="E724" s="5">
        <v>2.1795235856784632</v>
      </c>
      <c r="G724" s="9">
        <f>VLOOKUP($A724,Test!$A:$D,2,FALSE)</f>
        <v>1.2726221547012531</v>
      </c>
      <c r="H724" s="9">
        <f>VLOOKUP($A724,Test!$A:$D,3,FALSE)</f>
        <v>2.5084616666666668</v>
      </c>
      <c r="I724" s="9">
        <f>VLOOKUP($A724,Test!$A:$D,4,FALSE)</f>
        <v>2.3860141128328589</v>
      </c>
      <c r="J724" s="12">
        <f t="shared" si="67"/>
        <v>1.2726221547012531</v>
      </c>
      <c r="K724" s="12">
        <f t="shared" si="68"/>
        <v>2.5084616666666668</v>
      </c>
      <c r="L724" s="12">
        <f t="shared" si="69"/>
        <v>2.3860141128328589</v>
      </c>
      <c r="M724" s="10">
        <f t="shared" si="70"/>
        <v>2.1822952503135999</v>
      </c>
      <c r="N724" s="10">
        <f>ABS(C724-$W724)</f>
        <v>2.1822952503135999</v>
      </c>
      <c r="O724" s="10">
        <f>ABS(D724-$W724)</f>
        <v>2.2901358333333328</v>
      </c>
      <c r="P724" s="10">
        <f>ABS(E724-$W724)</f>
        <v>1.9482935856784631</v>
      </c>
      <c r="Q724" s="5">
        <f>IF(MIN(N724:P724)=N724,G724,IF(MIN(N724:P724)=O724,H724,IF(MIN(N724:P724)=P724,I724,"")))</f>
        <v>2.3860141128328589</v>
      </c>
      <c r="R724" s="15">
        <f>IF(Q724&lt;0,MIN(J724:L724),Q724)</f>
        <v>2.3860141128328589</v>
      </c>
      <c r="S724" s="13">
        <f>MIN(C724:E724)/W724-1</f>
        <v>8.4257820597606852</v>
      </c>
      <c r="T724" s="13">
        <f>(MAX(C724:E724)-MIN(C724:E724))/W724</f>
        <v>1.4783646051761006</v>
      </c>
      <c r="U724" s="18">
        <v>20832</v>
      </c>
      <c r="V724" s="5">
        <f t="shared" si="71"/>
        <v>2.3860141128328589</v>
      </c>
      <c r="W724" s="5">
        <v>0.23122999999999999</v>
      </c>
      <c r="X724" s="5">
        <v>2.9008099999999999</v>
      </c>
      <c r="Y724" s="5">
        <v>2.5262799999999999</v>
      </c>
      <c r="Z724" s="5">
        <v>2.6944499999999998</v>
      </c>
      <c r="AA724" s="5">
        <v>2.02942</v>
      </c>
      <c r="AB724" s="5">
        <v>2.3409499999999999</v>
      </c>
      <c r="AC724" s="5">
        <v>2.1708400000000001</v>
      </c>
      <c r="AD724" s="5">
        <v>4.1353799999999996</v>
      </c>
      <c r="AE724" s="5">
        <v>3.41682</v>
      </c>
      <c r="AF724" s="5">
        <v>2.6428600000000002</v>
      </c>
      <c r="AG724" s="5">
        <v>2.4020899999999998</v>
      </c>
      <c r="AH724" s="5">
        <v>2.6104099999999999</v>
      </c>
    </row>
    <row r="725" spans="1:34" x14ac:dyDescent="0.2">
      <c r="A725" s="2">
        <v>20660</v>
      </c>
      <c r="B725" s="5">
        <f t="shared" si="66"/>
        <v>2.0135080381907429</v>
      </c>
      <c r="C725" s="5">
        <v>2.0135080381907429</v>
      </c>
      <c r="D725" s="5">
        <v>3.76823</v>
      </c>
      <c r="E725" s="5">
        <v>2.413034005314834</v>
      </c>
      <c r="G725" s="9">
        <f>VLOOKUP($A725,Test!$A:$D,2,FALSE)</f>
        <v>-2.6672377256845001E-2</v>
      </c>
      <c r="H725" s="9">
        <f>VLOOKUP($A725,Test!$A:$D,3,FALSE)</f>
        <v>3.446288333333333</v>
      </c>
      <c r="I725" s="9">
        <f>VLOOKUP($A725,Test!$A:$D,4,FALSE)</f>
        <v>3.033149815638847</v>
      </c>
      <c r="J725" s="12">
        <f t="shared" si="67"/>
        <v>0</v>
      </c>
      <c r="K725" s="12">
        <f t="shared" si="68"/>
        <v>3.446288333333333</v>
      </c>
      <c r="L725" s="12">
        <f t="shared" si="69"/>
        <v>3.033149815638847</v>
      </c>
      <c r="M725" s="10">
        <f t="shared" si="70"/>
        <v>1.7852580381907428</v>
      </c>
      <c r="N725" s="10">
        <f>ABS(C725-$W725)</f>
        <v>1.7852580381907428</v>
      </c>
      <c r="O725" s="10">
        <f>ABS(D725-$W725)</f>
        <v>3.5399799999999999</v>
      </c>
      <c r="P725" s="10">
        <f>ABS(E725-$W725)</f>
        <v>2.184784005314834</v>
      </c>
      <c r="Q725" s="5">
        <f>IF(MIN(N725:P725)=N725,G725,IF(MIN(N725:P725)=O725,H725,IF(MIN(N725:P725)=P725,I725,"")))</f>
        <v>-2.6672377256845001E-2</v>
      </c>
      <c r="R725" s="15">
        <f>IF(Q725&lt;0,MIN(J725:L725),Q725)</f>
        <v>0</v>
      </c>
      <c r="S725" s="13">
        <f>MIN(C725:E725)/W725-1</f>
        <v>7.8215029055454224</v>
      </c>
      <c r="T725" s="13">
        <f>(MAX(C725:E725)-MIN(C725:E725))/W725</f>
        <v>7.6877194383757157</v>
      </c>
      <c r="U725" s="18">
        <v>20660</v>
      </c>
      <c r="V725" s="5">
        <f t="shared" si="71"/>
        <v>0</v>
      </c>
      <c r="W725" s="5">
        <v>0.22825000000000001</v>
      </c>
      <c r="X725" s="5">
        <v>1.4067499999999999</v>
      </c>
      <c r="Y725" s="5">
        <v>2.9711699999999999</v>
      </c>
      <c r="Z725" s="5">
        <v>4.3695899999999996</v>
      </c>
      <c r="AA725" s="5">
        <v>3.02095</v>
      </c>
      <c r="AB725" s="5">
        <v>4.3903400000000001</v>
      </c>
      <c r="AC725" s="5">
        <v>2.6142799999999999</v>
      </c>
      <c r="AD725" s="5">
        <v>6.9298999999999999</v>
      </c>
      <c r="AE725" s="5">
        <v>2.9586999999999999</v>
      </c>
      <c r="AF725" s="5">
        <v>5.4235600000000002</v>
      </c>
      <c r="AG725" s="5">
        <v>3.0998100000000002</v>
      </c>
      <c r="AH725" s="5">
        <v>3.9421599999999999</v>
      </c>
    </row>
    <row r="726" spans="1:34" x14ac:dyDescent="0.2">
      <c r="A726" s="2">
        <v>20996</v>
      </c>
      <c r="B726" s="5">
        <f t="shared" si="66"/>
        <v>1.3220476159202861</v>
      </c>
      <c r="C726" s="5">
        <v>1.3220476159202861</v>
      </c>
      <c r="D726" s="5">
        <v>0.98242499999999999</v>
      </c>
      <c r="E726" s="5">
        <v>0.84280414722862484</v>
      </c>
      <c r="G726" s="9">
        <f>VLOOKUP($A726,Test!$A:$D,2,FALSE)</f>
        <v>-0.14280367195171881</v>
      </c>
      <c r="H726" s="9">
        <f>VLOOKUP($A726,Test!$A:$D,3,FALSE)</f>
        <v>0.94006500000000004</v>
      </c>
      <c r="I726" s="9">
        <f>VLOOKUP($A726,Test!$A:$D,4,FALSE)</f>
        <v>0.89641008943779754</v>
      </c>
      <c r="J726" s="12">
        <f t="shared" si="67"/>
        <v>0</v>
      </c>
      <c r="K726" s="12">
        <f t="shared" si="68"/>
        <v>0.94006500000000004</v>
      </c>
      <c r="L726" s="12">
        <f t="shared" si="69"/>
        <v>0.89641008943779754</v>
      </c>
      <c r="M726" s="10">
        <f t="shared" si="70"/>
        <v>1.0970976159202861</v>
      </c>
      <c r="N726" s="10">
        <f>ABS(C726-$W726)</f>
        <v>1.0970976159202861</v>
      </c>
      <c r="O726" s="10">
        <f>ABS(D726-$W726)</f>
        <v>0.75747500000000001</v>
      </c>
      <c r="P726" s="10">
        <f>ABS(E726-$W726)</f>
        <v>0.61785414722862486</v>
      </c>
      <c r="Q726" s="5">
        <f>IF(MIN(N726:P726)=N726,G726,IF(MIN(N726:P726)=O726,H726,IF(MIN(N726:P726)=P726,I726,"")))</f>
        <v>0.89641008943779754</v>
      </c>
      <c r="R726" s="15">
        <f>IF(Q726&lt;0,MIN(J726:L726),Q726)</f>
        <v>0.89641008943779754</v>
      </c>
      <c r="S726" s="13">
        <f>MIN(C726:E726)/W726-1</f>
        <v>2.7466287940814618</v>
      </c>
      <c r="T726" s="13">
        <f>(MAX(C726:E726)-MIN(C726:E726))/W726</f>
        <v>2.1304444040527284</v>
      </c>
      <c r="U726" s="18">
        <v>20996</v>
      </c>
      <c r="V726" s="5">
        <f t="shared" si="71"/>
        <v>0.89641008943779754</v>
      </c>
      <c r="W726" s="5">
        <v>0.22495000000000001</v>
      </c>
      <c r="X726" s="5">
        <v>0.77097000000000004</v>
      </c>
      <c r="Y726" s="5">
        <v>0.94070999999999994</v>
      </c>
      <c r="Z726" s="5">
        <v>1.2573799999999999</v>
      </c>
      <c r="AA726" s="5">
        <v>0.82174999999999998</v>
      </c>
      <c r="AB726" s="5">
        <v>0.92925000000000002</v>
      </c>
      <c r="AC726" s="5">
        <v>1.3436999999999999</v>
      </c>
      <c r="AD726" s="5">
        <v>0.90963000000000005</v>
      </c>
      <c r="AE726" s="5">
        <v>1.1002000000000001</v>
      </c>
      <c r="AF726" s="5">
        <v>1.17445</v>
      </c>
      <c r="AG726" s="5">
        <v>0.94019999999999992</v>
      </c>
      <c r="AH726" s="5">
        <v>0.86758999999999997</v>
      </c>
    </row>
    <row r="727" spans="1:34" x14ac:dyDescent="0.2">
      <c r="A727" s="2">
        <v>21077</v>
      </c>
      <c r="B727" s="5">
        <f t="shared" si="66"/>
        <v>0</v>
      </c>
      <c r="C727" s="5">
        <v>-0.7080818199794765</v>
      </c>
      <c r="D727" s="5">
        <v>0.2085858333333333</v>
      </c>
      <c r="E727" s="5">
        <v>0.15295893379643349</v>
      </c>
      <c r="G727" s="9">
        <f>VLOOKUP($A727,Test!$A:$D,2,FALSE)</f>
        <v>-0.75499586103422645</v>
      </c>
      <c r="H727" s="9">
        <f>VLOOKUP($A727,Test!$A:$D,3,FALSE)</f>
        <v>0.23946833333333331</v>
      </c>
      <c r="I727" s="9">
        <f>VLOOKUP($A727,Test!$A:$D,4,FALSE)</f>
        <v>0.21005938239361119</v>
      </c>
      <c r="J727" s="12">
        <f t="shared" si="67"/>
        <v>0</v>
      </c>
      <c r="K727" s="12">
        <f t="shared" si="68"/>
        <v>0.23946833333333331</v>
      </c>
      <c r="L727" s="12">
        <f t="shared" si="69"/>
        <v>0.21005938239361119</v>
      </c>
      <c r="M727" s="10">
        <f t="shared" si="70"/>
        <v>0.21584</v>
      </c>
      <c r="N727" s="10">
        <f>ABS(C727-$W727)</f>
        <v>0.92392181997947653</v>
      </c>
      <c r="O727" s="10">
        <f>ABS(D727-$W727)</f>
        <v>7.2541666666667004E-3</v>
      </c>
      <c r="P727" s="10">
        <f>ABS(E727-$W727)</f>
        <v>6.288106620356651E-2</v>
      </c>
      <c r="Q727" s="5">
        <f>IF(MIN(N727:P727)=N727,G727,IF(MIN(N727:P727)=O727,H727,IF(MIN(N727:P727)=P727,I727,"")))</f>
        <v>0.23946833333333331</v>
      </c>
      <c r="R727" s="15">
        <f>IF(Q727&lt;0,MIN(J727:L727),Q727)</f>
        <v>0.23946833333333331</v>
      </c>
      <c r="S727" s="13">
        <f>MIN(C727:E727)/W727-1</f>
        <v>-4.2805866381554694</v>
      </c>
      <c r="T727" s="13">
        <f>(MAX(C727:E727)-MIN(C727:E727))/W727</f>
        <v>4.246977637661276</v>
      </c>
      <c r="U727" s="18">
        <v>21077</v>
      </c>
      <c r="V727" s="5">
        <f t="shared" si="71"/>
        <v>0.23946833333333331</v>
      </c>
      <c r="W727" s="5">
        <v>0.21584</v>
      </c>
      <c r="X727" s="5">
        <v>0.27690999999999999</v>
      </c>
      <c r="Y727" s="5">
        <v>0.15920999999999999</v>
      </c>
      <c r="Z727" s="5">
        <v>0.32921</v>
      </c>
      <c r="AA727" s="5">
        <v>8.9389999999999997E-2</v>
      </c>
      <c r="AB727" s="5">
        <v>0.24418000000000001</v>
      </c>
      <c r="AC727" s="5">
        <v>0.37934000000000001</v>
      </c>
      <c r="AD727" s="5">
        <v>0.16137000000000001</v>
      </c>
      <c r="AE727" s="5">
        <v>0.44691999999999998</v>
      </c>
      <c r="AF727" s="5">
        <v>0.15483</v>
      </c>
      <c r="AG727" s="5">
        <v>0.33135999999999999</v>
      </c>
      <c r="AH727" s="5">
        <v>8.5059999999999997E-2</v>
      </c>
    </row>
    <row r="728" spans="1:34" x14ac:dyDescent="0.2">
      <c r="A728" s="2">
        <v>21196</v>
      </c>
      <c r="B728" s="5">
        <f t="shared" si="66"/>
        <v>5.953444788398528</v>
      </c>
      <c r="C728" s="5">
        <v>5.953444788398528</v>
      </c>
      <c r="D728" s="5">
        <v>0.4509528571428571</v>
      </c>
      <c r="E728" s="5">
        <v>0.36797500120671778</v>
      </c>
      <c r="G728" s="9">
        <f>VLOOKUP($A728,Test!$A:$D,2,FALSE)</f>
        <v>4.9309576898562879</v>
      </c>
      <c r="H728" s="9">
        <f>VLOOKUP($A728,Test!$A:$D,3,FALSE)</f>
        <v>0.4510877777777777</v>
      </c>
      <c r="I728" s="9">
        <f>VLOOKUP($A728,Test!$A:$D,4,FALSE)</f>
        <v>0.3610552299603621</v>
      </c>
      <c r="J728" s="12">
        <f t="shared" si="67"/>
        <v>4.9309576898562879</v>
      </c>
      <c r="K728" s="12">
        <f t="shared" si="68"/>
        <v>0.4510877777777777</v>
      </c>
      <c r="L728" s="12">
        <f t="shared" si="69"/>
        <v>0.3610552299603621</v>
      </c>
      <c r="M728" s="10">
        <f t="shared" si="70"/>
        <v>5.7590447883985281</v>
      </c>
      <c r="N728" s="10">
        <f>ABS(C728-$W728)</f>
        <v>5.7590447883985281</v>
      </c>
      <c r="O728" s="10">
        <f>ABS(D728-$W728)</f>
        <v>0.25655285714285714</v>
      </c>
      <c r="P728" s="10">
        <f>ABS(E728-$W728)</f>
        <v>0.17357500120671779</v>
      </c>
      <c r="Q728" s="5">
        <f>IF(MIN(N728:P728)=N728,G728,IF(MIN(N728:P728)=O728,H728,IF(MIN(N728:P728)=P728,I728,"")))</f>
        <v>0.3610552299603621</v>
      </c>
      <c r="R728" s="15">
        <f>IF(Q728&lt;0,MIN(J728:L728),Q728)</f>
        <v>0.3610552299603621</v>
      </c>
      <c r="S728" s="13">
        <f>MIN(C728:E728)/W728-1</f>
        <v>0.8928755206106882</v>
      </c>
      <c r="T728" s="13">
        <f>(MAX(C728:E728)-MIN(C728:E728))/W728</f>
        <v>28.731840469093676</v>
      </c>
      <c r="U728" s="18">
        <v>21196</v>
      </c>
      <c r="V728" s="5">
        <f t="shared" si="71"/>
        <v>0.3610552299603621</v>
      </c>
      <c r="W728" s="5">
        <v>0.19439999999999999</v>
      </c>
      <c r="X728" s="5">
        <v>0.70872000000000002</v>
      </c>
      <c r="Y728" s="5">
        <v>0.34727000000000002</v>
      </c>
      <c r="Z728" s="5">
        <v>0.40243000000000001</v>
      </c>
      <c r="AA728" s="5">
        <v>0.47561999999999999</v>
      </c>
      <c r="AB728" s="5">
        <v>0.22716</v>
      </c>
      <c r="AC728" s="5">
        <v>0.78520000000000001</v>
      </c>
      <c r="AD728" s="5">
        <v>0.46357999999999999</v>
      </c>
      <c r="AE728" s="5">
        <v>0.45540999999999998</v>
      </c>
      <c r="AF728" s="5">
        <v>0</v>
      </c>
      <c r="AG728" s="5">
        <v>0</v>
      </c>
      <c r="AH728" s="5">
        <v>0</v>
      </c>
    </row>
    <row r="729" spans="1:34" x14ac:dyDescent="0.2">
      <c r="A729" s="2">
        <v>20334</v>
      </c>
      <c r="B729" s="5">
        <f t="shared" si="66"/>
        <v>17.85570556196889</v>
      </c>
      <c r="C729" s="5">
        <v>17.85570556196889</v>
      </c>
      <c r="D729" s="5">
        <v>19.887538333333339</v>
      </c>
      <c r="E729" s="5">
        <v>13.381767654628741</v>
      </c>
      <c r="G729" s="9">
        <f>VLOOKUP($A729,Test!$A:$D,2,FALSE)</f>
        <v>15.835893807068439</v>
      </c>
      <c r="H729" s="9">
        <f>VLOOKUP($A729,Test!$A:$D,3,FALSE)</f>
        <v>19.869054166666668</v>
      </c>
      <c r="I729" s="9">
        <f>VLOOKUP($A729,Test!$A:$D,4,FALSE)</f>
        <v>15.68680307072729</v>
      </c>
      <c r="J729" s="12">
        <f t="shared" si="67"/>
        <v>15.835893807068439</v>
      </c>
      <c r="K729" s="12">
        <f t="shared" si="68"/>
        <v>19.869054166666668</v>
      </c>
      <c r="L729" s="12">
        <f t="shared" si="69"/>
        <v>15.68680307072729</v>
      </c>
      <c r="M729" s="10">
        <f t="shared" si="70"/>
        <v>17.669385561968891</v>
      </c>
      <c r="N729" s="10">
        <f>ABS(C729-$W729)</f>
        <v>17.669385561968891</v>
      </c>
      <c r="O729" s="10">
        <f>ABS(D729-$W729)</f>
        <v>19.70121833333334</v>
      </c>
      <c r="P729" s="10">
        <f>ABS(E729-$W729)</f>
        <v>13.19544765462874</v>
      </c>
      <c r="Q729" s="5">
        <f>IF(MIN(N729:P729)=N729,G729,IF(MIN(N729:P729)=O729,H729,IF(MIN(N729:P729)=P729,I729,"")))</f>
        <v>15.68680307072729</v>
      </c>
      <c r="R729" s="15">
        <f>IF(Q729&lt;0,MIN(J729:L729),Q729)</f>
        <v>15.68680307072729</v>
      </c>
      <c r="S729" s="13">
        <f>MIN(C729:E729)/W729-1</f>
        <v>70.821423650862755</v>
      </c>
      <c r="T729" s="13">
        <f>(MAX(C729:E729)-MIN(C729:E729))/W729</f>
        <v>34.917189130016112</v>
      </c>
      <c r="U729" s="18">
        <v>20334</v>
      </c>
      <c r="V729" s="5">
        <f t="shared" si="71"/>
        <v>15.68680307072729</v>
      </c>
      <c r="W729" s="5">
        <v>0.1863199999999999</v>
      </c>
      <c r="X729" s="5">
        <v>36.555309999999999</v>
      </c>
      <c r="Y729" s="5">
        <v>13.892110000000001</v>
      </c>
      <c r="Z729" s="5">
        <v>30.10868</v>
      </c>
      <c r="AA729" s="5">
        <v>25.06859</v>
      </c>
      <c r="AB729" s="5">
        <v>22.795069999999999</v>
      </c>
      <c r="AC729" s="5">
        <v>25.959340000000001</v>
      </c>
      <c r="AD729" s="5">
        <v>11.17245</v>
      </c>
      <c r="AE729" s="5">
        <v>13.92801</v>
      </c>
      <c r="AF729" s="5">
        <v>20.605840000000001</v>
      </c>
      <c r="AG729" s="5">
        <v>14.28617</v>
      </c>
      <c r="AH729" s="5">
        <v>23.870760000000001</v>
      </c>
    </row>
    <row r="730" spans="1:34" x14ac:dyDescent="0.2">
      <c r="A730" s="2">
        <v>20994</v>
      </c>
      <c r="B730" s="5">
        <f t="shared" si="66"/>
        <v>0</v>
      </c>
      <c r="C730" s="5">
        <v>-0.58086010029808777</v>
      </c>
      <c r="D730" s="5">
        <v>0.53197749999999999</v>
      </c>
      <c r="E730" s="5">
        <v>0.35485668169010282</v>
      </c>
      <c r="G730" s="9">
        <f>VLOOKUP($A730,Test!$A:$D,2,FALSE)</f>
        <v>-0.94082700301054478</v>
      </c>
      <c r="H730" s="9">
        <f>VLOOKUP($A730,Test!$A:$D,3,FALSE)</f>
        <v>0.49687916666666671</v>
      </c>
      <c r="I730" s="9">
        <f>VLOOKUP($A730,Test!$A:$D,4,FALSE)</f>
        <v>0.39206537855946483</v>
      </c>
      <c r="J730" s="12">
        <f t="shared" si="67"/>
        <v>0</v>
      </c>
      <c r="K730" s="12">
        <f t="shared" si="68"/>
        <v>0.49687916666666671</v>
      </c>
      <c r="L730" s="12">
        <f t="shared" si="69"/>
        <v>0.39206537855946483</v>
      </c>
      <c r="M730" s="10">
        <f t="shared" si="70"/>
        <v>0.18545</v>
      </c>
      <c r="N730" s="10">
        <f>ABS(C730-$W730)</f>
        <v>0.76631010029808777</v>
      </c>
      <c r="O730" s="10">
        <f>ABS(D730-$W730)</f>
        <v>0.34652749999999999</v>
      </c>
      <c r="P730" s="10">
        <f>ABS(E730-$W730)</f>
        <v>0.16940668169010281</v>
      </c>
      <c r="Q730" s="5">
        <f>IF(MIN(N730:P730)=N730,G730,IF(MIN(N730:P730)=O730,H730,IF(MIN(N730:P730)=P730,I730,"")))</f>
        <v>0.39206537855946483</v>
      </c>
      <c r="R730" s="15">
        <f>IF(Q730&lt;0,MIN(J730:L730),Q730)</f>
        <v>0.39206537855946483</v>
      </c>
      <c r="S730" s="13">
        <f>MIN(C730:E730)/W730-1</f>
        <v>-4.132165544880495</v>
      </c>
      <c r="T730" s="13">
        <f>(MAX(C730:E730)-MIN(C730:E730))/W730</f>
        <v>6.0007419805774482</v>
      </c>
      <c r="U730" s="18">
        <v>20994</v>
      </c>
      <c r="V730" s="5">
        <f t="shared" si="71"/>
        <v>0.39206537855946483</v>
      </c>
      <c r="W730" s="5">
        <v>0.18545</v>
      </c>
      <c r="X730" s="5">
        <v>0.36209000000000002</v>
      </c>
      <c r="Y730" s="5">
        <v>0.46990999999999999</v>
      </c>
      <c r="Z730" s="5">
        <v>0.26200000000000001</v>
      </c>
      <c r="AA730" s="5">
        <v>0.47499000000000002</v>
      </c>
      <c r="AB730" s="5">
        <v>0.70682</v>
      </c>
      <c r="AC730" s="5">
        <v>0.61778999999999995</v>
      </c>
      <c r="AD730" s="5">
        <v>0.66918</v>
      </c>
      <c r="AE730" s="5">
        <v>0.42859000000000003</v>
      </c>
      <c r="AF730" s="5">
        <v>0.88846000000000003</v>
      </c>
      <c r="AG730" s="5">
        <v>0.38847999999999999</v>
      </c>
      <c r="AH730" s="5">
        <v>0.50878999999999996</v>
      </c>
    </row>
    <row r="731" spans="1:34" x14ac:dyDescent="0.2">
      <c r="A731" s="2">
        <v>20773</v>
      </c>
      <c r="B731" s="5">
        <f t="shared" si="66"/>
        <v>0.1079247043358446</v>
      </c>
      <c r="C731" s="5">
        <v>0.1079247043358446</v>
      </c>
      <c r="D731" s="5">
        <v>2.023943333333333</v>
      </c>
      <c r="E731" s="5">
        <v>0.1176671776443258</v>
      </c>
      <c r="G731" s="9">
        <f>VLOOKUP($A731,Test!$A:$D,2,FALSE)</f>
        <v>7.4194923006989997E-4</v>
      </c>
      <c r="H731" s="9">
        <f>VLOOKUP($A731,Test!$A:$D,3,FALSE)</f>
        <v>2.0013049999999999</v>
      </c>
      <c r="I731" s="9">
        <f>VLOOKUP($A731,Test!$A:$D,4,FALSE)</f>
        <v>1.170648780919995</v>
      </c>
      <c r="J731" s="12">
        <f t="shared" si="67"/>
        <v>7.4194923006989997E-4</v>
      </c>
      <c r="K731" s="12">
        <f t="shared" si="68"/>
        <v>2.0013049999999999</v>
      </c>
      <c r="L731" s="12">
        <f t="shared" si="69"/>
        <v>1.170648780919995</v>
      </c>
      <c r="M731" s="10">
        <f t="shared" si="70"/>
        <v>7.5035295664155413E-2</v>
      </c>
      <c r="N731" s="10">
        <f>ABS(C731-$W731)</f>
        <v>7.5035295664155413E-2</v>
      </c>
      <c r="O731" s="10">
        <f>ABS(D731-$W731)</f>
        <v>1.840983333333333</v>
      </c>
      <c r="P731" s="10">
        <f>ABS(E731-$W731)</f>
        <v>6.5292822355674213E-2</v>
      </c>
      <c r="Q731" s="5">
        <f>IF(MIN(N731:P731)=N731,G731,IF(MIN(N731:P731)=O731,H731,IF(MIN(N731:P731)=P731,I731,"")))</f>
        <v>1.170648780919995</v>
      </c>
      <c r="R731" s="15">
        <f>IF(Q731&lt;0,MIN(J731:L731),Q731)</f>
        <v>1.170648780919995</v>
      </c>
      <c r="S731" s="13">
        <f>MIN(C731:E731)/W731-1</f>
        <v>-0.41011858146127789</v>
      </c>
      <c r="T731" s="13">
        <f>(MAX(C731:E731)-MIN(C731:E731))/W731</f>
        <v>10.472336188224137</v>
      </c>
      <c r="U731" s="18">
        <v>20773</v>
      </c>
      <c r="V731" s="5">
        <f t="shared" si="71"/>
        <v>1.170648780919995</v>
      </c>
      <c r="W731" s="5">
        <v>0.18296000000000001</v>
      </c>
      <c r="X731" s="5">
        <v>0.26623000000000002</v>
      </c>
      <c r="Y731" s="5">
        <v>0.63617999999999997</v>
      </c>
      <c r="Z731" s="5">
        <v>0.84775</v>
      </c>
      <c r="AA731" s="5">
        <v>2.3247399999999998</v>
      </c>
      <c r="AB731" s="5">
        <v>1.4374</v>
      </c>
      <c r="AC731" s="5">
        <v>3.62697</v>
      </c>
      <c r="AD731" s="5">
        <v>4.5402100000000001</v>
      </c>
      <c r="AE731" s="5">
        <v>3.4972400000000001</v>
      </c>
      <c r="AF731" s="5">
        <v>5.0738300000000001</v>
      </c>
      <c r="AG731" s="5">
        <v>1.03067</v>
      </c>
      <c r="AH731" s="5">
        <v>0.55147999999999997</v>
      </c>
    </row>
    <row r="732" spans="1:34" x14ac:dyDescent="0.2">
      <c r="A732" s="2">
        <v>21201</v>
      </c>
      <c r="B732" s="5">
        <f t="shared" si="66"/>
        <v>3.8308713366879279</v>
      </c>
      <c r="C732" s="5">
        <v>3.8308713366879279</v>
      </c>
      <c r="D732" s="5">
        <v>0.2582233333333333</v>
      </c>
      <c r="E732" s="5">
        <v>0.25573249337187159</v>
      </c>
      <c r="G732" s="9">
        <f>VLOOKUP($A732,Test!$A:$D,2,FALSE)</f>
        <v>3.5916387465123352</v>
      </c>
      <c r="H732" s="9">
        <f>VLOOKUP($A732,Test!$A:$D,3,FALSE)</f>
        <v>0.2543116666666666</v>
      </c>
      <c r="I732" s="9">
        <f>VLOOKUP($A732,Test!$A:$D,4,FALSE)</f>
        <v>0.2318697349309353</v>
      </c>
      <c r="J732" s="12">
        <f t="shared" si="67"/>
        <v>3.5916387465123352</v>
      </c>
      <c r="K732" s="12">
        <f t="shared" si="68"/>
        <v>0.2543116666666666</v>
      </c>
      <c r="L732" s="12">
        <f t="shared" si="69"/>
        <v>0.2318697349309353</v>
      </c>
      <c r="M732" s="10">
        <f t="shared" si="70"/>
        <v>3.6506213366879279</v>
      </c>
      <c r="N732" s="10">
        <f>ABS(C732-$W732)</f>
        <v>3.6506213366879279</v>
      </c>
      <c r="O732" s="10">
        <f>ABS(D732-$W732)</f>
        <v>7.7973333333333311E-2</v>
      </c>
      <c r="P732" s="10">
        <f>ABS(E732-$W732)</f>
        <v>7.5482493371871601E-2</v>
      </c>
      <c r="Q732" s="5">
        <f>IF(MIN(N732:P732)=N732,G732,IF(MIN(N732:P732)=O732,H732,IF(MIN(N732:P732)=P732,I732,"")))</f>
        <v>0.2318697349309353</v>
      </c>
      <c r="R732" s="15">
        <f>IF(Q732&lt;0,MIN(J732:L732),Q732)</f>
        <v>0.2318697349309353</v>
      </c>
      <c r="S732" s="13">
        <f>MIN(C732:E732)/W732-1</f>
        <v>0.4187655665568466</v>
      </c>
      <c r="T732" s="13">
        <f>(MAX(C732:E732)-MIN(C732:E732))/W732</f>
        <v>19.834334775678538</v>
      </c>
      <c r="U732" s="18">
        <v>21201</v>
      </c>
      <c r="V732" s="5">
        <f t="shared" si="71"/>
        <v>0.2318697349309353</v>
      </c>
      <c r="W732" s="5">
        <v>0.18024999999999999</v>
      </c>
      <c r="X732" s="5">
        <v>0.33943000000000001</v>
      </c>
      <c r="Y732" s="5">
        <v>0.3674</v>
      </c>
      <c r="Z732" s="5">
        <v>0.40627000000000002</v>
      </c>
      <c r="AA732" s="5">
        <v>3.0100000000000001E-3</v>
      </c>
      <c r="AB732" s="5">
        <v>0.51549999999999996</v>
      </c>
      <c r="AC732" s="5">
        <v>4.3580000000000001E-2</v>
      </c>
      <c r="AD732" s="5">
        <v>0.29465999999999998</v>
      </c>
      <c r="AE732" s="5">
        <v>8.9199999999999991E-3</v>
      </c>
      <c r="AF732" s="5">
        <v>0.25634000000000001</v>
      </c>
      <c r="AG732" s="5">
        <v>0.32177</v>
      </c>
      <c r="AH732" s="5">
        <v>0.31461</v>
      </c>
    </row>
    <row r="733" spans="1:34" x14ac:dyDescent="0.2">
      <c r="A733" s="2">
        <v>21032</v>
      </c>
      <c r="B733" s="5">
        <f t="shared" si="66"/>
        <v>0</v>
      </c>
      <c r="C733" s="5">
        <v>-0.84538787940322369</v>
      </c>
      <c r="D733" s="5">
        <v>0.59024833333333337</v>
      </c>
      <c r="E733" s="5">
        <v>0.34591538823518408</v>
      </c>
      <c r="G733" s="9">
        <f>VLOOKUP($A733,Test!$A:$D,2,FALSE)</f>
        <v>-1.75616209556766</v>
      </c>
      <c r="H733" s="9">
        <f>VLOOKUP($A733,Test!$A:$D,3,FALSE)</f>
        <v>0.56058333333333332</v>
      </c>
      <c r="I733" s="9">
        <f>VLOOKUP($A733,Test!$A:$D,4,FALSE)</f>
        <v>0.43856778807889207</v>
      </c>
      <c r="J733" s="12">
        <f t="shared" si="67"/>
        <v>0</v>
      </c>
      <c r="K733" s="12">
        <f t="shared" si="68"/>
        <v>0.56058333333333332</v>
      </c>
      <c r="L733" s="12">
        <f t="shared" si="69"/>
        <v>0.43856778807889207</v>
      </c>
      <c r="M733" s="10">
        <f t="shared" si="70"/>
        <v>0.17637</v>
      </c>
      <c r="N733" s="10">
        <f>ABS(C733-$W733)</f>
        <v>1.0217578794032236</v>
      </c>
      <c r="O733" s="10">
        <f>ABS(D733-$W733)</f>
        <v>0.41387833333333335</v>
      </c>
      <c r="P733" s="10">
        <f>ABS(E733-$W733)</f>
        <v>0.16954538823518409</v>
      </c>
      <c r="Q733" s="5">
        <f>IF(MIN(N733:P733)=N733,G733,IF(MIN(N733:P733)=O733,H733,IF(MIN(N733:P733)=P733,I733,"")))</f>
        <v>0.43856778807889207</v>
      </c>
      <c r="R733" s="15">
        <f>IF(Q733&lt;0,MIN(J733:L733),Q733)</f>
        <v>0.43856778807889207</v>
      </c>
      <c r="S733" s="13">
        <f>MIN(C733:E733)/W733-1</f>
        <v>-5.7932634768000435</v>
      </c>
      <c r="T733" s="13">
        <f>(MAX(C733:E733)-MIN(C733:E733))/W733</f>
        <v>8.1399116217982481</v>
      </c>
      <c r="U733" s="18">
        <v>21032</v>
      </c>
      <c r="V733" s="5">
        <f t="shared" si="71"/>
        <v>0.43856778807889207</v>
      </c>
      <c r="W733" s="5">
        <v>0.17637</v>
      </c>
      <c r="X733" s="5">
        <v>0.35181000000000001</v>
      </c>
      <c r="Y733" s="5">
        <v>0.43676999999999999</v>
      </c>
      <c r="Z733" s="5">
        <v>0.55323</v>
      </c>
      <c r="AA733" s="5">
        <v>0.50447999999999993</v>
      </c>
      <c r="AB733" s="5">
        <v>0.68393000000000004</v>
      </c>
      <c r="AC733" s="5">
        <v>0.74963000000000002</v>
      </c>
      <c r="AD733" s="5">
        <v>0.84446999999999994</v>
      </c>
      <c r="AE733" s="5">
        <v>0.62772000000000006</v>
      </c>
      <c r="AF733" s="5">
        <v>0.89031000000000005</v>
      </c>
      <c r="AG733" s="5">
        <v>0.58982000000000001</v>
      </c>
      <c r="AH733" s="5">
        <v>0.31846000000000002</v>
      </c>
    </row>
    <row r="734" spans="1:34" x14ac:dyDescent="0.2">
      <c r="A734" s="2">
        <v>20663</v>
      </c>
      <c r="B734" s="5">
        <f t="shared" si="66"/>
        <v>0</v>
      </c>
      <c r="C734" s="5">
        <v>-0.40234314870147792</v>
      </c>
      <c r="D734" s="5">
        <v>3.1069308333333332</v>
      </c>
      <c r="E734" s="5">
        <v>-0.1052170229027491</v>
      </c>
      <c r="G734" s="9">
        <f>VLOOKUP($A734,Test!$A:$D,2,FALSE)</f>
        <v>-0.49078709252619479</v>
      </c>
      <c r="H734" s="9">
        <f>VLOOKUP($A734,Test!$A:$D,3,FALSE)</f>
        <v>3.0870308333333329</v>
      </c>
      <c r="I734" s="9">
        <f>VLOOKUP($A734,Test!$A:$D,4,FALSE)</f>
        <v>0.97052349190552423</v>
      </c>
      <c r="J734" s="12">
        <f t="shared" si="67"/>
        <v>0</v>
      </c>
      <c r="K734" s="12">
        <f t="shared" si="68"/>
        <v>3.0870308333333329</v>
      </c>
      <c r="L734" s="12">
        <f t="shared" si="69"/>
        <v>0.97052349190552423</v>
      </c>
      <c r="M734" s="10">
        <f t="shared" si="70"/>
        <v>0.17494999999999999</v>
      </c>
      <c r="N734" s="10">
        <f>ABS(C734-$W734)</f>
        <v>0.57729314870147785</v>
      </c>
      <c r="O734" s="10">
        <f>ABS(D734-$W734)</f>
        <v>2.9319808333333333</v>
      </c>
      <c r="P734" s="10">
        <f>ABS(E734-$W734)</f>
        <v>0.28016702290274909</v>
      </c>
      <c r="Q734" s="5">
        <f>IF(MIN(N734:P734)=N734,G734,IF(MIN(N734:P734)=O734,H734,IF(MIN(N734:P734)=P734,I734,"")))</f>
        <v>0.97052349190552423</v>
      </c>
      <c r="R734" s="15">
        <f>IF(Q734&lt;0,MIN(J734:L734),Q734)</f>
        <v>0.97052349190552423</v>
      </c>
      <c r="S734" s="13">
        <f>MIN(C734:E734)/W734-1</f>
        <v>-3.2997607813745522</v>
      </c>
      <c r="T734" s="13">
        <f>(MAX(C734:E734)-MIN(C734:E734))/W734</f>
        <v>20.058725247412468</v>
      </c>
      <c r="U734" s="18">
        <v>20663</v>
      </c>
      <c r="V734" s="5">
        <f t="shared" si="71"/>
        <v>0.97052349190552423</v>
      </c>
      <c r="W734" s="5">
        <v>0.17494999999999999</v>
      </c>
      <c r="X734" s="5">
        <v>0.67615999999999998</v>
      </c>
      <c r="Y734" s="5">
        <v>0.45211000000000001</v>
      </c>
      <c r="Z734" s="5">
        <v>0.82943999999999996</v>
      </c>
      <c r="AA734" s="5">
        <v>1.4122399999999999</v>
      </c>
      <c r="AB734" s="5">
        <v>5.9577099999999996</v>
      </c>
      <c r="AC734" s="5">
        <v>4.7389999999999999</v>
      </c>
      <c r="AD734" s="5">
        <v>7.7738500000000004</v>
      </c>
      <c r="AE734" s="5">
        <v>7.0594400000000004</v>
      </c>
      <c r="AF734" s="5">
        <v>5.8830099999999996</v>
      </c>
      <c r="AG734" s="5">
        <v>1.25597</v>
      </c>
      <c r="AH734" s="5">
        <v>0.83048999999999995</v>
      </c>
    </row>
    <row r="735" spans="1:34" x14ac:dyDescent="0.2">
      <c r="A735" s="2">
        <v>21099</v>
      </c>
      <c r="B735" s="5">
        <f t="shared" si="66"/>
        <v>4.8615183512035012</v>
      </c>
      <c r="C735" s="5">
        <v>4.8615183512035012</v>
      </c>
      <c r="D735" s="5">
        <v>1.9725333333333339</v>
      </c>
      <c r="E735" s="5">
        <v>0.256336265466167</v>
      </c>
      <c r="G735" s="9">
        <f>VLOOKUP($A735,Test!$A:$D,2,FALSE)</f>
        <v>5.9105948548290819</v>
      </c>
      <c r="H735" s="9">
        <f>VLOOKUP($A735,Test!$A:$D,3,FALSE)</f>
        <v>1.5154325</v>
      </c>
      <c r="I735" s="9">
        <f>VLOOKUP($A735,Test!$A:$D,4,FALSE)</f>
        <v>0.42378934842356519</v>
      </c>
      <c r="J735" s="12">
        <f t="shared" si="67"/>
        <v>5.9105948548290819</v>
      </c>
      <c r="K735" s="12">
        <f t="shared" si="68"/>
        <v>1.5154325</v>
      </c>
      <c r="L735" s="12">
        <f t="shared" si="69"/>
        <v>0.42378934842356519</v>
      </c>
      <c r="M735" s="10">
        <f t="shared" si="70"/>
        <v>4.6911783512035008</v>
      </c>
      <c r="N735" s="10">
        <f>ABS(C735-$W735)</f>
        <v>4.6911783512035008</v>
      </c>
      <c r="O735" s="10">
        <f>ABS(D735-$W735)</f>
        <v>1.802193333333334</v>
      </c>
      <c r="P735" s="10">
        <f>ABS(E735-$W735)</f>
        <v>8.599626546616701E-2</v>
      </c>
      <c r="Q735" s="5">
        <f>IF(MIN(N735:P735)=N735,G735,IF(MIN(N735:P735)=O735,H735,IF(MIN(N735:P735)=P735,I735,"")))</f>
        <v>0.42378934842356519</v>
      </c>
      <c r="R735" s="15">
        <f>IF(Q735&lt;0,MIN(J735:L735),Q735)</f>
        <v>0.42378934842356519</v>
      </c>
      <c r="S735" s="13">
        <f>MIN(C735:E735)/W735-1</f>
        <v>0.50485068372764474</v>
      </c>
      <c r="T735" s="13">
        <f>(MAX(C735:E735)-MIN(C735:E735))/W735</f>
        <v>27.035235914860479</v>
      </c>
      <c r="U735" s="18">
        <v>21099</v>
      </c>
      <c r="V735" s="5">
        <f t="shared" si="71"/>
        <v>0.42378934842356519</v>
      </c>
      <c r="W735" s="5">
        <v>0.17033999999999999</v>
      </c>
      <c r="X735" s="5">
        <v>0.11792</v>
      </c>
      <c r="Y735" s="5">
        <v>0.27911999999999998</v>
      </c>
      <c r="Z735" s="5">
        <v>0.54247999999999996</v>
      </c>
      <c r="AA735" s="5">
        <v>0.83860000000000001</v>
      </c>
      <c r="AB735" s="5">
        <v>5.1602900000000007</v>
      </c>
      <c r="AC735" s="5">
        <v>3.0884800000000001</v>
      </c>
      <c r="AD735" s="5">
        <v>1.9262300000000001</v>
      </c>
      <c r="AE735" s="5">
        <v>0</v>
      </c>
      <c r="AF735" s="5">
        <v>0</v>
      </c>
      <c r="AG735" s="5">
        <v>0</v>
      </c>
      <c r="AH735" s="5">
        <v>0</v>
      </c>
    </row>
    <row r="736" spans="1:34" x14ac:dyDescent="0.2">
      <c r="A736" s="2">
        <v>20987</v>
      </c>
      <c r="B736" s="5">
        <f t="shared" si="66"/>
        <v>7.9581251544551872</v>
      </c>
      <c r="C736" s="5">
        <v>7.9581251544551872</v>
      </c>
      <c r="D736" s="5">
        <v>3.3961199999999998</v>
      </c>
      <c r="E736" s="5">
        <v>2.7806645238870802</v>
      </c>
      <c r="G736" s="9">
        <f>VLOOKUP($A736,Test!$A:$D,2,FALSE)</f>
        <v>6.5282891746371714</v>
      </c>
      <c r="H736" s="9">
        <f>VLOOKUP($A736,Test!$A:$D,3,FALSE)</f>
        <v>2.6687266666666658</v>
      </c>
      <c r="I736" s="9">
        <f>VLOOKUP($A736,Test!$A:$D,4,FALSE)</f>
        <v>2.9804378952372339</v>
      </c>
      <c r="J736" s="12">
        <f t="shared" si="67"/>
        <v>6.5282891746371714</v>
      </c>
      <c r="K736" s="12">
        <f t="shared" si="68"/>
        <v>2.6687266666666658</v>
      </c>
      <c r="L736" s="12">
        <f t="shared" si="69"/>
        <v>2.9804378952372339</v>
      </c>
      <c r="M736" s="10">
        <f t="shared" si="70"/>
        <v>7.7888651544551868</v>
      </c>
      <c r="N736" s="10">
        <f>ABS(C736-$W736)</f>
        <v>7.7888651544551868</v>
      </c>
      <c r="O736" s="10">
        <f>ABS(D736-$W736)</f>
        <v>3.2268599999999998</v>
      </c>
      <c r="P736" s="10">
        <f>ABS(E736-$W736)</f>
        <v>2.6114045238870802</v>
      </c>
      <c r="Q736" s="5">
        <f>IF(MIN(N736:P736)=N736,G736,IF(MIN(N736:P736)=O736,H736,IF(MIN(N736:P736)=P736,I736,"")))</f>
        <v>2.9804378952372339</v>
      </c>
      <c r="R736" s="15">
        <f>IF(Q736&lt;0,MIN(J736:L736),Q736)</f>
        <v>2.9804378952372339</v>
      </c>
      <c r="S736" s="13">
        <f>MIN(C736:E736)/W736-1</f>
        <v>15.428361833197922</v>
      </c>
      <c r="T736" s="13">
        <f>(MAX(C736:E736)-MIN(C736:E736))/W736</f>
        <v>30.588802023916504</v>
      </c>
      <c r="U736" s="18">
        <v>20987</v>
      </c>
      <c r="V736" s="5">
        <f t="shared" si="71"/>
        <v>2.9804378952372339</v>
      </c>
      <c r="W736" s="5">
        <v>0.16925999999999999</v>
      </c>
      <c r="X736" s="5">
        <v>7.6440000000000008E-2</v>
      </c>
      <c r="Y736" s="5">
        <v>0.96641999999999995</v>
      </c>
      <c r="Z736" s="5">
        <v>6.7103400000000004</v>
      </c>
      <c r="AA736" s="5">
        <v>1.67622</v>
      </c>
      <c r="AB736" s="5">
        <v>4.1332199999999997</v>
      </c>
      <c r="AC736" s="5">
        <v>3.7564799999999998</v>
      </c>
      <c r="AD736" s="5">
        <v>6.3063000000000002</v>
      </c>
      <c r="AE736" s="5">
        <v>0.22386</v>
      </c>
      <c r="AF736" s="5">
        <v>0</v>
      </c>
      <c r="AG736" s="5">
        <v>0</v>
      </c>
      <c r="AH736" s="5">
        <v>0</v>
      </c>
    </row>
    <row r="737" spans="1:34" x14ac:dyDescent="0.2">
      <c r="A737" s="2">
        <v>21157</v>
      </c>
      <c r="B737" s="5">
        <f t="shared" si="66"/>
        <v>0.74493176824762541</v>
      </c>
      <c r="C737" s="5">
        <v>0.74493176824762541</v>
      </c>
      <c r="D737" s="5">
        <v>0.24713833333333329</v>
      </c>
      <c r="E737" s="5">
        <v>0.17571257115750619</v>
      </c>
      <c r="G737" s="9">
        <f>VLOOKUP($A737,Test!$A:$D,2,FALSE)</f>
        <v>0.62460361765247718</v>
      </c>
      <c r="H737" s="9">
        <f>VLOOKUP($A737,Test!$A:$D,3,FALSE)</f>
        <v>0.24025666666666659</v>
      </c>
      <c r="I737" s="9">
        <f>VLOOKUP($A737,Test!$A:$D,4,FALSE)</f>
        <v>0.17826555480979711</v>
      </c>
      <c r="J737" s="12">
        <f t="shared" si="67"/>
        <v>0.62460361765247718</v>
      </c>
      <c r="K737" s="12">
        <f t="shared" si="68"/>
        <v>0.24025666666666659</v>
      </c>
      <c r="L737" s="12">
        <f t="shared" si="69"/>
        <v>0.17826555480979711</v>
      </c>
      <c r="M737" s="10">
        <f t="shared" si="70"/>
        <v>0.57600176824762539</v>
      </c>
      <c r="N737" s="10">
        <f>ABS(C737-$W737)</f>
        <v>0.57600176824762539</v>
      </c>
      <c r="O737" s="10">
        <f>ABS(D737-$W737)</f>
        <v>7.8208333333333296E-2</v>
      </c>
      <c r="P737" s="10">
        <f>ABS(E737-$W737)</f>
        <v>6.7825711575061898E-3</v>
      </c>
      <c r="Q737" s="5">
        <f>IF(MIN(N737:P737)=N737,G737,IF(MIN(N737:P737)=O737,H737,IF(MIN(N737:P737)=P737,I737,"")))</f>
        <v>0.17826555480979711</v>
      </c>
      <c r="R737" s="15">
        <f>IF(Q737&lt;0,MIN(J737:L737),Q737)</f>
        <v>0.17826555480979711</v>
      </c>
      <c r="S737" s="13">
        <f>MIN(C737:E737)/W737-1</f>
        <v>4.0150187400143089E-2</v>
      </c>
      <c r="T737" s="13">
        <f>(MAX(C737:E737)-MIN(C737:E737))/W737</f>
        <v>3.3695566038602927</v>
      </c>
      <c r="U737" s="18">
        <v>21157</v>
      </c>
      <c r="V737" s="5">
        <f t="shared" si="71"/>
        <v>0.17826555480979711</v>
      </c>
      <c r="W737" s="5">
        <v>0.16893</v>
      </c>
      <c r="X737" s="5">
        <v>0.12254</v>
      </c>
      <c r="Y737" s="5">
        <v>0.23205999999999999</v>
      </c>
      <c r="Z737" s="5">
        <v>0.16705999999999999</v>
      </c>
      <c r="AA737" s="5">
        <v>0.19583999999999999</v>
      </c>
      <c r="AB737" s="5">
        <v>0.28682000000000002</v>
      </c>
      <c r="AC737" s="5">
        <v>0.21720999999999999</v>
      </c>
      <c r="AD737" s="5">
        <v>0.25246000000000002</v>
      </c>
      <c r="AE737" s="5">
        <v>0.24229000000000001</v>
      </c>
      <c r="AF737" s="5">
        <v>0.38802999999999999</v>
      </c>
      <c r="AG737" s="5">
        <v>0.27289999999999998</v>
      </c>
      <c r="AH737" s="5">
        <v>0.33694000000000002</v>
      </c>
    </row>
    <row r="738" spans="1:34" x14ac:dyDescent="0.2">
      <c r="A738" s="2">
        <v>20936</v>
      </c>
      <c r="B738" s="5">
        <f t="shared" si="66"/>
        <v>0</v>
      </c>
      <c r="C738" s="5">
        <v>-1.019886242882E-2</v>
      </c>
      <c r="D738" s="5">
        <v>0.80314700000000006</v>
      </c>
      <c r="E738" s="5">
        <v>0.83084880965104957</v>
      </c>
      <c r="G738" s="9">
        <f>VLOOKUP($A738,Test!$A:$D,2,FALSE)</f>
        <v>-0.44344282055076278</v>
      </c>
      <c r="H738" s="9">
        <f>VLOOKUP($A738,Test!$A:$D,3,FALSE)</f>
        <v>0.71665800000000002</v>
      </c>
      <c r="I738" s="9">
        <f>VLOOKUP($A738,Test!$A:$D,4,FALSE)</f>
        <v>0.82051122879037153</v>
      </c>
      <c r="J738" s="12">
        <f t="shared" si="67"/>
        <v>0</v>
      </c>
      <c r="K738" s="12">
        <f t="shared" si="68"/>
        <v>0.71665800000000002</v>
      </c>
      <c r="L738" s="12">
        <f t="shared" si="69"/>
        <v>0.82051122879037153</v>
      </c>
      <c r="M738" s="10">
        <f t="shared" si="70"/>
        <v>0.16453000000000001</v>
      </c>
      <c r="N738" s="10">
        <f>ABS(C738-$W738)</f>
        <v>0.17472886242882002</v>
      </c>
      <c r="O738" s="10">
        <f>ABS(D738-$W738)</f>
        <v>0.63861699999999999</v>
      </c>
      <c r="P738" s="10">
        <f>ABS(E738-$W738)</f>
        <v>0.6663188096510495</v>
      </c>
      <c r="Q738" s="5">
        <f>IF(MIN(N738:P738)=N738,G738,IF(MIN(N738:P738)=O738,H738,IF(MIN(N738:P738)=P738,I738,"")))</f>
        <v>-0.44344282055076278</v>
      </c>
      <c r="R738" s="15">
        <f>IF(Q738&lt;0,MIN(J738:L738),Q738)</f>
        <v>0</v>
      </c>
      <c r="S738" s="13">
        <f>MIN(C738:E738)/W738-1</f>
        <v>-1.0619878589243299</v>
      </c>
      <c r="T738" s="13">
        <f>(MAX(C738:E738)-MIN(C738:E738))/W738</f>
        <v>5.1118195592285263</v>
      </c>
      <c r="U738" s="18">
        <v>20936</v>
      </c>
      <c r="V738" s="5">
        <f t="shared" si="71"/>
        <v>0</v>
      </c>
      <c r="W738" s="5">
        <v>0.16453000000000001</v>
      </c>
      <c r="X738" s="5">
        <v>0.68431999999999993</v>
      </c>
      <c r="Y738" s="5">
        <v>1.2710900000000001</v>
      </c>
      <c r="Z738" s="5">
        <v>0.77607000000000004</v>
      </c>
      <c r="AA738" s="5">
        <v>0.62317999999999996</v>
      </c>
      <c r="AB738" s="5">
        <v>1.1619299999999999</v>
      </c>
      <c r="AC738" s="5">
        <v>6.8440000000000001E-2</v>
      </c>
      <c r="AD738" s="5">
        <v>0.40915000000000001</v>
      </c>
      <c r="AE738" s="5">
        <v>1.10659</v>
      </c>
      <c r="AF738" s="5">
        <v>0.90127999999999997</v>
      </c>
      <c r="AG738" s="5">
        <v>1.6220000000000001</v>
      </c>
      <c r="AH738" s="5">
        <v>9.1740000000000002E-2</v>
      </c>
    </row>
    <row r="739" spans="1:34" x14ac:dyDescent="0.2">
      <c r="A739" s="2">
        <v>21184</v>
      </c>
      <c r="B739" s="5">
        <f t="shared" si="66"/>
        <v>0.36310375600078831</v>
      </c>
      <c r="C739" s="5">
        <v>0.36310375600078831</v>
      </c>
      <c r="D739" s="5">
        <v>0.21496666666666661</v>
      </c>
      <c r="E739" s="5">
        <v>0.21266563235958999</v>
      </c>
      <c r="G739" s="9">
        <f>VLOOKUP($A739,Test!$A:$D,2,FALSE)</f>
        <v>0.32279878027846709</v>
      </c>
      <c r="H739" s="9">
        <f>VLOOKUP($A739,Test!$A:$D,3,FALSE)</f>
        <v>0.21384249999999999</v>
      </c>
      <c r="I739" s="9">
        <f>VLOOKUP($A739,Test!$A:$D,4,FALSE)</f>
        <v>0.197059756337988</v>
      </c>
      <c r="J739" s="12">
        <f t="shared" si="67"/>
        <v>0.32279878027846709</v>
      </c>
      <c r="K739" s="12">
        <f t="shared" si="68"/>
        <v>0.21384249999999999</v>
      </c>
      <c r="L739" s="12">
        <f t="shared" si="69"/>
        <v>0.197059756337988</v>
      </c>
      <c r="M739" s="10">
        <f t="shared" si="70"/>
        <v>0.20452375600078831</v>
      </c>
      <c r="N739" s="10">
        <f>ABS(C739-$W739)</f>
        <v>0.20452375600078831</v>
      </c>
      <c r="O739" s="10">
        <f>ABS(D739-$W739)</f>
        <v>5.6386666666666613E-2</v>
      </c>
      <c r="P739" s="10">
        <f>ABS(E739-$W739)</f>
        <v>5.4085632359589991E-2</v>
      </c>
      <c r="Q739" s="5">
        <f>IF(MIN(N739:P739)=N739,G739,IF(MIN(N739:P739)=O739,H739,IF(MIN(N739:P739)=P739,I739,"")))</f>
        <v>0.197059756337988</v>
      </c>
      <c r="R739" s="15">
        <f>IF(Q739&lt;0,MIN(J739:L739),Q739)</f>
        <v>0.197059756337988</v>
      </c>
      <c r="S739" s="13">
        <f>MIN(C739:E739)/W739-1</f>
        <v>0.34106212863910956</v>
      </c>
      <c r="T739" s="13">
        <f>(MAX(C739:E739)-MIN(C739:E739))/W739</f>
        <v>0.94865760903769913</v>
      </c>
      <c r="U739" s="18">
        <v>21184</v>
      </c>
      <c r="V739" s="5">
        <f t="shared" si="71"/>
        <v>0.197059756337988</v>
      </c>
      <c r="W739" s="5">
        <v>0.15858</v>
      </c>
      <c r="X739" s="5">
        <v>0.27000999999999997</v>
      </c>
      <c r="Y739" s="5">
        <v>0.254</v>
      </c>
      <c r="Z739" s="5">
        <v>0.18299000000000001</v>
      </c>
      <c r="AA739" s="5">
        <v>0.28869</v>
      </c>
      <c r="AB739" s="5">
        <v>4.5929999999999999E-2</v>
      </c>
      <c r="AC739" s="5">
        <v>0.19305</v>
      </c>
      <c r="AD739" s="5">
        <v>0.23341000000000001</v>
      </c>
      <c r="AE739" s="5">
        <v>0.24882000000000001</v>
      </c>
      <c r="AF739" s="5">
        <v>0.26769999999999999</v>
      </c>
      <c r="AG739" s="5">
        <v>0.22785</v>
      </c>
      <c r="AH739" s="5">
        <v>0.19508</v>
      </c>
    </row>
    <row r="740" spans="1:34" x14ac:dyDescent="0.2">
      <c r="A740" s="2">
        <v>21164</v>
      </c>
      <c r="B740" s="5">
        <f t="shared" si="66"/>
        <v>1.0031326065637891</v>
      </c>
      <c r="C740" s="5">
        <v>1.0031326065637891</v>
      </c>
      <c r="D740" s="5">
        <v>0.38244166666666662</v>
      </c>
      <c r="E740" s="5">
        <v>0.25969100863104327</v>
      </c>
      <c r="G740" s="9">
        <f>VLOOKUP($A740,Test!$A:$D,2,FALSE)</f>
        <v>0.367725384733469</v>
      </c>
      <c r="H740" s="9">
        <f>VLOOKUP($A740,Test!$A:$D,3,FALSE)</f>
        <v>0.39387166666666668</v>
      </c>
      <c r="I740" s="9">
        <f>VLOOKUP($A740,Test!$A:$D,4,FALSE)</f>
        <v>0.27994479747741341</v>
      </c>
      <c r="J740" s="12">
        <f t="shared" si="67"/>
        <v>0.367725384733469</v>
      </c>
      <c r="K740" s="12">
        <f t="shared" si="68"/>
        <v>0.39387166666666668</v>
      </c>
      <c r="L740" s="12">
        <f t="shared" si="69"/>
        <v>0.27994479747741341</v>
      </c>
      <c r="M740" s="10">
        <f t="shared" si="70"/>
        <v>0.85199260656378906</v>
      </c>
      <c r="N740" s="10">
        <f>ABS(C740-$W740)</f>
        <v>0.85199260656378906</v>
      </c>
      <c r="O740" s="10">
        <f>ABS(D740-$W740)</f>
        <v>0.23130166666666663</v>
      </c>
      <c r="P740" s="10">
        <f>ABS(E740-$W740)</f>
        <v>0.10855100863104328</v>
      </c>
      <c r="Q740" s="5">
        <f>IF(MIN(N740:P740)=N740,G740,IF(MIN(N740:P740)=O740,H740,IF(MIN(N740:P740)=P740,I740,"")))</f>
        <v>0.27994479747741341</v>
      </c>
      <c r="R740" s="15">
        <f>IF(Q740&lt;0,MIN(J740:L740),Q740)</f>
        <v>0.27994479747741341</v>
      </c>
      <c r="S740" s="13">
        <f>MIN(C740:E740)/W740-1</f>
        <v>0.71821495719891004</v>
      </c>
      <c r="T740" s="13">
        <f>(MAX(C740:E740)-MIN(C740:E740))/W740</f>
        <v>4.9188937272247308</v>
      </c>
      <c r="U740" s="18">
        <v>21164</v>
      </c>
      <c r="V740" s="5">
        <f t="shared" si="71"/>
        <v>0.27994479747741341</v>
      </c>
      <c r="W740" s="5">
        <v>0.15114</v>
      </c>
      <c r="X740" s="5">
        <v>0.53360000000000007</v>
      </c>
      <c r="Y740" s="5">
        <v>0.20641000000000001</v>
      </c>
      <c r="Z740" s="5">
        <v>0.38250000000000001</v>
      </c>
      <c r="AA740" s="5">
        <v>0.57784000000000002</v>
      </c>
      <c r="AB740" s="5">
        <v>0.27689000000000002</v>
      </c>
      <c r="AC740" s="5">
        <v>0.47219</v>
      </c>
      <c r="AD740" s="5">
        <v>0.35260000000000002</v>
      </c>
      <c r="AE740" s="5">
        <v>0.29648999999999998</v>
      </c>
      <c r="AF740" s="5">
        <v>0.45008999999999999</v>
      </c>
      <c r="AG740" s="5">
        <v>0.24778</v>
      </c>
      <c r="AH740" s="5">
        <v>0.77893000000000001</v>
      </c>
    </row>
    <row r="741" spans="1:34" x14ac:dyDescent="0.2">
      <c r="A741" s="2">
        <v>20991</v>
      </c>
      <c r="B741" s="5">
        <f t="shared" si="66"/>
        <v>0</v>
      </c>
      <c r="C741" s="5">
        <v>-0.7282865931553395</v>
      </c>
      <c r="D741" s="5">
        <v>0.68590666666666678</v>
      </c>
      <c r="E741" s="5">
        <v>0.17760348810774401</v>
      </c>
      <c r="G741" s="9">
        <f>VLOOKUP($A741,Test!$A:$D,2,FALSE)</f>
        <v>-0.64618682394676452</v>
      </c>
      <c r="H741" s="9">
        <f>VLOOKUP($A741,Test!$A:$D,3,FALSE)</f>
        <v>0.6533916666666667</v>
      </c>
      <c r="I741" s="9">
        <f>VLOOKUP($A741,Test!$A:$D,4,FALSE)</f>
        <v>0.37192939774087741</v>
      </c>
      <c r="J741" s="12">
        <f t="shared" si="67"/>
        <v>0</v>
      </c>
      <c r="K741" s="12">
        <f t="shared" si="68"/>
        <v>0.6533916666666667</v>
      </c>
      <c r="L741" s="12">
        <f t="shared" si="69"/>
        <v>0.37192939774087741</v>
      </c>
      <c r="M741" s="10">
        <f t="shared" si="70"/>
        <v>0.14446000000000001</v>
      </c>
      <c r="N741" s="10">
        <f>ABS(C741-$W741)</f>
        <v>0.87274659315533953</v>
      </c>
      <c r="O741" s="10">
        <f>ABS(D741-$W741)</f>
        <v>0.54144666666666674</v>
      </c>
      <c r="P741" s="10">
        <f>ABS(E741-$W741)</f>
        <v>3.3143488107744007E-2</v>
      </c>
      <c r="Q741" s="5">
        <f>IF(MIN(N741:P741)=N741,G741,IF(MIN(N741:P741)=O741,H741,IF(MIN(N741:P741)=P741,I741,"")))</f>
        <v>0.37192939774087741</v>
      </c>
      <c r="R741" s="15">
        <f>IF(Q741&lt;0,MIN(J741:L741),Q741)</f>
        <v>0.37192939774087741</v>
      </c>
      <c r="S741" s="13">
        <f>MIN(C741:E741)/W741-1</f>
        <v>-6.0414411820250553</v>
      </c>
      <c r="T741" s="13">
        <f>(MAX(C741:E741)-MIN(C741:E741))/W741</f>
        <v>9.7895144664405791</v>
      </c>
      <c r="U741" s="18">
        <v>20991</v>
      </c>
      <c r="V741" s="5">
        <f t="shared" si="71"/>
        <v>0.37192939774087741</v>
      </c>
      <c r="W741" s="5">
        <v>0.14446000000000001</v>
      </c>
      <c r="X741" s="5">
        <v>0.17493</v>
      </c>
      <c r="Y741" s="5">
        <v>0.25846999999999998</v>
      </c>
      <c r="Z741" s="5">
        <v>0.15922</v>
      </c>
      <c r="AA741" s="5">
        <v>0.29382999999999998</v>
      </c>
      <c r="AB741" s="5">
        <v>1.2511099999999999</v>
      </c>
      <c r="AC741" s="5">
        <v>0.78919000000000006</v>
      </c>
      <c r="AD741" s="5">
        <v>2.3547799999999999</v>
      </c>
      <c r="AE741" s="5">
        <v>0.85602</v>
      </c>
      <c r="AF741" s="5">
        <v>0.88746000000000003</v>
      </c>
      <c r="AG741" s="5">
        <v>0.3705</v>
      </c>
      <c r="AH741" s="5">
        <v>0.30073</v>
      </c>
    </row>
    <row r="742" spans="1:34" x14ac:dyDescent="0.2">
      <c r="A742" s="2">
        <v>21159</v>
      </c>
      <c r="B742" s="5">
        <f t="shared" si="66"/>
        <v>5.1142174832343983</v>
      </c>
      <c r="C742" s="5">
        <v>5.1142174832343983</v>
      </c>
      <c r="D742" s="5">
        <v>0.56732888888888888</v>
      </c>
      <c r="E742" s="5">
        <v>0.50361386580399858</v>
      </c>
      <c r="G742" s="9">
        <f>VLOOKUP($A742,Test!$A:$D,2,FALSE)</f>
        <v>3.0872555549633338</v>
      </c>
      <c r="H742" s="9">
        <f>VLOOKUP($A742,Test!$A:$D,3,FALSE)</f>
        <v>0.51351181818181812</v>
      </c>
      <c r="I742" s="9">
        <f>VLOOKUP($A742,Test!$A:$D,4,FALSE)</f>
        <v>0.49486631685386651</v>
      </c>
      <c r="J742" s="12">
        <f t="shared" si="67"/>
        <v>3.0872555549633338</v>
      </c>
      <c r="K742" s="12">
        <f t="shared" si="68"/>
        <v>0.51351181818181812</v>
      </c>
      <c r="L742" s="12">
        <f t="shared" si="69"/>
        <v>0.49486631685386651</v>
      </c>
      <c r="M742" s="10">
        <f t="shared" si="70"/>
        <v>4.9722774832343983</v>
      </c>
      <c r="N742" s="10">
        <f>ABS(C742-$W742)</f>
        <v>4.9722774832343983</v>
      </c>
      <c r="O742" s="10">
        <f>ABS(D742-$W742)</f>
        <v>0.42538888888888887</v>
      </c>
      <c r="P742" s="10">
        <f>ABS(E742-$W742)</f>
        <v>0.36167386580399857</v>
      </c>
      <c r="Q742" s="5">
        <f>IF(MIN(N742:P742)=N742,G742,IF(MIN(N742:P742)=O742,H742,IF(MIN(N742:P742)=P742,I742,"")))</f>
        <v>0.49486631685386651</v>
      </c>
      <c r="R742" s="15">
        <f>IF(Q742&lt;0,MIN(J742:L742),Q742)</f>
        <v>0.49486631685386651</v>
      </c>
      <c r="S742" s="13">
        <f>MIN(C742:E742)/W742-1</f>
        <v>2.5480757066647777</v>
      </c>
      <c r="T742" s="13">
        <f>(MAX(C742:E742)-MIN(C742:E742))/W742</f>
        <v>32.482764671201913</v>
      </c>
      <c r="U742" s="18">
        <v>21159</v>
      </c>
      <c r="V742" s="5">
        <f t="shared" si="71"/>
        <v>0.49486631685386651</v>
      </c>
      <c r="W742" s="5">
        <v>0.14194000000000001</v>
      </c>
      <c r="X742" s="5">
        <v>0.40072999999999998</v>
      </c>
      <c r="Y742" s="5">
        <v>0.52305000000000001</v>
      </c>
      <c r="Z742" s="5">
        <v>0.70865</v>
      </c>
      <c r="AA742" s="5">
        <v>0.42477999999999999</v>
      </c>
      <c r="AB742" s="5">
        <v>0.42587999999999998</v>
      </c>
      <c r="AC742" s="5">
        <v>0.73268999999999995</v>
      </c>
      <c r="AD742" s="5">
        <v>0.25878000000000001</v>
      </c>
      <c r="AE742" s="5">
        <v>0.42584</v>
      </c>
      <c r="AF742" s="5">
        <v>0.86594000000000004</v>
      </c>
      <c r="AG742" s="5">
        <v>0.74034999999999995</v>
      </c>
      <c r="AH742" s="5">
        <v>0</v>
      </c>
    </row>
    <row r="743" spans="1:34" x14ac:dyDescent="0.2">
      <c r="A743" s="2">
        <v>21168</v>
      </c>
      <c r="B743" s="5">
        <f t="shared" si="66"/>
        <v>5.1428144024060281</v>
      </c>
      <c r="C743" s="5">
        <v>5.1428144024060281</v>
      </c>
      <c r="D743" s="5">
        <v>0.53797000000000006</v>
      </c>
      <c r="E743" s="5">
        <v>0.51347738012466426</v>
      </c>
      <c r="G743" s="9">
        <f>VLOOKUP($A743,Test!$A:$D,2,FALSE)</f>
        <v>3.2074337346349462</v>
      </c>
      <c r="H743" s="9">
        <f>VLOOKUP($A743,Test!$A:$D,3,FALSE)</f>
        <v>0.48859818181818182</v>
      </c>
      <c r="I743" s="9">
        <f>VLOOKUP($A743,Test!$A:$D,4,FALSE)</f>
        <v>0.49001018180537598</v>
      </c>
      <c r="J743" s="12">
        <f t="shared" si="67"/>
        <v>3.2074337346349462</v>
      </c>
      <c r="K743" s="12">
        <f t="shared" si="68"/>
        <v>0.48859818181818182</v>
      </c>
      <c r="L743" s="12">
        <f t="shared" si="69"/>
        <v>0.49001018180537598</v>
      </c>
      <c r="M743" s="10">
        <f t="shared" si="70"/>
        <v>5.0019644024060277</v>
      </c>
      <c r="N743" s="10">
        <f>ABS(C743-$W743)</f>
        <v>5.0019644024060277</v>
      </c>
      <c r="O743" s="10">
        <f>ABS(D743-$W743)</f>
        <v>0.39712000000000003</v>
      </c>
      <c r="P743" s="10">
        <f>ABS(E743-$W743)</f>
        <v>0.37262738012466423</v>
      </c>
      <c r="Q743" s="5">
        <f>IF(MIN(N743:P743)=N743,G743,IF(MIN(N743:P743)=O743,H743,IF(MIN(N743:P743)=P743,I743,"")))</f>
        <v>0.49001018180537598</v>
      </c>
      <c r="R743" s="15">
        <f>IF(Q743&lt;0,MIN(J743:L743),Q743)</f>
        <v>0.49001018180537598</v>
      </c>
      <c r="S743" s="13">
        <f>MIN(C743:E743)/W743-1</f>
        <v>2.6455618042219684</v>
      </c>
      <c r="T743" s="13">
        <f>(MAX(C743:E743)-MIN(C743:E743))/W743</f>
        <v>32.867142508209895</v>
      </c>
      <c r="U743" s="18">
        <v>21168</v>
      </c>
      <c r="V743" s="5">
        <f t="shared" si="71"/>
        <v>0.49001018180537598</v>
      </c>
      <c r="W743" s="5">
        <v>0.14085</v>
      </c>
      <c r="X743" s="5">
        <v>0.39200000000000002</v>
      </c>
      <c r="Y743" s="5">
        <v>0.61694000000000004</v>
      </c>
      <c r="Z743" s="5">
        <v>0.71196000000000004</v>
      </c>
      <c r="AA743" s="5">
        <v>0.35598999999999997</v>
      </c>
      <c r="AB743" s="5">
        <v>0.28721000000000002</v>
      </c>
      <c r="AC743" s="5">
        <v>0.67918000000000001</v>
      </c>
      <c r="AD743" s="5">
        <v>0.23691000000000001</v>
      </c>
      <c r="AE743" s="5">
        <v>0.41276000000000002</v>
      </c>
      <c r="AF743" s="5">
        <v>0.80259999999999998</v>
      </c>
      <c r="AG743" s="5">
        <v>0.73817999999999995</v>
      </c>
      <c r="AH743" s="5">
        <v>0</v>
      </c>
    </row>
    <row r="744" spans="1:34" x14ac:dyDescent="0.2">
      <c r="A744" s="2">
        <v>21190</v>
      </c>
      <c r="B744" s="5">
        <f t="shared" si="66"/>
        <v>0</v>
      </c>
      <c r="C744" s="5">
        <v>-1.4449847339516799</v>
      </c>
      <c r="D744" s="5">
        <v>0.17039545454545449</v>
      </c>
      <c r="E744" s="5">
        <v>0.1062424104190576</v>
      </c>
      <c r="G744" s="9">
        <f>VLOOKUP($A744,Test!$A:$D,2,FALSE)</f>
        <v>-0.83464917844924646</v>
      </c>
      <c r="H744" s="9">
        <f>VLOOKUP($A744,Test!$A:$D,3,FALSE)</f>
        <v>0.1649363636363636</v>
      </c>
      <c r="I744" s="9">
        <f>VLOOKUP($A744,Test!$A:$D,4,FALSE)</f>
        <v>0.1212968431409011</v>
      </c>
      <c r="J744" s="12">
        <f t="shared" si="67"/>
        <v>0</v>
      </c>
      <c r="K744" s="12">
        <f t="shared" si="68"/>
        <v>0.1649363636363636</v>
      </c>
      <c r="L744" s="12">
        <f t="shared" si="69"/>
        <v>0.1212968431409011</v>
      </c>
      <c r="M744" s="10">
        <f t="shared" si="70"/>
        <v>0.13297</v>
      </c>
      <c r="N744" s="10">
        <f>ABS(C744-$W744)</f>
        <v>1.57795473395168</v>
      </c>
      <c r="O744" s="10">
        <f>ABS(D744-$W744)</f>
        <v>3.7425454545454484E-2</v>
      </c>
      <c r="P744" s="10">
        <f>ABS(E744-$W744)</f>
        <v>2.6727589580942401E-2</v>
      </c>
      <c r="Q744" s="5">
        <f>IF(MIN(N744:P744)=N744,G744,IF(MIN(N744:P744)=O744,H744,IF(MIN(N744:P744)=P744,I744,"")))</f>
        <v>0.1212968431409011</v>
      </c>
      <c r="R744" s="15">
        <f>IF(Q744&lt;0,MIN(J744:L744),Q744)</f>
        <v>0.1212968431409011</v>
      </c>
      <c r="S744" s="13">
        <f>MIN(C744:E744)/W744-1</f>
        <v>-11.866998074390313</v>
      </c>
      <c r="T744" s="13">
        <f>(MAX(C744:E744)-MIN(C744:E744))/W744</f>
        <v>12.148455956209178</v>
      </c>
      <c r="U744" s="18">
        <v>21190</v>
      </c>
      <c r="V744" s="5">
        <f t="shared" si="71"/>
        <v>0.1212968431409011</v>
      </c>
      <c r="W744" s="5">
        <v>0.13297</v>
      </c>
      <c r="X744" s="5">
        <v>0.1009</v>
      </c>
      <c r="Y744" s="5">
        <v>0.12906000000000001</v>
      </c>
      <c r="Z744" s="5">
        <v>9.5369999999999996E-2</v>
      </c>
      <c r="AA744" s="5">
        <v>7.7770000000000006E-2</v>
      </c>
      <c r="AB744" s="5">
        <v>0.14168</v>
      </c>
      <c r="AC744" s="5">
        <v>0.34240999999999999</v>
      </c>
      <c r="AD744" s="5">
        <v>0.17093</v>
      </c>
      <c r="AE744" s="5">
        <v>0.33089000000000002</v>
      </c>
      <c r="AF744" s="5">
        <v>9.6250000000000002E-2</v>
      </c>
      <c r="AG744" s="5">
        <v>0.19606999999999999</v>
      </c>
      <c r="AH744" s="5">
        <v>0.16924</v>
      </c>
    </row>
    <row r="745" spans="1:34" x14ac:dyDescent="0.2">
      <c r="A745" s="2">
        <v>20982</v>
      </c>
      <c r="B745" s="5">
        <f t="shared" si="66"/>
        <v>0</v>
      </c>
      <c r="C745" s="5">
        <v>-1.34809340916057E-2</v>
      </c>
      <c r="D745" s="5">
        <v>0.80785499999999999</v>
      </c>
      <c r="E745" s="5">
        <v>0.53451165079361362</v>
      </c>
      <c r="G745" s="9">
        <f>VLOOKUP($A745,Test!$A:$D,2,FALSE)</f>
        <v>-1.087602528974891</v>
      </c>
      <c r="H745" s="9">
        <f>VLOOKUP($A745,Test!$A:$D,3,FALSE)</f>
        <v>0.72443416666666671</v>
      </c>
      <c r="I745" s="9">
        <f>VLOOKUP($A745,Test!$A:$D,4,FALSE)</f>
        <v>0.54274802042708647</v>
      </c>
      <c r="J745" s="12">
        <f t="shared" si="67"/>
        <v>0</v>
      </c>
      <c r="K745" s="12">
        <f t="shared" si="68"/>
        <v>0.72443416666666671</v>
      </c>
      <c r="L745" s="12">
        <f t="shared" si="69"/>
        <v>0.54274802042708647</v>
      </c>
      <c r="M745" s="10">
        <f t="shared" si="70"/>
        <v>0.1317799999999999</v>
      </c>
      <c r="N745" s="10">
        <f>ABS(C745-$W745)</f>
        <v>0.14526093409160559</v>
      </c>
      <c r="O745" s="10">
        <f>ABS(D745-$W745)</f>
        <v>0.67607500000000009</v>
      </c>
      <c r="P745" s="10">
        <f>ABS(E745-$W745)</f>
        <v>0.40273165079361373</v>
      </c>
      <c r="Q745" s="5">
        <f>IF(MIN(N745:P745)=N745,G745,IF(MIN(N745:P745)=O745,H745,IF(MIN(N745:P745)=P745,I745,"")))</f>
        <v>-1.087602528974891</v>
      </c>
      <c r="R745" s="15">
        <f>IF(Q745&lt;0,MIN(J745:L745),Q745)</f>
        <v>0</v>
      </c>
      <c r="S745" s="13">
        <f>MIN(C745:E745)/W745-1</f>
        <v>-1.1022987865503544</v>
      </c>
      <c r="T745" s="13">
        <f>(MAX(C745:E745)-MIN(C745:E745))/W745</f>
        <v>6.2326296410047526</v>
      </c>
      <c r="U745" s="18">
        <v>20982</v>
      </c>
      <c r="V745" s="5">
        <f t="shared" si="71"/>
        <v>0</v>
      </c>
      <c r="W745" s="5">
        <v>0.1317799999999999</v>
      </c>
      <c r="X745" s="5">
        <v>0.18126999999999999</v>
      </c>
      <c r="Y745" s="5">
        <v>0.68725999999999998</v>
      </c>
      <c r="Z745" s="5">
        <v>0.71638000000000002</v>
      </c>
      <c r="AA745" s="5">
        <v>0.88600000000000001</v>
      </c>
      <c r="AB745" s="5">
        <v>0.89034999999999997</v>
      </c>
      <c r="AC745" s="5">
        <v>0.47826999999999997</v>
      </c>
      <c r="AD745" s="5">
        <v>2.5749599999999999</v>
      </c>
      <c r="AE745" s="5">
        <v>0.75275000000000003</v>
      </c>
      <c r="AF745" s="5">
        <v>0.51180999999999999</v>
      </c>
      <c r="AG745" s="5">
        <v>0.37640000000000001</v>
      </c>
      <c r="AH745" s="5">
        <v>0.50597999999999999</v>
      </c>
    </row>
    <row r="746" spans="1:34" x14ac:dyDescent="0.2">
      <c r="A746" s="2">
        <v>21200</v>
      </c>
      <c r="B746" s="5">
        <f t="shared" si="66"/>
        <v>0</v>
      </c>
      <c r="C746" s="5">
        <v>-1.499916347956884</v>
      </c>
      <c r="D746" s="5">
        <v>0.1288209090909091</v>
      </c>
      <c r="E746" s="5">
        <v>6.8156325002026896E-2</v>
      </c>
      <c r="G746" s="9">
        <f>VLOOKUP($A746,Test!$A:$D,2,FALSE)</f>
        <v>-0.72730990411889151</v>
      </c>
      <c r="H746" s="9">
        <f>VLOOKUP($A746,Test!$A:$D,3,FALSE)</f>
        <v>0.12431727272727271</v>
      </c>
      <c r="I746" s="9">
        <f>VLOOKUP($A746,Test!$A:$D,4,FALSE)</f>
        <v>7.19428098039845E-2</v>
      </c>
      <c r="J746" s="12">
        <f t="shared" si="67"/>
        <v>0</v>
      </c>
      <c r="K746" s="12">
        <f t="shared" si="68"/>
        <v>0.12431727272727271</v>
      </c>
      <c r="L746" s="12">
        <f t="shared" si="69"/>
        <v>7.19428098039845E-2</v>
      </c>
      <c r="M746" s="10">
        <f t="shared" si="70"/>
        <v>0.12786</v>
      </c>
      <c r="N746" s="10">
        <f>ABS(C746-$W746)</f>
        <v>1.6277763479568841</v>
      </c>
      <c r="O746" s="10">
        <f>ABS(D746-$W746)</f>
        <v>9.609090909090956E-4</v>
      </c>
      <c r="P746" s="10">
        <f>ABS(E746-$W746)</f>
        <v>5.9703674997973105E-2</v>
      </c>
      <c r="Q746" s="5">
        <f>IF(MIN(N746:P746)=N746,G746,IF(MIN(N746:P746)=O746,H746,IF(MIN(N746:P746)=P746,I746,"")))</f>
        <v>0.12431727272727271</v>
      </c>
      <c r="R746" s="15">
        <f>IF(Q746&lt;0,MIN(J746:L746),Q746)</f>
        <v>0.12431727272727271</v>
      </c>
      <c r="S746" s="13">
        <f>MIN(C746:E746)/W746-1</f>
        <v>-12.73092717000535</v>
      </c>
      <c r="T746" s="13">
        <f>(MAX(C746:E746)-MIN(C746:E746))/W746</f>
        <v>12.738442492161687</v>
      </c>
      <c r="U746" s="18">
        <v>21200</v>
      </c>
      <c r="V746" s="5">
        <f t="shared" si="71"/>
        <v>0.12431727272727271</v>
      </c>
      <c r="W746" s="5">
        <v>0.12786</v>
      </c>
      <c r="X746" s="5">
        <v>9.2399999999999996E-2</v>
      </c>
      <c r="Y746" s="5">
        <v>8.2500000000000004E-2</v>
      </c>
      <c r="Z746" s="5">
        <v>9.2369999999999994E-2</v>
      </c>
      <c r="AA746" s="5">
        <v>6.6059999999999994E-2</v>
      </c>
      <c r="AB746" s="5">
        <v>0.11718000000000001</v>
      </c>
      <c r="AC746" s="5">
        <v>0.23538999999999999</v>
      </c>
      <c r="AD746" s="5">
        <v>0.24412</v>
      </c>
      <c r="AE746" s="5">
        <v>0.13497000000000001</v>
      </c>
      <c r="AF746" s="5">
        <v>1.9040000000000001E-2</v>
      </c>
      <c r="AG746" s="5">
        <v>0.15559999999999999</v>
      </c>
      <c r="AH746" s="5">
        <v>0.14692</v>
      </c>
    </row>
    <row r="747" spans="1:34" x14ac:dyDescent="0.2">
      <c r="A747" s="2">
        <v>21154</v>
      </c>
      <c r="B747" s="5">
        <f t="shared" si="66"/>
        <v>10.816105728085979</v>
      </c>
      <c r="C747" s="5">
        <v>10.816105728085979</v>
      </c>
      <c r="D747" s="5">
        <v>1.6164633333333329</v>
      </c>
      <c r="E747" s="5">
        <v>1.1292142690777871</v>
      </c>
      <c r="G747" s="9">
        <f>VLOOKUP($A747,Test!$A:$D,2,FALSE)</f>
        <v>4.6503950283832616</v>
      </c>
      <c r="H747" s="9">
        <f>VLOOKUP($A747,Test!$A:$D,3,FALSE)</f>
        <v>1.1963220000000001</v>
      </c>
      <c r="I747" s="9">
        <f>VLOOKUP($A747,Test!$A:$D,4,FALSE)</f>
        <v>1.0644094454148501</v>
      </c>
      <c r="J747" s="12">
        <f t="shared" si="67"/>
        <v>4.6503950283832616</v>
      </c>
      <c r="K747" s="12">
        <f t="shared" si="68"/>
        <v>1.1963220000000001</v>
      </c>
      <c r="L747" s="12">
        <f t="shared" si="69"/>
        <v>1.0644094454148501</v>
      </c>
      <c r="M747" s="10">
        <f t="shared" si="70"/>
        <v>10.692275728085979</v>
      </c>
      <c r="N747" s="10">
        <f>ABS(C747-$W747)</f>
        <v>10.692275728085979</v>
      </c>
      <c r="O747" s="10">
        <f>ABS(D747-$W747)</f>
        <v>1.492633333333333</v>
      </c>
      <c r="P747" s="10">
        <f>ABS(E747-$W747)</f>
        <v>1.005384269077787</v>
      </c>
      <c r="Q747" s="5">
        <f>IF(MIN(N747:P747)=N747,G747,IF(MIN(N747:P747)=O747,H747,IF(MIN(N747:P747)=P747,I747,"")))</f>
        <v>1.0644094454148501</v>
      </c>
      <c r="R747" s="15">
        <f>IF(Q747&lt;0,MIN(J747:L747),Q747)</f>
        <v>1.0644094454148501</v>
      </c>
      <c r="S747" s="13">
        <f>MIN(C747:E747)/W747-1</f>
        <v>8.1190686350463306</v>
      </c>
      <c r="T747" s="13">
        <f>(MAX(C747:E747)-MIN(C747:E747))/W747</f>
        <v>78.227339570444911</v>
      </c>
      <c r="U747" s="18">
        <v>21154</v>
      </c>
      <c r="V747" s="5">
        <f t="shared" si="71"/>
        <v>1.0644094454148501</v>
      </c>
      <c r="W747" s="5">
        <v>0.12383</v>
      </c>
      <c r="X747" s="5">
        <v>1.0083899999999999</v>
      </c>
      <c r="Y747" s="5">
        <v>1.0260499999999999</v>
      </c>
      <c r="Z747" s="5">
        <v>2.5731199999999999</v>
      </c>
      <c r="AA747" s="5">
        <v>1.2502200000000001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</row>
    <row r="748" spans="1:34" x14ac:dyDescent="0.2">
      <c r="A748" s="2">
        <v>21207</v>
      </c>
      <c r="B748" s="5">
        <f t="shared" si="66"/>
        <v>0.46846699829769139</v>
      </c>
      <c r="C748" s="5">
        <v>0.46846699829769139</v>
      </c>
      <c r="D748" s="5">
        <v>0.14711583333333331</v>
      </c>
      <c r="E748" s="5">
        <v>0.13451547737586361</v>
      </c>
      <c r="G748" s="9">
        <f>VLOOKUP($A748,Test!$A:$D,2,FALSE)</f>
        <v>1.194060164199523</v>
      </c>
      <c r="H748" s="9">
        <f>VLOOKUP($A748,Test!$A:$D,3,FALSE)</f>
        <v>0.1471325</v>
      </c>
      <c r="I748" s="9">
        <f>VLOOKUP($A748,Test!$A:$D,4,FALSE)</f>
        <v>0.13115560937874071</v>
      </c>
      <c r="J748" s="12">
        <f t="shared" si="67"/>
        <v>1.194060164199523</v>
      </c>
      <c r="K748" s="12">
        <f t="shared" si="68"/>
        <v>0.1471325</v>
      </c>
      <c r="L748" s="12">
        <f t="shared" si="69"/>
        <v>0.13115560937874071</v>
      </c>
      <c r="M748" s="10">
        <f t="shared" si="70"/>
        <v>0.34766699829769138</v>
      </c>
      <c r="N748" s="10">
        <f>ABS(C748-$W748)</f>
        <v>0.34766699829769138</v>
      </c>
      <c r="O748" s="10">
        <f>ABS(D748-$W748)</f>
        <v>2.6315833333333302E-2</v>
      </c>
      <c r="P748" s="10">
        <f>ABS(E748-$W748)</f>
        <v>1.3715477375863608E-2</v>
      </c>
      <c r="Q748" s="5">
        <f>IF(MIN(N748:P748)=N748,G748,IF(MIN(N748:P748)=O748,H748,IF(MIN(N748:P748)=P748,I748,"")))</f>
        <v>0.13115560937874071</v>
      </c>
      <c r="R748" s="15">
        <f>IF(Q748&lt;0,MIN(J748:L748),Q748)</f>
        <v>0.13115560937874071</v>
      </c>
      <c r="S748" s="13">
        <f>MIN(C748:E748)/W748-1</f>
        <v>0.11353871999887089</v>
      </c>
      <c r="T748" s="13">
        <f>(MAX(C748:E748)-MIN(C748:E748))/W748</f>
        <v>2.7644993453793689</v>
      </c>
      <c r="U748" s="18">
        <v>21207</v>
      </c>
      <c r="V748" s="5">
        <f t="shared" si="71"/>
        <v>0.13115560937874071</v>
      </c>
      <c r="W748" s="5">
        <v>0.1208</v>
      </c>
      <c r="X748" s="5">
        <v>0.11892999999999999</v>
      </c>
      <c r="Y748" s="5">
        <v>0.10868</v>
      </c>
      <c r="Z748" s="5">
        <v>0.33561000000000002</v>
      </c>
      <c r="AA748" s="5">
        <v>2.9399999999999999E-3</v>
      </c>
      <c r="AB748" s="5">
        <v>0.13904</v>
      </c>
      <c r="AC748" s="5">
        <v>6.0319999999999999E-2</v>
      </c>
      <c r="AD748" s="5">
        <v>0.17695</v>
      </c>
      <c r="AE748" s="5">
        <v>0.13399</v>
      </c>
      <c r="AF748" s="5">
        <v>0.20394999999999999</v>
      </c>
      <c r="AG748" s="5">
        <v>0.18451000000000001</v>
      </c>
      <c r="AH748" s="5">
        <v>0.17987</v>
      </c>
    </row>
    <row r="749" spans="1:34" x14ac:dyDescent="0.2">
      <c r="A749" s="2">
        <v>21142</v>
      </c>
      <c r="B749" s="5">
        <f t="shared" si="66"/>
        <v>3.1535635177372372</v>
      </c>
      <c r="C749" s="5">
        <v>3.1535635177372372</v>
      </c>
      <c r="D749" s="5">
        <v>0.40075166666666662</v>
      </c>
      <c r="E749" s="5">
        <v>0.36639657367674461</v>
      </c>
      <c r="G749" s="9">
        <f>VLOOKUP($A749,Test!$A:$D,2,FALSE)</f>
        <v>2.0454635738574329</v>
      </c>
      <c r="H749" s="9">
        <f>VLOOKUP($A749,Test!$A:$D,3,FALSE)</f>
        <v>0.36344166666666661</v>
      </c>
      <c r="I749" s="9">
        <f>VLOOKUP($A749,Test!$A:$D,4,FALSE)</f>
        <v>0.32575887648054258</v>
      </c>
      <c r="J749" s="12">
        <f t="shared" si="67"/>
        <v>2.0454635738574329</v>
      </c>
      <c r="K749" s="12">
        <f t="shared" si="68"/>
        <v>0.36344166666666661</v>
      </c>
      <c r="L749" s="12">
        <f t="shared" si="69"/>
        <v>0.32575887648054258</v>
      </c>
      <c r="M749" s="10">
        <f t="shared" si="70"/>
        <v>3.0465435177372373</v>
      </c>
      <c r="N749" s="10">
        <f>ABS(C749-$W749)</f>
        <v>3.0465435177372373</v>
      </c>
      <c r="O749" s="10">
        <f>ABS(D749-$W749)</f>
        <v>0.29373166666666672</v>
      </c>
      <c r="P749" s="10">
        <f>ABS(E749-$W749)</f>
        <v>0.25937657367674471</v>
      </c>
      <c r="Q749" s="5">
        <f>IF(MIN(N749:P749)=N749,G749,IF(MIN(N749:P749)=O749,H749,IF(MIN(N749:P749)=P749,I749,"")))</f>
        <v>0.32575887648054258</v>
      </c>
      <c r="R749" s="15">
        <f>IF(Q749&lt;0,MIN(J749:L749),Q749)</f>
        <v>0.32575887648054258</v>
      </c>
      <c r="S749" s="13">
        <f>MIN(C749:E749)/W749-1</f>
        <v>2.4236271134063254</v>
      </c>
      <c r="T749" s="13">
        <f>(MAX(C749:E749)-MIN(C749:E749))/W749</f>
        <v>26.043421267618154</v>
      </c>
      <c r="U749" s="18">
        <v>21142</v>
      </c>
      <c r="V749" s="5">
        <f t="shared" si="71"/>
        <v>0.32575887648054258</v>
      </c>
      <c r="W749" s="5">
        <v>0.10701999999999991</v>
      </c>
      <c r="X749" s="5">
        <v>0.32102999999999998</v>
      </c>
      <c r="Y749" s="5">
        <v>0.41931000000000002</v>
      </c>
      <c r="Z749" s="5">
        <v>0.71194999999999997</v>
      </c>
      <c r="AA749" s="5">
        <v>0.60277999999999998</v>
      </c>
      <c r="AB749" s="5">
        <v>0.30137999999999998</v>
      </c>
      <c r="AC749" s="5">
        <v>0.34722999999999998</v>
      </c>
      <c r="AD749" s="5">
        <v>0.30575000000000002</v>
      </c>
      <c r="AE749" s="5">
        <v>0.26207000000000003</v>
      </c>
      <c r="AF749" s="5">
        <v>0.42153000000000002</v>
      </c>
      <c r="AG749" s="5">
        <v>0.27296999999999999</v>
      </c>
      <c r="AH749" s="5">
        <v>0.28827999999999998</v>
      </c>
    </row>
    <row r="750" spans="1:34" x14ac:dyDescent="0.2">
      <c r="A750" s="2">
        <v>21212</v>
      </c>
      <c r="B750" s="5">
        <f t="shared" si="66"/>
        <v>0.13346884277229529</v>
      </c>
      <c r="C750" s="5">
        <v>0.13346884277229529</v>
      </c>
      <c r="D750" s="5">
        <v>0.13159333333333331</v>
      </c>
      <c r="E750" s="5">
        <v>0.10525177625246469</v>
      </c>
      <c r="G750" s="9">
        <f>VLOOKUP($A750,Test!$A:$D,2,FALSE)</f>
        <v>0.48557910727253217</v>
      </c>
      <c r="H750" s="9">
        <f>VLOOKUP($A750,Test!$A:$D,3,FALSE)</f>
        <v>0.12872500000000001</v>
      </c>
      <c r="I750" s="9">
        <f>VLOOKUP($A750,Test!$A:$D,4,FALSE)</f>
        <v>9.7015611312209704E-2</v>
      </c>
      <c r="J750" s="12">
        <f t="shared" si="67"/>
        <v>0.48557910727253217</v>
      </c>
      <c r="K750" s="12">
        <f t="shared" si="68"/>
        <v>0.12872500000000001</v>
      </c>
      <c r="L750" s="12">
        <f t="shared" si="69"/>
        <v>9.7015611312209704E-2</v>
      </c>
      <c r="M750" s="10">
        <f t="shared" si="70"/>
        <v>2.7838842772295286E-2</v>
      </c>
      <c r="N750" s="10">
        <f>ABS(C750-$W750)</f>
        <v>2.7838842772295286E-2</v>
      </c>
      <c r="O750" s="10">
        <f>ABS(D750-$W750)</f>
        <v>2.5963333333333311E-2</v>
      </c>
      <c r="P750" s="10">
        <f>ABS(E750-$W750)</f>
        <v>3.7822374753530841E-4</v>
      </c>
      <c r="Q750" s="5">
        <f>IF(MIN(N750:P750)=N750,G750,IF(MIN(N750:P750)=O750,H750,IF(MIN(N750:P750)=P750,I750,"")))</f>
        <v>9.7015611312209704E-2</v>
      </c>
      <c r="R750" s="15">
        <f>IF(Q750&lt;0,MIN(J750:L750),Q750)</f>
        <v>9.7015611312209704E-2</v>
      </c>
      <c r="S750" s="13">
        <f>MIN(C750:E750)/W750-1</f>
        <v>-3.5806470466279716E-3</v>
      </c>
      <c r="T750" s="13">
        <f>(MAX(C750:E750)-MIN(C750:E750))/W750</f>
        <v>0.26713117977686823</v>
      </c>
      <c r="U750" s="18">
        <v>21212</v>
      </c>
      <c r="V750" s="5">
        <f t="shared" si="71"/>
        <v>9.7015611312209704E-2</v>
      </c>
      <c r="W750" s="5">
        <v>0.10563</v>
      </c>
      <c r="X750" s="5">
        <v>8.9459999999999998E-2</v>
      </c>
      <c r="Y750" s="5">
        <v>9.9389999999999992E-2</v>
      </c>
      <c r="Z750" s="5">
        <v>0.12044000000000001</v>
      </c>
      <c r="AA750" s="5">
        <v>0.1777</v>
      </c>
      <c r="AB750" s="5">
        <v>0.11772000000000001</v>
      </c>
      <c r="AC750" s="5">
        <v>0.10639</v>
      </c>
      <c r="AD750" s="5">
        <v>0.23574000000000001</v>
      </c>
      <c r="AE750" s="5">
        <v>4.1399999999999996E-3</v>
      </c>
      <c r="AF750" s="5">
        <v>0.26267000000000001</v>
      </c>
      <c r="AG750" s="5">
        <v>0.12051000000000001</v>
      </c>
      <c r="AH750" s="5">
        <v>0.10491</v>
      </c>
    </row>
    <row r="751" spans="1:34" x14ac:dyDescent="0.2">
      <c r="A751" s="2">
        <v>21167</v>
      </c>
      <c r="B751" s="5">
        <f t="shared" si="66"/>
        <v>0.35875866727057137</v>
      </c>
      <c r="C751" s="5">
        <v>0.35875866727057137</v>
      </c>
      <c r="D751" s="5">
        <v>0.20432916666666659</v>
      </c>
      <c r="E751" s="5">
        <v>0.19572741898554849</v>
      </c>
      <c r="G751" s="9">
        <f>VLOOKUP($A751,Test!$A:$D,2,FALSE)</f>
        <v>0.42802583010414569</v>
      </c>
      <c r="H751" s="9">
        <f>VLOOKUP($A751,Test!$A:$D,3,FALSE)</f>
        <v>0.190445</v>
      </c>
      <c r="I751" s="9">
        <f>VLOOKUP($A751,Test!$A:$D,4,FALSE)</f>
        <v>0.19288378563255409</v>
      </c>
      <c r="J751" s="12">
        <f t="shared" si="67"/>
        <v>0.42802583010414569</v>
      </c>
      <c r="K751" s="12">
        <f t="shared" si="68"/>
        <v>0.190445</v>
      </c>
      <c r="L751" s="12">
        <f t="shared" si="69"/>
        <v>0.19288378563255409</v>
      </c>
      <c r="M751" s="10">
        <f t="shared" si="70"/>
        <v>0.25324866727057149</v>
      </c>
      <c r="N751" s="10">
        <f>ABS(C751-$W751)</f>
        <v>0.25324866727057149</v>
      </c>
      <c r="O751" s="10">
        <f>ABS(D751-$W751)</f>
        <v>9.8819166666666694E-2</v>
      </c>
      <c r="P751" s="10">
        <f>ABS(E751-$W751)</f>
        <v>9.0217418985548595E-2</v>
      </c>
      <c r="Q751" s="5">
        <f>IF(MIN(N751:P751)=N751,G751,IF(MIN(N751:P751)=O751,H751,IF(MIN(N751:P751)=P751,I751,"")))</f>
        <v>0.19288378563255409</v>
      </c>
      <c r="R751" s="15">
        <f>IF(Q751&lt;0,MIN(J751:L751),Q751)</f>
        <v>0.19288378563255409</v>
      </c>
      <c r="S751" s="13">
        <f>MIN(C751:E751)/W751-1</f>
        <v>0.85506036380957906</v>
      </c>
      <c r="T751" s="13">
        <f>(MAX(C751:E751)-MIN(C751:E751))/W751</f>
        <v>1.545173427021354</v>
      </c>
      <c r="U751" s="18">
        <v>21167</v>
      </c>
      <c r="V751" s="5">
        <f t="shared" si="71"/>
        <v>0.19288378563255409</v>
      </c>
      <c r="W751" s="5">
        <v>0.1055099999999999</v>
      </c>
      <c r="X751" s="5">
        <v>0.19708999999999999</v>
      </c>
      <c r="Y751" s="5">
        <v>0.27428999999999998</v>
      </c>
      <c r="Z751" s="5">
        <v>0.16316</v>
      </c>
      <c r="AA751" s="5">
        <v>0.11429</v>
      </c>
      <c r="AB751" s="5">
        <v>0.18682000000000001</v>
      </c>
      <c r="AC751" s="5">
        <v>0.15806999999999999</v>
      </c>
      <c r="AD751" s="5">
        <v>0.19045000000000001</v>
      </c>
      <c r="AE751" s="5">
        <v>0.16425999999999999</v>
      </c>
      <c r="AF751" s="5">
        <v>0.28819</v>
      </c>
      <c r="AG751" s="5">
        <v>0.17357</v>
      </c>
      <c r="AH751" s="5">
        <v>0.26963999999999999</v>
      </c>
    </row>
    <row r="752" spans="1:34" x14ac:dyDescent="0.2">
      <c r="A752" s="2">
        <v>20721</v>
      </c>
      <c r="B752" s="5">
        <f t="shared" si="66"/>
        <v>1.703786708537993</v>
      </c>
      <c r="C752" s="5">
        <v>1.703786708537993</v>
      </c>
      <c r="D752" s="5">
        <v>2.7263308333333338</v>
      </c>
      <c r="E752" s="5">
        <v>2.061912249088953</v>
      </c>
      <c r="G752" s="9">
        <f>VLOOKUP($A752,Test!$A:$D,2,FALSE)</f>
        <v>-0.6107864639814915</v>
      </c>
      <c r="H752" s="9">
        <f>VLOOKUP($A752,Test!$A:$D,3,FALSE)</f>
        <v>2.4783900000000001</v>
      </c>
      <c r="I752" s="9">
        <f>VLOOKUP($A752,Test!$A:$D,4,FALSE)</f>
        <v>2.3903666321989978</v>
      </c>
      <c r="J752" s="12">
        <f t="shared" si="67"/>
        <v>0</v>
      </c>
      <c r="K752" s="12">
        <f t="shared" si="68"/>
        <v>2.4783900000000001</v>
      </c>
      <c r="L752" s="12">
        <f t="shared" si="69"/>
        <v>2.3903666321989978</v>
      </c>
      <c r="M752" s="10">
        <f t="shared" si="70"/>
        <v>1.600036708537993</v>
      </c>
      <c r="N752" s="10">
        <f>ABS(C752-$W752)</f>
        <v>1.600036708537993</v>
      </c>
      <c r="O752" s="10">
        <f>ABS(D752-$W752)</f>
        <v>2.622580833333334</v>
      </c>
      <c r="P752" s="10">
        <f>ABS(E752-$W752)</f>
        <v>1.958162249088953</v>
      </c>
      <c r="Q752" s="5">
        <f>IF(MIN(N752:P752)=N752,G752,IF(MIN(N752:P752)=O752,H752,IF(MIN(N752:P752)=P752,I752,"")))</f>
        <v>-0.6107864639814915</v>
      </c>
      <c r="R752" s="15">
        <f>IF(Q752&lt;0,MIN(J752:L752),Q752)</f>
        <v>0</v>
      </c>
      <c r="S752" s="13">
        <f>MIN(C752:E752)/W752-1</f>
        <v>15.422040564221621</v>
      </c>
      <c r="T752" s="13">
        <f>(MAX(C752:E752)-MIN(C752:E752))/W752</f>
        <v>9.8558469859791895</v>
      </c>
      <c r="U752" s="18">
        <v>20721</v>
      </c>
      <c r="V752" s="5">
        <f t="shared" si="71"/>
        <v>0</v>
      </c>
      <c r="W752" s="5">
        <v>0.10375</v>
      </c>
      <c r="X752" s="5">
        <v>1.51881</v>
      </c>
      <c r="Y752" s="5">
        <v>2.9919099999999998</v>
      </c>
      <c r="Z752" s="5">
        <v>2.0209000000000001</v>
      </c>
      <c r="AA752" s="5">
        <v>1.87565</v>
      </c>
      <c r="AB752" s="5">
        <v>4.3737399999999997</v>
      </c>
      <c r="AC752" s="5">
        <v>2.4899999999999999E-2</v>
      </c>
      <c r="AD752" s="5">
        <v>3.7388599999999999</v>
      </c>
      <c r="AE752" s="5">
        <v>1.92544</v>
      </c>
      <c r="AF752" s="5">
        <v>5.94231</v>
      </c>
      <c r="AG752" s="5">
        <v>2.4234100000000001</v>
      </c>
      <c r="AH752" s="5">
        <v>2.8010000000000002</v>
      </c>
    </row>
    <row r="753" spans="1:34" x14ac:dyDescent="0.2">
      <c r="A753" s="2">
        <v>21191</v>
      </c>
      <c r="B753" s="5">
        <f t="shared" si="66"/>
        <v>2.9677347481751881</v>
      </c>
      <c r="C753" s="5">
        <v>2.9677347481751881</v>
      </c>
      <c r="D753" s="5">
        <v>0.16345499999999999</v>
      </c>
      <c r="E753" s="5">
        <v>0.12024947949247319</v>
      </c>
      <c r="G753" s="9">
        <f>VLOOKUP($A753,Test!$A:$D,2,FALSE)</f>
        <v>2.09876078311994</v>
      </c>
      <c r="H753" s="9">
        <f>VLOOKUP($A753,Test!$A:$D,3,FALSE)</f>
        <v>0.1702825</v>
      </c>
      <c r="I753" s="9">
        <f>VLOOKUP($A753,Test!$A:$D,4,FALSE)</f>
        <v>0.1222495648457167</v>
      </c>
      <c r="J753" s="12">
        <f t="shared" si="67"/>
        <v>2.09876078311994</v>
      </c>
      <c r="K753" s="12">
        <f t="shared" si="68"/>
        <v>0.1702825</v>
      </c>
      <c r="L753" s="12">
        <f t="shared" si="69"/>
        <v>0.1222495648457167</v>
      </c>
      <c r="M753" s="10">
        <f t="shared" si="70"/>
        <v>2.8775047481751881</v>
      </c>
      <c r="N753" s="10">
        <f>ABS(C753-$W753)</f>
        <v>2.8775047481751881</v>
      </c>
      <c r="O753" s="10">
        <f>ABS(D753-$W753)</f>
        <v>7.3224999999999985E-2</v>
      </c>
      <c r="P753" s="10">
        <f>ABS(E753-$W753)</f>
        <v>3.0019479492473189E-2</v>
      </c>
      <c r="Q753" s="5">
        <f>IF(MIN(N753:P753)=N753,G753,IF(MIN(N753:P753)=O753,H753,IF(MIN(N753:P753)=P753,I753,"")))</f>
        <v>0.1222495648457167</v>
      </c>
      <c r="R753" s="15">
        <f>IF(Q753&lt;0,MIN(J753:L753),Q753)</f>
        <v>0.1222495648457167</v>
      </c>
      <c r="S753" s="13">
        <f>MIN(C753:E753)/W753-1</f>
        <v>0.3326995399808621</v>
      </c>
      <c r="T753" s="13">
        <f>(MAX(C753:E753)-MIN(C753:E753))/W753</f>
        <v>31.558076789124623</v>
      </c>
      <c r="U753" s="18">
        <v>21191</v>
      </c>
      <c r="V753" s="5">
        <f t="shared" si="71"/>
        <v>0.1222495648457167</v>
      </c>
      <c r="W753" s="5">
        <v>9.0230000000000005E-2</v>
      </c>
      <c r="X753" s="5">
        <v>0.26066</v>
      </c>
      <c r="Y753" s="5">
        <v>0.14868000000000001</v>
      </c>
      <c r="Z753" s="5">
        <v>0.17207</v>
      </c>
      <c r="AA753" s="5">
        <v>0.14701</v>
      </c>
      <c r="AB753" s="5">
        <v>0.19213</v>
      </c>
      <c r="AC753" s="5">
        <v>0.15870999999999999</v>
      </c>
      <c r="AD753" s="5">
        <v>9.1870000000000007E-2</v>
      </c>
      <c r="AE753" s="5">
        <v>0.12195</v>
      </c>
      <c r="AF753" s="5">
        <v>0.37430000000000002</v>
      </c>
      <c r="AG753" s="5">
        <v>0.11031000000000001</v>
      </c>
      <c r="AH753" s="5">
        <v>0.17546999999999999</v>
      </c>
    </row>
    <row r="754" spans="1:34" x14ac:dyDescent="0.2">
      <c r="A754" s="2">
        <v>21194</v>
      </c>
      <c r="B754" s="5">
        <f t="shared" si="66"/>
        <v>0.36068821924619909</v>
      </c>
      <c r="C754" s="5">
        <v>0.36068821924619909</v>
      </c>
      <c r="D754" s="5">
        <v>0.15872583333333329</v>
      </c>
      <c r="E754" s="5">
        <v>0.13210415541536061</v>
      </c>
      <c r="G754" s="9">
        <f>VLOOKUP($A754,Test!$A:$D,2,FALSE)</f>
        <v>4.7307991221925798E-2</v>
      </c>
      <c r="H754" s="9">
        <f>VLOOKUP($A754,Test!$A:$D,3,FALSE)</f>
        <v>0.15177750000000001</v>
      </c>
      <c r="I754" s="9">
        <f>VLOOKUP($A754,Test!$A:$D,4,FALSE)</f>
        <v>0.12894010801392641</v>
      </c>
      <c r="J754" s="12">
        <f t="shared" si="67"/>
        <v>4.7307991221925798E-2</v>
      </c>
      <c r="K754" s="12">
        <f t="shared" si="68"/>
        <v>0.15177750000000001</v>
      </c>
      <c r="L754" s="12">
        <f t="shared" si="69"/>
        <v>0.12894010801392641</v>
      </c>
      <c r="M754" s="10">
        <f t="shared" si="70"/>
        <v>0.27083821924619911</v>
      </c>
      <c r="N754" s="10">
        <f>ABS(C754-$W754)</f>
        <v>0.27083821924619911</v>
      </c>
      <c r="O754" s="10">
        <f>ABS(D754-$W754)</f>
        <v>6.8875833333333289E-2</v>
      </c>
      <c r="P754" s="10">
        <f>ABS(E754-$W754)</f>
        <v>4.2254155415360609E-2</v>
      </c>
      <c r="Q754" s="5">
        <f>IF(MIN(N754:P754)=N754,G754,IF(MIN(N754:P754)=O754,H754,IF(MIN(N754:P754)=P754,I754,"")))</f>
        <v>0.12894010801392641</v>
      </c>
      <c r="R754" s="15">
        <f>IF(Q754&lt;0,MIN(J754:L754),Q754)</f>
        <v>0.12894010801392641</v>
      </c>
      <c r="S754" s="13">
        <f>MIN(C754:E754)/W754-1</f>
        <v>0.47027440640356821</v>
      </c>
      <c r="T754" s="13">
        <f>(MAX(C754:E754)-MIN(C754:E754))/W754</f>
        <v>2.5440630365146188</v>
      </c>
      <c r="U754" s="18">
        <v>21194</v>
      </c>
      <c r="V754" s="5">
        <f t="shared" si="71"/>
        <v>0.12894010801392641</v>
      </c>
      <c r="W754" s="5">
        <v>8.9849999999999999E-2</v>
      </c>
      <c r="X754" s="5">
        <v>6.7199999999999996E-2</v>
      </c>
      <c r="Y754" s="5">
        <v>0.11165</v>
      </c>
      <c r="Z754" s="5">
        <v>0.20374</v>
      </c>
      <c r="AA754" s="5">
        <v>0.13589999999999999</v>
      </c>
      <c r="AB754" s="5">
        <v>0.26988000000000001</v>
      </c>
      <c r="AC754" s="5">
        <v>0.14596999999999999</v>
      </c>
      <c r="AD754" s="5">
        <v>0.16122</v>
      </c>
      <c r="AE754" s="5">
        <v>0.11748</v>
      </c>
      <c r="AF754" s="5">
        <v>0.19852</v>
      </c>
      <c r="AG754" s="5">
        <v>0.16059000000000001</v>
      </c>
      <c r="AH754" s="5">
        <v>0.15933</v>
      </c>
    </row>
    <row r="755" spans="1:34" x14ac:dyDescent="0.2">
      <c r="A755" s="2">
        <v>21252</v>
      </c>
      <c r="B755" s="5">
        <f t="shared" si="66"/>
        <v>5.4438539525748606</v>
      </c>
      <c r="C755" s="5">
        <v>5.4438539525748606</v>
      </c>
      <c r="D755" s="5">
        <v>0.19683624999999999</v>
      </c>
      <c r="E755" s="5">
        <v>0.103836262306505</v>
      </c>
      <c r="G755" s="9">
        <f>VLOOKUP($A755,Test!$A:$D,2,FALSE)</f>
        <v>3.625469058609935</v>
      </c>
      <c r="H755" s="9">
        <f>VLOOKUP($A755,Test!$A:$D,3,FALSE)</f>
        <v>0.178011</v>
      </c>
      <c r="I755" s="9">
        <f>VLOOKUP($A755,Test!$A:$D,4,FALSE)</f>
        <v>0.10354705073238819</v>
      </c>
      <c r="J755" s="12">
        <f t="shared" si="67"/>
        <v>3.625469058609935</v>
      </c>
      <c r="K755" s="12">
        <f t="shared" si="68"/>
        <v>0.178011</v>
      </c>
      <c r="L755" s="12">
        <f t="shared" si="69"/>
        <v>0.10354705073238819</v>
      </c>
      <c r="M755" s="10">
        <f t="shared" si="70"/>
        <v>5.3582539525748603</v>
      </c>
      <c r="N755" s="10">
        <f>ABS(C755-$W755)</f>
        <v>5.3582539525748603</v>
      </c>
      <c r="O755" s="10">
        <f>ABS(D755-$W755)</f>
        <v>0.11123624999999999</v>
      </c>
      <c r="P755" s="10">
        <f>ABS(E755-$W755)</f>
        <v>1.8236262306505005E-2</v>
      </c>
      <c r="Q755" s="5">
        <f>IF(MIN(N755:P755)=N755,G755,IF(MIN(N755:P755)=O755,H755,IF(MIN(N755:P755)=P755,I755,"")))</f>
        <v>0.10354705073238819</v>
      </c>
      <c r="R755" s="15">
        <f>IF(Q755&lt;0,MIN(J755:L755),Q755)</f>
        <v>0.10354705073238819</v>
      </c>
      <c r="S755" s="13">
        <f>MIN(C755:E755)/W755-1</f>
        <v>0.21304044750589957</v>
      </c>
      <c r="T755" s="13">
        <f>(MAX(C755:E755)-MIN(C755:E755))/W755</f>
        <v>62.383384232106962</v>
      </c>
      <c r="U755" s="18">
        <v>21252</v>
      </c>
      <c r="V755" s="5">
        <f t="shared" si="71"/>
        <v>0.10354705073238819</v>
      </c>
      <c r="W755" s="5">
        <v>8.5599999999999996E-2</v>
      </c>
      <c r="X755" s="5">
        <v>0.11982</v>
      </c>
      <c r="Y755" s="5">
        <v>0.10025000000000001</v>
      </c>
      <c r="Z755" s="5">
        <v>0.14427000000000001</v>
      </c>
      <c r="AA755" s="5">
        <v>0.13446</v>
      </c>
      <c r="AB755" s="5">
        <v>2.691E-2</v>
      </c>
      <c r="AC755" s="5">
        <v>7.8240000000000004E-2</v>
      </c>
      <c r="AD755" s="5">
        <v>0.47194000000000003</v>
      </c>
      <c r="AE755" s="5">
        <v>0.23471</v>
      </c>
      <c r="AF755" s="5">
        <v>0.38390999999999997</v>
      </c>
      <c r="AG755" s="5">
        <v>0</v>
      </c>
      <c r="AH755" s="5">
        <v>0</v>
      </c>
    </row>
    <row r="756" spans="1:34" x14ac:dyDescent="0.2">
      <c r="A756" s="2">
        <v>21131</v>
      </c>
      <c r="B756" s="5">
        <f t="shared" si="66"/>
        <v>0</v>
      </c>
      <c r="C756" s="5">
        <v>-0.80022652673073491</v>
      </c>
      <c r="D756" s="5">
        <v>0.26270166666666661</v>
      </c>
      <c r="E756" s="5">
        <v>0.15913712163489629</v>
      </c>
      <c r="G756" s="9">
        <f>VLOOKUP($A756,Test!$A:$D,2,FALSE)</f>
        <v>-1.26880121133584</v>
      </c>
      <c r="H756" s="9">
        <f>VLOOKUP($A756,Test!$A:$D,3,FALSE)</f>
        <v>0.25716583333333332</v>
      </c>
      <c r="I756" s="9">
        <f>VLOOKUP($A756,Test!$A:$D,4,FALSE)</f>
        <v>0.20265541556847089</v>
      </c>
      <c r="J756" s="12">
        <f t="shared" si="67"/>
        <v>0</v>
      </c>
      <c r="K756" s="12">
        <f t="shared" si="68"/>
        <v>0.25716583333333332</v>
      </c>
      <c r="L756" s="12">
        <f t="shared" si="69"/>
        <v>0.20265541556847089</v>
      </c>
      <c r="M756" s="10">
        <f t="shared" si="70"/>
        <v>8.0759999999999998E-2</v>
      </c>
      <c r="N756" s="10">
        <f>ABS(C756-$W756)</f>
        <v>0.88098652673073485</v>
      </c>
      <c r="O756" s="10">
        <f>ABS(D756-$W756)</f>
        <v>0.18194166666666661</v>
      </c>
      <c r="P756" s="10">
        <f>ABS(E756-$W756)</f>
        <v>7.8377121634896296E-2</v>
      </c>
      <c r="Q756" s="5">
        <f>IF(MIN(N756:P756)=N756,G756,IF(MIN(N756:P756)=O756,H756,IF(MIN(N756:P756)=P756,I756,"")))</f>
        <v>0.20265541556847089</v>
      </c>
      <c r="R756" s="15">
        <f>IF(Q756&lt;0,MIN(J756:L756),Q756)</f>
        <v>0.20265541556847089</v>
      </c>
      <c r="S756" s="13">
        <f>MIN(C756:E756)/W756-1</f>
        <v>-10.908698944164623</v>
      </c>
      <c r="T756" s="13">
        <f>(MAX(C756:E756)-MIN(C756:E756))/W756</f>
        <v>13.161567525970797</v>
      </c>
      <c r="U756" s="18">
        <v>21131</v>
      </c>
      <c r="V756" s="5">
        <f t="shared" si="71"/>
        <v>0.20265541556847089</v>
      </c>
      <c r="W756" s="5">
        <v>8.0759999999999998E-2</v>
      </c>
      <c r="X756" s="5">
        <v>0.19248000000000001</v>
      </c>
      <c r="Y756" s="5">
        <v>0.17834</v>
      </c>
      <c r="Z756" s="5">
        <v>0.20716999999999999</v>
      </c>
      <c r="AA756" s="5">
        <v>0.27833999999999998</v>
      </c>
      <c r="AB756" s="5">
        <v>0.22838</v>
      </c>
      <c r="AC756" s="5">
        <v>0.33578000000000002</v>
      </c>
      <c r="AD756" s="5">
        <v>0.40973999999999999</v>
      </c>
      <c r="AE756" s="5">
        <v>0.35400999999999999</v>
      </c>
      <c r="AF756" s="5">
        <v>0.31555</v>
      </c>
      <c r="AG756" s="5">
        <v>0.27223000000000003</v>
      </c>
      <c r="AH756" s="5">
        <v>0.23321</v>
      </c>
    </row>
    <row r="757" spans="1:34" x14ac:dyDescent="0.2">
      <c r="A757" s="2">
        <v>21088</v>
      </c>
      <c r="B757" s="5">
        <f t="shared" si="66"/>
        <v>0</v>
      </c>
      <c r="C757" s="5">
        <v>-0.87813584629647634</v>
      </c>
      <c r="D757" s="5">
        <v>0.39898916666666667</v>
      </c>
      <c r="E757" s="5">
        <v>0.18187739368328859</v>
      </c>
      <c r="G757" s="9">
        <f>VLOOKUP($A757,Test!$A:$D,2,FALSE)</f>
        <v>-1.078223272596553</v>
      </c>
      <c r="H757" s="9">
        <f>VLOOKUP($A757,Test!$A:$D,3,FALSE)</f>
        <v>0.37355250000000001</v>
      </c>
      <c r="I757" s="9">
        <f>VLOOKUP($A757,Test!$A:$D,4,FALSE)</f>
        <v>0.26200289984826558</v>
      </c>
      <c r="J757" s="12">
        <f t="shared" si="67"/>
        <v>0</v>
      </c>
      <c r="K757" s="12">
        <f t="shared" si="68"/>
        <v>0.37355250000000001</v>
      </c>
      <c r="L757" s="12">
        <f t="shared" si="69"/>
        <v>0.26200289984826558</v>
      </c>
      <c r="M757" s="10">
        <f t="shared" si="70"/>
        <v>8.0610000000000001E-2</v>
      </c>
      <c r="N757" s="10">
        <f>ABS(C757-$W757)</f>
        <v>0.9587458462964763</v>
      </c>
      <c r="O757" s="10">
        <f>ABS(D757-$W757)</f>
        <v>0.31837916666666666</v>
      </c>
      <c r="P757" s="10">
        <f>ABS(E757-$W757)</f>
        <v>0.10126739368328859</v>
      </c>
      <c r="Q757" s="5">
        <f>IF(MIN(N757:P757)=N757,G757,IF(MIN(N757:P757)=O757,H757,IF(MIN(N757:P757)=P757,I757,"")))</f>
        <v>0.26200289984826558</v>
      </c>
      <c r="R757" s="15">
        <f>IF(Q757&lt;0,MIN(J757:L757),Q757)</f>
        <v>0.26200289984826558</v>
      </c>
      <c r="S757" s="13">
        <f>MIN(C757:E757)/W757-1</f>
        <v>-11.893634118551995</v>
      </c>
      <c r="T757" s="13">
        <f>(MAX(C757:E757)-MIN(C757:E757))/W757</f>
        <v>15.843257821152996</v>
      </c>
      <c r="U757" s="18">
        <v>21088</v>
      </c>
      <c r="V757" s="5">
        <f t="shared" si="71"/>
        <v>0.26200289984826558</v>
      </c>
      <c r="W757" s="5">
        <v>8.0610000000000001E-2</v>
      </c>
      <c r="X757" s="5">
        <v>0.26436999999999999</v>
      </c>
      <c r="Y757" s="5">
        <v>0.16045999999999999</v>
      </c>
      <c r="Z757" s="5">
        <v>0.31306</v>
      </c>
      <c r="AA757" s="5">
        <v>0.35653000000000001</v>
      </c>
      <c r="AB757" s="5">
        <v>0.45848</v>
      </c>
      <c r="AC757" s="5">
        <v>0.55364000000000002</v>
      </c>
      <c r="AD757" s="5">
        <v>0.41522999999999999</v>
      </c>
      <c r="AE757" s="5">
        <v>0.61087000000000002</v>
      </c>
      <c r="AF757" s="5">
        <v>0.47893000000000002</v>
      </c>
      <c r="AG757" s="5">
        <v>0.49756</v>
      </c>
      <c r="AH757" s="5">
        <v>0.29288999999999998</v>
      </c>
    </row>
    <row r="758" spans="1:34" x14ac:dyDescent="0.2">
      <c r="A758" s="2">
        <v>21209</v>
      </c>
      <c r="B758" s="5">
        <f t="shared" si="66"/>
        <v>2.854131940051563</v>
      </c>
      <c r="C758" s="5">
        <v>2.854131940051563</v>
      </c>
      <c r="D758" s="5">
        <v>0.13450000000000001</v>
      </c>
      <c r="E758" s="5">
        <v>9.2609839573838407E-2</v>
      </c>
      <c r="G758" s="9">
        <f>VLOOKUP($A758,Test!$A:$D,2,FALSE)</f>
        <v>2.05776856807578</v>
      </c>
      <c r="H758" s="9">
        <f>VLOOKUP($A758,Test!$A:$D,3,FALSE)</f>
        <v>0.14132416666666661</v>
      </c>
      <c r="I758" s="9">
        <f>VLOOKUP($A758,Test!$A:$D,4,FALSE)</f>
        <v>9.1678304084516396E-2</v>
      </c>
      <c r="J758" s="12">
        <f t="shared" si="67"/>
        <v>2.05776856807578</v>
      </c>
      <c r="K758" s="12">
        <f t="shared" si="68"/>
        <v>0.14132416666666661</v>
      </c>
      <c r="L758" s="12">
        <f t="shared" si="69"/>
        <v>9.1678304084516396E-2</v>
      </c>
      <c r="M758" s="10">
        <f t="shared" si="70"/>
        <v>2.7756019400515628</v>
      </c>
      <c r="N758" s="10">
        <f>ABS(C758-$W758)</f>
        <v>2.7756019400515628</v>
      </c>
      <c r="O758" s="10">
        <f>ABS(D758-$W758)</f>
        <v>5.5970000000000006E-2</v>
      </c>
      <c r="P758" s="10">
        <f>ABS(E758-$W758)</f>
        <v>1.4079839573838404E-2</v>
      </c>
      <c r="Q758" s="5">
        <f>IF(MIN(N758:P758)=N758,G758,IF(MIN(N758:P758)=O758,H758,IF(MIN(N758:P758)=P758,I758,"")))</f>
        <v>9.1678304084516396E-2</v>
      </c>
      <c r="R758" s="15">
        <f>IF(Q758&lt;0,MIN(J758:L758),Q758)</f>
        <v>9.1678304084516396E-2</v>
      </c>
      <c r="S758" s="13">
        <f>MIN(C758:E758)/W758-1</f>
        <v>0.17929249425491411</v>
      </c>
      <c r="T758" s="13">
        <f>(MAX(C758:E758)-MIN(C758:E758))/W758</f>
        <v>35.165186558993057</v>
      </c>
      <c r="U758" s="18">
        <v>21209</v>
      </c>
      <c r="V758" s="5">
        <f t="shared" si="71"/>
        <v>9.1678304084516396E-2</v>
      </c>
      <c r="W758" s="5">
        <v>7.8530000000000003E-2</v>
      </c>
      <c r="X758" s="5">
        <v>0.17376</v>
      </c>
      <c r="Y758" s="5">
        <v>0.11698</v>
      </c>
      <c r="Z758" s="5">
        <v>0.14371999999999999</v>
      </c>
      <c r="AA758" s="5">
        <v>0.12197</v>
      </c>
      <c r="AB758" s="5">
        <v>0.26565</v>
      </c>
      <c r="AC758" s="5">
        <v>0.1487</v>
      </c>
      <c r="AD758" s="5">
        <v>7.1830000000000005E-2</v>
      </c>
      <c r="AE758" s="5">
        <v>0.11695999999999999</v>
      </c>
      <c r="AF758" s="5">
        <v>0.30743999999999999</v>
      </c>
      <c r="AG758" s="5">
        <v>0.11360000000000001</v>
      </c>
      <c r="AH758" s="5">
        <v>3.6749999999999998E-2</v>
      </c>
    </row>
    <row r="759" spans="1:34" x14ac:dyDescent="0.2">
      <c r="A759" s="2">
        <v>21224</v>
      </c>
      <c r="B759" s="5">
        <f t="shared" si="66"/>
        <v>0</v>
      </c>
      <c r="C759" s="5">
        <v>-1.696323379034909</v>
      </c>
      <c r="D759" s="5">
        <v>9.0641666666666607E-2</v>
      </c>
      <c r="E759" s="5">
        <v>5.6668048922057103E-2</v>
      </c>
      <c r="G759" s="9">
        <f>VLOOKUP($A759,Test!$A:$D,2,FALSE)</f>
        <v>-1.107069815273803</v>
      </c>
      <c r="H759" s="9">
        <f>VLOOKUP($A759,Test!$A:$D,3,FALSE)</f>
        <v>9.1374166666666604E-2</v>
      </c>
      <c r="I759" s="9">
        <f>VLOOKUP($A759,Test!$A:$D,4,FALSE)</f>
        <v>6.3453034517996706E-2</v>
      </c>
      <c r="J759" s="12">
        <f t="shared" si="67"/>
        <v>0</v>
      </c>
      <c r="K759" s="12">
        <f t="shared" si="68"/>
        <v>9.1374166666666604E-2</v>
      </c>
      <c r="L759" s="12">
        <f t="shared" si="69"/>
        <v>6.3453034517996706E-2</v>
      </c>
      <c r="M759" s="10">
        <f t="shared" si="70"/>
        <v>7.5370000000000006E-2</v>
      </c>
      <c r="N759" s="10">
        <f>ABS(C759-$W759)</f>
        <v>1.771693379034909</v>
      </c>
      <c r="O759" s="10">
        <f>ABS(D759-$W759)</f>
        <v>1.52716666666666E-2</v>
      </c>
      <c r="P759" s="10">
        <f>ABS(E759-$W759)</f>
        <v>1.8701951077942904E-2</v>
      </c>
      <c r="Q759" s="5">
        <f>IF(MIN(N759:P759)=N759,G759,IF(MIN(N759:P759)=O759,H759,IF(MIN(N759:P759)=P759,I759,"")))</f>
        <v>9.1374166666666604E-2</v>
      </c>
      <c r="R759" s="15">
        <f>IF(Q759&lt;0,MIN(J759:L759),Q759)</f>
        <v>9.1374166666666604E-2</v>
      </c>
      <c r="S759" s="13">
        <f>MIN(C759:E759)/W759-1</f>
        <v>-23.506612432465289</v>
      </c>
      <c r="T759" s="13">
        <f>(MAX(C759:E759)-MIN(C759:E759))/W759</f>
        <v>23.709235049775447</v>
      </c>
      <c r="U759" s="18">
        <v>21224</v>
      </c>
      <c r="V759" s="5">
        <f t="shared" si="71"/>
        <v>9.1374166666666604E-2</v>
      </c>
      <c r="W759" s="5">
        <v>7.5370000000000006E-2</v>
      </c>
      <c r="X759" s="5">
        <v>6.5549999999999997E-2</v>
      </c>
      <c r="Y759" s="5">
        <v>6.5769999999999995E-2</v>
      </c>
      <c r="Z759" s="5">
        <v>6.6930000000000003E-2</v>
      </c>
      <c r="AA759" s="5">
        <v>5.0209999999999998E-2</v>
      </c>
      <c r="AB759" s="5">
        <v>8.9889999999999998E-2</v>
      </c>
      <c r="AC759" s="5">
        <v>0.26390000000000002</v>
      </c>
      <c r="AD759" s="5">
        <v>4.5600000000000002E-2</v>
      </c>
      <c r="AE759" s="5">
        <v>8.2460000000000006E-2</v>
      </c>
      <c r="AF759" s="5">
        <v>0.11040999999999999</v>
      </c>
      <c r="AG759" s="5">
        <v>8.5709999999999995E-2</v>
      </c>
      <c r="AH759" s="5">
        <v>9.4689999999999996E-2</v>
      </c>
    </row>
    <row r="760" spans="1:34" x14ac:dyDescent="0.2">
      <c r="A760" s="2">
        <v>21182</v>
      </c>
      <c r="B760" s="5">
        <f t="shared" si="66"/>
        <v>0</v>
      </c>
      <c r="C760" s="5">
        <v>-0.56453069472525697</v>
      </c>
      <c r="D760" s="5">
        <v>0.10148499999999989</v>
      </c>
      <c r="E760" s="5">
        <v>6.2817115233610804E-2</v>
      </c>
      <c r="G760" s="9">
        <f>VLOOKUP($A760,Test!$A:$D,2,FALSE)</f>
        <v>-0.60221675726674506</v>
      </c>
      <c r="H760" s="9">
        <f>VLOOKUP($A760,Test!$A:$D,3,FALSE)</f>
        <v>0.1044933333333333</v>
      </c>
      <c r="I760" s="9">
        <f>VLOOKUP($A760,Test!$A:$D,4,FALSE)</f>
        <v>8.1291229703679593E-2</v>
      </c>
      <c r="J760" s="12">
        <f t="shared" si="67"/>
        <v>0</v>
      </c>
      <c r="K760" s="12">
        <f t="shared" si="68"/>
        <v>0.1044933333333333</v>
      </c>
      <c r="L760" s="12">
        <f t="shared" si="69"/>
        <v>8.1291229703679593E-2</v>
      </c>
      <c r="M760" s="10">
        <f t="shared" si="70"/>
        <v>6.6879999999999995E-2</v>
      </c>
      <c r="N760" s="10">
        <f>ABS(C760-$W760)</f>
        <v>0.6314106947252569</v>
      </c>
      <c r="O760" s="10">
        <f>ABS(D760-$W760)</f>
        <v>3.46049999999999E-2</v>
      </c>
      <c r="P760" s="10">
        <f>ABS(E760-$W760)</f>
        <v>4.0628847663891909E-3</v>
      </c>
      <c r="Q760" s="5">
        <f>IF(MIN(N760:P760)=N760,G760,IF(MIN(N760:P760)=O760,H760,IF(MIN(N760:P760)=P760,I760,"")))</f>
        <v>8.1291229703679593E-2</v>
      </c>
      <c r="R760" s="15">
        <f>IF(Q760&lt;0,MIN(J760:L760),Q760)</f>
        <v>8.1291229703679593E-2</v>
      </c>
      <c r="S760" s="13">
        <f>MIN(C760:E760)/W760-1</f>
        <v>-9.4409493828537236</v>
      </c>
      <c r="T760" s="13">
        <f>(MAX(C760:E760)-MIN(C760:E760))/W760</f>
        <v>9.9583686412269277</v>
      </c>
      <c r="U760" s="18">
        <v>21182</v>
      </c>
      <c r="V760" s="5">
        <f t="shared" si="71"/>
        <v>8.1291229703679593E-2</v>
      </c>
      <c r="W760" s="5">
        <v>6.6879999999999995E-2</v>
      </c>
      <c r="X760" s="5">
        <v>4.3700000000000003E-2</v>
      </c>
      <c r="Y760" s="5">
        <v>0.15562000000000001</v>
      </c>
      <c r="Z760" s="5">
        <v>3.1660000000000001E-2</v>
      </c>
      <c r="AA760" s="5">
        <v>0.14046</v>
      </c>
      <c r="AB760" s="5">
        <v>2.274E-2</v>
      </c>
      <c r="AC760" s="5">
        <v>8.8999999999999995E-4</v>
      </c>
      <c r="AD760" s="5">
        <v>0.18551999999999999</v>
      </c>
      <c r="AE760" s="5">
        <v>0.36164000000000002</v>
      </c>
      <c r="AF760" s="5">
        <v>0.17035</v>
      </c>
      <c r="AG760" s="5">
        <v>6.3310000000000005E-2</v>
      </c>
      <c r="AH760" s="5">
        <v>1.115E-2</v>
      </c>
    </row>
    <row r="761" spans="1:34" x14ac:dyDescent="0.2">
      <c r="A761" s="2">
        <v>21266</v>
      </c>
      <c r="B761" s="5">
        <f t="shared" si="66"/>
        <v>5.3406189791963508</v>
      </c>
      <c r="C761" s="5">
        <v>5.3406189791963508</v>
      </c>
      <c r="D761" s="5">
        <v>0.10353125000000001</v>
      </c>
      <c r="E761" s="5">
        <v>7.2674003915123297E-2</v>
      </c>
      <c r="G761" s="9">
        <f>VLOOKUP($A761,Test!$A:$D,2,FALSE)</f>
        <v>3.6703007027673809</v>
      </c>
      <c r="H761" s="9">
        <f>VLOOKUP($A761,Test!$A:$D,3,FALSE)</f>
        <v>9.4658999999999993E-2</v>
      </c>
      <c r="I761" s="9">
        <f>VLOOKUP($A761,Test!$A:$D,4,FALSE)</f>
        <v>7.7359227714560594E-2</v>
      </c>
      <c r="J761" s="12">
        <f t="shared" si="67"/>
        <v>3.6703007027673809</v>
      </c>
      <c r="K761" s="12">
        <f t="shared" si="68"/>
        <v>9.4658999999999993E-2</v>
      </c>
      <c r="L761" s="12">
        <f t="shared" si="69"/>
        <v>7.7359227714560594E-2</v>
      </c>
      <c r="M761" s="10">
        <f t="shared" si="70"/>
        <v>5.2894089791963506</v>
      </c>
      <c r="N761" s="10">
        <f>ABS(C761-$W761)</f>
        <v>5.2894089791963506</v>
      </c>
      <c r="O761" s="10">
        <f>ABS(D761-$W761)</f>
        <v>5.2321250000000007E-2</v>
      </c>
      <c r="P761" s="10">
        <f>ABS(E761-$W761)</f>
        <v>2.1464003915123299E-2</v>
      </c>
      <c r="Q761" s="5">
        <f>IF(MIN(N761:P761)=N761,G761,IF(MIN(N761:P761)=O761,H761,IF(MIN(N761:P761)=P761,I761,"")))</f>
        <v>7.7359227714560594E-2</v>
      </c>
      <c r="R761" s="15">
        <f>IF(Q761&lt;0,MIN(J761:L761),Q761)</f>
        <v>7.7359227714560594E-2</v>
      </c>
      <c r="S761" s="13">
        <f>MIN(C761:E761)/W761-1</f>
        <v>0.41913696377901388</v>
      </c>
      <c r="T761" s="13">
        <f>(MAX(C761:E761)-MIN(C761:E761))/W761</f>
        <v>102.86945860732723</v>
      </c>
      <c r="U761" s="18">
        <v>21266</v>
      </c>
      <c r="V761" s="5">
        <f t="shared" si="71"/>
        <v>7.7359227714560594E-2</v>
      </c>
      <c r="W761" s="5">
        <v>5.1209999999999999E-2</v>
      </c>
      <c r="X761" s="5">
        <v>6.7129999999999995E-2</v>
      </c>
      <c r="Y761" s="5">
        <v>0.11831</v>
      </c>
      <c r="Z761" s="5">
        <v>2.844E-2</v>
      </c>
      <c r="AA761" s="5">
        <v>1.4800000000000001E-2</v>
      </c>
      <c r="AB761" s="5">
        <v>5.9159999999999997E-2</v>
      </c>
      <c r="AC761" s="5">
        <v>5.2350000000000001E-2</v>
      </c>
      <c r="AD761" s="5">
        <v>0.17634</v>
      </c>
      <c r="AE761" s="5">
        <v>0.36177999999999999</v>
      </c>
      <c r="AF761" s="5">
        <v>1.7069999999999998E-2</v>
      </c>
      <c r="AG761" s="5">
        <v>0</v>
      </c>
      <c r="AH761" s="5">
        <v>0</v>
      </c>
    </row>
    <row r="762" spans="1:34" x14ac:dyDescent="0.2">
      <c r="A762" s="2">
        <v>21265</v>
      </c>
      <c r="B762" s="5">
        <f t="shared" si="66"/>
        <v>5.3399996596612826</v>
      </c>
      <c r="C762" s="5">
        <v>5.3399996596612826</v>
      </c>
      <c r="D762" s="5">
        <v>9.7417499999999893E-2</v>
      </c>
      <c r="E762" s="5">
        <v>6.4761082892743099E-2</v>
      </c>
      <c r="G762" s="9">
        <f>VLOOKUP($A762,Test!$A:$D,2,FALSE)</f>
        <v>3.6669809200618908</v>
      </c>
      <c r="H762" s="9">
        <f>VLOOKUP($A762,Test!$A:$D,3,FALSE)</f>
        <v>8.9540999999999996E-2</v>
      </c>
      <c r="I762" s="9">
        <f>VLOOKUP($A762,Test!$A:$D,4,FALSE)</f>
        <v>7.2942720543625994E-2</v>
      </c>
      <c r="J762" s="12">
        <f t="shared" si="67"/>
        <v>3.6669809200618908</v>
      </c>
      <c r="K762" s="12">
        <f t="shared" si="68"/>
        <v>8.9540999999999996E-2</v>
      </c>
      <c r="L762" s="12">
        <f t="shared" si="69"/>
        <v>7.2942720543625994E-2</v>
      </c>
      <c r="M762" s="10">
        <f t="shared" si="70"/>
        <v>5.2899296596612828</v>
      </c>
      <c r="N762" s="10">
        <f>ABS(C762-$W762)</f>
        <v>5.2899296596612828</v>
      </c>
      <c r="O762" s="10">
        <f>ABS(D762-$W762)</f>
        <v>4.7347499999999994E-2</v>
      </c>
      <c r="P762" s="10">
        <f>ABS(E762-$W762)</f>
        <v>1.46910828927432E-2</v>
      </c>
      <c r="Q762" s="5">
        <f>IF(MIN(N762:P762)=N762,G762,IF(MIN(N762:P762)=O762,H762,IF(MIN(N762:P762)=P762,I762,"")))</f>
        <v>7.2942720543625994E-2</v>
      </c>
      <c r="R762" s="15">
        <f>IF(Q762&lt;0,MIN(J762:L762),Q762)</f>
        <v>7.2942720543625994E-2</v>
      </c>
      <c r="S762" s="13">
        <f>MIN(C762:E762)/W762-1</f>
        <v>0.29341088261919768</v>
      </c>
      <c r="T762" s="13">
        <f>(MAX(C762:E762)-MIN(C762:E762))/W762</f>
        <v>105.35727135547334</v>
      </c>
      <c r="U762" s="18">
        <v>21265</v>
      </c>
      <c r="V762" s="5">
        <f t="shared" si="71"/>
        <v>7.2942720543625994E-2</v>
      </c>
      <c r="W762" s="5">
        <v>5.0069999999999899E-2</v>
      </c>
      <c r="X762" s="5">
        <v>6.6000000000000003E-2</v>
      </c>
      <c r="Y762" s="5">
        <v>0.10921</v>
      </c>
      <c r="Z762" s="5">
        <v>1.7069999999999998E-2</v>
      </c>
      <c r="AA762" s="5">
        <v>1.593E-2</v>
      </c>
      <c r="AB762" s="5">
        <v>2.9590000000000002E-2</v>
      </c>
      <c r="AC762" s="5">
        <v>5.1209999999999999E-2</v>
      </c>
      <c r="AD762" s="5">
        <v>0.17635000000000001</v>
      </c>
      <c r="AE762" s="5">
        <v>0.36404999999999998</v>
      </c>
      <c r="AF762" s="5">
        <v>1.593E-2</v>
      </c>
      <c r="AG762" s="5">
        <v>0</v>
      </c>
      <c r="AH762" s="5">
        <v>0</v>
      </c>
    </row>
    <row r="763" spans="1:34" x14ac:dyDescent="0.2">
      <c r="A763" s="2">
        <v>21226</v>
      </c>
      <c r="B763" s="5">
        <f t="shared" si="66"/>
        <v>2.88183789041658</v>
      </c>
      <c r="C763" s="5">
        <v>2.88183789041658</v>
      </c>
      <c r="D763" s="5">
        <v>0.1454241666666666</v>
      </c>
      <c r="E763" s="5">
        <v>0.1136801436307945</v>
      </c>
      <c r="G763" s="9">
        <f>VLOOKUP($A763,Test!$A:$D,2,FALSE)</f>
        <v>2.0470993235637129</v>
      </c>
      <c r="H763" s="9">
        <f>VLOOKUP($A763,Test!$A:$D,3,FALSE)</f>
        <v>0.14326249999999999</v>
      </c>
      <c r="I763" s="9">
        <f>VLOOKUP($A763,Test!$A:$D,4,FALSE)</f>
        <v>0.1104886794963795</v>
      </c>
      <c r="J763" s="12">
        <f t="shared" si="67"/>
        <v>2.0470993235637129</v>
      </c>
      <c r="K763" s="12">
        <f t="shared" si="68"/>
        <v>0.14326249999999999</v>
      </c>
      <c r="L763" s="12">
        <f t="shared" si="69"/>
        <v>0.1104886794963795</v>
      </c>
      <c r="M763" s="10">
        <f t="shared" si="70"/>
        <v>2.8331778904165801</v>
      </c>
      <c r="N763" s="10">
        <f>ABS(C763-$W763)</f>
        <v>2.8331778904165801</v>
      </c>
      <c r="O763" s="10">
        <f>ABS(D763-$W763)</f>
        <v>9.6764166666666596E-2</v>
      </c>
      <c r="P763" s="10">
        <f>ABS(E763-$W763)</f>
        <v>6.5020143630794502E-2</v>
      </c>
      <c r="Q763" s="5">
        <f>IF(MIN(N763:P763)=N763,G763,IF(MIN(N763:P763)=O763,H763,IF(MIN(N763:P763)=P763,I763,"")))</f>
        <v>0.1104886794963795</v>
      </c>
      <c r="R763" s="15">
        <f>IF(Q763&lt;0,MIN(J763:L763),Q763)</f>
        <v>0.1104886794963795</v>
      </c>
      <c r="S763" s="13">
        <f>MIN(C763:E763)/W763-1</f>
        <v>1.3362133915083128</v>
      </c>
      <c r="T763" s="13">
        <f>(MAX(C763:E763)-MIN(C763:E763))/W763</f>
        <v>56.887746543069987</v>
      </c>
      <c r="U763" s="18">
        <v>21226</v>
      </c>
      <c r="V763" s="5">
        <f t="shared" si="71"/>
        <v>0.1104886794963795</v>
      </c>
      <c r="W763" s="5">
        <v>4.8660000000000002E-2</v>
      </c>
      <c r="X763" s="5">
        <v>0.17368</v>
      </c>
      <c r="Y763" s="5">
        <v>0.13014000000000001</v>
      </c>
      <c r="Z763" s="5">
        <v>0.21368000000000001</v>
      </c>
      <c r="AA763" s="5">
        <v>0.14798</v>
      </c>
      <c r="AB763" s="5">
        <v>0.14655000000000001</v>
      </c>
      <c r="AC763" s="5">
        <v>0.21293999999999999</v>
      </c>
      <c r="AD763" s="5">
        <v>6.1510000000000002E-2</v>
      </c>
      <c r="AE763" s="5">
        <v>0.11865000000000001</v>
      </c>
      <c r="AF763" s="5">
        <v>0.22589999999999999</v>
      </c>
      <c r="AG763" s="5">
        <v>0.11151</v>
      </c>
      <c r="AH763" s="5">
        <v>0.12795000000000001</v>
      </c>
    </row>
    <row r="764" spans="1:34" x14ac:dyDescent="0.2">
      <c r="A764" s="2">
        <v>21202</v>
      </c>
      <c r="B764" s="5">
        <f t="shared" si="66"/>
        <v>0</v>
      </c>
      <c r="C764" s="5">
        <v>-1.156364039604147</v>
      </c>
      <c r="D764" s="5">
        <v>8.8972499999999996E-2</v>
      </c>
      <c r="E764" s="5">
        <v>3.9658800186089797E-2</v>
      </c>
      <c r="G764" s="9">
        <f>VLOOKUP($A764,Test!$A:$D,2,FALSE)</f>
        <v>-1.2953549285981141</v>
      </c>
      <c r="H764" s="9">
        <f>VLOOKUP($A764,Test!$A:$D,3,FALSE)</f>
        <v>9.2505000000000004E-2</v>
      </c>
      <c r="I764" s="9">
        <f>VLOOKUP($A764,Test!$A:$D,4,FALSE)</f>
        <v>4.9108935209283201E-2</v>
      </c>
      <c r="J764" s="12">
        <f t="shared" si="67"/>
        <v>0</v>
      </c>
      <c r="K764" s="12">
        <f t="shared" si="68"/>
        <v>9.2505000000000004E-2</v>
      </c>
      <c r="L764" s="12">
        <f t="shared" si="69"/>
        <v>4.9108935209283201E-2</v>
      </c>
      <c r="M764" s="10">
        <f t="shared" si="70"/>
        <v>4.5870000000000001E-2</v>
      </c>
      <c r="N764" s="10">
        <f>ABS(C764-$W764)</f>
        <v>1.2022340396041471</v>
      </c>
      <c r="O764" s="10">
        <f>ABS(D764-$W764)</f>
        <v>4.3102499999999995E-2</v>
      </c>
      <c r="P764" s="10">
        <f>ABS(E764-$W764)</f>
        <v>6.2111998139102037E-3</v>
      </c>
      <c r="Q764" s="5">
        <f>IF(MIN(N764:P764)=N764,G764,IF(MIN(N764:P764)=O764,H764,IF(MIN(N764:P764)=P764,I764,"")))</f>
        <v>4.9108935209283201E-2</v>
      </c>
      <c r="R764" s="15">
        <f>IF(Q764&lt;0,MIN(J764:L764),Q764)</f>
        <v>4.9108935209283201E-2</v>
      </c>
      <c r="S764" s="13">
        <f>MIN(C764:E764)/W764-1</f>
        <v>-26.20959318953885</v>
      </c>
      <c r="T764" s="13">
        <f>(MAX(C764:E764)-MIN(C764:E764))/W764</f>
        <v>27.1492596381981</v>
      </c>
      <c r="U764" s="18">
        <v>21202</v>
      </c>
      <c r="V764" s="5">
        <f t="shared" si="71"/>
        <v>4.9108935209283201E-2</v>
      </c>
      <c r="W764" s="5">
        <v>4.5870000000000001E-2</v>
      </c>
      <c r="X764" s="5">
        <v>2.9270000000000001E-2</v>
      </c>
      <c r="Y764" s="5">
        <v>5.0689999999999999E-2</v>
      </c>
      <c r="Z764" s="5">
        <v>7.4740000000000001E-2</v>
      </c>
      <c r="AA764" s="5">
        <v>8.585000000000001E-2</v>
      </c>
      <c r="AB764" s="5">
        <v>8.48E-2</v>
      </c>
      <c r="AC764" s="5">
        <v>5.8220000000000001E-2</v>
      </c>
      <c r="AD764" s="5">
        <v>0.24567</v>
      </c>
      <c r="AE764" s="5">
        <v>0.14379</v>
      </c>
      <c r="AF764" s="5">
        <v>7.6069999999999999E-2</v>
      </c>
      <c r="AG764" s="5">
        <v>4.2939999999999999E-2</v>
      </c>
      <c r="AH764" s="5">
        <v>0.17215</v>
      </c>
    </row>
    <row r="765" spans="1:34" x14ac:dyDescent="0.2">
      <c r="A765" s="2">
        <v>21170</v>
      </c>
      <c r="B765" s="5">
        <f t="shared" si="66"/>
        <v>0</v>
      </c>
      <c r="C765" s="5">
        <v>-0.71883110200234768</v>
      </c>
      <c r="D765" s="5">
        <v>0.18280166666666661</v>
      </c>
      <c r="E765" s="5">
        <v>0.173647104470872</v>
      </c>
      <c r="G765" s="9">
        <f>VLOOKUP($A765,Test!$A:$D,2,FALSE)</f>
        <v>-0.67414504612700399</v>
      </c>
      <c r="H765" s="9">
        <f>VLOOKUP($A765,Test!$A:$D,3,FALSE)</f>
        <v>0.16927249999999999</v>
      </c>
      <c r="I765" s="9">
        <f>VLOOKUP($A765,Test!$A:$D,4,FALSE)</f>
        <v>0.1654819530749185</v>
      </c>
      <c r="J765" s="12">
        <f t="shared" si="67"/>
        <v>0</v>
      </c>
      <c r="K765" s="12">
        <f t="shared" si="68"/>
        <v>0.16927249999999999</v>
      </c>
      <c r="L765" s="12">
        <f t="shared" si="69"/>
        <v>0.1654819530749185</v>
      </c>
      <c r="M765" s="10">
        <f t="shared" si="70"/>
        <v>4.0779999999999997E-2</v>
      </c>
      <c r="N765" s="10">
        <f>ABS(C765-$W765)</f>
        <v>0.75961110200234772</v>
      </c>
      <c r="O765" s="10">
        <f>ABS(D765-$W765)</f>
        <v>0.1420216666666666</v>
      </c>
      <c r="P765" s="10">
        <f>ABS(E765-$W765)</f>
        <v>0.13286710447087202</v>
      </c>
      <c r="Q765" s="5">
        <f>IF(MIN(N765:P765)=N765,G765,IF(MIN(N765:P765)=O765,H765,IF(MIN(N765:P765)=P765,I765,"")))</f>
        <v>0.1654819530749185</v>
      </c>
      <c r="R765" s="15">
        <f>IF(Q765&lt;0,MIN(J765:L765),Q765)</f>
        <v>0.1654819530749185</v>
      </c>
      <c r="S765" s="13">
        <f>MIN(C765:E765)/W765-1</f>
        <v>-18.627050073623042</v>
      </c>
      <c r="T765" s="13">
        <f>(MAX(C765:E765)-MIN(C765:E765))/W765</f>
        <v>22.109680447989565</v>
      </c>
      <c r="U765" s="18">
        <v>21170</v>
      </c>
      <c r="V765" s="5">
        <f t="shared" si="71"/>
        <v>0.1654819530749185</v>
      </c>
      <c r="W765" s="5">
        <v>4.0779999999999997E-2</v>
      </c>
      <c r="X765" s="5">
        <v>6.5540000000000001E-2</v>
      </c>
      <c r="Y765" s="5">
        <v>0.29485</v>
      </c>
      <c r="Z765" s="5">
        <v>0.18783</v>
      </c>
      <c r="AA765" s="5">
        <v>0.15945000000000001</v>
      </c>
      <c r="AB765" s="5">
        <v>0.21188000000000001</v>
      </c>
      <c r="AC765" s="5">
        <v>0.21257999999999999</v>
      </c>
      <c r="AD765" s="5">
        <v>0.25846000000000002</v>
      </c>
      <c r="AE765" s="5">
        <v>0.26718999999999998</v>
      </c>
      <c r="AF765" s="5">
        <v>0.14488999999999999</v>
      </c>
      <c r="AG765" s="5">
        <v>0.11648</v>
      </c>
      <c r="AH765" s="5">
        <v>7.1340000000000001E-2</v>
      </c>
    </row>
    <row r="766" spans="1:34" x14ac:dyDescent="0.2">
      <c r="A766" s="2">
        <v>21233</v>
      </c>
      <c r="B766" s="5">
        <f t="shared" si="66"/>
        <v>2.8317823658525092</v>
      </c>
      <c r="C766" s="5">
        <v>2.8317823658525092</v>
      </c>
      <c r="D766" s="5">
        <v>9.9464166666666604E-2</v>
      </c>
      <c r="E766" s="5">
        <v>2.6353316186173301E-2</v>
      </c>
      <c r="G766" s="9">
        <f>VLOOKUP($A766,Test!$A:$D,2,FALSE)</f>
        <v>2.0361056871685519</v>
      </c>
      <c r="H766" s="9">
        <f>VLOOKUP($A766,Test!$A:$D,3,FALSE)</f>
        <v>9.9867499999999998E-2</v>
      </c>
      <c r="I766" s="9">
        <f>VLOOKUP($A766,Test!$A:$D,4,FALSE)</f>
        <v>3.8592846966222297E-2</v>
      </c>
      <c r="J766" s="12">
        <f t="shared" si="67"/>
        <v>2.0361056871685519</v>
      </c>
      <c r="K766" s="12">
        <f t="shared" si="68"/>
        <v>9.9867499999999998E-2</v>
      </c>
      <c r="L766" s="12">
        <f t="shared" si="69"/>
        <v>3.8592846966222297E-2</v>
      </c>
      <c r="M766" s="10">
        <f t="shared" si="70"/>
        <v>2.7962123658525093</v>
      </c>
      <c r="N766" s="10">
        <f>ABS(C766-$W766)</f>
        <v>2.7962123658525093</v>
      </c>
      <c r="O766" s="10">
        <f>ABS(D766-$W766)</f>
        <v>6.3894166666666613E-2</v>
      </c>
      <c r="P766" s="10">
        <f>ABS(E766-$W766)</f>
        <v>9.2166838138266968E-3</v>
      </c>
      <c r="Q766" s="5">
        <f>IF(MIN(N766:P766)=N766,G766,IF(MIN(N766:P766)=O766,H766,IF(MIN(N766:P766)=P766,I766,"")))</f>
        <v>3.8592846966222297E-2</v>
      </c>
      <c r="R766" s="15">
        <f>IF(Q766&lt;0,MIN(J766:L766),Q766)</f>
        <v>3.8592846966222297E-2</v>
      </c>
      <c r="S766" s="13">
        <f>MIN(C766:E766)/W766-1</f>
        <v>-0.25911396721469493</v>
      </c>
      <c r="T766" s="13">
        <f>(MAX(C766:E766)-MIN(C766:E766))/W766</f>
        <v>78.870650819970095</v>
      </c>
      <c r="U766" s="18">
        <v>21233</v>
      </c>
      <c r="V766" s="5">
        <f t="shared" si="71"/>
        <v>3.8592846966222297E-2</v>
      </c>
      <c r="W766" s="5">
        <v>3.5569999999999997E-2</v>
      </c>
      <c r="X766" s="5">
        <v>3.5549999999999998E-2</v>
      </c>
      <c r="Y766" s="5">
        <v>4.036E-2</v>
      </c>
      <c r="Z766" s="5">
        <v>1.8270000000000002E-2</v>
      </c>
      <c r="AA766" s="5">
        <v>7.9769999999999994E-2</v>
      </c>
      <c r="AB766" s="5">
        <v>0.1326</v>
      </c>
      <c r="AC766" s="5">
        <v>0.47375</v>
      </c>
      <c r="AD766" s="5">
        <v>2.6890000000000001E-2</v>
      </c>
      <c r="AE766" s="5">
        <v>0.14029</v>
      </c>
      <c r="AF766" s="5">
        <v>0.12019000000000001</v>
      </c>
      <c r="AG766" s="5">
        <v>2.981E-2</v>
      </c>
      <c r="AH766" s="5">
        <v>6.5360000000000001E-2</v>
      </c>
    </row>
    <row r="767" spans="1:34" x14ac:dyDescent="0.2">
      <c r="A767" s="2">
        <v>21218</v>
      </c>
      <c r="B767" s="5">
        <f t="shared" si="66"/>
        <v>0</v>
      </c>
      <c r="C767" s="5">
        <v>-0.52415940807953243</v>
      </c>
      <c r="D767" s="5">
        <v>5.5345833333333302E-2</v>
      </c>
      <c r="E767" s="5">
        <v>1.3703903453901101E-2</v>
      </c>
      <c r="G767" s="9">
        <f>VLOOKUP($A767,Test!$A:$D,2,FALSE)</f>
        <v>-0.4507264498258351</v>
      </c>
      <c r="H767" s="9">
        <f>VLOOKUP($A767,Test!$A:$D,3,FALSE)</f>
        <v>5.5985E-2</v>
      </c>
      <c r="I767" s="9">
        <f>VLOOKUP($A767,Test!$A:$D,4,FALSE)</f>
        <v>2.5258036170479201E-2</v>
      </c>
      <c r="J767" s="12">
        <f t="shared" si="67"/>
        <v>0</v>
      </c>
      <c r="K767" s="12">
        <f t="shared" si="68"/>
        <v>5.5985E-2</v>
      </c>
      <c r="L767" s="12">
        <f t="shared" si="69"/>
        <v>2.5258036170479201E-2</v>
      </c>
      <c r="M767" s="10">
        <f t="shared" si="70"/>
        <v>3.3480000000000003E-2</v>
      </c>
      <c r="N767" s="10">
        <f>ABS(C767-$W767)</f>
        <v>0.55763940807953238</v>
      </c>
      <c r="O767" s="10">
        <f>ABS(D767-$W767)</f>
        <v>2.18658333333333E-2</v>
      </c>
      <c r="P767" s="10">
        <f>ABS(E767-$W767)</f>
        <v>1.9776096546098902E-2</v>
      </c>
      <c r="Q767" s="5">
        <f>IF(MIN(N767:P767)=N767,G767,IF(MIN(N767:P767)=O767,H767,IF(MIN(N767:P767)=P767,I767,"")))</f>
        <v>2.5258036170479201E-2</v>
      </c>
      <c r="R767" s="15">
        <f>IF(Q767&lt;0,MIN(J767:L767),Q767)</f>
        <v>2.5258036170479201E-2</v>
      </c>
      <c r="S767" s="13">
        <f>MIN(C767:E767)/W767-1</f>
        <v>-16.655896298671816</v>
      </c>
      <c r="T767" s="13">
        <f>(MAX(C767:E767)-MIN(C767:E767))/W767</f>
        <v>17.30899765271403</v>
      </c>
      <c r="U767" s="18">
        <v>21218</v>
      </c>
      <c r="V767" s="5">
        <f t="shared" si="71"/>
        <v>2.5258036170479201E-2</v>
      </c>
      <c r="W767" s="5">
        <v>3.3480000000000003E-2</v>
      </c>
      <c r="X767" s="5">
        <v>3.1289999999999998E-2</v>
      </c>
      <c r="Y767" s="5">
        <v>3.9660000000000001E-2</v>
      </c>
      <c r="Z767" s="5">
        <v>7.0599999999999996E-2</v>
      </c>
      <c r="AA767" s="5">
        <v>4.5130000000000003E-2</v>
      </c>
      <c r="AB767" s="5">
        <v>8.1530000000000005E-2</v>
      </c>
      <c r="AC767" s="5">
        <v>2.8740000000000002E-2</v>
      </c>
      <c r="AD767" s="5">
        <v>0.19472999999999999</v>
      </c>
      <c r="AE767" s="5">
        <v>3.7130000000000003E-2</v>
      </c>
      <c r="AF767" s="5">
        <v>3.4569999999999997E-2</v>
      </c>
      <c r="AG767" s="5">
        <v>5.7509999999999999E-2</v>
      </c>
      <c r="AH767" s="5">
        <v>1.745E-2</v>
      </c>
    </row>
    <row r="768" spans="1:34" x14ac:dyDescent="0.2">
      <c r="A768" s="2">
        <v>21245</v>
      </c>
      <c r="B768" s="5">
        <f t="shared" si="66"/>
        <v>2.7693168381372151</v>
      </c>
      <c r="C768" s="5">
        <v>2.7693168381372151</v>
      </c>
      <c r="D768" s="5">
        <v>5.5739166666666597E-2</v>
      </c>
      <c r="E768" s="5">
        <v>6.3970812243130002E-4</v>
      </c>
      <c r="G768" s="9">
        <f>VLOOKUP($A768,Test!$A:$D,2,FALSE)</f>
        <v>2.0147748967358061</v>
      </c>
      <c r="H768" s="9">
        <f>VLOOKUP($A768,Test!$A:$D,3,FALSE)</f>
        <v>5.5019999999999999E-2</v>
      </c>
      <c r="I768" s="9">
        <f>VLOOKUP($A768,Test!$A:$D,4,FALSE)</f>
        <v>1.0240753732699601E-2</v>
      </c>
      <c r="J768" s="12">
        <f t="shared" si="67"/>
        <v>2.0147748967358061</v>
      </c>
      <c r="K768" s="12">
        <f t="shared" si="68"/>
        <v>5.5019999999999999E-2</v>
      </c>
      <c r="L768" s="12">
        <f t="shared" si="69"/>
        <v>1.0240753732699601E-2</v>
      </c>
      <c r="M768" s="10">
        <f t="shared" si="70"/>
        <v>2.7452868381372149</v>
      </c>
      <c r="N768" s="10">
        <f>ABS(C768-$W768)</f>
        <v>2.7452868381372149</v>
      </c>
      <c r="O768" s="10">
        <f>ABS(D768-$W768)</f>
        <v>3.1709166666666594E-2</v>
      </c>
      <c r="P768" s="10">
        <f>ABS(E768-$W768)</f>
        <v>2.3390291877568699E-2</v>
      </c>
      <c r="Q768" s="5">
        <f>IF(MIN(N768:P768)=N768,G768,IF(MIN(N768:P768)=O768,H768,IF(MIN(N768:P768)=P768,I768,"")))</f>
        <v>1.0240753732699601E-2</v>
      </c>
      <c r="R768" s="15">
        <f>IF(Q768&lt;0,MIN(J768:L768),Q768)</f>
        <v>1.0240753732699601E-2</v>
      </c>
      <c r="S768" s="13">
        <f>MIN(C768:E768)/W768-1</f>
        <v>-0.97337877143440288</v>
      </c>
      <c r="T768" s="13">
        <f>(MAX(C768:E768)-MIN(C768:E768))/W768</f>
        <v>115.21752517747747</v>
      </c>
      <c r="U768" s="18">
        <v>21245</v>
      </c>
      <c r="V768" s="5">
        <f t="shared" si="71"/>
        <v>1.0240753732699601E-2</v>
      </c>
      <c r="W768" s="5">
        <v>2.4029999999999999E-2</v>
      </c>
      <c r="X768" s="5">
        <v>2.69E-2</v>
      </c>
      <c r="Y768" s="5">
        <v>2.691E-2</v>
      </c>
      <c r="Z768" s="5">
        <v>1.4409999999999999E-2</v>
      </c>
      <c r="AA768" s="5">
        <v>6.8239999999999995E-2</v>
      </c>
      <c r="AB768" s="5">
        <v>7.7810000000000004E-2</v>
      </c>
      <c r="AC768" s="5">
        <v>4.1340000000000002E-2</v>
      </c>
      <c r="AD768" s="5">
        <v>3.7470000000000003E-2</v>
      </c>
      <c r="AE768" s="5">
        <v>0.12972</v>
      </c>
      <c r="AF768" s="5">
        <v>0.12497999999999999</v>
      </c>
      <c r="AG768" s="5">
        <v>2.6919999999999999E-2</v>
      </c>
      <c r="AH768" s="5">
        <v>6.1510000000000002E-2</v>
      </c>
    </row>
    <row r="769" spans="1:34" x14ac:dyDescent="0.2">
      <c r="A769" s="2">
        <v>21222</v>
      </c>
      <c r="B769" s="5">
        <f t="shared" si="66"/>
        <v>0</v>
      </c>
      <c r="C769" s="5">
        <v>-0.60359930186863497</v>
      </c>
      <c r="D769" s="5">
        <v>6.0914166666666603E-2</v>
      </c>
      <c r="E769" s="5">
        <v>4.8099414743905403E-2</v>
      </c>
      <c r="G769" s="9">
        <f>VLOOKUP($A769,Test!$A:$D,2,FALSE)</f>
        <v>-0.77040389073710724</v>
      </c>
      <c r="H769" s="9">
        <f>VLOOKUP($A769,Test!$A:$D,3,FALSE)</f>
        <v>5.9214999999999997E-2</v>
      </c>
      <c r="I769" s="9">
        <f>VLOOKUP($A769,Test!$A:$D,4,FALSE)</f>
        <v>5.0473995641282902E-2</v>
      </c>
      <c r="J769" s="12">
        <f t="shared" si="67"/>
        <v>0</v>
      </c>
      <c r="K769" s="12">
        <f t="shared" si="68"/>
        <v>5.9214999999999997E-2</v>
      </c>
      <c r="L769" s="12">
        <f t="shared" si="69"/>
        <v>5.0473995641282902E-2</v>
      </c>
      <c r="M769" s="10">
        <f t="shared" si="70"/>
        <v>2.1839999999999998E-2</v>
      </c>
      <c r="N769" s="10">
        <f>ABS(C769-$W769)</f>
        <v>0.62543930186863494</v>
      </c>
      <c r="O769" s="10">
        <f>ABS(D769-$W769)</f>
        <v>3.9074166666666604E-2</v>
      </c>
      <c r="P769" s="10">
        <f>ABS(E769-$W769)</f>
        <v>2.6259414743905404E-2</v>
      </c>
      <c r="Q769" s="5">
        <f>IF(MIN(N769:P769)=N769,G769,IF(MIN(N769:P769)=O769,H769,IF(MIN(N769:P769)=P769,I769,"")))</f>
        <v>5.0473995641282902E-2</v>
      </c>
      <c r="R769" s="15">
        <f>IF(Q769&lt;0,MIN(J769:L769),Q769)</f>
        <v>5.0473995641282902E-2</v>
      </c>
      <c r="S769" s="13">
        <f>MIN(C769:E769)/W769-1</f>
        <v>-28.637330671640797</v>
      </c>
      <c r="T769" s="13">
        <f>(MAX(C769:E769)-MIN(C769:E769))/W769</f>
        <v>30.426440867000991</v>
      </c>
      <c r="U769" s="18">
        <v>21222</v>
      </c>
      <c r="V769" s="5">
        <f t="shared" si="71"/>
        <v>5.0473995641282902E-2</v>
      </c>
      <c r="W769" s="5">
        <v>2.1839999999999998E-2</v>
      </c>
      <c r="X769" s="5">
        <v>2.7660000000000001E-2</v>
      </c>
      <c r="Y769" s="5">
        <v>6.6989999999999994E-2</v>
      </c>
      <c r="Z769" s="5">
        <v>8.3729999999999999E-2</v>
      </c>
      <c r="AA769" s="5">
        <v>4.4420000000000001E-2</v>
      </c>
      <c r="AB769" s="5">
        <v>4.4409999999999998E-2</v>
      </c>
      <c r="AC769" s="5">
        <v>3.9309999999999998E-2</v>
      </c>
      <c r="AD769" s="5">
        <v>0.14707000000000001</v>
      </c>
      <c r="AE769" s="5">
        <v>5.0969999999999988E-2</v>
      </c>
      <c r="AF769" s="5">
        <v>8.1540000000000001E-2</v>
      </c>
      <c r="AG769" s="5">
        <v>3.7859999999999998E-2</v>
      </c>
      <c r="AH769" s="5">
        <v>6.4780000000000004E-2</v>
      </c>
    </row>
    <row r="770" spans="1:34" x14ac:dyDescent="0.2">
      <c r="A770" s="2">
        <v>21246</v>
      </c>
      <c r="B770" s="5">
        <f t="shared" si="66"/>
        <v>3.4915611654614862</v>
      </c>
      <c r="C770" s="5">
        <v>3.4915611654614862</v>
      </c>
      <c r="D770" s="5">
        <v>6.3060833333333302E-2</v>
      </c>
      <c r="E770" s="5">
        <v>1.5149235149428E-3</v>
      </c>
      <c r="G770" s="9">
        <f>VLOOKUP($A770,Test!$A:$D,2,FALSE)</f>
        <v>2.2272462925661012</v>
      </c>
      <c r="H770" s="9">
        <f>VLOOKUP($A770,Test!$A:$D,3,FALSE)</f>
        <v>3.3524166666666598E-2</v>
      </c>
      <c r="I770" s="9">
        <f>VLOOKUP($A770,Test!$A:$D,4,FALSE)</f>
        <v>1.6992376890682E-3</v>
      </c>
      <c r="J770" s="12">
        <f t="shared" si="67"/>
        <v>2.2272462925661012</v>
      </c>
      <c r="K770" s="12">
        <f t="shared" si="68"/>
        <v>3.3524166666666598E-2</v>
      </c>
      <c r="L770" s="12">
        <f t="shared" si="69"/>
        <v>1.6992376890682E-3</v>
      </c>
      <c r="M770" s="10">
        <f t="shared" si="70"/>
        <v>3.4703911654614861</v>
      </c>
      <c r="N770" s="10">
        <f>ABS(C770-$W770)</f>
        <v>3.4703911654614861</v>
      </c>
      <c r="O770" s="10">
        <f>ABS(D770-$W770)</f>
        <v>4.1890833333333301E-2</v>
      </c>
      <c r="P770" s="10">
        <f>ABS(E770-$W770)</f>
        <v>1.96550764850572E-2</v>
      </c>
      <c r="Q770" s="5">
        <f>IF(MIN(N770:P770)=N770,G770,IF(MIN(N770:P770)=O770,H770,IF(MIN(N770:P770)=P770,I770,"")))</f>
        <v>1.6992376890682E-3</v>
      </c>
      <c r="R770" s="15">
        <f>IF(Q770&lt;0,MIN(J770:L770),Q770)</f>
        <v>1.6992376890682E-3</v>
      </c>
      <c r="S770" s="13">
        <f>MIN(C770:E770)/W770-1</f>
        <v>-0.92844007959646668</v>
      </c>
      <c r="T770" s="13">
        <f>(MAX(C770:E770)-MIN(C770:E770))/W770</f>
        <v>164.85811251518862</v>
      </c>
      <c r="U770" s="18">
        <v>21246</v>
      </c>
      <c r="V770" s="5">
        <f t="shared" si="71"/>
        <v>1.6992376890682E-3</v>
      </c>
      <c r="W770" s="5">
        <v>2.1170000000000001E-2</v>
      </c>
      <c r="X770" s="5">
        <v>3.5299999999999998E-2</v>
      </c>
      <c r="Y770" s="5">
        <v>1.128E-2</v>
      </c>
      <c r="Z770" s="5">
        <v>6.7769999999999997E-2</v>
      </c>
      <c r="AA770" s="5">
        <v>2.3990000000000001E-2</v>
      </c>
      <c r="AB770" s="5">
        <v>3.671E-2</v>
      </c>
      <c r="AC770" s="5">
        <v>1.4109999999999999E-2</v>
      </c>
      <c r="AD770" s="5">
        <v>1.8350000000000002E-2</v>
      </c>
      <c r="AE770" s="5">
        <v>1.694E-2</v>
      </c>
      <c r="AF770" s="5">
        <v>6.2120000000000002E-2</v>
      </c>
      <c r="AG770" s="5">
        <v>5.7860000000000002E-2</v>
      </c>
      <c r="AH770" s="5">
        <v>3.669E-2</v>
      </c>
    </row>
    <row r="771" spans="1:34" x14ac:dyDescent="0.2">
      <c r="A771" s="2">
        <v>21180</v>
      </c>
      <c r="B771" s="5">
        <f t="shared" ref="B771:B781" si="72">IF(C771&lt;0,0,C771)</f>
        <v>0.45540450947606992</v>
      </c>
      <c r="C771" s="5">
        <v>0.45540450947606992</v>
      </c>
      <c r="D771" s="5">
        <v>0.13003083333333329</v>
      </c>
      <c r="E771" s="5">
        <v>6.2254200383242198E-2</v>
      </c>
      <c r="G771" s="9">
        <f>VLOOKUP($A771,Test!$A:$D,2,FALSE)</f>
        <v>0.54585775309442963</v>
      </c>
      <c r="H771" s="9">
        <f>VLOOKUP($A771,Test!$A:$D,3,FALSE)</f>
        <v>0.1265491666666666</v>
      </c>
      <c r="I771" s="9">
        <f>VLOOKUP($A771,Test!$A:$D,4,FALSE)</f>
        <v>9.5543741384745404E-2</v>
      </c>
      <c r="J771" s="12">
        <f t="shared" ref="J771:J781" si="73">IF(G771&lt;0,0,G771)</f>
        <v>0.54585775309442963</v>
      </c>
      <c r="K771" s="12">
        <f t="shared" ref="K771:K781" si="74">IF(H771&lt;0,0,H771)</f>
        <v>0.1265491666666666</v>
      </c>
      <c r="L771" s="12">
        <f t="shared" ref="L771:L781" si="75">IF(I771&lt;0,0,I771)</f>
        <v>9.5543741384745404E-2</v>
      </c>
      <c r="M771" s="10">
        <f t="shared" ref="M771:M781" si="76">ABS(B771-$W771)</f>
        <v>0.4354045094760699</v>
      </c>
      <c r="N771" s="10">
        <f>ABS(C771-$W771)</f>
        <v>0.4354045094760699</v>
      </c>
      <c r="O771" s="10">
        <f>ABS(D771-$W771)</f>
        <v>0.11003083333333329</v>
      </c>
      <c r="P771" s="10">
        <f>ABS(E771-$W771)</f>
        <v>4.2254200383242194E-2</v>
      </c>
      <c r="Q771" s="5">
        <f>IF(MIN(N771:P771)=N771,G771,IF(MIN(N771:P771)=O771,H771,IF(MIN(N771:P771)=P771,I771,"")))</f>
        <v>9.5543741384745404E-2</v>
      </c>
      <c r="R771" s="15">
        <f>IF(Q771&lt;0,MIN(J771:L771),Q771)</f>
        <v>9.5543741384745404E-2</v>
      </c>
      <c r="S771" s="13">
        <f>MIN(C771:E771)/W771-1</f>
        <v>2.11271001916211</v>
      </c>
      <c r="T771" s="13">
        <f>(MAX(C771:E771)-MIN(C771:E771))/W771</f>
        <v>19.657515454641384</v>
      </c>
      <c r="U771" s="18">
        <v>21180</v>
      </c>
      <c r="V771" s="5">
        <f t="shared" si="71"/>
        <v>9.5543741384745404E-2</v>
      </c>
      <c r="W771" s="5">
        <v>0.02</v>
      </c>
      <c r="X771" s="5">
        <v>9.264E-2</v>
      </c>
      <c r="Y771" s="5">
        <v>8.4470000000000003E-2</v>
      </c>
      <c r="Z771" s="5">
        <v>8.0839999999999995E-2</v>
      </c>
      <c r="AA771" s="5">
        <v>4.9050000000000003E-2</v>
      </c>
      <c r="AB771" s="5">
        <v>0.12353</v>
      </c>
      <c r="AC771" s="5">
        <v>0.11265</v>
      </c>
      <c r="AD771" s="5">
        <v>0.34055999999999997</v>
      </c>
      <c r="AE771" s="5">
        <v>0.11262999999999999</v>
      </c>
      <c r="AF771" s="5">
        <v>0.24431</v>
      </c>
      <c r="AG771" s="5">
        <v>0.15801000000000001</v>
      </c>
      <c r="AH771" s="5">
        <v>9.9900000000000003E-2</v>
      </c>
    </row>
    <row r="772" spans="1:34" x14ac:dyDescent="0.2">
      <c r="A772" s="2">
        <v>21262</v>
      </c>
      <c r="B772" s="5">
        <f t="shared" si="72"/>
        <v>3.4607592832958072</v>
      </c>
      <c r="C772" s="5">
        <v>3.4607592832958072</v>
      </c>
      <c r="D772" s="5">
        <v>6.1294999999999898E-2</v>
      </c>
      <c r="E772" s="5">
        <v>4.9370666653552999E-3</v>
      </c>
      <c r="G772" s="9">
        <f>VLOOKUP($A772,Test!$A:$D,2,FALSE)</f>
        <v>2.2440146110714538</v>
      </c>
      <c r="H772" s="9">
        <f>VLOOKUP($A772,Test!$A:$D,3,FALSE)</f>
        <v>2.7169166666666598E-2</v>
      </c>
      <c r="I772" s="9">
        <f>VLOOKUP($A772,Test!$A:$D,4,FALSE)</f>
        <v>6.1777254734243E-3</v>
      </c>
      <c r="J772" s="12">
        <f t="shared" si="73"/>
        <v>2.2440146110714538</v>
      </c>
      <c r="K772" s="12">
        <f t="shared" si="74"/>
        <v>2.7169166666666598E-2</v>
      </c>
      <c r="L772" s="12">
        <f t="shared" si="75"/>
        <v>6.1777254734243E-3</v>
      </c>
      <c r="M772" s="10">
        <f t="shared" si="76"/>
        <v>3.4424192832958074</v>
      </c>
      <c r="N772" s="10">
        <f>ABS(C772-$W772)</f>
        <v>3.4424192832958074</v>
      </c>
      <c r="O772" s="10">
        <f>ABS(D772-$W772)</f>
        <v>4.2954999999999896E-2</v>
      </c>
      <c r="P772" s="10">
        <f>ABS(E772-$W772)</f>
        <v>1.34029333346447E-2</v>
      </c>
      <c r="Q772" s="5">
        <f>IF(MIN(N772:P772)=N772,G772,IF(MIN(N772:P772)=O772,H772,IF(MIN(N772:P772)=P772,I772,"")))</f>
        <v>6.1777254734243E-3</v>
      </c>
      <c r="R772" s="15">
        <f>IF(Q772&lt;0,MIN(J772:L772),Q772)</f>
        <v>6.1777254734243E-3</v>
      </c>
      <c r="S772" s="13">
        <f>MIN(C772:E772)/W772-1</f>
        <v>-0.73080334430996174</v>
      </c>
      <c r="T772" s="13">
        <f>(MAX(C772:E772)-MIN(C772:E772))/W772</f>
        <v>188.43087331681855</v>
      </c>
      <c r="U772" s="18">
        <v>21262</v>
      </c>
      <c r="V772" s="5">
        <f t="shared" si="71"/>
        <v>6.1777254734243E-3</v>
      </c>
      <c r="W772" s="5">
        <v>1.8339999999999999E-2</v>
      </c>
      <c r="X772" s="5">
        <v>2.682E-2</v>
      </c>
      <c r="Y772" s="5">
        <v>1.6930000000000001E-2</v>
      </c>
      <c r="Z772" s="5">
        <v>1.5520000000000001E-2</v>
      </c>
      <c r="AA772" s="5">
        <v>2.2579999999999999E-2</v>
      </c>
      <c r="AB772" s="5">
        <v>3.9530000000000003E-2</v>
      </c>
      <c r="AC772" s="5">
        <v>1.2699999999999999E-2</v>
      </c>
      <c r="AD772" s="5">
        <v>1.1299999999999999E-2</v>
      </c>
      <c r="AE772" s="5">
        <v>1.4120000000000001E-2</v>
      </c>
      <c r="AF772" s="5">
        <v>6.3530000000000003E-2</v>
      </c>
      <c r="AG772" s="5">
        <v>5.7860000000000002E-2</v>
      </c>
      <c r="AH772" s="5">
        <v>2.6800000000000001E-2</v>
      </c>
    </row>
    <row r="773" spans="1:34" x14ac:dyDescent="0.2">
      <c r="A773" s="2">
        <v>21267</v>
      </c>
      <c r="B773" s="5">
        <f t="shared" si="72"/>
        <v>5.3589418546811149</v>
      </c>
      <c r="C773" s="5">
        <v>5.3589418546811149</v>
      </c>
      <c r="D773" s="5">
        <v>0.1090175</v>
      </c>
      <c r="E773" s="5">
        <v>6.2758966204188096E-2</v>
      </c>
      <c r="G773" s="9">
        <f>VLOOKUP($A773,Test!$A:$D,2,FALSE)</f>
        <v>3.627213338990789</v>
      </c>
      <c r="H773" s="9">
        <f>VLOOKUP($A773,Test!$A:$D,3,FALSE)</f>
        <v>9.2835000000000001E-2</v>
      </c>
      <c r="I773" s="9">
        <f>VLOOKUP($A773,Test!$A:$D,4,FALSE)</f>
        <v>6.4908244198404894E-2</v>
      </c>
      <c r="J773" s="12">
        <f t="shared" si="73"/>
        <v>3.627213338990789</v>
      </c>
      <c r="K773" s="12">
        <f t="shared" si="74"/>
        <v>9.2835000000000001E-2</v>
      </c>
      <c r="L773" s="12">
        <f t="shared" si="75"/>
        <v>6.4908244198404894E-2</v>
      </c>
      <c r="M773" s="10">
        <f t="shared" si="76"/>
        <v>5.3432518546811147</v>
      </c>
      <c r="N773" s="10">
        <f>ABS(C773-$W773)</f>
        <v>5.3432518546811147</v>
      </c>
      <c r="O773" s="10">
        <f>ABS(D773-$W773)</f>
        <v>9.3327500000000008E-2</v>
      </c>
      <c r="P773" s="10">
        <f>ABS(E773-$W773)</f>
        <v>4.7068966204188101E-2</v>
      </c>
      <c r="Q773" s="5">
        <f>IF(MIN(N773:P773)=N773,G773,IF(MIN(N773:P773)=O773,H773,IF(MIN(N773:P773)=P773,I773,"")))</f>
        <v>6.4908244198404894E-2</v>
      </c>
      <c r="R773" s="15">
        <f>IF(Q773&lt;0,MIN(J773:L773),Q773)</f>
        <v>6.4908244198404894E-2</v>
      </c>
      <c r="S773" s="13">
        <f>MIN(C773:E773)/W773-1</f>
        <v>2.9999341111655897</v>
      </c>
      <c r="T773" s="13">
        <f>(MAX(C773:E773)-MIN(C773:E773))/W773</f>
        <v>337.55149066137204</v>
      </c>
      <c r="U773" s="18">
        <v>21267</v>
      </c>
      <c r="V773" s="5">
        <f t="shared" si="71"/>
        <v>6.4908244198404894E-2</v>
      </c>
      <c r="W773" s="5">
        <v>1.5689999999999999E-2</v>
      </c>
      <c r="X773" s="5">
        <v>4.052E-2</v>
      </c>
      <c r="Y773" s="5">
        <v>9.6759999999999999E-2</v>
      </c>
      <c r="Z773" s="5">
        <v>1.83E-2</v>
      </c>
      <c r="AA773" s="5">
        <v>4.0539999999999993E-2</v>
      </c>
      <c r="AB773" s="5">
        <v>7.4520000000000003E-2</v>
      </c>
      <c r="AC773" s="5">
        <v>5.8819999999999997E-2</v>
      </c>
      <c r="AD773" s="5">
        <v>0.24451000000000001</v>
      </c>
      <c r="AE773" s="5">
        <v>0.12291000000000001</v>
      </c>
      <c r="AF773" s="5">
        <v>0.21578</v>
      </c>
      <c r="AG773" s="5">
        <v>0</v>
      </c>
      <c r="AH773" s="5">
        <v>0</v>
      </c>
    </row>
    <row r="774" spans="1:34" x14ac:dyDescent="0.2">
      <c r="A774" s="2">
        <v>21244</v>
      </c>
      <c r="B774" s="5">
        <f t="shared" si="72"/>
        <v>3.4530377756274468</v>
      </c>
      <c r="C774" s="5">
        <v>3.4530377756274468</v>
      </c>
      <c r="D774" s="5">
        <v>6.7177500000000001E-2</v>
      </c>
      <c r="E774" s="5">
        <v>6.183074780144E-3</v>
      </c>
      <c r="G774" s="9">
        <f>VLOOKUP($A774,Test!$A:$D,2,FALSE)</f>
        <v>2.1502782449517248</v>
      </c>
      <c r="H774" s="9">
        <f>VLOOKUP($A774,Test!$A:$D,3,FALSE)</f>
        <v>3.6111666666666598E-2</v>
      </c>
      <c r="I774" s="9">
        <f>VLOOKUP($A774,Test!$A:$D,4,FALSE)</f>
        <v>7.8677124622629005E-3</v>
      </c>
      <c r="J774" s="12">
        <f t="shared" si="73"/>
        <v>2.1502782449517248</v>
      </c>
      <c r="K774" s="12">
        <f t="shared" si="74"/>
        <v>3.6111666666666598E-2</v>
      </c>
      <c r="L774" s="12">
        <f t="shared" si="75"/>
        <v>7.8677124622629005E-3</v>
      </c>
      <c r="M774" s="10">
        <f t="shared" si="76"/>
        <v>3.4375177756274469</v>
      </c>
      <c r="N774" s="10">
        <f>ABS(C774-$W774)</f>
        <v>3.4375177756274469</v>
      </c>
      <c r="O774" s="10">
        <f>ABS(D774-$W774)</f>
        <v>5.1657500000000002E-2</v>
      </c>
      <c r="P774" s="10">
        <f>ABS(E774-$W774)</f>
        <v>9.3369252198560009E-3</v>
      </c>
      <c r="Q774" s="5">
        <f>IF(MIN(N774:P774)=N774,G774,IF(MIN(N774:P774)=O774,H774,IF(MIN(N774:P774)=P774,I774,"")))</f>
        <v>7.8677124622629005E-3</v>
      </c>
      <c r="R774" s="15">
        <f>IF(Q774&lt;0,MIN(J774:L774),Q774)</f>
        <v>7.8677124622629005E-3</v>
      </c>
      <c r="S774" s="13">
        <f>MIN(C774:E774)/W774-1</f>
        <v>-0.60160600643402062</v>
      </c>
      <c r="T774" s="13">
        <f>(MAX(C774:E774)-MIN(C774:E774))/W774</f>
        <v>222.09115340510971</v>
      </c>
      <c r="U774" s="18">
        <v>21244</v>
      </c>
      <c r="V774" s="5">
        <f t="shared" si="71"/>
        <v>7.8677124622629005E-3</v>
      </c>
      <c r="W774" s="5">
        <v>1.5520000000000001E-2</v>
      </c>
      <c r="X774" s="5">
        <v>2.682E-2</v>
      </c>
      <c r="Y774" s="5">
        <v>1.128E-2</v>
      </c>
      <c r="Z774" s="5">
        <v>6.3530000000000003E-2</v>
      </c>
      <c r="AA774" s="5">
        <v>3.8100000000000002E-2</v>
      </c>
      <c r="AB774" s="5">
        <v>4.9410000000000003E-2</v>
      </c>
      <c r="AC774" s="5">
        <v>9.8799999999999999E-3</v>
      </c>
      <c r="AD774" s="5">
        <v>1.976E-2</v>
      </c>
      <c r="AE774" s="5">
        <v>1.694E-2</v>
      </c>
      <c r="AF774" s="5">
        <v>7.4830000000000008E-2</v>
      </c>
      <c r="AG774" s="5">
        <v>5.9270000000000003E-2</v>
      </c>
      <c r="AH774" s="5">
        <v>4.8000000000000001E-2</v>
      </c>
    </row>
    <row r="775" spans="1:34" x14ac:dyDescent="0.2">
      <c r="A775" s="2">
        <v>21259</v>
      </c>
      <c r="B775" s="5">
        <f t="shared" si="72"/>
        <v>3.5787902975196468</v>
      </c>
      <c r="C775" s="5">
        <v>3.5787902975196468</v>
      </c>
      <c r="D775" s="5">
        <v>6.3529166666666595E-2</v>
      </c>
      <c r="E775" s="5">
        <v>6.5019054575049997E-3</v>
      </c>
      <c r="G775" s="9">
        <f>VLOOKUP($A775,Test!$A:$D,2,FALSE)</f>
        <v>2.1982018357944542</v>
      </c>
      <c r="H775" s="9">
        <f>VLOOKUP($A775,Test!$A:$D,3,FALSE)</f>
        <v>2.9875833333333299E-2</v>
      </c>
      <c r="I775" s="9">
        <f>VLOOKUP($A775,Test!$A:$D,4,FALSE)</f>
        <v>5.6148727203891996E-3</v>
      </c>
      <c r="J775" s="12">
        <f t="shared" si="73"/>
        <v>2.1982018357944542</v>
      </c>
      <c r="K775" s="12">
        <f t="shared" si="74"/>
        <v>2.9875833333333299E-2</v>
      </c>
      <c r="L775" s="12">
        <f t="shared" si="75"/>
        <v>5.6148727203891996E-3</v>
      </c>
      <c r="M775" s="10">
        <f t="shared" si="76"/>
        <v>3.5646702975196467</v>
      </c>
      <c r="N775" s="10">
        <f>ABS(C775-$W775)</f>
        <v>3.5646702975196467</v>
      </c>
      <c r="O775" s="10">
        <f>ABS(D775-$W775)</f>
        <v>4.9409166666666594E-2</v>
      </c>
      <c r="P775" s="10">
        <f>ABS(E775-$W775)</f>
        <v>7.6180945424950009E-3</v>
      </c>
      <c r="Q775" s="5">
        <f>IF(MIN(N775:P775)=N775,G775,IF(MIN(N775:P775)=O775,H775,IF(MIN(N775:P775)=P775,I775,"")))</f>
        <v>5.6148727203891996E-3</v>
      </c>
      <c r="R775" s="15">
        <f>IF(Q775&lt;0,MIN(J775:L775),Q775)</f>
        <v>5.6148727203891996E-3</v>
      </c>
      <c r="S775" s="13">
        <f>MIN(C775:E775)/W775-1</f>
        <v>-0.53952510924185559</v>
      </c>
      <c r="T775" s="13">
        <f>(MAX(C775:E775)-MIN(C775:E775))/W775</f>
        <v>252.99492861629898</v>
      </c>
      <c r="U775" s="18">
        <v>21259</v>
      </c>
      <c r="V775" s="5">
        <f t="shared" si="71"/>
        <v>5.6148727203891996E-3</v>
      </c>
      <c r="W775" s="5">
        <v>1.4120000000000001E-2</v>
      </c>
      <c r="X775" s="5">
        <v>2.9649999999999999E-2</v>
      </c>
      <c r="Y775" s="5">
        <v>1.975E-2</v>
      </c>
      <c r="Z775" s="5">
        <v>5.64E-3</v>
      </c>
      <c r="AA775" s="5">
        <v>3.1060000000000001E-2</v>
      </c>
      <c r="AB775" s="5">
        <v>4.657E-2</v>
      </c>
      <c r="AC775" s="5">
        <v>9.8799999999999999E-3</v>
      </c>
      <c r="AD775" s="5">
        <v>1.976E-2</v>
      </c>
      <c r="AE775" s="5">
        <v>2.1170000000000001E-2</v>
      </c>
      <c r="AF775" s="5">
        <v>6.7769999999999997E-2</v>
      </c>
      <c r="AG775" s="5">
        <v>5.0799999999999998E-2</v>
      </c>
      <c r="AH775" s="5">
        <v>4.2340000000000003E-2</v>
      </c>
    </row>
    <row r="776" spans="1:34" x14ac:dyDescent="0.2">
      <c r="A776" s="2">
        <v>21256</v>
      </c>
      <c r="B776" s="5">
        <f t="shared" si="72"/>
        <v>3.5679025232904862</v>
      </c>
      <c r="C776" s="5">
        <v>3.5679025232904862</v>
      </c>
      <c r="D776" s="5">
        <v>5.6474999999999997E-2</v>
      </c>
      <c r="E776" s="5">
        <v>-5.9502208713886999E-3</v>
      </c>
      <c r="G776" s="9">
        <f>VLOOKUP($A776,Test!$A:$D,2,FALSE)</f>
        <v>2.2052446626385711</v>
      </c>
      <c r="H776" s="9">
        <f>VLOOKUP($A776,Test!$A:$D,3,FALSE)</f>
        <v>2.5173333333333301E-2</v>
      </c>
      <c r="I776" s="9">
        <f>VLOOKUP($A776,Test!$A:$D,4,FALSE)</f>
        <v>-2.9131479403031002E-3</v>
      </c>
      <c r="J776" s="12">
        <f t="shared" si="73"/>
        <v>2.2052446626385711</v>
      </c>
      <c r="K776" s="12">
        <f t="shared" si="74"/>
        <v>2.5173333333333301E-2</v>
      </c>
      <c r="L776" s="12">
        <f t="shared" si="75"/>
        <v>0</v>
      </c>
      <c r="M776" s="10">
        <f t="shared" si="76"/>
        <v>3.5551925232904864</v>
      </c>
      <c r="N776" s="10">
        <f>ABS(C776-$W776)</f>
        <v>3.5551925232904864</v>
      </c>
      <c r="O776" s="10">
        <f>ABS(D776-$W776)</f>
        <v>4.3765000000000095E-2</v>
      </c>
      <c r="P776" s="10">
        <f>ABS(E776-$W776)</f>
        <v>1.8660220871388598E-2</v>
      </c>
      <c r="Q776" s="5">
        <f>IF(MIN(N776:P776)=N776,G776,IF(MIN(N776:P776)=O776,H776,IF(MIN(N776:P776)=P776,I776,"")))</f>
        <v>-2.9131479403031002E-3</v>
      </c>
      <c r="R776" s="15">
        <f>IF(Q776&lt;0,MIN(J776:L776),Q776)</f>
        <v>0</v>
      </c>
      <c r="S776" s="13">
        <f>MIN(C776:E776)/W776-1</f>
        <v>-1.4681527042792091</v>
      </c>
      <c r="T776" s="13">
        <f>(MAX(C776:E776)-MIN(C776:E776))/W776</f>
        <v>281.18432290809619</v>
      </c>
      <c r="U776" s="18">
        <v>21256</v>
      </c>
      <c r="V776" s="5">
        <f t="shared" si="71"/>
        <v>0</v>
      </c>
      <c r="W776" s="5">
        <v>1.27099999999999E-2</v>
      </c>
      <c r="X776" s="5">
        <v>2.682E-2</v>
      </c>
      <c r="Y776" s="5">
        <v>8.4700000000000001E-3</v>
      </c>
      <c r="Z776" s="5">
        <v>4.2300000000000003E-3</v>
      </c>
      <c r="AA776" s="5">
        <v>2.9649999999999999E-2</v>
      </c>
      <c r="AB776" s="5">
        <v>2.8219999999999999E-2</v>
      </c>
      <c r="AC776" s="5">
        <v>9.8799999999999999E-3</v>
      </c>
      <c r="AD776" s="5">
        <v>1.553E-2</v>
      </c>
      <c r="AE776" s="5">
        <v>1.8350000000000002E-2</v>
      </c>
      <c r="AF776" s="5">
        <v>5.9299999999999999E-2</v>
      </c>
      <c r="AG776" s="5">
        <v>5.0810000000000001E-2</v>
      </c>
      <c r="AH776" s="5">
        <v>3.8109999999999998E-2</v>
      </c>
    </row>
    <row r="777" spans="1:34" x14ac:dyDescent="0.2">
      <c r="A777" s="2">
        <v>21263</v>
      </c>
      <c r="B777" s="5">
        <f t="shared" si="72"/>
        <v>3.4848710468804631</v>
      </c>
      <c r="C777" s="5">
        <v>3.4848710468804631</v>
      </c>
      <c r="D777" s="5">
        <v>6.3881666666666601E-2</v>
      </c>
      <c r="E777" s="5">
        <v>1.9657618862400999E-3</v>
      </c>
      <c r="G777" s="9">
        <f>VLOOKUP($A777,Test!$A:$D,2,FALSE)</f>
        <v>2.2178568969311621</v>
      </c>
      <c r="H777" s="9">
        <f>VLOOKUP($A777,Test!$A:$D,3,FALSE)</f>
        <v>2.9993333333333299E-2</v>
      </c>
      <c r="I777" s="9">
        <f>VLOOKUP($A777,Test!$A:$D,4,FALSE)</f>
        <v>3.8089248150846998E-3</v>
      </c>
      <c r="J777" s="12">
        <f t="shared" si="73"/>
        <v>2.2178568969311621</v>
      </c>
      <c r="K777" s="12">
        <f t="shared" si="74"/>
        <v>2.9993333333333299E-2</v>
      </c>
      <c r="L777" s="12">
        <f t="shared" si="75"/>
        <v>3.8089248150846998E-3</v>
      </c>
      <c r="M777" s="10">
        <f t="shared" si="76"/>
        <v>3.472171046880463</v>
      </c>
      <c r="N777" s="10">
        <f>ABS(C777-$W777)</f>
        <v>3.472171046880463</v>
      </c>
      <c r="O777" s="10">
        <f>ABS(D777-$W777)</f>
        <v>5.1181666666666598E-2</v>
      </c>
      <c r="P777" s="10">
        <f>ABS(E777-$W777)</f>
        <v>1.0734238113759899E-2</v>
      </c>
      <c r="Q777" s="5">
        <f>IF(MIN(N777:P777)=N777,G777,IF(MIN(N777:P777)=O777,H777,IF(MIN(N777:P777)=P777,I777,"")))</f>
        <v>3.8089248150846998E-3</v>
      </c>
      <c r="R777" s="15">
        <f>IF(Q777&lt;0,MIN(J777:L777),Q777)</f>
        <v>3.8089248150846998E-3</v>
      </c>
      <c r="S777" s="13">
        <f>MIN(C777:E777)/W777-1</f>
        <v>-0.84521559950865355</v>
      </c>
      <c r="T777" s="13">
        <f>(MAX(C777:E777)-MIN(C777:E777))/W777</f>
        <v>274.24451062946639</v>
      </c>
      <c r="U777" s="18">
        <v>21263</v>
      </c>
      <c r="V777" s="5">
        <f t="shared" si="71"/>
        <v>3.8089248150846998E-3</v>
      </c>
      <c r="W777" s="5">
        <v>1.2699999999999999E-2</v>
      </c>
      <c r="X777" s="5">
        <v>3.2469999999999999E-2</v>
      </c>
      <c r="Y777" s="5">
        <v>1.5520000000000001E-2</v>
      </c>
      <c r="Z777" s="5">
        <v>1.128E-2</v>
      </c>
      <c r="AA777" s="5">
        <v>3.388E-2</v>
      </c>
      <c r="AB777" s="5">
        <v>3.3869999999999997E-2</v>
      </c>
      <c r="AC777" s="5">
        <v>9.8799999999999999E-3</v>
      </c>
      <c r="AD777" s="5">
        <v>2.2579999999999999E-2</v>
      </c>
      <c r="AE777" s="5">
        <v>1.8350000000000002E-2</v>
      </c>
      <c r="AF777" s="5">
        <v>6.6360000000000002E-2</v>
      </c>
      <c r="AG777" s="5">
        <v>5.9270000000000003E-2</v>
      </c>
      <c r="AH777" s="5">
        <v>4.376E-2</v>
      </c>
    </row>
    <row r="778" spans="1:34" x14ac:dyDescent="0.2">
      <c r="A778" s="2">
        <v>21192</v>
      </c>
      <c r="B778" s="5">
        <f t="shared" si="72"/>
        <v>0</v>
      </c>
      <c r="C778" s="5">
        <v>-1.0477275338695451</v>
      </c>
      <c r="D778" s="5">
        <v>6.1770833333333303E-2</v>
      </c>
      <c r="E778" s="5">
        <v>2.4481412267896401E-2</v>
      </c>
      <c r="G778" s="9">
        <f>VLOOKUP($A778,Test!$A:$D,2,FALSE)</f>
        <v>-0.77862335510308822</v>
      </c>
      <c r="H778" s="9">
        <f>VLOOKUP($A778,Test!$A:$D,3,FALSE)</f>
        <v>5.6066666666666598E-2</v>
      </c>
      <c r="I778" s="9">
        <f>VLOOKUP($A778,Test!$A:$D,4,FALSE)</f>
        <v>2.0612904223349101E-2</v>
      </c>
      <c r="J778" s="12">
        <f t="shared" si="73"/>
        <v>0</v>
      </c>
      <c r="K778" s="12">
        <f t="shared" si="74"/>
        <v>5.6066666666666598E-2</v>
      </c>
      <c r="L778" s="12">
        <f t="shared" si="75"/>
        <v>2.0612904223349101E-2</v>
      </c>
      <c r="M778" s="10">
        <f t="shared" si="76"/>
        <v>1.23799999999999E-2</v>
      </c>
      <c r="N778" s="10">
        <f>ABS(C778-$W778)</f>
        <v>1.0601075338695449</v>
      </c>
      <c r="O778" s="10">
        <f>ABS(D778-$W778)</f>
        <v>4.9390833333333405E-2</v>
      </c>
      <c r="P778" s="10">
        <f>ABS(E778-$W778)</f>
        <v>1.2101412267896501E-2</v>
      </c>
      <c r="Q778" s="5">
        <f>IF(MIN(N778:P778)=N778,G778,IF(MIN(N778:P778)=O778,H778,IF(MIN(N778:P778)=P778,I778,"")))</f>
        <v>2.0612904223349101E-2</v>
      </c>
      <c r="R778" s="15">
        <f>IF(Q778&lt;0,MIN(J778:L778),Q778)</f>
        <v>2.0612904223349101E-2</v>
      </c>
      <c r="S778" s="13">
        <f>MIN(C778:E778)/W778-1</f>
        <v>-85.63065701692679</v>
      </c>
      <c r="T778" s="13">
        <f>(MAX(C778:E778)-MIN(C778:E778))/W778</f>
        <v>89.620223522042608</v>
      </c>
      <c r="U778" s="18">
        <v>21192</v>
      </c>
      <c r="V778" s="5">
        <f t="shared" si="71"/>
        <v>2.0612904223349101E-2</v>
      </c>
      <c r="W778" s="5">
        <v>1.23799999999999E-2</v>
      </c>
      <c r="X778" s="5">
        <v>4.0050000000000002E-2</v>
      </c>
      <c r="Y778" s="5">
        <v>4.4409999999999998E-2</v>
      </c>
      <c r="Z778" s="5">
        <v>4.369E-2</v>
      </c>
      <c r="AA778" s="5">
        <v>2.8400000000000002E-2</v>
      </c>
      <c r="AB778" s="5">
        <v>9.4659999999999994E-2</v>
      </c>
      <c r="AC778" s="5">
        <v>6.4799999999999996E-2</v>
      </c>
      <c r="AD778" s="5">
        <v>0.15287999999999999</v>
      </c>
      <c r="AE778" s="5">
        <v>4.0059999999999998E-2</v>
      </c>
      <c r="AF778" s="5">
        <v>6.1899999999999997E-2</v>
      </c>
      <c r="AG778" s="5">
        <v>4.8059999999999999E-2</v>
      </c>
      <c r="AH778" s="5">
        <v>4.1509999999999998E-2</v>
      </c>
    </row>
    <row r="779" spans="1:34" x14ac:dyDescent="0.2">
      <c r="A779" s="2">
        <v>21248</v>
      </c>
      <c r="B779" s="5">
        <f t="shared" si="72"/>
        <v>3.587915768875138</v>
      </c>
      <c r="C779" s="5">
        <v>3.587915768875138</v>
      </c>
      <c r="D779" s="5">
        <v>6.0706666666666603E-2</v>
      </c>
      <c r="E779" s="5">
        <v>3.5943734444730002E-3</v>
      </c>
      <c r="G779" s="9">
        <f>VLOOKUP($A779,Test!$A:$D,2,FALSE)</f>
        <v>2.2282233801304541</v>
      </c>
      <c r="H779" s="9">
        <f>VLOOKUP($A779,Test!$A:$D,3,FALSE)</f>
        <v>2.59916666666666E-2</v>
      </c>
      <c r="I779" s="9">
        <f>VLOOKUP($A779,Test!$A:$D,4,FALSE)</f>
        <v>4.9944219357458998E-3</v>
      </c>
      <c r="J779" s="12">
        <f t="shared" si="73"/>
        <v>2.2282233801304541</v>
      </c>
      <c r="K779" s="12">
        <f t="shared" si="74"/>
        <v>2.59916666666666E-2</v>
      </c>
      <c r="L779" s="12">
        <f t="shared" si="75"/>
        <v>4.9944219357458998E-3</v>
      </c>
      <c r="M779" s="10">
        <f t="shared" si="76"/>
        <v>3.5766257688751382</v>
      </c>
      <c r="N779" s="10">
        <f>ABS(C779-$W779)</f>
        <v>3.5766257688751382</v>
      </c>
      <c r="O779" s="10">
        <f>ABS(D779-$W779)</f>
        <v>4.9416666666666602E-2</v>
      </c>
      <c r="P779" s="10">
        <f>ABS(E779-$W779)</f>
        <v>7.695626555527E-3</v>
      </c>
      <c r="Q779" s="5">
        <f>IF(MIN(N779:P779)=N779,G779,IF(MIN(N779:P779)=O779,H779,IF(MIN(N779:P779)=P779,I779,"")))</f>
        <v>4.9944219357458998E-3</v>
      </c>
      <c r="R779" s="15">
        <f>IF(Q779&lt;0,MIN(J779:L779),Q779)</f>
        <v>4.9944219357458998E-3</v>
      </c>
      <c r="S779" s="13">
        <f>MIN(C779:E779)/W779-1</f>
        <v>-0.68163211297847648</v>
      </c>
      <c r="T779" s="13">
        <f>(MAX(C779:E779)-MIN(C779:E779))/W779</f>
        <v>317.47753723920857</v>
      </c>
      <c r="U779" s="18">
        <v>21248</v>
      </c>
      <c r="V779" s="5">
        <f t="shared" si="71"/>
        <v>4.9944219357458998E-3</v>
      </c>
      <c r="W779" s="5">
        <v>1.129E-2</v>
      </c>
      <c r="X779" s="5">
        <v>2.964E-2</v>
      </c>
      <c r="Y779" s="5">
        <v>1.2699999999999999E-2</v>
      </c>
      <c r="Z779" s="5">
        <v>1.4109999999999999E-2</v>
      </c>
      <c r="AA779" s="5">
        <v>2.1170000000000001E-2</v>
      </c>
      <c r="AB779" s="5">
        <v>2.1160000000000002E-2</v>
      </c>
      <c r="AC779" s="5">
        <v>9.8799999999999999E-3</v>
      </c>
      <c r="AD779" s="5">
        <v>1.553E-2</v>
      </c>
      <c r="AE779" s="5">
        <v>3.1060000000000001E-2</v>
      </c>
      <c r="AF779" s="5">
        <v>5.3650000000000003E-2</v>
      </c>
      <c r="AG779" s="5">
        <v>6.2089999999999999E-2</v>
      </c>
      <c r="AH779" s="5">
        <v>2.962E-2</v>
      </c>
    </row>
    <row r="780" spans="1:34" x14ac:dyDescent="0.2">
      <c r="A780" s="2">
        <v>21276</v>
      </c>
      <c r="B780" s="5">
        <f t="shared" si="72"/>
        <v>5.3358902482478499</v>
      </c>
      <c r="C780" s="5">
        <v>5.3358902482478499</v>
      </c>
      <c r="D780" s="5">
        <v>5.1517500000000001E-2</v>
      </c>
      <c r="E780" s="5">
        <v>1.7995249927324802E-2</v>
      </c>
      <c r="G780" s="9">
        <f>VLOOKUP($A780,Test!$A:$D,2,FALSE)</f>
        <v>3.4588306060958049</v>
      </c>
      <c r="H780" s="9">
        <f>VLOOKUP($A780,Test!$A:$D,3,FALSE)</f>
        <v>4.5447000000000001E-2</v>
      </c>
      <c r="I780" s="9">
        <f>VLOOKUP($A780,Test!$A:$D,4,FALSE)</f>
        <v>2.5311457890996699E-2</v>
      </c>
      <c r="J780" s="12">
        <f t="shared" si="73"/>
        <v>3.4588306060958049</v>
      </c>
      <c r="K780" s="12">
        <f t="shared" si="74"/>
        <v>4.5447000000000001E-2</v>
      </c>
      <c r="L780" s="12">
        <f t="shared" si="75"/>
        <v>2.5311457890996699E-2</v>
      </c>
      <c r="M780" s="10">
        <f t="shared" si="76"/>
        <v>5.32697024824785</v>
      </c>
      <c r="N780" s="10">
        <f>ABS(C780-$W780)</f>
        <v>5.32697024824785</v>
      </c>
      <c r="O780" s="10">
        <f>ABS(D780-$W780)</f>
        <v>4.2597500000000101E-2</v>
      </c>
      <c r="P780" s="10">
        <f>ABS(E780-$W780)</f>
        <v>9.0752499273249014E-3</v>
      </c>
      <c r="Q780" s="5">
        <f>IF(MIN(N780:P780)=N780,G780,IF(MIN(N780:P780)=O780,H780,IF(MIN(N780:P780)=P780,I780,"")))</f>
        <v>2.5311457890996699E-2</v>
      </c>
      <c r="R780" s="15">
        <f>IF(Q780&lt;0,MIN(J780:L780),Q780)</f>
        <v>2.5311457890996699E-2</v>
      </c>
      <c r="S780" s="13">
        <f>MIN(C780:E780)/W780-1</f>
        <v>1.017404700372758</v>
      </c>
      <c r="T780" s="13">
        <f>(MAX(C780:E780)-MIN(C780:E780))/W780</f>
        <v>596.17656931845113</v>
      </c>
      <c r="U780" s="18">
        <v>21276</v>
      </c>
      <c r="V780" s="5">
        <f t="shared" si="71"/>
        <v>2.5311457890996699E-2</v>
      </c>
      <c r="W780" s="5">
        <v>8.9199999999999002E-3</v>
      </c>
      <c r="X780" s="5">
        <v>3.3410000000000002E-2</v>
      </c>
      <c r="Y780" s="5">
        <v>2.0789999999999999E-2</v>
      </c>
      <c r="Z780" s="5">
        <v>1.856E-2</v>
      </c>
      <c r="AA780" s="5">
        <v>1.265E-2</v>
      </c>
      <c r="AB780" s="5">
        <v>2.2300000000000002E-3</v>
      </c>
      <c r="AC780" s="5">
        <v>4.086E-2</v>
      </c>
      <c r="AD780" s="5">
        <v>9.283000000000001E-2</v>
      </c>
      <c r="AE780" s="5">
        <v>0.10173</v>
      </c>
      <c r="AF780" s="5">
        <v>0.12249</v>
      </c>
      <c r="AG780" s="5">
        <v>0</v>
      </c>
      <c r="AH780" s="5">
        <v>0</v>
      </c>
    </row>
    <row r="781" spans="1:34" x14ac:dyDescent="0.2">
      <c r="A781" s="2">
        <v>21074</v>
      </c>
      <c r="B781" s="5">
        <f t="shared" si="72"/>
        <v>6.1273399860555031</v>
      </c>
      <c r="C781" s="5">
        <v>6.1273399860555031</v>
      </c>
      <c r="D781" s="5">
        <v>1.6380333333333339</v>
      </c>
      <c r="E781" s="5">
        <v>1.686934234741893</v>
      </c>
      <c r="G781" s="9">
        <f>VLOOKUP($A781,Test!$A:$D,2,FALSE)</f>
        <v>5.9307765600160147</v>
      </c>
      <c r="H781" s="9">
        <f>VLOOKUP($A781,Test!$A:$D,3,FALSE)</f>
        <v>1.42537125</v>
      </c>
      <c r="I781" s="9">
        <f>VLOOKUP($A781,Test!$A:$D,4,FALSE)</f>
        <v>1.636709000758287</v>
      </c>
      <c r="J781" s="12">
        <f t="shared" si="73"/>
        <v>5.9307765600160147</v>
      </c>
      <c r="K781" s="12">
        <f t="shared" si="74"/>
        <v>1.42537125</v>
      </c>
      <c r="L781" s="12">
        <f t="shared" si="75"/>
        <v>1.636709000758287</v>
      </c>
      <c r="M781" s="10">
        <f t="shared" si="76"/>
        <v>6.1242299860555027</v>
      </c>
      <c r="N781" s="10">
        <f>ABS(C781-$W781)</f>
        <v>6.1242299860555027</v>
      </c>
      <c r="O781" s="10">
        <f>ABS(D781-$W781)</f>
        <v>1.634923333333334</v>
      </c>
      <c r="P781" s="10">
        <f>ABS(E781-$W781)</f>
        <v>1.683824234741893</v>
      </c>
      <c r="Q781" s="5">
        <f>IF(MIN(N781:P781)=N781,G781,IF(MIN(N781:P781)=O781,H781,IF(MIN(N781:P781)=P781,I781,"")))</f>
        <v>1.42537125</v>
      </c>
      <c r="R781" s="15">
        <f>IF(Q781&lt;0,MIN(J781:L781),Q781)</f>
        <v>1.42537125</v>
      </c>
      <c r="S781" s="13">
        <f>MIN(C781:E781)/W781-1</f>
        <v>525.69882100750283</v>
      </c>
      <c r="T781" s="13">
        <f>(MAX(C781:E781)-MIN(C781:E781))/W781</f>
        <v>1443.5069622900864</v>
      </c>
      <c r="U781" s="18">
        <v>21074</v>
      </c>
      <c r="V781" s="5">
        <f t="shared" si="71"/>
        <v>1.42537125</v>
      </c>
      <c r="W781" s="5">
        <v>3.1099999999999999E-3</v>
      </c>
      <c r="X781" s="5">
        <v>1.5716600000000001</v>
      </c>
      <c r="Y781" s="5">
        <v>2.1629999999999998</v>
      </c>
      <c r="Z781" s="5">
        <v>3.4046699999999999</v>
      </c>
      <c r="AA781" s="5">
        <v>1.0301400000000001</v>
      </c>
      <c r="AB781" s="5">
        <v>2.2065100000000002</v>
      </c>
      <c r="AC781" s="5">
        <v>0.54149999999999998</v>
      </c>
      <c r="AD781" s="5">
        <v>0.48237999999999998</v>
      </c>
      <c r="AE781" s="5">
        <v>0</v>
      </c>
      <c r="AF781" s="5">
        <v>0</v>
      </c>
      <c r="AG781" s="5">
        <v>0</v>
      </c>
      <c r="AH781" s="5">
        <v>0</v>
      </c>
    </row>
  </sheetData>
  <autoFilter ref="A1:AH781" xr:uid="{00000000-0001-0000-0000-000000000000}"/>
  <sortState xmlns:xlrd2="http://schemas.microsoft.com/office/spreadsheetml/2017/richdata2" columnSort="1" ref="V1:AH782">
    <sortCondition sortBy="icon" ref="V1:AH1"/>
  </sortState>
  <pageMargins left="0.75" right="0.75" top="1" bottom="1" header="0.5" footer="0.5"/>
  <ignoredErrors>
    <ignoredError sqref="S3:S777 S779:S781 T2:T78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9487-8292-3347-A941-4BE14E772895}">
  <dimension ref="A1:E78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8.83203125" style="2"/>
    <col min="2" max="5" width="15.5" style="4" customWidth="1"/>
  </cols>
  <sheetData>
    <row r="1" spans="1:5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20001</v>
      </c>
      <c r="B2" s="4">
        <v>1452.4913966689071</v>
      </c>
      <c r="C2" s="4">
        <v>1162.7075252208499</v>
      </c>
      <c r="D2" s="4">
        <v>1307.9852308852619</v>
      </c>
      <c r="E2" s="4">
        <v>1445.3231565127669</v>
      </c>
    </row>
    <row r="3" spans="1:5" x14ac:dyDescent="0.2">
      <c r="A3" s="2">
        <v>20002</v>
      </c>
      <c r="B3" s="4">
        <v>1093.2645767193339</v>
      </c>
      <c r="C3" s="4">
        <v>1183.640604197152</v>
      </c>
      <c r="D3" s="4">
        <v>1084.3557674125041</v>
      </c>
      <c r="E3" s="4">
        <v>1101.3565215530191</v>
      </c>
    </row>
    <row r="4" spans="1:5" x14ac:dyDescent="0.2">
      <c r="A4" s="2">
        <v>20003</v>
      </c>
      <c r="B4" s="4">
        <v>828.42654742620698</v>
      </c>
      <c r="C4" s="4">
        <v>684.76393051383855</v>
      </c>
      <c r="D4" s="4">
        <v>798.55438461604854</v>
      </c>
      <c r="E4" s="4">
        <v>825.40712488196004</v>
      </c>
    </row>
    <row r="5" spans="1:5" x14ac:dyDescent="0.2">
      <c r="A5" s="2">
        <v>20004</v>
      </c>
      <c r="B5" s="4">
        <v>584.66749508362977</v>
      </c>
      <c r="C5" s="4">
        <v>627.21532833333333</v>
      </c>
      <c r="D5" s="4">
        <v>631.77495283795599</v>
      </c>
      <c r="E5" s="4">
        <v>588.96463333084409</v>
      </c>
    </row>
    <row r="6" spans="1:5" x14ac:dyDescent="0.2">
      <c r="A6" s="2">
        <v>20005</v>
      </c>
      <c r="B6" s="4">
        <v>414.6657911117224</v>
      </c>
      <c r="C6" s="4">
        <v>668.27010416666667</v>
      </c>
      <c r="D6" s="4">
        <v>604.15657682002393</v>
      </c>
      <c r="E6" s="4">
        <v>430.67207214516333</v>
      </c>
    </row>
    <row r="7" spans="1:5" x14ac:dyDescent="0.2">
      <c r="A7" s="2">
        <v>20006</v>
      </c>
      <c r="B7" s="4">
        <v>393.16193632308472</v>
      </c>
      <c r="C7" s="4">
        <v>482.88686657402673</v>
      </c>
      <c r="D7" s="4">
        <v>433.17603586526741</v>
      </c>
      <c r="E7" s="4">
        <v>396.94130920416859</v>
      </c>
    </row>
    <row r="8" spans="1:5" x14ac:dyDescent="0.2">
      <c r="A8" s="2">
        <v>20007</v>
      </c>
      <c r="B8" s="4">
        <v>398.48829309931602</v>
      </c>
      <c r="C8" s="4">
        <v>434.13780583333329</v>
      </c>
      <c r="D8" s="4">
        <v>371.3491913126133</v>
      </c>
      <c r="E8" s="4">
        <v>397.55960466336683</v>
      </c>
    </row>
    <row r="9" spans="1:5" x14ac:dyDescent="0.2">
      <c r="A9" s="2">
        <v>20008</v>
      </c>
      <c r="B9" s="4">
        <v>380.09327299611232</v>
      </c>
      <c r="C9" s="4">
        <v>422.34019872517212</v>
      </c>
      <c r="D9" s="4">
        <v>372.37620219194008</v>
      </c>
      <c r="E9" s="4">
        <v>380.07170723310458</v>
      </c>
    </row>
    <row r="10" spans="1:5" x14ac:dyDescent="0.2">
      <c r="A10" s="2">
        <v>20009</v>
      </c>
      <c r="B10" s="4">
        <v>425.59097996064253</v>
      </c>
      <c r="C10" s="4">
        <v>541.32258666666667</v>
      </c>
      <c r="D10" s="4">
        <v>454.05339946002249</v>
      </c>
      <c r="E10" s="4">
        <v>430.01921235473861</v>
      </c>
    </row>
    <row r="11" spans="1:5" x14ac:dyDescent="0.2">
      <c r="A11" s="2">
        <v>20010</v>
      </c>
      <c r="B11" s="4">
        <v>420.07859076650328</v>
      </c>
      <c r="C11" s="4">
        <v>418.68988843005093</v>
      </c>
      <c r="D11" s="4">
        <v>359.53875079099947</v>
      </c>
      <c r="E11" s="4">
        <v>416.64721787295599</v>
      </c>
    </row>
    <row r="12" spans="1:5" x14ac:dyDescent="0.2">
      <c r="A12" s="2">
        <v>20011</v>
      </c>
      <c r="B12" s="4">
        <v>343.72392595713291</v>
      </c>
      <c r="C12" s="4">
        <v>327.00128887652448</v>
      </c>
      <c r="D12" s="4">
        <v>381.4017064660859</v>
      </c>
      <c r="E12" s="4">
        <v>343.42228855366352</v>
      </c>
    </row>
    <row r="13" spans="1:5" x14ac:dyDescent="0.2">
      <c r="A13" s="2">
        <v>20012</v>
      </c>
      <c r="B13" s="4">
        <v>297.61151609274702</v>
      </c>
      <c r="C13" s="4">
        <v>332.22888499999999</v>
      </c>
      <c r="D13" s="4">
        <v>285.66934540897302</v>
      </c>
      <c r="E13" s="4">
        <v>296.39049053993438</v>
      </c>
    </row>
    <row r="14" spans="1:5" x14ac:dyDescent="0.2">
      <c r="A14" s="2">
        <v>20013</v>
      </c>
      <c r="B14" s="4">
        <v>399.54916063539127</v>
      </c>
      <c r="C14" s="4">
        <v>416.06292000000002</v>
      </c>
      <c r="D14" s="4">
        <v>400.06350861671979</v>
      </c>
      <c r="E14" s="4">
        <v>399.21929456484622</v>
      </c>
    </row>
    <row r="15" spans="1:5" x14ac:dyDescent="0.2">
      <c r="A15" s="2">
        <v>20014</v>
      </c>
      <c r="B15" s="4">
        <v>365.2648543715062</v>
      </c>
      <c r="C15" s="4">
        <v>414.7052000000001</v>
      </c>
      <c r="D15" s="4">
        <v>400.39150225067368</v>
      </c>
      <c r="E15" s="4">
        <v>367.2381692896563</v>
      </c>
    </row>
    <row r="16" spans="1:5" x14ac:dyDescent="0.2">
      <c r="A16" s="2">
        <v>20015</v>
      </c>
      <c r="B16" s="4">
        <v>303.34907807044328</v>
      </c>
      <c r="C16" s="4">
        <v>369.02365166666658</v>
      </c>
      <c r="D16" s="4">
        <v>365.18153748409509</v>
      </c>
      <c r="E16" s="4">
        <v>306.46913368518187</v>
      </c>
    </row>
    <row r="17" spans="1:5" x14ac:dyDescent="0.2">
      <c r="A17" s="2">
        <v>20016</v>
      </c>
      <c r="B17" s="4">
        <v>260.12727713007058</v>
      </c>
      <c r="C17" s="4">
        <v>288.51459</v>
      </c>
      <c r="D17" s="4">
        <v>256.93266085121189</v>
      </c>
      <c r="E17" s="4">
        <v>258.74121530519869</v>
      </c>
    </row>
    <row r="18" spans="1:5" x14ac:dyDescent="0.2">
      <c r="A18" s="2">
        <v>20017</v>
      </c>
      <c r="B18" s="4">
        <v>286.41724890216068</v>
      </c>
      <c r="C18" s="4">
        <v>270.82722874344188</v>
      </c>
      <c r="D18" s="4">
        <v>254.42910231204311</v>
      </c>
      <c r="E18" s="4">
        <v>282.54584983666211</v>
      </c>
    </row>
    <row r="19" spans="1:5" x14ac:dyDescent="0.2">
      <c r="A19" s="2">
        <v>20018</v>
      </c>
      <c r="B19" s="4">
        <v>260.17089629560058</v>
      </c>
      <c r="C19" s="4">
        <v>290.81790007998529</v>
      </c>
      <c r="D19" s="4">
        <v>244.26221038650351</v>
      </c>
      <c r="E19" s="4">
        <v>258.29808293300903</v>
      </c>
    </row>
    <row r="20" spans="1:5" x14ac:dyDescent="0.2">
      <c r="A20" s="2">
        <v>20019</v>
      </c>
      <c r="B20" s="4">
        <v>445.39057540149543</v>
      </c>
      <c r="C20" s="4">
        <v>288.52170579330118</v>
      </c>
      <c r="D20" s="4">
        <v>338.85810450352102</v>
      </c>
      <c r="E20" s="4">
        <v>435.01538860234331</v>
      </c>
    </row>
    <row r="21" spans="1:5" x14ac:dyDescent="0.2">
      <c r="A21" s="2">
        <v>20020</v>
      </c>
      <c r="B21" s="4">
        <v>248.74628240385701</v>
      </c>
      <c r="C21" s="4">
        <v>280.10235416666671</v>
      </c>
      <c r="D21" s="4">
        <v>252.87646801199881</v>
      </c>
      <c r="E21" s="4">
        <v>247.6772755235753</v>
      </c>
    </row>
    <row r="22" spans="1:5" x14ac:dyDescent="0.2">
      <c r="A22" s="2">
        <v>20021</v>
      </c>
      <c r="B22" s="4">
        <v>243.74049821091839</v>
      </c>
      <c r="C22" s="4">
        <v>238.87717117525321</v>
      </c>
      <c r="D22" s="4">
        <v>226.9125294116989</v>
      </c>
      <c r="E22" s="4">
        <v>240.50066900329841</v>
      </c>
    </row>
    <row r="23" spans="1:5" x14ac:dyDescent="0.2">
      <c r="A23" s="2">
        <v>20022</v>
      </c>
      <c r="B23" s="4">
        <v>234.34947745789231</v>
      </c>
      <c r="C23" s="4">
        <v>279.20400333333328</v>
      </c>
      <c r="D23" s="4">
        <v>221.50629202836791</v>
      </c>
      <c r="E23" s="4">
        <v>232.8442251397604</v>
      </c>
    </row>
    <row r="24" spans="1:5" x14ac:dyDescent="0.2">
      <c r="A24" s="2">
        <v>20023</v>
      </c>
      <c r="B24" s="4">
        <v>229.8713635094926</v>
      </c>
      <c r="C24" s="4">
        <v>266.90118000000001</v>
      </c>
      <c r="D24" s="4">
        <v>259.25562659637927</v>
      </c>
      <c r="E24" s="4">
        <v>229.9322516446401</v>
      </c>
    </row>
    <row r="25" spans="1:5" x14ac:dyDescent="0.2">
      <c r="A25" s="2">
        <v>20024</v>
      </c>
      <c r="B25" s="4">
        <v>182.7305759215657</v>
      </c>
      <c r="C25" s="4">
        <v>222.11553000000001</v>
      </c>
      <c r="D25" s="4">
        <v>197.816968898384</v>
      </c>
      <c r="E25" s="4">
        <v>181.80294503511109</v>
      </c>
    </row>
    <row r="26" spans="1:5" x14ac:dyDescent="0.2">
      <c r="A26" s="2">
        <v>20025</v>
      </c>
      <c r="B26" s="4">
        <v>195.347187192853</v>
      </c>
      <c r="C26" s="4">
        <v>222.86218500000001</v>
      </c>
      <c r="D26" s="4">
        <v>186.32074883670461</v>
      </c>
      <c r="E26" s="4">
        <v>193.07739875689859</v>
      </c>
    </row>
    <row r="27" spans="1:5" x14ac:dyDescent="0.2">
      <c r="A27" s="2">
        <v>20026</v>
      </c>
      <c r="B27" s="4">
        <v>235.0756977971607</v>
      </c>
      <c r="C27" s="4">
        <v>255.01378598445089</v>
      </c>
      <c r="D27" s="4">
        <v>219.8345918183102</v>
      </c>
      <c r="E27" s="4">
        <v>232.64674378720079</v>
      </c>
    </row>
    <row r="28" spans="1:5" x14ac:dyDescent="0.2">
      <c r="A28" s="2">
        <v>20027</v>
      </c>
      <c r="B28" s="4">
        <v>210.50735879116439</v>
      </c>
      <c r="C28" s="4">
        <v>230.0149175</v>
      </c>
      <c r="D28" s="4">
        <v>209.51456510800111</v>
      </c>
      <c r="E28" s="4">
        <v>208.46742777634191</v>
      </c>
    </row>
    <row r="29" spans="1:5" x14ac:dyDescent="0.2">
      <c r="A29" s="2">
        <v>20028</v>
      </c>
      <c r="B29" s="4">
        <v>192.21341076090081</v>
      </c>
      <c r="C29" s="4">
        <v>224.13475881483089</v>
      </c>
      <c r="D29" s="4">
        <v>146.85248951799471</v>
      </c>
      <c r="E29" s="4">
        <v>188.45466447361471</v>
      </c>
    </row>
    <row r="30" spans="1:5" x14ac:dyDescent="0.2">
      <c r="A30" s="2">
        <v>20029</v>
      </c>
      <c r="B30" s="4">
        <v>191.54176516035579</v>
      </c>
      <c r="C30" s="4">
        <v>185.1627483333333</v>
      </c>
      <c r="D30" s="4">
        <v>161.8300193737233</v>
      </c>
      <c r="E30" s="4">
        <v>187.20121827163959</v>
      </c>
    </row>
    <row r="31" spans="1:5" x14ac:dyDescent="0.2">
      <c r="A31" s="2">
        <v>20030</v>
      </c>
      <c r="B31" s="4">
        <v>111.5708340060763</v>
      </c>
      <c r="C31" s="4">
        <v>127.85045</v>
      </c>
      <c r="D31" s="4">
        <v>111.38651861997501</v>
      </c>
      <c r="E31" s="4">
        <v>108.5478747189551</v>
      </c>
    </row>
    <row r="32" spans="1:5" x14ac:dyDescent="0.2">
      <c r="A32" s="2">
        <v>20031</v>
      </c>
      <c r="B32" s="4">
        <v>165.8921896013253</v>
      </c>
      <c r="C32" s="4">
        <v>185.9078866666666</v>
      </c>
      <c r="D32" s="4">
        <v>132.4526973651835</v>
      </c>
      <c r="E32" s="4">
        <v>162.02378852879511</v>
      </c>
    </row>
    <row r="33" spans="1:5" x14ac:dyDescent="0.2">
      <c r="A33" s="2">
        <v>20032</v>
      </c>
      <c r="B33" s="4">
        <v>519.41659808775046</v>
      </c>
      <c r="C33" s="4">
        <v>590.33366000000001</v>
      </c>
      <c r="D33" s="4">
        <v>571.85202891278504</v>
      </c>
      <c r="E33" s="4">
        <v>524.28641772695892</v>
      </c>
    </row>
    <row r="34" spans="1:5" x14ac:dyDescent="0.2">
      <c r="A34" s="2">
        <v>20033</v>
      </c>
      <c r="B34" s="4">
        <v>148.67557724726291</v>
      </c>
      <c r="C34" s="4">
        <v>176.03244749999999</v>
      </c>
      <c r="D34" s="4">
        <v>167.1070760387467</v>
      </c>
      <c r="E34" s="4">
        <v>147.1839082363139</v>
      </c>
    </row>
    <row r="35" spans="1:5" x14ac:dyDescent="0.2">
      <c r="A35" s="2">
        <v>20035</v>
      </c>
      <c r="B35" s="4">
        <v>146.26762546300341</v>
      </c>
      <c r="C35" s="4">
        <v>152.99186419233621</v>
      </c>
      <c r="D35" s="4">
        <v>141.68486401893429</v>
      </c>
      <c r="E35" s="4">
        <v>143.0539293582051</v>
      </c>
    </row>
    <row r="36" spans="1:5" x14ac:dyDescent="0.2">
      <c r="A36" s="2">
        <v>20037</v>
      </c>
      <c r="B36" s="4">
        <v>160.83499771004131</v>
      </c>
      <c r="C36" s="4">
        <v>179.65005833333339</v>
      </c>
      <c r="D36" s="4">
        <v>156.44803721069511</v>
      </c>
      <c r="E36" s="4">
        <v>158.16428306725771</v>
      </c>
    </row>
    <row r="37" spans="1:5" x14ac:dyDescent="0.2">
      <c r="A37" s="2">
        <v>20038</v>
      </c>
      <c r="B37" s="4">
        <v>157.51269479874281</v>
      </c>
      <c r="C37" s="4">
        <v>175.941565</v>
      </c>
      <c r="D37" s="4">
        <v>155.145444235832</v>
      </c>
      <c r="E37" s="4">
        <v>154.88784315275069</v>
      </c>
    </row>
    <row r="38" spans="1:5" x14ac:dyDescent="0.2">
      <c r="A38" s="2">
        <v>20039</v>
      </c>
      <c r="B38" s="4">
        <v>130.89250833612959</v>
      </c>
      <c r="C38" s="4">
        <v>126.58030387642771</v>
      </c>
      <c r="D38" s="4">
        <v>153.14847953763839</v>
      </c>
      <c r="E38" s="4">
        <v>128.35811009309259</v>
      </c>
    </row>
    <row r="39" spans="1:5" x14ac:dyDescent="0.2">
      <c r="A39" s="2">
        <v>20041</v>
      </c>
      <c r="B39" s="4">
        <v>127.9554296245435</v>
      </c>
      <c r="C39" s="4">
        <v>144.2379908333333</v>
      </c>
      <c r="D39" s="4">
        <v>138.6615722865719</v>
      </c>
      <c r="E39" s="4">
        <v>125.5649171212967</v>
      </c>
    </row>
    <row r="40" spans="1:5" x14ac:dyDescent="0.2">
      <c r="A40" s="2">
        <v>20042</v>
      </c>
      <c r="B40" s="4">
        <v>157.15352858434289</v>
      </c>
      <c r="C40" s="4">
        <v>159.33659371030939</v>
      </c>
      <c r="D40" s="4">
        <v>156.12772786245091</v>
      </c>
      <c r="E40" s="4">
        <v>154.04712563237899</v>
      </c>
    </row>
    <row r="41" spans="1:5" x14ac:dyDescent="0.2">
      <c r="A41" s="2">
        <v>20043</v>
      </c>
      <c r="B41" s="4">
        <v>129.37042463162069</v>
      </c>
      <c r="C41" s="4">
        <v>137.1799383333333</v>
      </c>
      <c r="D41" s="4">
        <v>127.23853089781539</v>
      </c>
      <c r="E41" s="4">
        <v>126.1452060747191</v>
      </c>
    </row>
    <row r="42" spans="1:5" x14ac:dyDescent="0.2">
      <c r="A42" s="2">
        <v>20044</v>
      </c>
      <c r="B42" s="4">
        <v>151.72119322382011</v>
      </c>
      <c r="C42" s="4">
        <v>185.44225906787759</v>
      </c>
      <c r="D42" s="4">
        <v>157.68958185101161</v>
      </c>
      <c r="E42" s="4">
        <v>149.917342065383</v>
      </c>
    </row>
    <row r="43" spans="1:5" x14ac:dyDescent="0.2">
      <c r="A43" s="2">
        <v>20045</v>
      </c>
      <c r="B43" s="4">
        <v>119.752582375739</v>
      </c>
      <c r="C43" s="4">
        <v>139.44296127337401</v>
      </c>
      <c r="D43" s="4">
        <v>142.76143367643641</v>
      </c>
      <c r="E43" s="4">
        <v>117.9429541886916</v>
      </c>
    </row>
    <row r="44" spans="1:5" x14ac:dyDescent="0.2">
      <c r="A44" s="2">
        <v>20046</v>
      </c>
      <c r="B44" s="4">
        <v>142.6642322619677</v>
      </c>
      <c r="C44" s="4">
        <v>126.9564028244927</v>
      </c>
      <c r="D44" s="4">
        <v>155.14380610606679</v>
      </c>
      <c r="E44" s="4">
        <v>139.42920663056279</v>
      </c>
    </row>
    <row r="45" spans="1:5" x14ac:dyDescent="0.2">
      <c r="A45" s="2">
        <v>20047</v>
      </c>
      <c r="B45" s="4">
        <v>130.03880605289339</v>
      </c>
      <c r="C45" s="4">
        <v>165.35396499999999</v>
      </c>
      <c r="D45" s="4">
        <v>141.208484110001</v>
      </c>
      <c r="E45" s="4">
        <v>128.31771959037621</v>
      </c>
    </row>
    <row r="46" spans="1:5" x14ac:dyDescent="0.2">
      <c r="A46" s="2">
        <v>20049</v>
      </c>
      <c r="B46" s="4">
        <v>192.87908219684221</v>
      </c>
      <c r="C46" s="4">
        <v>167.6829428728575</v>
      </c>
      <c r="D46" s="4">
        <v>201.95241084757629</v>
      </c>
      <c r="E46" s="4">
        <v>189.6424300364468</v>
      </c>
    </row>
    <row r="47" spans="1:5" x14ac:dyDescent="0.2">
      <c r="A47" s="2">
        <v>20050</v>
      </c>
      <c r="B47" s="4">
        <v>133.15578260604451</v>
      </c>
      <c r="C47" s="4">
        <v>131.337005</v>
      </c>
      <c r="D47" s="4">
        <v>115.8717147875231</v>
      </c>
      <c r="E47" s="4">
        <v>128.97720589607059</v>
      </c>
    </row>
    <row r="48" spans="1:5" x14ac:dyDescent="0.2">
      <c r="A48" s="2">
        <v>20051</v>
      </c>
      <c r="B48" s="4">
        <v>142.54362576921409</v>
      </c>
      <c r="C48" s="4">
        <v>132.88870039196181</v>
      </c>
      <c r="D48" s="4">
        <v>129.14988374139401</v>
      </c>
      <c r="E48" s="4">
        <v>138.36424584951919</v>
      </c>
    </row>
    <row r="49" spans="1:5" x14ac:dyDescent="0.2">
      <c r="A49" s="2">
        <v>20052</v>
      </c>
      <c r="B49" s="4">
        <v>115.26556597300581</v>
      </c>
      <c r="C49" s="4">
        <v>91.250409239671754</v>
      </c>
      <c r="D49" s="4">
        <v>127.8659949959539</v>
      </c>
      <c r="E49" s="4">
        <v>111.50846566647679</v>
      </c>
    </row>
    <row r="50" spans="1:5" x14ac:dyDescent="0.2">
      <c r="A50" s="2">
        <v>20053</v>
      </c>
      <c r="B50" s="4">
        <v>140.33792814509789</v>
      </c>
      <c r="C50" s="4">
        <v>144.2853962806368</v>
      </c>
      <c r="D50" s="4">
        <v>132.84914270656449</v>
      </c>
      <c r="E50" s="4">
        <v>136.8492621060947</v>
      </c>
    </row>
    <row r="51" spans="1:5" x14ac:dyDescent="0.2">
      <c r="A51" s="2">
        <v>20054</v>
      </c>
      <c r="B51" s="4">
        <v>139.45773591975879</v>
      </c>
      <c r="C51" s="4">
        <v>137.87184250000001</v>
      </c>
      <c r="D51" s="4">
        <v>126.8557900844673</v>
      </c>
      <c r="E51" s="4">
        <v>135.5518880905264</v>
      </c>
    </row>
    <row r="52" spans="1:5" x14ac:dyDescent="0.2">
      <c r="A52" s="2">
        <v>20055</v>
      </c>
      <c r="B52" s="4">
        <v>92.725000504304845</v>
      </c>
      <c r="C52" s="4">
        <v>94.017271706757882</v>
      </c>
      <c r="D52" s="4">
        <v>109.3831724769892</v>
      </c>
      <c r="E52" s="4">
        <v>89.776821624378101</v>
      </c>
    </row>
    <row r="53" spans="1:5" x14ac:dyDescent="0.2">
      <c r="A53" s="2">
        <v>20056</v>
      </c>
      <c r="B53" s="4">
        <v>100.4218823006848</v>
      </c>
      <c r="C53" s="4">
        <v>108.12801083333331</v>
      </c>
      <c r="D53" s="4">
        <v>121.14648105263019</v>
      </c>
      <c r="E53" s="4">
        <v>97.936589622954699</v>
      </c>
    </row>
    <row r="54" spans="1:5" x14ac:dyDescent="0.2">
      <c r="A54" s="2">
        <v>20057</v>
      </c>
      <c r="B54" s="4">
        <v>126.306894674286</v>
      </c>
      <c r="C54" s="4">
        <v>136.17113416666669</v>
      </c>
      <c r="D54" s="4">
        <v>127.04741620221149</v>
      </c>
      <c r="E54" s="4">
        <v>123.2483742850372</v>
      </c>
    </row>
    <row r="55" spans="1:5" x14ac:dyDescent="0.2">
      <c r="A55" s="2">
        <v>20058</v>
      </c>
      <c r="B55" s="4">
        <v>110.1581617008095</v>
      </c>
      <c r="C55" s="4">
        <v>124.82638249999999</v>
      </c>
      <c r="D55" s="4">
        <v>110.8725504715248</v>
      </c>
      <c r="E55" s="4">
        <v>107.1085841981952</v>
      </c>
    </row>
    <row r="56" spans="1:5" x14ac:dyDescent="0.2">
      <c r="A56" s="2">
        <v>20059</v>
      </c>
      <c r="B56" s="4">
        <v>121.24059234105709</v>
      </c>
      <c r="C56" s="4">
        <v>138.1340983333333</v>
      </c>
      <c r="D56" s="4">
        <v>129.83369523641471</v>
      </c>
      <c r="E56" s="4">
        <v>118.71501017376301</v>
      </c>
    </row>
    <row r="57" spans="1:5" x14ac:dyDescent="0.2">
      <c r="A57" s="2">
        <v>20061</v>
      </c>
      <c r="B57" s="4">
        <v>111.9588083858465</v>
      </c>
      <c r="C57" s="4">
        <v>136.13092166666669</v>
      </c>
      <c r="D57" s="4">
        <v>126.8431986017487</v>
      </c>
      <c r="E57" s="4">
        <v>109.8665537196933</v>
      </c>
    </row>
    <row r="58" spans="1:5" x14ac:dyDescent="0.2">
      <c r="A58" s="2">
        <v>20062</v>
      </c>
      <c r="B58" s="4">
        <v>96.976124471524926</v>
      </c>
      <c r="C58" s="4">
        <v>98.933160833333318</v>
      </c>
      <c r="D58" s="4">
        <v>90.979314174107401</v>
      </c>
      <c r="E58" s="4">
        <v>93.087849519562269</v>
      </c>
    </row>
    <row r="59" spans="1:5" x14ac:dyDescent="0.2">
      <c r="A59" s="2">
        <v>20063</v>
      </c>
      <c r="B59" s="4">
        <v>111.50710671007231</v>
      </c>
      <c r="C59" s="4">
        <v>127.2979</v>
      </c>
      <c r="D59" s="4">
        <v>115.85421588556299</v>
      </c>
      <c r="E59" s="4">
        <v>108.6676604385346</v>
      </c>
    </row>
    <row r="60" spans="1:5" x14ac:dyDescent="0.2">
      <c r="A60" s="2">
        <v>20065</v>
      </c>
      <c r="B60" s="4">
        <v>116.92511584910579</v>
      </c>
      <c r="C60" s="4">
        <v>129.8244675</v>
      </c>
      <c r="D60" s="4">
        <v>126.7649531722935</v>
      </c>
      <c r="E60" s="4">
        <v>114.2827015457618</v>
      </c>
    </row>
    <row r="61" spans="1:5" x14ac:dyDescent="0.2">
      <c r="A61" s="2">
        <v>20066</v>
      </c>
      <c r="B61" s="4">
        <v>114.57310439254201</v>
      </c>
      <c r="C61" s="4">
        <v>118.4150058333333</v>
      </c>
      <c r="D61" s="4">
        <v>84.063109425273637</v>
      </c>
      <c r="E61" s="4">
        <v>109.8259932646413</v>
      </c>
    </row>
    <row r="62" spans="1:5" x14ac:dyDescent="0.2">
      <c r="A62" s="2">
        <v>20067</v>
      </c>
      <c r="B62" s="4">
        <v>112.2875798517189</v>
      </c>
      <c r="C62" s="4">
        <v>115.90196083333331</v>
      </c>
      <c r="D62" s="4">
        <v>86.481052580865239</v>
      </c>
      <c r="E62" s="4">
        <v>107.7197516221033</v>
      </c>
    </row>
    <row r="63" spans="1:5" x14ac:dyDescent="0.2">
      <c r="A63" s="2">
        <v>20068</v>
      </c>
      <c r="B63" s="4">
        <v>96.481717645713459</v>
      </c>
      <c r="C63" s="4">
        <v>112.0359766666667</v>
      </c>
      <c r="D63" s="4">
        <v>99.861077588163525</v>
      </c>
      <c r="E63" s="4">
        <v>93.453175808128776</v>
      </c>
    </row>
    <row r="64" spans="1:5" x14ac:dyDescent="0.2">
      <c r="A64" s="2">
        <v>20069</v>
      </c>
      <c r="B64" s="4">
        <v>107.9721617026689</v>
      </c>
      <c r="C64" s="4">
        <v>132.38833249999999</v>
      </c>
      <c r="D64" s="4">
        <v>110.0951183460532</v>
      </c>
      <c r="E64" s="4">
        <v>105.2872211243089</v>
      </c>
    </row>
    <row r="65" spans="1:5" x14ac:dyDescent="0.2">
      <c r="A65" s="2">
        <v>20070</v>
      </c>
      <c r="B65" s="4">
        <v>104.21526657120749</v>
      </c>
      <c r="C65" s="4">
        <v>107.45671249999999</v>
      </c>
      <c r="D65" s="4">
        <v>104.2714282273339</v>
      </c>
      <c r="E65" s="4">
        <v>100.7037382717869</v>
      </c>
    </row>
    <row r="66" spans="1:5" x14ac:dyDescent="0.2">
      <c r="A66" s="2">
        <v>20071</v>
      </c>
      <c r="B66" s="4">
        <v>102.28718632705861</v>
      </c>
      <c r="C66" s="4">
        <v>122.0441716666667</v>
      </c>
      <c r="D66" s="4">
        <v>110.720669720432</v>
      </c>
      <c r="E66" s="4">
        <v>99.674589231688856</v>
      </c>
    </row>
    <row r="67" spans="1:5" x14ac:dyDescent="0.2">
      <c r="A67" s="2">
        <v>20072</v>
      </c>
      <c r="B67" s="4">
        <v>73.33450704126048</v>
      </c>
      <c r="C67" s="4">
        <v>93.472470000000001</v>
      </c>
      <c r="D67" s="4">
        <v>84.121409747397038</v>
      </c>
      <c r="E67" s="4">
        <v>70.571654846155809</v>
      </c>
    </row>
    <row r="68" spans="1:5" x14ac:dyDescent="0.2">
      <c r="A68" s="2">
        <v>20073</v>
      </c>
      <c r="B68" s="4">
        <v>101.54046071261131</v>
      </c>
      <c r="C68" s="4">
        <v>110.9960775</v>
      </c>
      <c r="D68" s="4">
        <v>89.999034525556652</v>
      </c>
      <c r="E68" s="4">
        <v>97.697311105090677</v>
      </c>
    </row>
    <row r="69" spans="1:5" x14ac:dyDescent="0.2">
      <c r="A69" s="2">
        <v>20074</v>
      </c>
      <c r="B69" s="4">
        <v>92.134375976894759</v>
      </c>
      <c r="C69" s="4">
        <v>96.059844166666664</v>
      </c>
      <c r="D69" s="4">
        <v>82.656264978802767</v>
      </c>
      <c r="E69" s="4">
        <v>88.112739516093995</v>
      </c>
    </row>
    <row r="70" spans="1:5" x14ac:dyDescent="0.2">
      <c r="A70" s="2">
        <v>20075</v>
      </c>
      <c r="B70" s="4">
        <v>109.9605471997023</v>
      </c>
      <c r="C70" s="4">
        <v>117.6475575</v>
      </c>
      <c r="D70" s="4">
        <v>109.1335932355359</v>
      </c>
      <c r="E70" s="4">
        <v>106.61003705670571</v>
      </c>
    </row>
    <row r="71" spans="1:5" x14ac:dyDescent="0.2">
      <c r="A71" s="2">
        <v>20076</v>
      </c>
      <c r="B71" s="4">
        <v>88.134519816190064</v>
      </c>
      <c r="C71" s="4">
        <v>99.810424999999995</v>
      </c>
      <c r="D71" s="4">
        <v>90.025418955445375</v>
      </c>
      <c r="E71" s="4">
        <v>84.834927864854748</v>
      </c>
    </row>
    <row r="72" spans="1:5" x14ac:dyDescent="0.2">
      <c r="A72" s="2">
        <v>20077</v>
      </c>
      <c r="B72" s="4">
        <v>86.987435519321423</v>
      </c>
      <c r="C72" s="4">
        <v>103.41880500000001</v>
      </c>
      <c r="D72" s="4">
        <v>101.2328465357625</v>
      </c>
      <c r="E72" s="4">
        <v>84.380644446860046</v>
      </c>
    </row>
    <row r="73" spans="1:5" x14ac:dyDescent="0.2">
      <c r="A73" s="2">
        <v>20079</v>
      </c>
      <c r="B73" s="4">
        <v>62.000700026307541</v>
      </c>
      <c r="C73" s="4">
        <v>68.241611666666657</v>
      </c>
      <c r="D73" s="4">
        <v>48.764272995974508</v>
      </c>
      <c r="E73" s="4">
        <v>57.611809798088387</v>
      </c>
    </row>
    <row r="74" spans="1:5" x14ac:dyDescent="0.2">
      <c r="A74" s="2">
        <v>20080</v>
      </c>
      <c r="B74" s="4">
        <v>91.668694723954758</v>
      </c>
      <c r="C74" s="4">
        <v>94.702637499999994</v>
      </c>
      <c r="D74" s="4">
        <v>95.715114786720861</v>
      </c>
      <c r="E74" s="4">
        <v>88.211007939307024</v>
      </c>
    </row>
    <row r="75" spans="1:5" x14ac:dyDescent="0.2">
      <c r="A75" s="2">
        <v>20081</v>
      </c>
      <c r="B75" s="4">
        <v>83.555154951226655</v>
      </c>
      <c r="C75" s="4">
        <v>91.364227499999998</v>
      </c>
      <c r="D75" s="4">
        <v>89.221811466156566</v>
      </c>
      <c r="E75" s="4">
        <v>80.252285745686663</v>
      </c>
    </row>
    <row r="76" spans="1:5" x14ac:dyDescent="0.2">
      <c r="A76" s="2">
        <v>20082</v>
      </c>
      <c r="B76" s="4">
        <v>72.995678597051523</v>
      </c>
      <c r="C76" s="4">
        <v>72.707194166666667</v>
      </c>
      <c r="D76" s="4">
        <v>69.593228306007617</v>
      </c>
      <c r="E76" s="4">
        <v>68.926725864616571</v>
      </c>
    </row>
    <row r="77" spans="1:5" x14ac:dyDescent="0.2">
      <c r="A77" s="2">
        <v>20084</v>
      </c>
      <c r="B77" s="4">
        <v>111.28669496763671</v>
      </c>
      <c r="C77" s="4">
        <v>123.8214191666667</v>
      </c>
      <c r="D77" s="4">
        <v>113.9612816317043</v>
      </c>
      <c r="E77" s="4">
        <v>108.2635627388519</v>
      </c>
    </row>
    <row r="78" spans="1:5" x14ac:dyDescent="0.2">
      <c r="A78" s="2">
        <v>20085</v>
      </c>
      <c r="B78" s="4">
        <v>165.05277928071851</v>
      </c>
      <c r="C78" s="4">
        <v>190.7971225</v>
      </c>
      <c r="D78" s="4">
        <v>168.63744181106591</v>
      </c>
      <c r="E78" s="4">
        <v>163.0025328452962</v>
      </c>
    </row>
    <row r="79" spans="1:5" x14ac:dyDescent="0.2">
      <c r="A79" s="2">
        <v>20086</v>
      </c>
      <c r="B79" s="4">
        <v>61.854921813270323</v>
      </c>
      <c r="C79" s="4">
        <v>67.16783626713476</v>
      </c>
      <c r="D79" s="4">
        <v>60.757424217099732</v>
      </c>
      <c r="E79" s="4">
        <v>57.970484169202713</v>
      </c>
    </row>
    <row r="80" spans="1:5" x14ac:dyDescent="0.2">
      <c r="A80" s="2">
        <v>20087</v>
      </c>
      <c r="B80" s="4">
        <v>75.648797115639425</v>
      </c>
      <c r="C80" s="4">
        <v>84.129578333333328</v>
      </c>
      <c r="D80" s="4">
        <v>70.887438625997504</v>
      </c>
      <c r="E80" s="4">
        <v>71.834390975084503</v>
      </c>
    </row>
    <row r="81" spans="1:5" x14ac:dyDescent="0.2">
      <c r="A81" s="2">
        <v>20089</v>
      </c>
      <c r="B81" s="4">
        <v>169.78980082671939</v>
      </c>
      <c r="C81" s="4">
        <v>196.34867333333329</v>
      </c>
      <c r="D81" s="4">
        <v>186.18160315853319</v>
      </c>
      <c r="E81" s="4">
        <v>168.37620270549249</v>
      </c>
    </row>
    <row r="82" spans="1:5" x14ac:dyDescent="0.2">
      <c r="A82" s="2">
        <v>20090</v>
      </c>
      <c r="B82" s="4">
        <v>73.631878792972998</v>
      </c>
      <c r="C82" s="4">
        <v>82.585419999999999</v>
      </c>
      <c r="D82" s="4">
        <v>70.987339389287399</v>
      </c>
      <c r="E82" s="4">
        <v>69.908080336103325</v>
      </c>
    </row>
    <row r="83" spans="1:5" x14ac:dyDescent="0.2">
      <c r="A83" s="2">
        <v>20091</v>
      </c>
      <c r="B83" s="4">
        <v>93.476661879244759</v>
      </c>
      <c r="C83" s="4">
        <v>101.4031741666667</v>
      </c>
      <c r="D83" s="4">
        <v>84.392066444080342</v>
      </c>
      <c r="E83" s="4">
        <v>89.617173559894553</v>
      </c>
    </row>
    <row r="84" spans="1:5" x14ac:dyDescent="0.2">
      <c r="A84" s="2">
        <v>20092</v>
      </c>
      <c r="B84" s="4">
        <v>55.243439984794577</v>
      </c>
      <c r="C84" s="4">
        <v>68.353740000000002</v>
      </c>
      <c r="D84" s="4">
        <v>63.734993387696719</v>
      </c>
      <c r="E84" s="4">
        <v>51.979858944180798</v>
      </c>
    </row>
    <row r="85" spans="1:5" x14ac:dyDescent="0.2">
      <c r="A85" s="2">
        <v>20093</v>
      </c>
      <c r="B85" s="4">
        <v>77.964253711854639</v>
      </c>
      <c r="C85" s="4">
        <v>81.448184999999995</v>
      </c>
      <c r="D85" s="4">
        <v>76.361327539435123</v>
      </c>
      <c r="E85" s="4">
        <v>74.145451107888121</v>
      </c>
    </row>
    <row r="86" spans="1:5" x14ac:dyDescent="0.2">
      <c r="A86" s="2">
        <v>20094</v>
      </c>
      <c r="B86" s="4">
        <v>82.76220924968294</v>
      </c>
      <c r="C86" s="4">
        <v>93.167775000000006</v>
      </c>
      <c r="D86" s="4">
        <v>85.142351895297523</v>
      </c>
      <c r="E86" s="4">
        <v>79.392688499799178</v>
      </c>
    </row>
    <row r="87" spans="1:5" x14ac:dyDescent="0.2">
      <c r="A87" s="2">
        <v>20095</v>
      </c>
      <c r="B87" s="4">
        <v>74.366743384745334</v>
      </c>
      <c r="C87" s="4">
        <v>87.69618916666667</v>
      </c>
      <c r="D87" s="4">
        <v>83.323694159023532</v>
      </c>
      <c r="E87" s="4">
        <v>71.307253169287236</v>
      </c>
    </row>
    <row r="88" spans="1:5" x14ac:dyDescent="0.2">
      <c r="A88" s="2">
        <v>20096</v>
      </c>
      <c r="B88" s="4">
        <v>74.027554627125127</v>
      </c>
      <c r="C88" s="4">
        <v>81.470117500000001</v>
      </c>
      <c r="D88" s="4">
        <v>70.370264782437999</v>
      </c>
      <c r="E88" s="4">
        <v>70.212649020323255</v>
      </c>
    </row>
    <row r="89" spans="1:5" x14ac:dyDescent="0.2">
      <c r="A89" s="2">
        <v>20097</v>
      </c>
      <c r="B89" s="4">
        <v>54.400090184597353</v>
      </c>
      <c r="C89" s="4">
        <v>66.612220833333325</v>
      </c>
      <c r="D89" s="4">
        <v>60.174264640121372</v>
      </c>
      <c r="E89" s="4">
        <v>50.978918269215697</v>
      </c>
    </row>
    <row r="90" spans="1:5" x14ac:dyDescent="0.2">
      <c r="A90" s="2">
        <v>20099</v>
      </c>
      <c r="B90" s="4">
        <v>60.133382407202888</v>
      </c>
      <c r="C90" s="4">
        <v>69.306323333333339</v>
      </c>
      <c r="D90" s="4">
        <v>62.381209292463673</v>
      </c>
      <c r="E90" s="4">
        <v>56.508646266350901</v>
      </c>
    </row>
    <row r="91" spans="1:5" x14ac:dyDescent="0.2">
      <c r="A91" s="2">
        <v>20100</v>
      </c>
      <c r="B91" s="4">
        <v>62.030603970544192</v>
      </c>
      <c r="C91" s="4">
        <v>94.437055833333318</v>
      </c>
      <c r="D91" s="4">
        <v>88.317189231076043</v>
      </c>
      <c r="E91" s="4">
        <v>60.25452254520566</v>
      </c>
    </row>
    <row r="92" spans="1:5" x14ac:dyDescent="0.2">
      <c r="A92" s="2">
        <v>20101</v>
      </c>
      <c r="B92" s="4">
        <v>71.415308427012832</v>
      </c>
      <c r="C92" s="4">
        <v>75.745897499999998</v>
      </c>
      <c r="D92" s="4">
        <v>75.21742380611343</v>
      </c>
      <c r="E92" s="4">
        <v>67.803039079152299</v>
      </c>
    </row>
    <row r="93" spans="1:5" x14ac:dyDescent="0.2">
      <c r="A93" s="2">
        <v>20102</v>
      </c>
      <c r="B93" s="4">
        <v>39.6477238741967</v>
      </c>
      <c r="C93" s="4">
        <v>36.148228333333329</v>
      </c>
      <c r="D93" s="4">
        <v>39.663768608216401</v>
      </c>
      <c r="E93" s="4">
        <v>35.316226166302293</v>
      </c>
    </row>
    <row r="94" spans="1:5" x14ac:dyDescent="0.2">
      <c r="A94" s="2">
        <v>20103</v>
      </c>
      <c r="B94" s="4">
        <v>69.38211804368072</v>
      </c>
      <c r="C94" s="4">
        <v>74.926426666666671</v>
      </c>
      <c r="D94" s="4">
        <v>69.095044821000101</v>
      </c>
      <c r="E94" s="4">
        <v>65.610537347160744</v>
      </c>
    </row>
    <row r="95" spans="1:5" x14ac:dyDescent="0.2">
      <c r="A95" s="2">
        <v>20106</v>
      </c>
      <c r="B95" s="4">
        <v>65.629082323653421</v>
      </c>
      <c r="C95" s="4">
        <v>69.984232500000005</v>
      </c>
      <c r="D95" s="4">
        <v>69.311200881325107</v>
      </c>
      <c r="E95" s="4">
        <v>61.958987079974008</v>
      </c>
    </row>
    <row r="96" spans="1:5" x14ac:dyDescent="0.2">
      <c r="A96" s="2">
        <v>20107</v>
      </c>
      <c r="B96" s="4">
        <v>75.225658930825659</v>
      </c>
      <c r="C96" s="4">
        <v>79.421019166666667</v>
      </c>
      <c r="D96" s="4">
        <v>78.232258644311003</v>
      </c>
      <c r="E96" s="4">
        <v>71.608878301982145</v>
      </c>
    </row>
    <row r="97" spans="1:5" x14ac:dyDescent="0.2">
      <c r="A97" s="2">
        <v>20108</v>
      </c>
      <c r="B97" s="4">
        <v>65.535045004829897</v>
      </c>
      <c r="C97" s="4">
        <v>69.348582500000006</v>
      </c>
      <c r="D97" s="4">
        <v>66.224490602239214</v>
      </c>
      <c r="E97" s="4">
        <v>61.713896112236441</v>
      </c>
    </row>
    <row r="98" spans="1:5" x14ac:dyDescent="0.2">
      <c r="A98" s="2">
        <v>20109</v>
      </c>
      <c r="B98" s="4">
        <v>50.392722129572292</v>
      </c>
      <c r="C98" s="4">
        <v>60.440925</v>
      </c>
      <c r="D98" s="4">
        <v>52.562582402127923</v>
      </c>
      <c r="E98" s="4">
        <v>46.703714638576592</v>
      </c>
    </row>
    <row r="99" spans="1:5" x14ac:dyDescent="0.2">
      <c r="A99" s="2">
        <v>20111</v>
      </c>
      <c r="B99" s="4">
        <v>74.45978880418275</v>
      </c>
      <c r="C99" s="4">
        <v>80.717720833333331</v>
      </c>
      <c r="D99" s="4">
        <v>72.958086279439897</v>
      </c>
      <c r="E99" s="4">
        <v>70.704941165886979</v>
      </c>
    </row>
    <row r="100" spans="1:5" x14ac:dyDescent="0.2">
      <c r="A100" s="2">
        <v>20112</v>
      </c>
      <c r="B100" s="4">
        <v>79.057031882900986</v>
      </c>
      <c r="C100" s="4">
        <v>84.437544166666669</v>
      </c>
      <c r="D100" s="4">
        <v>75.629443250104288</v>
      </c>
      <c r="E100" s="4">
        <v>75.230410501303169</v>
      </c>
    </row>
    <row r="101" spans="1:5" x14ac:dyDescent="0.2">
      <c r="A101" s="2">
        <v>20114</v>
      </c>
      <c r="B101" s="4">
        <v>55.296718344002983</v>
      </c>
      <c r="C101" s="4">
        <v>64.686667499999999</v>
      </c>
      <c r="D101" s="4">
        <v>58.75593521810805</v>
      </c>
      <c r="E101" s="4">
        <v>51.688119484624643</v>
      </c>
    </row>
    <row r="102" spans="1:5" x14ac:dyDescent="0.2">
      <c r="A102" s="2">
        <v>20116</v>
      </c>
      <c r="B102" s="4">
        <v>79.40931731638409</v>
      </c>
      <c r="C102" s="4">
        <v>103.98761083333331</v>
      </c>
      <c r="D102" s="4">
        <v>87.250882650792946</v>
      </c>
      <c r="E102" s="4">
        <v>76.719204090907226</v>
      </c>
    </row>
    <row r="103" spans="1:5" x14ac:dyDescent="0.2">
      <c r="A103" s="2">
        <v>20117</v>
      </c>
      <c r="B103" s="4">
        <v>41.321103151060868</v>
      </c>
      <c r="C103" s="4">
        <v>49.7346675</v>
      </c>
      <c r="D103" s="4">
        <v>43.354933607345458</v>
      </c>
      <c r="E103" s="4">
        <v>37.488379451836053</v>
      </c>
    </row>
    <row r="104" spans="1:5" x14ac:dyDescent="0.2">
      <c r="A104" s="2">
        <v>20118</v>
      </c>
      <c r="B104" s="4">
        <v>54.478014342637998</v>
      </c>
      <c r="C104" s="4">
        <v>59.147334999999998</v>
      </c>
      <c r="D104" s="4">
        <v>59.924511861856033</v>
      </c>
      <c r="E104" s="4">
        <v>50.793507905502203</v>
      </c>
    </row>
    <row r="105" spans="1:5" x14ac:dyDescent="0.2">
      <c r="A105" s="2">
        <v>20119</v>
      </c>
      <c r="B105" s="4">
        <v>54.15279693856062</v>
      </c>
      <c r="C105" s="4">
        <v>88.801907500000013</v>
      </c>
      <c r="D105" s="4">
        <v>81.35956233359407</v>
      </c>
      <c r="E105" s="4">
        <v>52.418973368428652</v>
      </c>
    </row>
    <row r="106" spans="1:5" x14ac:dyDescent="0.2">
      <c r="A106" s="2">
        <v>20120</v>
      </c>
      <c r="B106" s="4">
        <v>64.684751358280437</v>
      </c>
      <c r="C106" s="4">
        <v>68.692160000000001</v>
      </c>
      <c r="D106" s="4">
        <v>64.804871244400232</v>
      </c>
      <c r="E106" s="4">
        <v>60.837017116878798</v>
      </c>
    </row>
    <row r="107" spans="1:5" x14ac:dyDescent="0.2">
      <c r="A107" s="2">
        <v>20121</v>
      </c>
      <c r="B107" s="4">
        <v>76.028710235199696</v>
      </c>
      <c r="C107" s="4">
        <v>88.189899166666677</v>
      </c>
      <c r="D107" s="4">
        <v>81.209809875141616</v>
      </c>
      <c r="E107" s="4">
        <v>72.779004672937603</v>
      </c>
    </row>
    <row r="108" spans="1:5" x14ac:dyDescent="0.2">
      <c r="A108" s="2">
        <v>20122</v>
      </c>
      <c r="B108" s="4">
        <v>65.77721798736529</v>
      </c>
      <c r="C108" s="4">
        <v>69.116208333333333</v>
      </c>
      <c r="D108" s="4">
        <v>63.374416338238902</v>
      </c>
      <c r="E108" s="4">
        <v>61.805932648271849</v>
      </c>
    </row>
    <row r="109" spans="1:5" x14ac:dyDescent="0.2">
      <c r="A109" s="2">
        <v>20123</v>
      </c>
      <c r="B109" s="4">
        <v>56.730937371596333</v>
      </c>
      <c r="C109" s="4">
        <v>62.369580000000013</v>
      </c>
      <c r="D109" s="4">
        <v>60.741119886902887</v>
      </c>
      <c r="E109" s="4">
        <v>53.035789179918233</v>
      </c>
    </row>
    <row r="110" spans="1:5" x14ac:dyDescent="0.2">
      <c r="A110" s="2">
        <v>20124</v>
      </c>
      <c r="B110" s="4">
        <v>46.727767008422013</v>
      </c>
      <c r="C110" s="4">
        <v>53.918892499999998</v>
      </c>
      <c r="D110" s="4">
        <v>49.054235638123089</v>
      </c>
      <c r="E110" s="4">
        <v>42.917366306317831</v>
      </c>
    </row>
    <row r="111" spans="1:5" x14ac:dyDescent="0.2">
      <c r="A111" s="2">
        <v>20125</v>
      </c>
      <c r="B111" s="4">
        <v>61.1343467419834</v>
      </c>
      <c r="C111" s="4">
        <v>67.32726000000001</v>
      </c>
      <c r="D111" s="4">
        <v>68.064509644928478</v>
      </c>
      <c r="E111" s="4">
        <v>57.627180284288379</v>
      </c>
    </row>
    <row r="112" spans="1:5" x14ac:dyDescent="0.2">
      <c r="A112" s="2">
        <v>20126</v>
      </c>
      <c r="B112" s="4">
        <v>84.392580906912016</v>
      </c>
      <c r="C112" s="4">
        <v>103.1833525</v>
      </c>
      <c r="D112" s="4">
        <v>75.944485931314659</v>
      </c>
      <c r="E112" s="4">
        <v>80.836958494847309</v>
      </c>
    </row>
    <row r="113" spans="1:5" x14ac:dyDescent="0.2">
      <c r="A113" s="2">
        <v>20127</v>
      </c>
      <c r="B113" s="4">
        <v>263.11410364811621</v>
      </c>
      <c r="C113" s="4">
        <v>208.43745000000001</v>
      </c>
      <c r="D113" s="4">
        <v>168.45672948013859</v>
      </c>
      <c r="E113" s="4">
        <v>254.9648622150597</v>
      </c>
    </row>
    <row r="114" spans="1:5" x14ac:dyDescent="0.2">
      <c r="A114" s="2">
        <v>20129</v>
      </c>
      <c r="B114" s="4">
        <v>53.766191039034283</v>
      </c>
      <c r="C114" s="4">
        <v>65.146941666666663</v>
      </c>
      <c r="D114" s="4">
        <v>59.911852460916947</v>
      </c>
      <c r="E114" s="4">
        <v>50.328086566739103</v>
      </c>
    </row>
    <row r="115" spans="1:5" x14ac:dyDescent="0.2">
      <c r="A115" s="2">
        <v>20130</v>
      </c>
      <c r="B115" s="4">
        <v>93.907918543044914</v>
      </c>
      <c r="C115" s="4">
        <v>110.5653258333334</v>
      </c>
      <c r="D115" s="4">
        <v>88.029199629453927</v>
      </c>
      <c r="E115" s="4">
        <v>90.482975634497137</v>
      </c>
    </row>
    <row r="116" spans="1:5" x14ac:dyDescent="0.2">
      <c r="A116" s="2">
        <v>20132</v>
      </c>
      <c r="B116" s="4">
        <v>53.635234618693332</v>
      </c>
      <c r="C116" s="4">
        <v>61.091500000000003</v>
      </c>
      <c r="D116" s="4">
        <v>60.945052065625852</v>
      </c>
      <c r="E116" s="4">
        <v>50.117524678812131</v>
      </c>
    </row>
    <row r="117" spans="1:5" x14ac:dyDescent="0.2">
      <c r="A117" s="2">
        <v>20133</v>
      </c>
      <c r="B117" s="4">
        <v>55.166826393800328</v>
      </c>
      <c r="C117" s="4">
        <v>60.309112499999998</v>
      </c>
      <c r="D117" s="4">
        <v>60.070306934116488</v>
      </c>
      <c r="E117" s="4">
        <v>51.480318672173027</v>
      </c>
    </row>
    <row r="118" spans="1:5" x14ac:dyDescent="0.2">
      <c r="A118" s="2">
        <v>20134</v>
      </c>
      <c r="B118" s="4">
        <v>59.695514883730787</v>
      </c>
      <c r="C118" s="4">
        <v>60.688582500000003</v>
      </c>
      <c r="D118" s="4">
        <v>60.018330337324109</v>
      </c>
      <c r="E118" s="4">
        <v>55.711014232017398</v>
      </c>
    </row>
    <row r="119" spans="1:5" x14ac:dyDescent="0.2">
      <c r="A119" s="2">
        <v>20135</v>
      </c>
      <c r="B119" s="4">
        <v>86.341964229579901</v>
      </c>
      <c r="C119" s="4">
        <v>95.030204166666678</v>
      </c>
      <c r="D119" s="4">
        <v>73.132504989525728</v>
      </c>
      <c r="E119" s="4">
        <v>82.259609057673572</v>
      </c>
    </row>
    <row r="120" spans="1:5" x14ac:dyDescent="0.2">
      <c r="A120" s="2">
        <v>20137</v>
      </c>
      <c r="B120" s="4">
        <v>45.525219626557423</v>
      </c>
      <c r="C120" s="4">
        <v>55.203575833333332</v>
      </c>
      <c r="D120" s="4">
        <v>50.203303257031287</v>
      </c>
      <c r="E120" s="4">
        <v>41.889963580807603</v>
      </c>
    </row>
    <row r="121" spans="1:5" x14ac:dyDescent="0.2">
      <c r="A121" s="2">
        <v>20138</v>
      </c>
      <c r="B121" s="4">
        <v>35.847985714324459</v>
      </c>
      <c r="C121" s="4">
        <v>40.277535</v>
      </c>
      <c r="D121" s="4">
        <v>32.923415428542462</v>
      </c>
      <c r="E121" s="4">
        <v>31.613847929184281</v>
      </c>
    </row>
    <row r="122" spans="1:5" x14ac:dyDescent="0.2">
      <c r="A122" s="2">
        <v>20139</v>
      </c>
      <c r="B122" s="4">
        <v>55.997996449834638</v>
      </c>
      <c r="C122" s="4">
        <v>59.471685000000001</v>
      </c>
      <c r="D122" s="4">
        <v>55.3863325990162</v>
      </c>
      <c r="E122" s="4">
        <v>52.020189457866081</v>
      </c>
    </row>
    <row r="123" spans="1:5" x14ac:dyDescent="0.2">
      <c r="A123" s="2">
        <v>20140</v>
      </c>
      <c r="B123" s="4">
        <v>58.45344834468338</v>
      </c>
      <c r="C123" s="4">
        <v>59.212335000000003</v>
      </c>
      <c r="D123" s="4">
        <v>55.571073791185647</v>
      </c>
      <c r="E123" s="4">
        <v>54.308091472993937</v>
      </c>
    </row>
    <row r="124" spans="1:5" x14ac:dyDescent="0.2">
      <c r="A124" s="2">
        <v>20142</v>
      </c>
      <c r="B124" s="4">
        <v>45.691954560033103</v>
      </c>
      <c r="C124" s="4">
        <v>62.75167166666666</v>
      </c>
      <c r="D124" s="4">
        <v>44.440894818056243</v>
      </c>
      <c r="E124" s="4">
        <v>42.040415223871598</v>
      </c>
    </row>
    <row r="125" spans="1:5" x14ac:dyDescent="0.2">
      <c r="A125" s="2">
        <v>20143</v>
      </c>
      <c r="B125" s="4">
        <v>85.238310715407891</v>
      </c>
      <c r="C125" s="4">
        <v>104.4443358333333</v>
      </c>
      <c r="D125" s="4">
        <v>89.307883101219858</v>
      </c>
      <c r="E125" s="4">
        <v>82.257463608205597</v>
      </c>
    </row>
    <row r="126" spans="1:5" x14ac:dyDescent="0.2">
      <c r="A126" s="2">
        <v>20144</v>
      </c>
      <c r="B126" s="4">
        <v>48.694042854119651</v>
      </c>
      <c r="C126" s="4">
        <v>48.79692583333334</v>
      </c>
      <c r="D126" s="4">
        <v>45.4726936664091</v>
      </c>
      <c r="E126" s="4">
        <v>44.4220408341682</v>
      </c>
    </row>
    <row r="127" spans="1:5" x14ac:dyDescent="0.2">
      <c r="A127" s="2">
        <v>20145</v>
      </c>
      <c r="B127" s="4">
        <v>58.746686705272623</v>
      </c>
      <c r="C127" s="4">
        <v>56.0612025</v>
      </c>
      <c r="D127" s="4">
        <v>46.537501170974927</v>
      </c>
      <c r="E127" s="4">
        <v>54.07785349259408</v>
      </c>
    </row>
    <row r="128" spans="1:5" x14ac:dyDescent="0.2">
      <c r="A128" s="2">
        <v>20146</v>
      </c>
      <c r="B128" s="4">
        <v>41.541653469057863</v>
      </c>
      <c r="C128" s="4">
        <v>47.347982500000001</v>
      </c>
      <c r="D128" s="4">
        <v>47.524532934236937</v>
      </c>
      <c r="E128" s="4">
        <v>37.799231674427247</v>
      </c>
    </row>
    <row r="129" spans="1:5" x14ac:dyDescent="0.2">
      <c r="A129" s="2">
        <v>20148</v>
      </c>
      <c r="B129" s="4">
        <v>61.37649996594665</v>
      </c>
      <c r="C129" s="4">
        <v>72.752431666666666</v>
      </c>
      <c r="D129" s="4">
        <v>43.891101120455339</v>
      </c>
      <c r="E129" s="4">
        <v>56.963968888035389</v>
      </c>
    </row>
    <row r="130" spans="1:5" x14ac:dyDescent="0.2">
      <c r="A130" s="2">
        <v>20150</v>
      </c>
      <c r="B130" s="4">
        <v>93.68668945695272</v>
      </c>
      <c r="C130" s="4">
        <v>98.386297499999998</v>
      </c>
      <c r="D130" s="4">
        <v>67.70402432029023</v>
      </c>
      <c r="E130" s="4">
        <v>88.975528179754178</v>
      </c>
    </row>
    <row r="131" spans="1:5" x14ac:dyDescent="0.2">
      <c r="A131" s="2">
        <v>20151</v>
      </c>
      <c r="B131" s="4">
        <v>40.232747049232863</v>
      </c>
      <c r="C131" s="4">
        <v>42.465782500000003</v>
      </c>
      <c r="D131" s="4">
        <v>43.79513287172658</v>
      </c>
      <c r="E131" s="4">
        <v>36.253052033435409</v>
      </c>
    </row>
    <row r="132" spans="1:5" x14ac:dyDescent="0.2">
      <c r="A132" s="2">
        <v>20152</v>
      </c>
      <c r="B132" s="4">
        <v>46.102140092480937</v>
      </c>
      <c r="C132" s="4">
        <v>57.276367499999999</v>
      </c>
      <c r="D132" s="4">
        <v>46.331902311462237</v>
      </c>
      <c r="E132" s="4">
        <v>42.32509475179085</v>
      </c>
    </row>
    <row r="133" spans="1:5" x14ac:dyDescent="0.2">
      <c r="A133" s="2">
        <v>20153</v>
      </c>
      <c r="B133" s="4">
        <v>50.730176898142993</v>
      </c>
      <c r="C133" s="4">
        <v>52.560987500000003</v>
      </c>
      <c r="D133" s="4">
        <v>40.57000402115132</v>
      </c>
      <c r="E133" s="4">
        <v>46.227442032286923</v>
      </c>
    </row>
    <row r="134" spans="1:5" x14ac:dyDescent="0.2">
      <c r="A134" s="2">
        <v>20155</v>
      </c>
      <c r="B134" s="4">
        <v>62.843482534674052</v>
      </c>
      <c r="C134" s="4">
        <v>48.802587499999987</v>
      </c>
      <c r="D134" s="4">
        <v>38.938437465418552</v>
      </c>
      <c r="E134" s="4">
        <v>57.319774156202797</v>
      </c>
    </row>
    <row r="135" spans="1:5" x14ac:dyDescent="0.2">
      <c r="A135" s="2">
        <v>20157</v>
      </c>
      <c r="B135" s="4">
        <v>57.99958504611255</v>
      </c>
      <c r="C135" s="4">
        <v>50.813811666666673</v>
      </c>
      <c r="D135" s="4">
        <v>38.51612823625787</v>
      </c>
      <c r="E135" s="4">
        <v>52.853464238843443</v>
      </c>
    </row>
    <row r="136" spans="1:5" x14ac:dyDescent="0.2">
      <c r="A136" s="2">
        <v>20158</v>
      </c>
      <c r="B136" s="4">
        <v>54.104479685130883</v>
      </c>
      <c r="C136" s="4">
        <v>59.566097500000012</v>
      </c>
      <c r="D136" s="4">
        <v>56.249413709132121</v>
      </c>
      <c r="E136" s="4">
        <v>50.296826705886453</v>
      </c>
    </row>
    <row r="137" spans="1:5" x14ac:dyDescent="0.2">
      <c r="A137" s="2">
        <v>20159</v>
      </c>
      <c r="B137" s="4">
        <v>68.952739934183768</v>
      </c>
      <c r="C137" s="4">
        <v>80.261384166666673</v>
      </c>
      <c r="D137" s="4">
        <v>69.736048394507407</v>
      </c>
      <c r="E137" s="4">
        <v>65.41523457421917</v>
      </c>
    </row>
    <row r="138" spans="1:5" x14ac:dyDescent="0.2">
      <c r="A138" s="2">
        <v>20160</v>
      </c>
      <c r="B138" s="4">
        <v>44.86483991708684</v>
      </c>
      <c r="C138" s="4">
        <v>53.477294999999998</v>
      </c>
      <c r="D138" s="4">
        <v>46.718631988818579</v>
      </c>
      <c r="E138" s="4">
        <v>41.063404575472909</v>
      </c>
    </row>
    <row r="139" spans="1:5" x14ac:dyDescent="0.2">
      <c r="A139" s="2">
        <v>20161</v>
      </c>
      <c r="B139" s="4">
        <v>47.361406015197183</v>
      </c>
      <c r="C139" s="4">
        <v>56.010105833333327</v>
      </c>
      <c r="D139" s="4">
        <v>52.913825480022922</v>
      </c>
      <c r="E139" s="4">
        <v>43.747649529581949</v>
      </c>
    </row>
    <row r="140" spans="1:5" x14ac:dyDescent="0.2">
      <c r="A140" s="2">
        <v>20162</v>
      </c>
      <c r="B140" s="4">
        <v>51.984453510665936</v>
      </c>
      <c r="C140" s="4">
        <v>43.881264166666661</v>
      </c>
      <c r="D140" s="4">
        <v>34.029585492220519</v>
      </c>
      <c r="E140" s="4">
        <v>46.820091571606568</v>
      </c>
    </row>
    <row r="141" spans="1:5" x14ac:dyDescent="0.2">
      <c r="A141" s="2">
        <v>20164</v>
      </c>
      <c r="B141" s="4">
        <v>55.765874302946067</v>
      </c>
      <c r="C141" s="4">
        <v>65.394116666666676</v>
      </c>
      <c r="D141" s="4">
        <v>59.653659994388221</v>
      </c>
      <c r="E141" s="4">
        <v>52.188425736397029</v>
      </c>
    </row>
    <row r="142" spans="1:5" x14ac:dyDescent="0.2">
      <c r="A142" s="2">
        <v>20166</v>
      </c>
      <c r="B142" s="4">
        <v>41.453391353790323</v>
      </c>
      <c r="C142" s="4">
        <v>48.430973333333327</v>
      </c>
      <c r="D142" s="4">
        <v>45.978777709800973</v>
      </c>
      <c r="E142" s="4">
        <v>37.684493038940317</v>
      </c>
    </row>
    <row r="143" spans="1:5" x14ac:dyDescent="0.2">
      <c r="A143" s="2">
        <v>20167</v>
      </c>
      <c r="B143" s="4">
        <v>48.125450372283538</v>
      </c>
      <c r="C143" s="4">
        <v>42.146369166666673</v>
      </c>
      <c r="D143" s="4">
        <v>37.226289113893912</v>
      </c>
      <c r="E143" s="4">
        <v>43.3076377800964</v>
      </c>
    </row>
    <row r="144" spans="1:5" x14ac:dyDescent="0.2">
      <c r="A144" s="2">
        <v>20168</v>
      </c>
      <c r="B144" s="4">
        <v>20.08718108482087</v>
      </c>
      <c r="C144" s="4">
        <v>24.009595000000001</v>
      </c>
      <c r="D144" s="4">
        <v>26.526710581685482</v>
      </c>
      <c r="E144" s="4">
        <v>16.104849613249531</v>
      </c>
    </row>
    <row r="145" spans="1:5" x14ac:dyDescent="0.2">
      <c r="A145" s="2">
        <v>20170</v>
      </c>
      <c r="B145" s="4">
        <v>68.620948967685635</v>
      </c>
      <c r="C145" s="4">
        <v>79.863862499999996</v>
      </c>
      <c r="D145" s="4">
        <v>64.288738250698174</v>
      </c>
      <c r="E145" s="4">
        <v>64.852121160278983</v>
      </c>
    </row>
    <row r="146" spans="1:5" x14ac:dyDescent="0.2">
      <c r="A146" s="2">
        <v>20174</v>
      </c>
      <c r="B146" s="4">
        <v>131.48159035259371</v>
      </c>
      <c r="C146" s="4">
        <v>114.8117585714286</v>
      </c>
      <c r="D146" s="4">
        <v>135.8617923424099</v>
      </c>
      <c r="E146" s="4">
        <v>127.75369183152939</v>
      </c>
    </row>
    <row r="147" spans="1:5" x14ac:dyDescent="0.2">
      <c r="A147" s="2">
        <v>20175</v>
      </c>
      <c r="B147" s="4">
        <v>31.23790034231892</v>
      </c>
      <c r="C147" s="4">
        <v>37.226854166666662</v>
      </c>
      <c r="D147" s="4">
        <v>42.019921750772497</v>
      </c>
      <c r="E147" s="4">
        <v>27.618651719212171</v>
      </c>
    </row>
    <row r="148" spans="1:5" x14ac:dyDescent="0.2">
      <c r="A148" s="2">
        <v>20176</v>
      </c>
      <c r="B148" s="4">
        <v>33.584698441066649</v>
      </c>
      <c r="C148" s="4">
        <v>38.099316666666667</v>
      </c>
      <c r="D148" s="4">
        <v>32.812692972228177</v>
      </c>
      <c r="E148" s="4">
        <v>29.427649640092259</v>
      </c>
    </row>
    <row r="149" spans="1:5" x14ac:dyDescent="0.2">
      <c r="A149" s="2">
        <v>20177</v>
      </c>
      <c r="B149" s="4">
        <v>36.033523053377877</v>
      </c>
      <c r="C149" s="4">
        <v>38.026965833333342</v>
      </c>
      <c r="D149" s="4">
        <v>33.230407692679691</v>
      </c>
      <c r="E149" s="4">
        <v>31.72585941965928</v>
      </c>
    </row>
    <row r="150" spans="1:5" x14ac:dyDescent="0.2">
      <c r="A150" s="2">
        <v>20179</v>
      </c>
      <c r="B150" s="4">
        <v>34.292148965108893</v>
      </c>
      <c r="C150" s="4">
        <v>34.261888333333332</v>
      </c>
      <c r="D150" s="4">
        <v>34.446935658290592</v>
      </c>
      <c r="E150" s="4">
        <v>30.03220498805781</v>
      </c>
    </row>
    <row r="151" spans="1:5" x14ac:dyDescent="0.2">
      <c r="A151" s="2">
        <v>20180</v>
      </c>
      <c r="B151" s="4">
        <v>30.683196601330621</v>
      </c>
      <c r="C151" s="4">
        <v>31.78637673003443</v>
      </c>
      <c r="D151" s="4">
        <v>34.829224870357812</v>
      </c>
      <c r="E151" s="4">
        <v>26.603889036988871</v>
      </c>
    </row>
    <row r="152" spans="1:5" x14ac:dyDescent="0.2">
      <c r="A152" s="2">
        <v>20181</v>
      </c>
      <c r="B152" s="4">
        <v>36.173245454442991</v>
      </c>
      <c r="C152" s="4">
        <v>37.850289166666663</v>
      </c>
      <c r="D152" s="4">
        <v>35.520597640344398</v>
      </c>
      <c r="E152" s="4">
        <v>31.951444624504379</v>
      </c>
    </row>
    <row r="153" spans="1:5" x14ac:dyDescent="0.2">
      <c r="A153" s="2">
        <v>20182</v>
      </c>
      <c r="B153" s="4">
        <v>32.01442217832053</v>
      </c>
      <c r="C153" s="4">
        <v>36.406951666666657</v>
      </c>
      <c r="D153" s="4">
        <v>36.057977586789228</v>
      </c>
      <c r="E153" s="4">
        <v>28.051691739278588</v>
      </c>
    </row>
    <row r="154" spans="1:5" x14ac:dyDescent="0.2">
      <c r="A154" s="2">
        <v>20183</v>
      </c>
      <c r="B154" s="4">
        <v>22.484805163205991</v>
      </c>
      <c r="C154" s="4">
        <v>26.590264999999999</v>
      </c>
      <c r="D154" s="4">
        <v>22.518845092874209</v>
      </c>
      <c r="E154" s="4">
        <v>18.247528719510651</v>
      </c>
    </row>
    <row r="155" spans="1:5" x14ac:dyDescent="0.2">
      <c r="A155" s="2">
        <v>20184</v>
      </c>
      <c r="B155" s="4">
        <v>35.710154512291069</v>
      </c>
      <c r="C155" s="4">
        <v>36.890780833333331</v>
      </c>
      <c r="D155" s="4">
        <v>32.876275167537493</v>
      </c>
      <c r="E155" s="4">
        <v>31.37125670136523</v>
      </c>
    </row>
    <row r="156" spans="1:5" x14ac:dyDescent="0.2">
      <c r="A156" s="2">
        <v>20187</v>
      </c>
      <c r="B156" s="4">
        <v>31.93331628081425</v>
      </c>
      <c r="C156" s="4">
        <v>35.032746666666668</v>
      </c>
      <c r="D156" s="4">
        <v>34.176543118739062</v>
      </c>
      <c r="E156" s="4">
        <v>27.84748453886348</v>
      </c>
    </row>
    <row r="157" spans="1:5" x14ac:dyDescent="0.2">
      <c r="A157" s="2">
        <v>20188</v>
      </c>
      <c r="B157" s="4">
        <v>31.038612765362231</v>
      </c>
      <c r="C157" s="4">
        <v>34.797909166666663</v>
      </c>
      <c r="D157" s="4">
        <v>32.437007513540458</v>
      </c>
      <c r="E157" s="4">
        <v>26.929028308087041</v>
      </c>
    </row>
    <row r="158" spans="1:5" x14ac:dyDescent="0.2">
      <c r="A158" s="2">
        <v>20189</v>
      </c>
      <c r="B158" s="4">
        <v>31.17235505821802</v>
      </c>
      <c r="C158" s="4">
        <v>37.370208333333331</v>
      </c>
      <c r="D158" s="4">
        <v>32.442296340371271</v>
      </c>
      <c r="E158" s="4">
        <v>27.139011202806721</v>
      </c>
    </row>
    <row r="159" spans="1:5" x14ac:dyDescent="0.2">
      <c r="A159" s="2">
        <v>20192</v>
      </c>
      <c r="B159" s="4">
        <v>32.627437914466171</v>
      </c>
      <c r="C159" s="4">
        <v>44.946480833333332</v>
      </c>
      <c r="D159" s="4">
        <v>39.431409791370307</v>
      </c>
      <c r="E159" s="4">
        <v>29.054625641696251</v>
      </c>
    </row>
    <row r="160" spans="1:5" x14ac:dyDescent="0.2">
      <c r="A160" s="2">
        <v>20193</v>
      </c>
      <c r="B160" s="4">
        <v>32.042116989978773</v>
      </c>
      <c r="C160" s="4">
        <v>35.287676894058748</v>
      </c>
      <c r="D160" s="4">
        <v>30.330962758257229</v>
      </c>
      <c r="E160" s="4">
        <v>27.78735238234972</v>
      </c>
    </row>
    <row r="161" spans="1:5" x14ac:dyDescent="0.2">
      <c r="A161" s="2">
        <v>20196</v>
      </c>
      <c r="B161" s="4">
        <v>31.995613521699539</v>
      </c>
      <c r="C161" s="4">
        <v>38.837283333333332</v>
      </c>
      <c r="D161" s="4">
        <v>31.747325523018411</v>
      </c>
      <c r="E161" s="4">
        <v>27.924059432528718</v>
      </c>
    </row>
    <row r="162" spans="1:5" x14ac:dyDescent="0.2">
      <c r="A162" s="2">
        <v>20197</v>
      </c>
      <c r="B162" s="4">
        <v>27.322734648488101</v>
      </c>
      <c r="C162" s="4">
        <v>29.548395833333331</v>
      </c>
      <c r="D162" s="4">
        <v>27.002876853591118</v>
      </c>
      <c r="E162" s="4">
        <v>23.0522138562145</v>
      </c>
    </row>
    <row r="163" spans="1:5" x14ac:dyDescent="0.2">
      <c r="A163" s="2">
        <v>20198</v>
      </c>
      <c r="B163" s="4">
        <v>31.389450723005751</v>
      </c>
      <c r="C163" s="4">
        <v>38.251719166666668</v>
      </c>
      <c r="D163" s="4">
        <v>35.9129854087534</v>
      </c>
      <c r="E163" s="4">
        <v>27.52388984400471</v>
      </c>
    </row>
    <row r="164" spans="1:5" x14ac:dyDescent="0.2">
      <c r="A164" s="2">
        <v>20200</v>
      </c>
      <c r="B164" s="4">
        <v>28.9057213796235</v>
      </c>
      <c r="C164" s="4">
        <v>35.450112500000003</v>
      </c>
      <c r="D164" s="4">
        <v>33.612459713874607</v>
      </c>
      <c r="E164" s="4">
        <v>25.0148458215644</v>
      </c>
    </row>
    <row r="165" spans="1:5" x14ac:dyDescent="0.2">
      <c r="A165" s="2">
        <v>20201</v>
      </c>
      <c r="B165" s="4">
        <v>27.376137259035119</v>
      </c>
      <c r="C165" s="4">
        <v>30.795420833333331</v>
      </c>
      <c r="D165" s="4">
        <v>29.00714537068751</v>
      </c>
      <c r="E165" s="4">
        <v>23.231824265046619</v>
      </c>
    </row>
    <row r="166" spans="1:5" x14ac:dyDescent="0.2">
      <c r="A166" s="2">
        <v>20202</v>
      </c>
      <c r="B166" s="4">
        <v>32.07152538209499</v>
      </c>
      <c r="C166" s="4">
        <v>34.969312500000001</v>
      </c>
      <c r="D166" s="4">
        <v>36.34741533566006</v>
      </c>
      <c r="E166" s="4">
        <v>28.07013287205756</v>
      </c>
    </row>
    <row r="167" spans="1:5" x14ac:dyDescent="0.2">
      <c r="A167" s="2">
        <v>20203</v>
      </c>
      <c r="B167" s="4">
        <v>44.642886693242581</v>
      </c>
      <c r="C167" s="4">
        <v>46.916566666666661</v>
      </c>
      <c r="D167" s="4">
        <v>34.917132680391113</v>
      </c>
      <c r="E167" s="4">
        <v>40.117894866164349</v>
      </c>
    </row>
    <row r="168" spans="1:5" x14ac:dyDescent="0.2">
      <c r="A168" s="2">
        <v>20205</v>
      </c>
      <c r="B168" s="4">
        <v>31.913922680435981</v>
      </c>
      <c r="C168" s="4">
        <v>35.659685833333327</v>
      </c>
      <c r="D168" s="4">
        <v>33.715522134497121</v>
      </c>
      <c r="E168" s="4">
        <v>27.829779032361451</v>
      </c>
    </row>
    <row r="169" spans="1:5" x14ac:dyDescent="0.2">
      <c r="A169" s="2">
        <v>20206</v>
      </c>
      <c r="B169" s="4">
        <v>25.098944566734239</v>
      </c>
      <c r="C169" s="4">
        <v>32.083869999999997</v>
      </c>
      <c r="D169" s="4">
        <v>29.503380247447691</v>
      </c>
      <c r="E169" s="4">
        <v>21.174194942700261</v>
      </c>
    </row>
    <row r="170" spans="1:5" x14ac:dyDescent="0.2">
      <c r="A170" s="2">
        <v>20207</v>
      </c>
      <c r="B170" s="4">
        <v>18.931983361434341</v>
      </c>
      <c r="C170" s="4">
        <v>21.727745833333341</v>
      </c>
      <c r="D170" s="4">
        <v>20.860358952632051</v>
      </c>
      <c r="E170" s="4">
        <v>14.702347681679781</v>
      </c>
    </row>
    <row r="171" spans="1:5" x14ac:dyDescent="0.2">
      <c r="A171" s="2">
        <v>20208</v>
      </c>
      <c r="B171" s="4">
        <v>25.831494249822232</v>
      </c>
      <c r="C171" s="4">
        <v>31.11375666666666</v>
      </c>
      <c r="D171" s="4">
        <v>29.423644943568871</v>
      </c>
      <c r="E171" s="4">
        <v>21.82126025113697</v>
      </c>
    </row>
    <row r="172" spans="1:5" x14ac:dyDescent="0.2">
      <c r="A172" s="2">
        <v>20209</v>
      </c>
      <c r="B172" s="4">
        <v>23.656923298043331</v>
      </c>
      <c r="C172" s="4">
        <v>27.777145000000001</v>
      </c>
      <c r="D172" s="4">
        <v>26.59481382573577</v>
      </c>
      <c r="E172" s="4">
        <v>19.559280132026011</v>
      </c>
    </row>
    <row r="173" spans="1:5" x14ac:dyDescent="0.2">
      <c r="A173" s="2">
        <v>20210</v>
      </c>
      <c r="B173" s="4">
        <v>133.81356365392719</v>
      </c>
      <c r="C173" s="4">
        <v>82.177319999999995</v>
      </c>
      <c r="D173" s="4">
        <v>114.52687390952561</v>
      </c>
      <c r="E173" s="4">
        <v>127.90421975225679</v>
      </c>
    </row>
    <row r="174" spans="1:5" x14ac:dyDescent="0.2">
      <c r="A174" s="2">
        <v>20211</v>
      </c>
      <c r="B174" s="4">
        <v>21.023912534346401</v>
      </c>
      <c r="C174" s="4">
        <v>25.281334999999999</v>
      </c>
      <c r="D174" s="4">
        <v>25.24205029218237</v>
      </c>
      <c r="E174" s="4">
        <v>16.963121691568169</v>
      </c>
    </row>
    <row r="175" spans="1:5" x14ac:dyDescent="0.2">
      <c r="A175" s="2">
        <v>20212</v>
      </c>
      <c r="B175" s="4">
        <v>25.944066099843951</v>
      </c>
      <c r="C175" s="4">
        <v>30.440783333333329</v>
      </c>
      <c r="D175" s="4">
        <v>27.662627497514279</v>
      </c>
      <c r="E175" s="4">
        <v>21.826071699046601</v>
      </c>
    </row>
    <row r="176" spans="1:5" x14ac:dyDescent="0.2">
      <c r="A176" s="2">
        <v>20213</v>
      </c>
      <c r="B176" s="4">
        <v>75.385261356996011</v>
      </c>
      <c r="C176" s="4">
        <v>78.120208000000005</v>
      </c>
      <c r="D176" s="4">
        <v>83.834769925248736</v>
      </c>
      <c r="E176" s="4">
        <v>71.962189711548433</v>
      </c>
    </row>
    <row r="177" spans="1:5" x14ac:dyDescent="0.2">
      <c r="A177" s="2">
        <v>20215</v>
      </c>
      <c r="B177" s="4">
        <v>24.75286393968705</v>
      </c>
      <c r="C177" s="4">
        <v>29.53756083333333</v>
      </c>
      <c r="D177" s="4">
        <v>27.988712249895389</v>
      </c>
      <c r="E177" s="4">
        <v>20.700477104133949</v>
      </c>
    </row>
    <row r="178" spans="1:5" x14ac:dyDescent="0.2">
      <c r="A178" s="2">
        <v>20216</v>
      </c>
      <c r="B178" s="4">
        <v>17.632002703932379</v>
      </c>
      <c r="C178" s="4">
        <v>23.455044999999998</v>
      </c>
      <c r="D178" s="4">
        <v>18.262025613204781</v>
      </c>
      <c r="E178" s="4">
        <v>13.43316561431338</v>
      </c>
    </row>
    <row r="179" spans="1:5" x14ac:dyDescent="0.2">
      <c r="A179" s="2">
        <v>20218</v>
      </c>
      <c r="B179" s="4">
        <v>30.976893913067041</v>
      </c>
      <c r="C179" s="4">
        <v>32.283746666666673</v>
      </c>
      <c r="D179" s="4">
        <v>28.480259745050031</v>
      </c>
      <c r="E179" s="4">
        <v>26.613448444603119</v>
      </c>
    </row>
    <row r="180" spans="1:5" x14ac:dyDescent="0.2">
      <c r="A180" s="2">
        <v>20219</v>
      </c>
      <c r="B180" s="4">
        <v>23.055177671100509</v>
      </c>
      <c r="C180" s="4">
        <v>23.807723333333328</v>
      </c>
      <c r="D180" s="4">
        <v>18.513018724802301</v>
      </c>
      <c r="E180" s="4">
        <v>18.509967026403519</v>
      </c>
    </row>
    <row r="181" spans="1:5" x14ac:dyDescent="0.2">
      <c r="A181" s="2">
        <v>20220</v>
      </c>
      <c r="B181" s="4">
        <v>22.081747332570689</v>
      </c>
      <c r="C181" s="4">
        <v>25.10663083333333</v>
      </c>
      <c r="D181" s="4">
        <v>23.311499202988959</v>
      </c>
      <c r="E181" s="4">
        <v>17.85784898218796</v>
      </c>
    </row>
    <row r="182" spans="1:5" x14ac:dyDescent="0.2">
      <c r="A182" s="2">
        <v>20222</v>
      </c>
      <c r="B182" s="4">
        <v>19.207040106328691</v>
      </c>
      <c r="C182" s="4">
        <v>23.089415833333341</v>
      </c>
      <c r="D182" s="4">
        <v>20.629854772761409</v>
      </c>
      <c r="E182" s="4">
        <v>14.993548643194471</v>
      </c>
    </row>
    <row r="183" spans="1:5" x14ac:dyDescent="0.2">
      <c r="A183" s="2">
        <v>20224</v>
      </c>
      <c r="B183" s="4">
        <v>26.76943553339062</v>
      </c>
      <c r="C183" s="4">
        <v>31.518305000000002</v>
      </c>
      <c r="D183" s="4">
        <v>31.53997730886525</v>
      </c>
      <c r="E183" s="4">
        <v>22.802279660274191</v>
      </c>
    </row>
    <row r="184" spans="1:5" x14ac:dyDescent="0.2">
      <c r="A184" s="2">
        <v>20225</v>
      </c>
      <c r="B184" s="4">
        <v>19.48769694142948</v>
      </c>
      <c r="C184" s="4">
        <v>21.336329166666669</v>
      </c>
      <c r="D184" s="4">
        <v>18.71105055534138</v>
      </c>
      <c r="E184" s="4">
        <v>15.112292544617381</v>
      </c>
    </row>
    <row r="185" spans="1:5" x14ac:dyDescent="0.2">
      <c r="A185" s="2">
        <v>20226</v>
      </c>
      <c r="B185" s="4">
        <v>18.479883828898249</v>
      </c>
      <c r="C185" s="4">
        <v>23.470374166666669</v>
      </c>
      <c r="D185" s="4">
        <v>21.580006117356191</v>
      </c>
      <c r="E185" s="4">
        <v>14.37048568967105</v>
      </c>
    </row>
    <row r="186" spans="1:5" x14ac:dyDescent="0.2">
      <c r="A186" s="2">
        <v>20227</v>
      </c>
      <c r="B186" s="4">
        <v>35.055788289180818</v>
      </c>
      <c r="C186" s="4">
        <v>41.540334999999999</v>
      </c>
      <c r="D186" s="4">
        <v>36.260264931396677</v>
      </c>
      <c r="E186" s="4">
        <v>31.064832908462439</v>
      </c>
    </row>
    <row r="187" spans="1:5" x14ac:dyDescent="0.2">
      <c r="A187" s="2">
        <v>20228</v>
      </c>
      <c r="B187" s="4">
        <v>11.56726344207204</v>
      </c>
      <c r="C187" s="4">
        <v>17.289679166666669</v>
      </c>
      <c r="D187" s="4">
        <v>11.47629633573246</v>
      </c>
      <c r="E187" s="4">
        <v>7.2773291824883639</v>
      </c>
    </row>
    <row r="188" spans="1:5" x14ac:dyDescent="0.2">
      <c r="A188" s="2">
        <v>20230</v>
      </c>
      <c r="B188" s="4">
        <v>19.649936924141009</v>
      </c>
      <c r="C188" s="4">
        <v>21.46327083333334</v>
      </c>
      <c r="D188" s="4">
        <v>17.889203263252671</v>
      </c>
      <c r="E188" s="4">
        <v>15.23136661431689</v>
      </c>
    </row>
    <row r="189" spans="1:5" x14ac:dyDescent="0.2">
      <c r="A189" s="2">
        <v>20231</v>
      </c>
      <c r="B189" s="4">
        <v>19.190355402127839</v>
      </c>
      <c r="C189" s="4">
        <v>22.917053333333332</v>
      </c>
      <c r="D189" s="4">
        <v>21.008999215829629</v>
      </c>
      <c r="E189" s="4">
        <v>14.989053561332909</v>
      </c>
    </row>
    <row r="190" spans="1:5" x14ac:dyDescent="0.2">
      <c r="A190" s="2">
        <v>20232</v>
      </c>
      <c r="B190" s="4">
        <v>34.168605607874738</v>
      </c>
      <c r="C190" s="4">
        <v>35.705897499999999</v>
      </c>
      <c r="D190" s="4">
        <v>34.399152841748617</v>
      </c>
      <c r="E190" s="4">
        <v>29.962737167686502</v>
      </c>
    </row>
    <row r="191" spans="1:5" x14ac:dyDescent="0.2">
      <c r="A191" s="2">
        <v>20233</v>
      </c>
      <c r="B191" s="4">
        <v>33.806532014738544</v>
      </c>
      <c r="C191" s="4">
        <v>33.342461666666672</v>
      </c>
      <c r="D191" s="4">
        <v>21.793918269852249</v>
      </c>
      <c r="E191" s="4">
        <v>28.9899987917481</v>
      </c>
    </row>
    <row r="192" spans="1:5" x14ac:dyDescent="0.2">
      <c r="A192" s="2">
        <v>20234</v>
      </c>
      <c r="B192" s="4">
        <v>14.35468448523825</v>
      </c>
      <c r="C192" s="4">
        <v>20.368900833333331</v>
      </c>
      <c r="D192" s="4">
        <v>12.55976575754436</v>
      </c>
      <c r="E192" s="4">
        <v>10.02478929876607</v>
      </c>
    </row>
    <row r="193" spans="1:5" x14ac:dyDescent="0.2">
      <c r="A193" s="2">
        <v>20235</v>
      </c>
      <c r="B193" s="4">
        <v>35.68781030010085</v>
      </c>
      <c r="C193" s="4">
        <v>36.531835833333332</v>
      </c>
      <c r="D193" s="4">
        <v>31.098729712312441</v>
      </c>
      <c r="E193" s="4">
        <v>31.259995169595911</v>
      </c>
    </row>
    <row r="194" spans="1:5" x14ac:dyDescent="0.2">
      <c r="A194" s="2">
        <v>20236</v>
      </c>
      <c r="B194" s="4">
        <v>95.707019953109437</v>
      </c>
      <c r="C194" s="4">
        <v>97.616041666666661</v>
      </c>
      <c r="D194" s="4">
        <v>97.948031674294043</v>
      </c>
      <c r="E194" s="4">
        <v>92.16954314383851</v>
      </c>
    </row>
    <row r="195" spans="1:5" x14ac:dyDescent="0.2">
      <c r="A195" s="2">
        <v>20237</v>
      </c>
      <c r="B195" s="4">
        <v>40.810028971115052</v>
      </c>
      <c r="C195" s="4">
        <v>51.892561666666673</v>
      </c>
      <c r="D195" s="4">
        <v>40.931575280416041</v>
      </c>
      <c r="E195" s="4">
        <v>36.976386383415353</v>
      </c>
    </row>
    <row r="196" spans="1:5" x14ac:dyDescent="0.2">
      <c r="A196" s="2">
        <v>20238</v>
      </c>
      <c r="B196" s="4">
        <v>18.282818679605729</v>
      </c>
      <c r="C196" s="4">
        <v>22.048770833333329</v>
      </c>
      <c r="D196" s="4">
        <v>17.188614555400591</v>
      </c>
      <c r="E196" s="4">
        <v>13.94571195382705</v>
      </c>
    </row>
    <row r="197" spans="1:5" x14ac:dyDescent="0.2">
      <c r="A197" s="2">
        <v>20239</v>
      </c>
      <c r="B197" s="4">
        <v>18.585871703922081</v>
      </c>
      <c r="C197" s="4">
        <v>23.027558333333332</v>
      </c>
      <c r="D197" s="4">
        <v>18.2238414209585</v>
      </c>
      <c r="E197" s="4">
        <v>14.306276266056569</v>
      </c>
    </row>
    <row r="198" spans="1:5" x14ac:dyDescent="0.2">
      <c r="A198" s="2">
        <v>20240</v>
      </c>
      <c r="B198" s="4">
        <v>19.077133101484801</v>
      </c>
      <c r="C198" s="4">
        <v>23.75858666666667</v>
      </c>
      <c r="D198" s="4">
        <v>19.963061033735482</v>
      </c>
      <c r="E198" s="4">
        <v>14.865154819757709</v>
      </c>
    </row>
    <row r="199" spans="1:5" x14ac:dyDescent="0.2">
      <c r="A199" s="2">
        <v>20241</v>
      </c>
      <c r="B199" s="4">
        <v>18.908476796768209</v>
      </c>
      <c r="C199" s="4">
        <v>23.184045000000001</v>
      </c>
      <c r="D199" s="4">
        <v>22.879248342716849</v>
      </c>
      <c r="E199" s="4">
        <v>14.817854336210701</v>
      </c>
    </row>
    <row r="200" spans="1:5" x14ac:dyDescent="0.2">
      <c r="A200" s="2">
        <v>20242</v>
      </c>
      <c r="B200" s="4">
        <v>13.4527620564579</v>
      </c>
      <c r="C200" s="4">
        <v>17.29435916666667</v>
      </c>
      <c r="D200" s="4">
        <v>17.525053364455481</v>
      </c>
      <c r="E200" s="4">
        <v>9.3019789800499311</v>
      </c>
    </row>
    <row r="201" spans="1:5" x14ac:dyDescent="0.2">
      <c r="A201" s="2">
        <v>20244</v>
      </c>
      <c r="B201" s="4">
        <v>17.089600141058011</v>
      </c>
      <c r="C201" s="4">
        <v>20.650239166666669</v>
      </c>
      <c r="D201" s="4">
        <v>19.13647159617398</v>
      </c>
      <c r="E201" s="4">
        <v>12.873526882763519</v>
      </c>
    </row>
    <row r="202" spans="1:5" x14ac:dyDescent="0.2">
      <c r="A202" s="2">
        <v>20246</v>
      </c>
      <c r="B202" s="4">
        <v>18.287331965500329</v>
      </c>
      <c r="C202" s="4">
        <v>22.078286666666671</v>
      </c>
      <c r="D202" s="4">
        <v>20.600139420912701</v>
      </c>
      <c r="E202" s="4">
        <v>14.10167292174164</v>
      </c>
    </row>
    <row r="203" spans="1:5" x14ac:dyDescent="0.2">
      <c r="A203" s="2">
        <v>20249</v>
      </c>
      <c r="B203" s="4">
        <v>15.28689711885251</v>
      </c>
      <c r="C203" s="4">
        <v>20.108411666666669</v>
      </c>
      <c r="D203" s="4">
        <v>19.411912479890471</v>
      </c>
      <c r="E203" s="4">
        <v>11.18777332150637</v>
      </c>
    </row>
    <row r="204" spans="1:5" x14ac:dyDescent="0.2">
      <c r="A204" s="2">
        <v>20251</v>
      </c>
      <c r="B204" s="4">
        <v>19.39158262008511</v>
      </c>
      <c r="C204" s="4">
        <v>21.92240833333333</v>
      </c>
      <c r="D204" s="4">
        <v>17.297269309033489</v>
      </c>
      <c r="E204" s="4">
        <v>14.97962757325779</v>
      </c>
    </row>
    <row r="205" spans="1:5" x14ac:dyDescent="0.2">
      <c r="A205" s="2">
        <v>20252</v>
      </c>
      <c r="B205" s="4">
        <v>17.188377686208881</v>
      </c>
      <c r="C205" s="4">
        <v>21.650285833333331</v>
      </c>
      <c r="D205" s="4">
        <v>20.213670661508861</v>
      </c>
      <c r="E205" s="4">
        <v>13.046278445028101</v>
      </c>
    </row>
    <row r="206" spans="1:5" x14ac:dyDescent="0.2">
      <c r="A206" s="2">
        <v>20253</v>
      </c>
      <c r="B206" s="4">
        <v>17.538975637423022</v>
      </c>
      <c r="C206" s="4">
        <v>22.17117416666667</v>
      </c>
      <c r="D206" s="4">
        <v>19.35917471861757</v>
      </c>
      <c r="E206" s="4">
        <v>13.35248127431923</v>
      </c>
    </row>
    <row r="207" spans="1:5" x14ac:dyDescent="0.2">
      <c r="A207" s="2">
        <v>20254</v>
      </c>
      <c r="B207" s="4">
        <v>20.260159305240879</v>
      </c>
      <c r="C207" s="4">
        <v>25.577242500000001</v>
      </c>
      <c r="D207" s="4">
        <v>22.606409248352371</v>
      </c>
      <c r="E207" s="4">
        <v>16.144658367480218</v>
      </c>
    </row>
    <row r="208" spans="1:5" x14ac:dyDescent="0.2">
      <c r="A208" s="2">
        <v>20255</v>
      </c>
      <c r="B208" s="4">
        <v>12.52975396117845</v>
      </c>
      <c r="C208" s="4">
        <v>15.56666666666667</v>
      </c>
      <c r="D208" s="4">
        <v>17.595828883192851</v>
      </c>
      <c r="E208" s="4">
        <v>8.3877602074142565</v>
      </c>
    </row>
    <row r="209" spans="1:5" x14ac:dyDescent="0.2">
      <c r="A209" s="2">
        <v>20256</v>
      </c>
      <c r="B209" s="4">
        <v>16.68251550478989</v>
      </c>
      <c r="C209" s="4">
        <v>18.452345833333329</v>
      </c>
      <c r="D209" s="4">
        <v>17.933739828601759</v>
      </c>
      <c r="E209" s="4">
        <v>12.368272029234619</v>
      </c>
    </row>
    <row r="210" spans="1:5" x14ac:dyDescent="0.2">
      <c r="A210" s="2">
        <v>20257</v>
      </c>
      <c r="B210" s="4">
        <v>56.060308033996442</v>
      </c>
      <c r="C210" s="4">
        <v>58.229854000000003</v>
      </c>
      <c r="D210" s="4">
        <v>68.003917040957091</v>
      </c>
      <c r="E210" s="4">
        <v>52.594827134972427</v>
      </c>
    </row>
    <row r="211" spans="1:5" x14ac:dyDescent="0.2">
      <c r="A211" s="2">
        <v>20259</v>
      </c>
      <c r="B211" s="4">
        <v>17.02379808952217</v>
      </c>
      <c r="C211" s="4">
        <v>22.261967500000001</v>
      </c>
      <c r="D211" s="4">
        <v>20.053091655379038</v>
      </c>
      <c r="E211" s="4">
        <v>12.90604295323241</v>
      </c>
    </row>
    <row r="212" spans="1:5" x14ac:dyDescent="0.2">
      <c r="A212" s="2">
        <v>20261</v>
      </c>
      <c r="B212" s="4">
        <v>75.643999485136064</v>
      </c>
      <c r="C212" s="4">
        <v>71.727559999999997</v>
      </c>
      <c r="D212" s="4">
        <v>66.443700334201978</v>
      </c>
      <c r="E212" s="4">
        <v>71.223172951023344</v>
      </c>
    </row>
    <row r="213" spans="1:5" x14ac:dyDescent="0.2">
      <c r="A213" s="2">
        <v>20262</v>
      </c>
      <c r="B213" s="4">
        <v>23.323817353664879</v>
      </c>
      <c r="C213" s="4">
        <v>24.588008333333331</v>
      </c>
      <c r="D213" s="4">
        <v>20.964064804398809</v>
      </c>
      <c r="E213" s="4">
        <v>18.89446709197577</v>
      </c>
    </row>
    <row r="214" spans="1:5" x14ac:dyDescent="0.2">
      <c r="A214" s="2">
        <v>20263</v>
      </c>
      <c r="B214" s="4">
        <v>18.387859069928659</v>
      </c>
      <c r="C214" s="4">
        <v>21.51652666666666</v>
      </c>
      <c r="D214" s="4">
        <v>20.685628947305499</v>
      </c>
      <c r="E214" s="4">
        <v>14.180548799464971</v>
      </c>
    </row>
    <row r="215" spans="1:5" x14ac:dyDescent="0.2">
      <c r="A215" s="2">
        <v>20264</v>
      </c>
      <c r="B215" s="4">
        <v>13.63568339575494</v>
      </c>
      <c r="C215" s="4">
        <v>17.775053333333329</v>
      </c>
      <c r="D215" s="4">
        <v>18.55086421919443</v>
      </c>
      <c r="E215" s="4">
        <v>9.5336918577258274</v>
      </c>
    </row>
    <row r="216" spans="1:5" x14ac:dyDescent="0.2">
      <c r="A216" s="2">
        <v>20265</v>
      </c>
      <c r="B216" s="4">
        <v>15.52039160536482</v>
      </c>
      <c r="C216" s="4">
        <v>19.595277500000002</v>
      </c>
      <c r="D216" s="4">
        <v>10.186823560761569</v>
      </c>
      <c r="E216" s="4">
        <v>10.98067762438863</v>
      </c>
    </row>
    <row r="217" spans="1:5" x14ac:dyDescent="0.2">
      <c r="A217" s="2">
        <v>20266</v>
      </c>
      <c r="B217" s="4">
        <v>31.161035816292969</v>
      </c>
      <c r="C217" s="4">
        <v>35.376249999999999</v>
      </c>
      <c r="D217" s="4">
        <v>32.660638527781373</v>
      </c>
      <c r="E217" s="4">
        <v>27.072137915031998</v>
      </c>
    </row>
    <row r="218" spans="1:5" x14ac:dyDescent="0.2">
      <c r="A218" s="2">
        <v>20267</v>
      </c>
      <c r="B218" s="4">
        <v>18.454319053048909</v>
      </c>
      <c r="C218" s="4">
        <v>21.350299166666669</v>
      </c>
      <c r="D218" s="4">
        <v>20.82803802849941</v>
      </c>
      <c r="E218" s="4">
        <v>14.243279106813571</v>
      </c>
    </row>
    <row r="219" spans="1:5" x14ac:dyDescent="0.2">
      <c r="A219" s="2">
        <v>20268</v>
      </c>
      <c r="B219" s="4">
        <v>14.912512175728409</v>
      </c>
      <c r="C219" s="4">
        <v>18.868694166666671</v>
      </c>
      <c r="D219" s="4">
        <v>18.5160182902057</v>
      </c>
      <c r="E219" s="4">
        <v>10.75825699914691</v>
      </c>
    </row>
    <row r="220" spans="1:5" x14ac:dyDescent="0.2">
      <c r="A220" s="2">
        <v>20269</v>
      </c>
      <c r="B220" s="4">
        <v>13.54421403129669</v>
      </c>
      <c r="C220" s="4">
        <v>17.535374999999998</v>
      </c>
      <c r="D220" s="4">
        <v>16.06374475220068</v>
      </c>
      <c r="E220" s="4">
        <v>9.3305956120615239</v>
      </c>
    </row>
    <row r="221" spans="1:5" x14ac:dyDescent="0.2">
      <c r="A221" s="2">
        <v>20270</v>
      </c>
      <c r="B221" s="4">
        <v>16.921777194905879</v>
      </c>
      <c r="C221" s="4">
        <v>22.347930000000002</v>
      </c>
      <c r="D221" s="4">
        <v>20.988834834568969</v>
      </c>
      <c r="E221" s="4">
        <v>12.855167309788881</v>
      </c>
    </row>
    <row r="222" spans="1:5" x14ac:dyDescent="0.2">
      <c r="A222" s="2">
        <v>20271</v>
      </c>
      <c r="B222" s="4">
        <v>13.79573592548701</v>
      </c>
      <c r="C222" s="4">
        <v>20.835916666666659</v>
      </c>
      <c r="D222" s="4">
        <v>16.89610686074883</v>
      </c>
      <c r="E222" s="4">
        <v>9.7109907377573705</v>
      </c>
    </row>
    <row r="223" spans="1:5" x14ac:dyDescent="0.2">
      <c r="A223" s="2">
        <v>20272</v>
      </c>
      <c r="B223" s="4">
        <v>13.990450293174209</v>
      </c>
      <c r="C223" s="4">
        <v>17.848459166666672</v>
      </c>
      <c r="D223" s="4">
        <v>16.088337777867061</v>
      </c>
      <c r="E223" s="4">
        <v>9.7579042095958393</v>
      </c>
    </row>
    <row r="224" spans="1:5" x14ac:dyDescent="0.2">
      <c r="A224" s="2">
        <v>20273</v>
      </c>
      <c r="B224" s="4">
        <v>14.56266192656628</v>
      </c>
      <c r="C224" s="4">
        <v>18.056234166666659</v>
      </c>
      <c r="D224" s="4">
        <v>16.625913815211749</v>
      </c>
      <c r="E224" s="4">
        <v>10.321801285622231</v>
      </c>
    </row>
    <row r="225" spans="1:5" x14ac:dyDescent="0.2">
      <c r="A225" s="2">
        <v>20275</v>
      </c>
      <c r="B225" s="4">
        <v>15.25089422976523</v>
      </c>
      <c r="C225" s="4">
        <v>21.007691666666659</v>
      </c>
      <c r="D225" s="4">
        <v>18.384891944279151</v>
      </c>
      <c r="E225" s="4">
        <v>11.13858472175809</v>
      </c>
    </row>
    <row r="226" spans="1:5" x14ac:dyDescent="0.2">
      <c r="A226" s="2">
        <v>20276</v>
      </c>
      <c r="B226" s="4">
        <v>15.847084899742651</v>
      </c>
      <c r="C226" s="4">
        <v>19.113914166666671</v>
      </c>
      <c r="D226" s="4">
        <v>17.78595537651961</v>
      </c>
      <c r="E226" s="4">
        <v>11.60506400305329</v>
      </c>
    </row>
    <row r="227" spans="1:5" x14ac:dyDescent="0.2">
      <c r="A227" s="2">
        <v>20277</v>
      </c>
      <c r="B227" s="4">
        <v>15.19780964619334</v>
      </c>
      <c r="C227" s="4">
        <v>18.731104166666661</v>
      </c>
      <c r="D227" s="4">
        <v>18.120641684735141</v>
      </c>
      <c r="E227" s="4">
        <v>11.002108481920789</v>
      </c>
    </row>
    <row r="228" spans="1:5" x14ac:dyDescent="0.2">
      <c r="A228" s="2">
        <v>20278</v>
      </c>
      <c r="B228" s="4">
        <v>12.186040368437119</v>
      </c>
      <c r="C228" s="4">
        <v>17.77074416666667</v>
      </c>
      <c r="D228" s="4">
        <v>18.257822185191792</v>
      </c>
      <c r="E228" s="4">
        <v>8.1696266716169053</v>
      </c>
    </row>
    <row r="229" spans="1:5" x14ac:dyDescent="0.2">
      <c r="A229" s="2">
        <v>20280</v>
      </c>
      <c r="B229" s="4">
        <v>13.421581460605131</v>
      </c>
      <c r="C229" s="4">
        <v>17.133981666666671</v>
      </c>
      <c r="D229" s="4">
        <v>15.12348631071108</v>
      </c>
      <c r="E229" s="4">
        <v>9.1614728474102272</v>
      </c>
    </row>
    <row r="230" spans="1:5" x14ac:dyDescent="0.2">
      <c r="A230" s="2">
        <v>20281</v>
      </c>
      <c r="B230" s="4">
        <v>12.0084119325273</v>
      </c>
      <c r="C230" s="4">
        <v>17.244656666666671</v>
      </c>
      <c r="D230" s="4">
        <v>15.1040605011033</v>
      </c>
      <c r="E230" s="4">
        <v>7.8472959935644324</v>
      </c>
    </row>
    <row r="231" spans="1:5" x14ac:dyDescent="0.2">
      <c r="A231" s="2">
        <v>20282</v>
      </c>
      <c r="B231" s="4">
        <v>18.568264073600851</v>
      </c>
      <c r="C231" s="4">
        <v>20.724841666666659</v>
      </c>
      <c r="D231" s="4">
        <v>18.151466514553771</v>
      </c>
      <c r="E231" s="4">
        <v>14.210477916896741</v>
      </c>
    </row>
    <row r="232" spans="1:5" x14ac:dyDescent="0.2">
      <c r="A232" s="2">
        <v>20283</v>
      </c>
      <c r="B232" s="4">
        <v>14.504542871681631</v>
      </c>
      <c r="C232" s="4">
        <v>16.81827333333333</v>
      </c>
      <c r="D232" s="4">
        <v>14.88231585608494</v>
      </c>
      <c r="E232" s="4">
        <v>10.149616161345079</v>
      </c>
    </row>
    <row r="233" spans="1:5" x14ac:dyDescent="0.2">
      <c r="A233" s="2">
        <v>20284</v>
      </c>
      <c r="B233" s="4">
        <v>13.52723106065177</v>
      </c>
      <c r="C233" s="4">
        <v>17.808675000000001</v>
      </c>
      <c r="D233" s="4">
        <v>17.579868951921242</v>
      </c>
      <c r="E233" s="4">
        <v>9.3908190969157026</v>
      </c>
    </row>
    <row r="234" spans="1:5" x14ac:dyDescent="0.2">
      <c r="A234" s="2">
        <v>20285</v>
      </c>
      <c r="B234" s="4">
        <v>13.09188067268488</v>
      </c>
      <c r="C234" s="4">
        <v>18.982424166666672</v>
      </c>
      <c r="D234" s="4">
        <v>17.110020210469511</v>
      </c>
      <c r="E234" s="4">
        <v>9.0031717263805859</v>
      </c>
    </row>
    <row r="235" spans="1:5" x14ac:dyDescent="0.2">
      <c r="A235" s="2">
        <v>20286</v>
      </c>
      <c r="B235" s="4">
        <v>50.610417382665069</v>
      </c>
      <c r="C235" s="4">
        <v>49.778056999999997</v>
      </c>
      <c r="D235" s="4">
        <v>47.637886958917321</v>
      </c>
      <c r="E235" s="4">
        <v>46.336132110965288</v>
      </c>
    </row>
    <row r="236" spans="1:5" x14ac:dyDescent="0.2">
      <c r="A236" s="2">
        <v>20288</v>
      </c>
      <c r="B236" s="4">
        <v>13.061149150281331</v>
      </c>
      <c r="C236" s="4">
        <v>16.257329166666668</v>
      </c>
      <c r="D236" s="4">
        <v>13.36093318498526</v>
      </c>
      <c r="E236" s="4">
        <v>8.7186687585700202</v>
      </c>
    </row>
    <row r="237" spans="1:5" x14ac:dyDescent="0.2">
      <c r="A237" s="2">
        <v>20289</v>
      </c>
      <c r="B237" s="4">
        <v>12.92160573070818</v>
      </c>
      <c r="C237" s="4">
        <v>17.376829166666671</v>
      </c>
      <c r="D237" s="4">
        <v>18.074632299409689</v>
      </c>
      <c r="E237" s="4">
        <v>8.8339948328669138</v>
      </c>
    </row>
    <row r="238" spans="1:5" x14ac:dyDescent="0.2">
      <c r="A238" s="2">
        <v>20290</v>
      </c>
      <c r="B238" s="4">
        <v>15.90474549483522</v>
      </c>
      <c r="C238" s="4">
        <v>19.479729166666669</v>
      </c>
      <c r="D238" s="4">
        <v>17.362033754361889</v>
      </c>
      <c r="E238" s="4">
        <v>11.65216769419415</v>
      </c>
    </row>
    <row r="239" spans="1:5" x14ac:dyDescent="0.2">
      <c r="A239" s="2">
        <v>20291</v>
      </c>
      <c r="B239" s="4">
        <v>14.22208832224524</v>
      </c>
      <c r="C239" s="4">
        <v>17.138259166666671</v>
      </c>
      <c r="D239" s="4">
        <v>17.40680581120581</v>
      </c>
      <c r="E239" s="4">
        <v>10.0085489375784</v>
      </c>
    </row>
    <row r="240" spans="1:5" x14ac:dyDescent="0.2">
      <c r="A240" s="2">
        <v>20292</v>
      </c>
      <c r="B240" s="4">
        <v>12.762291035013741</v>
      </c>
      <c r="C240" s="4">
        <v>16.669802499999999</v>
      </c>
      <c r="D240" s="4">
        <v>14.59075958255192</v>
      </c>
      <c r="E240" s="4">
        <v>8.5081547405822473</v>
      </c>
    </row>
    <row r="241" spans="1:5" x14ac:dyDescent="0.2">
      <c r="A241" s="2">
        <v>20295</v>
      </c>
      <c r="B241" s="4">
        <v>13.49646133316539</v>
      </c>
      <c r="C241" s="4">
        <v>17.166369166666669</v>
      </c>
      <c r="D241" s="4">
        <v>17.97417430970722</v>
      </c>
      <c r="E241" s="4">
        <v>9.3583186571037213</v>
      </c>
    </row>
    <row r="242" spans="1:5" x14ac:dyDescent="0.2">
      <c r="A242" s="2">
        <v>20296</v>
      </c>
      <c r="B242" s="4">
        <v>14.96611592458423</v>
      </c>
      <c r="C242" s="4">
        <v>17.2129425</v>
      </c>
      <c r="D242" s="4">
        <v>16.352614080692529</v>
      </c>
      <c r="E242" s="4">
        <v>10.65781251184961</v>
      </c>
    </row>
    <row r="243" spans="1:5" x14ac:dyDescent="0.2">
      <c r="A243" s="2">
        <v>20297</v>
      </c>
      <c r="B243" s="4">
        <v>25.201256367157441</v>
      </c>
      <c r="C243" s="4">
        <v>24.1867825</v>
      </c>
      <c r="D243" s="4">
        <v>20.52182849548203</v>
      </c>
      <c r="E243" s="4">
        <v>20.611294819003671</v>
      </c>
    </row>
    <row r="244" spans="1:5" x14ac:dyDescent="0.2">
      <c r="A244" s="2">
        <v>20298</v>
      </c>
      <c r="B244" s="4">
        <v>16.227303489119301</v>
      </c>
      <c r="C244" s="4">
        <v>19.01682666666667</v>
      </c>
      <c r="D244" s="4">
        <v>17.97748786901084</v>
      </c>
      <c r="E244" s="4">
        <v>11.96465525518223</v>
      </c>
    </row>
    <row r="245" spans="1:5" x14ac:dyDescent="0.2">
      <c r="A245" s="2">
        <v>20299</v>
      </c>
      <c r="B245" s="4">
        <v>17.19722916536637</v>
      </c>
      <c r="C245" s="4">
        <v>21.28763</v>
      </c>
      <c r="D245" s="4">
        <v>20.191759165534059</v>
      </c>
      <c r="E245" s="4">
        <v>13.041559749583479</v>
      </c>
    </row>
    <row r="246" spans="1:5" x14ac:dyDescent="0.2">
      <c r="A246" s="2">
        <v>20300</v>
      </c>
      <c r="B246" s="4">
        <v>14.852367532845729</v>
      </c>
      <c r="C246" s="4">
        <v>16.922113333333328</v>
      </c>
      <c r="D246" s="4">
        <v>16.12145021752157</v>
      </c>
      <c r="E246" s="4">
        <v>10.53196714326296</v>
      </c>
    </row>
    <row r="247" spans="1:5" x14ac:dyDescent="0.2">
      <c r="A247" s="2">
        <v>20301</v>
      </c>
      <c r="B247" s="4">
        <v>12.209888126201021</v>
      </c>
      <c r="C247" s="4">
        <v>16.378338333333339</v>
      </c>
      <c r="D247" s="4">
        <v>15.67297002461644</v>
      </c>
      <c r="E247" s="4">
        <v>8.0315383273558663</v>
      </c>
    </row>
    <row r="248" spans="1:5" x14ac:dyDescent="0.2">
      <c r="A248" s="2">
        <v>20302</v>
      </c>
      <c r="B248" s="4">
        <v>10.77374295684621</v>
      </c>
      <c r="C248" s="4">
        <v>15.11028833333334</v>
      </c>
      <c r="D248" s="4">
        <v>9.9878723904323898</v>
      </c>
      <c r="E248" s="4">
        <v>6.3999272936122136</v>
      </c>
    </row>
    <row r="249" spans="1:5" x14ac:dyDescent="0.2">
      <c r="A249" s="2">
        <v>20303</v>
      </c>
      <c r="B249" s="4">
        <v>15.49738500319107</v>
      </c>
      <c r="C249" s="4">
        <v>18.694136666666669</v>
      </c>
      <c r="D249" s="4">
        <v>16.28077072755994</v>
      </c>
      <c r="E249" s="4">
        <v>11.19875337940562</v>
      </c>
    </row>
    <row r="250" spans="1:5" x14ac:dyDescent="0.2">
      <c r="A250" s="2">
        <v>20304</v>
      </c>
      <c r="B250" s="4">
        <v>8.917207652099485</v>
      </c>
      <c r="C250" s="4">
        <v>12.83282</v>
      </c>
      <c r="D250" s="4">
        <v>11.66350455539</v>
      </c>
      <c r="E250" s="4">
        <v>4.6684619982360278</v>
      </c>
    </row>
    <row r="251" spans="1:5" x14ac:dyDescent="0.2">
      <c r="A251" s="2">
        <v>20305</v>
      </c>
      <c r="B251" s="4">
        <v>10.44811778439859</v>
      </c>
      <c r="C251" s="4">
        <v>14.24687166666666</v>
      </c>
      <c r="D251" s="4">
        <v>9.3255167346425942</v>
      </c>
      <c r="E251" s="4">
        <v>6.0386242293390477</v>
      </c>
    </row>
    <row r="252" spans="1:5" x14ac:dyDescent="0.2">
      <c r="A252" s="2">
        <v>20306</v>
      </c>
      <c r="B252" s="4">
        <v>24.200168725423431</v>
      </c>
      <c r="C252" s="4">
        <v>23.671289166666671</v>
      </c>
      <c r="D252" s="4">
        <v>22.27863218660163</v>
      </c>
      <c r="E252" s="4">
        <v>19.738936333462519</v>
      </c>
    </row>
    <row r="253" spans="1:5" x14ac:dyDescent="0.2">
      <c r="A253" s="2">
        <v>20307</v>
      </c>
      <c r="B253" s="4">
        <v>13.98072683154704</v>
      </c>
      <c r="C253" s="4">
        <v>16.175202500000001</v>
      </c>
      <c r="D253" s="4">
        <v>16.469236164946938</v>
      </c>
      <c r="E253" s="4">
        <v>9.7103136613143732</v>
      </c>
    </row>
    <row r="254" spans="1:5" x14ac:dyDescent="0.2">
      <c r="A254" s="2">
        <v>20309</v>
      </c>
      <c r="B254" s="4">
        <v>12.61316448806086</v>
      </c>
      <c r="C254" s="4">
        <v>15.924651666666669</v>
      </c>
      <c r="D254" s="4">
        <v>15.51933169267706</v>
      </c>
      <c r="E254" s="4">
        <v>8.385563595382175</v>
      </c>
    </row>
    <row r="255" spans="1:5" x14ac:dyDescent="0.2">
      <c r="A255" s="2">
        <v>20310</v>
      </c>
      <c r="B255" s="4">
        <v>14.3004325455132</v>
      </c>
      <c r="C255" s="4">
        <v>17.171213333333331</v>
      </c>
      <c r="D255" s="4">
        <v>15.302716677806609</v>
      </c>
      <c r="E255" s="4">
        <v>9.9896570291717133</v>
      </c>
    </row>
    <row r="256" spans="1:5" x14ac:dyDescent="0.2">
      <c r="A256" s="2">
        <v>20311</v>
      </c>
      <c r="B256" s="4">
        <v>17.39377040277531</v>
      </c>
      <c r="C256" s="4">
        <v>19.957740833333329</v>
      </c>
      <c r="D256" s="4">
        <v>17.600519400854491</v>
      </c>
      <c r="E256" s="4">
        <v>13.06619645935648</v>
      </c>
    </row>
    <row r="257" spans="1:5" x14ac:dyDescent="0.2">
      <c r="A257" s="2">
        <v>20313</v>
      </c>
      <c r="B257" s="4">
        <v>38.282192307724671</v>
      </c>
      <c r="C257" s="4">
        <v>22.639890000000001</v>
      </c>
      <c r="D257" s="4">
        <v>18.132266593568179</v>
      </c>
      <c r="E257" s="4">
        <v>32.645065863520763</v>
      </c>
    </row>
    <row r="258" spans="1:5" x14ac:dyDescent="0.2">
      <c r="A258" s="2">
        <v>20314</v>
      </c>
      <c r="B258" s="4">
        <v>15.726874078106921</v>
      </c>
      <c r="C258" s="4">
        <v>16.774286666666669</v>
      </c>
      <c r="D258" s="4">
        <v>15.01864112274624</v>
      </c>
      <c r="E258" s="4">
        <v>11.29331746949503</v>
      </c>
    </row>
    <row r="259" spans="1:5" x14ac:dyDescent="0.2">
      <c r="A259" s="2">
        <v>20315</v>
      </c>
      <c r="B259" s="4">
        <v>13.319936889194469</v>
      </c>
      <c r="C259" s="4">
        <v>15.60215916666667</v>
      </c>
      <c r="D259" s="4">
        <v>14.80665775087019</v>
      </c>
      <c r="E259" s="4">
        <v>9.002060327971769</v>
      </c>
    </row>
    <row r="260" spans="1:5" x14ac:dyDescent="0.2">
      <c r="A260" s="2">
        <v>20316</v>
      </c>
      <c r="B260" s="4">
        <v>23.93104859424685</v>
      </c>
      <c r="C260" s="4">
        <v>23.78248</v>
      </c>
      <c r="D260" s="4">
        <v>23.245428478116558</v>
      </c>
      <c r="E260" s="4">
        <v>19.53454247172456</v>
      </c>
    </row>
    <row r="261" spans="1:5" x14ac:dyDescent="0.2">
      <c r="A261" s="2">
        <v>20317</v>
      </c>
      <c r="B261" s="4">
        <v>11.841822720387491</v>
      </c>
      <c r="C261" s="4">
        <v>15.289714999999999</v>
      </c>
      <c r="D261" s="4">
        <v>14.600829487361191</v>
      </c>
      <c r="E261" s="4">
        <v>7.6051211643400496</v>
      </c>
    </row>
    <row r="262" spans="1:5" x14ac:dyDescent="0.2">
      <c r="A262" s="2">
        <v>20319</v>
      </c>
      <c r="B262" s="4">
        <v>15.38134665285375</v>
      </c>
      <c r="C262" s="4">
        <v>16.459017500000002</v>
      </c>
      <c r="D262" s="4">
        <v>15.44715564469192</v>
      </c>
      <c r="E262" s="4">
        <v>10.979816407099751</v>
      </c>
    </row>
    <row r="263" spans="1:5" x14ac:dyDescent="0.2">
      <c r="A263" s="2">
        <v>20320</v>
      </c>
      <c r="B263" s="4">
        <v>11.891625517101531</v>
      </c>
      <c r="C263" s="4">
        <v>14.115590070134219</v>
      </c>
      <c r="D263" s="4">
        <v>14.48061862396804</v>
      </c>
      <c r="E263" s="4">
        <v>7.6073726186853161</v>
      </c>
    </row>
    <row r="264" spans="1:5" x14ac:dyDescent="0.2">
      <c r="A264" s="2">
        <v>20321</v>
      </c>
      <c r="B264" s="4">
        <v>22.89732892277074</v>
      </c>
      <c r="C264" s="4">
        <v>18.4757675</v>
      </c>
      <c r="D264" s="4">
        <v>20.140802270038591</v>
      </c>
      <c r="E264" s="4">
        <v>18.258385654183311</v>
      </c>
    </row>
    <row r="265" spans="1:5" x14ac:dyDescent="0.2">
      <c r="A265" s="2">
        <v>20322</v>
      </c>
      <c r="B265" s="4">
        <v>7.3004702358003124</v>
      </c>
      <c r="C265" s="4">
        <v>10.77365416666667</v>
      </c>
      <c r="D265" s="4">
        <v>10.665534622539459</v>
      </c>
      <c r="E265" s="4">
        <v>3.0495309375431638</v>
      </c>
    </row>
    <row r="266" spans="1:5" x14ac:dyDescent="0.2">
      <c r="A266" s="2">
        <v>20323</v>
      </c>
      <c r="B266" s="4">
        <v>25.767019620486099</v>
      </c>
      <c r="C266" s="4">
        <v>27.641915833333329</v>
      </c>
      <c r="D266" s="4">
        <v>23.079451122359082</v>
      </c>
      <c r="E266" s="4">
        <v>21.365907941681591</v>
      </c>
    </row>
    <row r="267" spans="1:5" x14ac:dyDescent="0.2">
      <c r="A267" s="2">
        <v>20324</v>
      </c>
      <c r="B267" s="4">
        <v>12.39181701820173</v>
      </c>
      <c r="C267" s="4">
        <v>15.21429833333333</v>
      </c>
      <c r="D267" s="4">
        <v>13.661790203504999</v>
      </c>
      <c r="E267" s="4">
        <v>8.0736815475151946</v>
      </c>
    </row>
    <row r="268" spans="1:5" x14ac:dyDescent="0.2">
      <c r="A268" s="2">
        <v>20325</v>
      </c>
      <c r="B268" s="4">
        <v>6.2194248420916161</v>
      </c>
      <c r="C268" s="4">
        <v>8.097550833333333</v>
      </c>
      <c r="D268" s="4">
        <v>8.5943979769316137</v>
      </c>
      <c r="E268" s="4">
        <v>1.861986079294347</v>
      </c>
    </row>
    <row r="269" spans="1:5" x14ac:dyDescent="0.2">
      <c r="A269" s="2">
        <v>20326</v>
      </c>
      <c r="B269" s="4">
        <v>12.322770947576339</v>
      </c>
      <c r="C269" s="4">
        <v>15.18018833333333</v>
      </c>
      <c r="D269" s="4">
        <v>15.16499346605077</v>
      </c>
      <c r="E269" s="4">
        <v>8.0746432753448705</v>
      </c>
    </row>
    <row r="270" spans="1:5" x14ac:dyDescent="0.2">
      <c r="A270" s="2">
        <v>20327</v>
      </c>
      <c r="B270" s="4">
        <v>12.250822967604989</v>
      </c>
      <c r="C270" s="4">
        <v>14.30043166666667</v>
      </c>
      <c r="D270" s="4">
        <v>11.55129356617779</v>
      </c>
      <c r="E270" s="4">
        <v>7.8187700719978004</v>
      </c>
    </row>
    <row r="271" spans="1:5" x14ac:dyDescent="0.2">
      <c r="A271" s="2">
        <v>20328</v>
      </c>
      <c r="B271" s="4">
        <v>13.007550385835859</v>
      </c>
      <c r="C271" s="4">
        <v>17.257239999999999</v>
      </c>
      <c r="D271" s="4">
        <v>15.685724873006141</v>
      </c>
      <c r="E271" s="4">
        <v>8.8045507482687526</v>
      </c>
    </row>
    <row r="272" spans="1:5" x14ac:dyDescent="0.2">
      <c r="A272" s="2">
        <v>20329</v>
      </c>
      <c r="B272" s="4">
        <v>11.1964934194992</v>
      </c>
      <c r="C272" s="4">
        <v>13.85953666666666</v>
      </c>
      <c r="D272" s="4">
        <v>11.551341706798709</v>
      </c>
      <c r="E272" s="4">
        <v>6.8216190396501091</v>
      </c>
    </row>
    <row r="273" spans="1:5" x14ac:dyDescent="0.2">
      <c r="A273" s="2">
        <v>20330</v>
      </c>
      <c r="B273" s="4">
        <v>12.643637694746181</v>
      </c>
      <c r="C273" s="4">
        <v>14.239555833333331</v>
      </c>
      <c r="D273" s="4">
        <v>14.26815376131859</v>
      </c>
      <c r="E273" s="4">
        <v>8.3029094916357771</v>
      </c>
    </row>
    <row r="274" spans="1:5" x14ac:dyDescent="0.2">
      <c r="A274" s="2">
        <v>20332</v>
      </c>
      <c r="B274" s="4">
        <v>11.57019333504536</v>
      </c>
      <c r="C274" s="4">
        <v>14.507664999999999</v>
      </c>
      <c r="D274" s="4">
        <v>11.973241156193019</v>
      </c>
      <c r="E274" s="4">
        <v>7.2099739026917913</v>
      </c>
    </row>
    <row r="275" spans="1:5" x14ac:dyDescent="0.2">
      <c r="A275" s="2">
        <v>20334</v>
      </c>
      <c r="B275" s="4">
        <v>15.835893807068439</v>
      </c>
      <c r="C275" s="4">
        <v>19.869054166666668</v>
      </c>
      <c r="D275" s="4">
        <v>15.68680307072729</v>
      </c>
      <c r="E275" s="4">
        <v>11.52684442804183</v>
      </c>
    </row>
    <row r="276" spans="1:5" x14ac:dyDescent="0.2">
      <c r="A276" s="2">
        <v>20335</v>
      </c>
      <c r="B276" s="4">
        <v>11.30905989768546</v>
      </c>
      <c r="C276" s="4">
        <v>14.539896666666669</v>
      </c>
      <c r="D276" s="4">
        <v>13.67917104242577</v>
      </c>
      <c r="E276" s="4">
        <v>7.0430778687043922</v>
      </c>
    </row>
    <row r="277" spans="1:5" x14ac:dyDescent="0.2">
      <c r="A277" s="2">
        <v>20336</v>
      </c>
      <c r="B277" s="4">
        <v>11.194087244638361</v>
      </c>
      <c r="C277" s="4">
        <v>13.9046</v>
      </c>
      <c r="D277" s="4">
        <v>13.54010386452625</v>
      </c>
      <c r="E277" s="4">
        <v>6.9087644746980459</v>
      </c>
    </row>
    <row r="278" spans="1:5" x14ac:dyDescent="0.2">
      <c r="A278" s="2">
        <v>20337</v>
      </c>
      <c r="B278" s="4">
        <v>17.048371910353509</v>
      </c>
      <c r="C278" s="4">
        <v>18.093411666666661</v>
      </c>
      <c r="D278" s="4">
        <v>17.88037513963911</v>
      </c>
      <c r="E278" s="4">
        <v>12.694991245508289</v>
      </c>
    </row>
    <row r="279" spans="1:5" x14ac:dyDescent="0.2">
      <c r="A279" s="2">
        <v>20338</v>
      </c>
      <c r="B279" s="4">
        <v>9.6844213824719567</v>
      </c>
      <c r="C279" s="4">
        <v>13.555125</v>
      </c>
      <c r="D279" s="4">
        <v>14.15913449837225</v>
      </c>
      <c r="E279" s="4">
        <v>5.5176520564799816</v>
      </c>
    </row>
    <row r="280" spans="1:5" x14ac:dyDescent="0.2">
      <c r="A280" s="2">
        <v>20340</v>
      </c>
      <c r="B280" s="4">
        <v>18.402202815007222</v>
      </c>
      <c r="C280" s="4">
        <v>20.401338333333332</v>
      </c>
      <c r="D280" s="4">
        <v>16.21517887547812</v>
      </c>
      <c r="E280" s="4">
        <v>13.95943841318099</v>
      </c>
    </row>
    <row r="281" spans="1:5" x14ac:dyDescent="0.2">
      <c r="A281" s="2">
        <v>20341</v>
      </c>
      <c r="B281" s="4">
        <v>8.783388056864295</v>
      </c>
      <c r="C281" s="4">
        <v>11.152555833333331</v>
      </c>
      <c r="D281" s="4">
        <v>8.3648128288477714</v>
      </c>
      <c r="E281" s="4">
        <v>4.3423643304282544</v>
      </c>
    </row>
    <row r="282" spans="1:5" x14ac:dyDescent="0.2">
      <c r="A282" s="2">
        <v>20342</v>
      </c>
      <c r="B282" s="4">
        <v>13.71211945808556</v>
      </c>
      <c r="C282" s="4">
        <v>15.81627833333334</v>
      </c>
      <c r="D282" s="4">
        <v>14.94794306169182</v>
      </c>
      <c r="E282" s="4">
        <v>9.380877413779757</v>
      </c>
    </row>
    <row r="283" spans="1:5" x14ac:dyDescent="0.2">
      <c r="A283" s="2">
        <v>20343</v>
      </c>
      <c r="B283" s="4">
        <v>13.92308974369041</v>
      </c>
      <c r="C283" s="4">
        <v>15.726646666666671</v>
      </c>
      <c r="D283" s="4">
        <v>14.13570681868225</v>
      </c>
      <c r="E283" s="4">
        <v>9.5386238616792483</v>
      </c>
    </row>
    <row r="284" spans="1:5" x14ac:dyDescent="0.2">
      <c r="A284" s="2">
        <v>20344</v>
      </c>
      <c r="B284" s="4">
        <v>17.184371930864788</v>
      </c>
      <c r="C284" s="4">
        <v>19.201566666666668</v>
      </c>
      <c r="D284" s="4">
        <v>19.933920263088339</v>
      </c>
      <c r="E284" s="4">
        <v>12.949160003927499</v>
      </c>
    </row>
    <row r="285" spans="1:5" x14ac:dyDescent="0.2">
      <c r="A285" s="2">
        <v>20346</v>
      </c>
      <c r="B285" s="4">
        <v>9.974304205122916</v>
      </c>
      <c r="C285" s="4">
        <v>11.92842166666667</v>
      </c>
      <c r="D285" s="4">
        <v>11.63242311640575</v>
      </c>
      <c r="E285" s="4">
        <v>5.6223081211836092</v>
      </c>
    </row>
    <row r="286" spans="1:5" x14ac:dyDescent="0.2">
      <c r="A286" s="2">
        <v>20348</v>
      </c>
      <c r="B286" s="4">
        <v>16.313425117501161</v>
      </c>
      <c r="C286" s="4">
        <v>18.249823333333339</v>
      </c>
      <c r="D286" s="4">
        <v>17.33792201324226</v>
      </c>
      <c r="E286" s="4">
        <v>11.991270169276691</v>
      </c>
    </row>
    <row r="287" spans="1:5" x14ac:dyDescent="0.2">
      <c r="A287" s="2">
        <v>20349</v>
      </c>
      <c r="B287" s="4">
        <v>11.411215564972631</v>
      </c>
      <c r="C287" s="4">
        <v>13.38423166666667</v>
      </c>
      <c r="D287" s="4">
        <v>12.093120969882481</v>
      </c>
      <c r="E287" s="4">
        <v>7.0299441928272302</v>
      </c>
    </row>
    <row r="288" spans="1:5" x14ac:dyDescent="0.2">
      <c r="A288" s="2">
        <v>20350</v>
      </c>
      <c r="B288" s="4">
        <v>5.660532494728181</v>
      </c>
      <c r="C288" s="4">
        <v>11.72051666666667</v>
      </c>
      <c r="D288" s="4">
        <v>8.6353663201027651</v>
      </c>
      <c r="E288" s="4">
        <v>1.4628199995652771</v>
      </c>
    </row>
    <row r="289" spans="1:5" x14ac:dyDescent="0.2">
      <c r="A289" s="2">
        <v>20351</v>
      </c>
      <c r="B289" s="4">
        <v>18.33393874324646</v>
      </c>
      <c r="C289" s="4">
        <v>21.149644166666661</v>
      </c>
      <c r="D289" s="4">
        <v>18.704205545894119</v>
      </c>
      <c r="E289" s="4">
        <v>14.030587053392511</v>
      </c>
    </row>
    <row r="290" spans="1:5" x14ac:dyDescent="0.2">
      <c r="A290" s="2">
        <v>20352</v>
      </c>
      <c r="B290" s="4">
        <v>13.90808683879146</v>
      </c>
      <c r="C290" s="4">
        <v>16.13718333333334</v>
      </c>
      <c r="D290" s="4">
        <v>15.86300965548458</v>
      </c>
      <c r="E290" s="4">
        <v>9.614566822876192</v>
      </c>
    </row>
    <row r="291" spans="1:5" x14ac:dyDescent="0.2">
      <c r="A291" s="2">
        <v>20353</v>
      </c>
      <c r="B291" s="4">
        <v>9.0126086270707209</v>
      </c>
      <c r="C291" s="4">
        <v>12.04214416666667</v>
      </c>
      <c r="D291" s="4">
        <v>11.38335550483845</v>
      </c>
      <c r="E291" s="4">
        <v>4.7188264428306024</v>
      </c>
    </row>
    <row r="292" spans="1:5" x14ac:dyDescent="0.2">
      <c r="A292" s="2">
        <v>20354</v>
      </c>
      <c r="B292" s="4">
        <v>11.279669624360871</v>
      </c>
      <c r="C292" s="4">
        <v>14.018015</v>
      </c>
      <c r="D292" s="4">
        <v>13.162347736891279</v>
      </c>
      <c r="E292" s="4">
        <v>6.9755785688321232</v>
      </c>
    </row>
    <row r="293" spans="1:5" x14ac:dyDescent="0.2">
      <c r="A293" s="2">
        <v>20355</v>
      </c>
      <c r="B293" s="4">
        <v>39.521094251782223</v>
      </c>
      <c r="C293" s="4">
        <v>35.547027777777778</v>
      </c>
      <c r="D293" s="4">
        <v>40.436812418938871</v>
      </c>
      <c r="E293" s="4">
        <v>35.212489730722567</v>
      </c>
    </row>
    <row r="294" spans="1:5" x14ac:dyDescent="0.2">
      <c r="A294" s="2">
        <v>20356</v>
      </c>
      <c r="B294" s="4">
        <v>12.20744760585948</v>
      </c>
      <c r="C294" s="4">
        <v>15.01468583333333</v>
      </c>
      <c r="D294" s="4">
        <v>12.82471061313381</v>
      </c>
      <c r="E294" s="4">
        <v>7.858260677338599</v>
      </c>
    </row>
    <row r="295" spans="1:5" x14ac:dyDescent="0.2">
      <c r="A295" s="2">
        <v>20357</v>
      </c>
      <c r="B295" s="4">
        <v>12.32595028602764</v>
      </c>
      <c r="C295" s="4">
        <v>13.34299583333333</v>
      </c>
      <c r="D295" s="4">
        <v>12.02190707805228</v>
      </c>
      <c r="E295" s="4">
        <v>7.8779044509856551</v>
      </c>
    </row>
    <row r="296" spans="1:5" x14ac:dyDescent="0.2">
      <c r="A296" s="2">
        <v>20358</v>
      </c>
      <c r="B296" s="4">
        <v>8.5552811881001922</v>
      </c>
      <c r="C296" s="4">
        <v>11.041029999999999</v>
      </c>
      <c r="D296" s="4">
        <v>10.7780869458052</v>
      </c>
      <c r="E296" s="4">
        <v>4.2327526434100893</v>
      </c>
    </row>
    <row r="297" spans="1:5" x14ac:dyDescent="0.2">
      <c r="A297" s="2">
        <v>20359</v>
      </c>
      <c r="B297" s="4">
        <v>10.69543038682342</v>
      </c>
      <c r="C297" s="4">
        <v>13.144414166666669</v>
      </c>
      <c r="D297" s="4">
        <v>11.45718310923059</v>
      </c>
      <c r="E297" s="4">
        <v>6.3268386313296201</v>
      </c>
    </row>
    <row r="298" spans="1:5" x14ac:dyDescent="0.2">
      <c r="A298" s="2">
        <v>20361</v>
      </c>
      <c r="B298" s="4">
        <v>15.548322528924141</v>
      </c>
      <c r="C298" s="4">
        <v>17.8461675</v>
      </c>
      <c r="D298" s="4">
        <v>15.01289122936053</v>
      </c>
      <c r="E298" s="4">
        <v>11.16213069435574</v>
      </c>
    </row>
    <row r="299" spans="1:5" x14ac:dyDescent="0.2">
      <c r="A299" s="2">
        <v>20362</v>
      </c>
      <c r="B299" s="4">
        <v>6.3414561080351781</v>
      </c>
      <c r="C299" s="4">
        <v>8.4633241666666663</v>
      </c>
      <c r="D299" s="4">
        <v>6.624564709921775</v>
      </c>
      <c r="E299" s="4">
        <v>1.900753325484265</v>
      </c>
    </row>
    <row r="300" spans="1:5" x14ac:dyDescent="0.2">
      <c r="A300" s="2">
        <v>20364</v>
      </c>
      <c r="B300" s="4">
        <v>28.648902936483331</v>
      </c>
      <c r="C300" s="4">
        <v>31.510016666666669</v>
      </c>
      <c r="D300" s="4">
        <v>23.242352918937002</v>
      </c>
      <c r="E300" s="4">
        <v>24.186816347887369</v>
      </c>
    </row>
    <row r="301" spans="1:5" x14ac:dyDescent="0.2">
      <c r="A301" s="2">
        <v>20365</v>
      </c>
      <c r="B301" s="4">
        <v>10.38435476217275</v>
      </c>
      <c r="C301" s="4">
        <v>11.58359416666667</v>
      </c>
      <c r="D301" s="4">
        <v>11.485652030203919</v>
      </c>
      <c r="E301" s="4">
        <v>5.9865518456508688</v>
      </c>
    </row>
    <row r="302" spans="1:5" x14ac:dyDescent="0.2">
      <c r="A302" s="2">
        <v>20366</v>
      </c>
      <c r="B302" s="4">
        <v>9.4922733019146097</v>
      </c>
      <c r="C302" s="4">
        <v>12.75225083333333</v>
      </c>
      <c r="D302" s="4">
        <v>10.93666869233782</v>
      </c>
      <c r="E302" s="4">
        <v>5.1695954360022682</v>
      </c>
    </row>
    <row r="303" spans="1:5" x14ac:dyDescent="0.2">
      <c r="A303" s="2">
        <v>20367</v>
      </c>
      <c r="B303" s="4">
        <v>8.8061363782401401</v>
      </c>
      <c r="C303" s="4">
        <v>12.183715833333331</v>
      </c>
      <c r="D303" s="4">
        <v>11.106901433916979</v>
      </c>
      <c r="E303" s="4">
        <v>4.5188738502108041</v>
      </c>
    </row>
    <row r="304" spans="1:5" x14ac:dyDescent="0.2">
      <c r="A304" s="2">
        <v>20368</v>
      </c>
      <c r="B304" s="4">
        <v>16.159805608623941</v>
      </c>
      <c r="C304" s="4">
        <v>19.066628333333341</v>
      </c>
      <c r="D304" s="4">
        <v>16.75299775137724</v>
      </c>
      <c r="E304" s="4">
        <v>11.84928103262472</v>
      </c>
    </row>
    <row r="305" spans="1:5" x14ac:dyDescent="0.2">
      <c r="A305" s="2">
        <v>20372</v>
      </c>
      <c r="B305" s="4">
        <v>8.6124630840619272</v>
      </c>
      <c r="C305" s="4">
        <v>9.3806208333333316</v>
      </c>
      <c r="D305" s="4">
        <v>9.1322970295744241</v>
      </c>
      <c r="E305" s="4">
        <v>4.158365514081769</v>
      </c>
    </row>
    <row r="306" spans="1:5" x14ac:dyDescent="0.2">
      <c r="A306" s="2">
        <v>20375</v>
      </c>
      <c r="B306" s="4">
        <v>7.1626677371670002</v>
      </c>
      <c r="C306" s="4">
        <v>11.02344166666666</v>
      </c>
      <c r="D306" s="4">
        <v>9.5948853648144059</v>
      </c>
      <c r="E306" s="4">
        <v>2.8820537145744178</v>
      </c>
    </row>
    <row r="307" spans="1:5" x14ac:dyDescent="0.2">
      <c r="A307" s="2">
        <v>20377</v>
      </c>
      <c r="B307" s="4">
        <v>11.31099445114544</v>
      </c>
      <c r="C307" s="4">
        <v>13.61596416666667</v>
      </c>
      <c r="D307" s="4">
        <v>12.56350357591508</v>
      </c>
      <c r="E307" s="4">
        <v>6.9650015265727863</v>
      </c>
    </row>
    <row r="308" spans="1:5" x14ac:dyDescent="0.2">
      <c r="A308" s="2">
        <v>20378</v>
      </c>
      <c r="B308" s="4">
        <v>16.091537775947572</v>
      </c>
      <c r="C308" s="4">
        <v>17.83061833333333</v>
      </c>
      <c r="D308" s="4">
        <v>14.499870092750561</v>
      </c>
      <c r="E308" s="4">
        <v>11.645182915266901</v>
      </c>
    </row>
    <row r="309" spans="1:5" x14ac:dyDescent="0.2">
      <c r="A309" s="2">
        <v>20379</v>
      </c>
      <c r="B309" s="4">
        <v>5.9426492463209879</v>
      </c>
      <c r="C309" s="4">
        <v>9.5838591666666684</v>
      </c>
      <c r="D309" s="4">
        <v>8.9937943755768579</v>
      </c>
      <c r="E309" s="4">
        <v>1.6708794073420099</v>
      </c>
    </row>
    <row r="310" spans="1:5" x14ac:dyDescent="0.2">
      <c r="A310" s="2">
        <v>20380</v>
      </c>
      <c r="B310" s="4">
        <v>11.031258360536439</v>
      </c>
      <c r="C310" s="4">
        <v>13.540800000000001</v>
      </c>
      <c r="D310" s="4">
        <v>13.586034611806291</v>
      </c>
      <c r="E310" s="4">
        <v>6.747011622189504</v>
      </c>
    </row>
    <row r="311" spans="1:5" x14ac:dyDescent="0.2">
      <c r="A311" s="2">
        <v>20381</v>
      </c>
      <c r="B311" s="4">
        <v>13.009409227893229</v>
      </c>
      <c r="C311" s="4">
        <v>14.18646</v>
      </c>
      <c r="D311" s="4">
        <v>13.58634363711198</v>
      </c>
      <c r="E311" s="4">
        <v>8.6118937082398634</v>
      </c>
    </row>
    <row r="312" spans="1:5" x14ac:dyDescent="0.2">
      <c r="A312" s="2">
        <v>20382</v>
      </c>
      <c r="B312" s="4">
        <v>7.0982823746559518</v>
      </c>
      <c r="C312" s="4">
        <v>9.3172991666666665</v>
      </c>
      <c r="D312" s="4">
        <v>9.5863947028053182</v>
      </c>
      <c r="E312" s="4">
        <v>2.765224073697683</v>
      </c>
    </row>
    <row r="313" spans="1:5" x14ac:dyDescent="0.2">
      <c r="A313" s="2">
        <v>20383</v>
      </c>
      <c r="B313" s="4">
        <v>8.1146094527758947</v>
      </c>
      <c r="C313" s="4">
        <v>10.84361333333333</v>
      </c>
      <c r="D313" s="4">
        <v>9.4640765285013693</v>
      </c>
      <c r="E313" s="4">
        <v>3.7574688809577399</v>
      </c>
    </row>
    <row r="314" spans="1:5" x14ac:dyDescent="0.2">
      <c r="A314" s="2">
        <v>20384</v>
      </c>
      <c r="B314" s="4">
        <v>7.0100937080921284</v>
      </c>
      <c r="C314" s="4">
        <v>12.148304166666669</v>
      </c>
      <c r="D314" s="4">
        <v>12.609576895630781</v>
      </c>
      <c r="E314" s="4">
        <v>2.9103229538311339</v>
      </c>
    </row>
    <row r="315" spans="1:5" x14ac:dyDescent="0.2">
      <c r="A315" s="2">
        <v>20385</v>
      </c>
      <c r="B315" s="4">
        <v>7.6379645959992537</v>
      </c>
      <c r="C315" s="4">
        <v>9.9581291666666676</v>
      </c>
      <c r="D315" s="4">
        <v>9.9490121170653527</v>
      </c>
      <c r="E315" s="4">
        <v>3.3054018769127591</v>
      </c>
    </row>
    <row r="316" spans="1:5" x14ac:dyDescent="0.2">
      <c r="A316" s="2">
        <v>20386</v>
      </c>
      <c r="B316" s="4">
        <v>9.5925570475657125</v>
      </c>
      <c r="C316" s="4">
        <v>12.2244075</v>
      </c>
      <c r="D316" s="4">
        <v>11.66448165569768</v>
      </c>
      <c r="E316" s="4">
        <v>5.2777553313713561</v>
      </c>
    </row>
    <row r="317" spans="1:5" x14ac:dyDescent="0.2">
      <c r="A317" s="2">
        <v>20387</v>
      </c>
      <c r="B317" s="4">
        <v>12.992389827760199</v>
      </c>
      <c r="C317" s="4">
        <v>15.5982375</v>
      </c>
      <c r="D317" s="4">
        <v>16.225273807393361</v>
      </c>
      <c r="E317" s="4">
        <v>8.7593766550075784</v>
      </c>
    </row>
    <row r="318" spans="1:5" x14ac:dyDescent="0.2">
      <c r="A318" s="2">
        <v>20388</v>
      </c>
      <c r="B318" s="4">
        <v>7.8304588858826314</v>
      </c>
      <c r="C318" s="4">
        <v>11.0838</v>
      </c>
      <c r="D318" s="4">
        <v>9.7260601170718601</v>
      </c>
      <c r="E318" s="4">
        <v>3.5121853367960489</v>
      </c>
    </row>
    <row r="319" spans="1:5" x14ac:dyDescent="0.2">
      <c r="A319" s="2">
        <v>20389</v>
      </c>
      <c r="B319" s="4">
        <v>29.0730273702614</v>
      </c>
      <c r="C319" s="4">
        <v>30.651103333333339</v>
      </c>
      <c r="D319" s="4">
        <v>25.007565333670311</v>
      </c>
      <c r="E319" s="4">
        <v>24.631669769148068</v>
      </c>
    </row>
    <row r="320" spans="1:5" x14ac:dyDescent="0.2">
      <c r="A320" s="2">
        <v>20390</v>
      </c>
      <c r="B320" s="4">
        <v>11.18975276236746</v>
      </c>
      <c r="C320" s="4">
        <v>11.992980833333331</v>
      </c>
      <c r="D320" s="4">
        <v>10.45315430841845</v>
      </c>
      <c r="E320" s="4">
        <v>6.705041762395858</v>
      </c>
    </row>
    <row r="321" spans="1:5" x14ac:dyDescent="0.2">
      <c r="A321" s="2">
        <v>20395</v>
      </c>
      <c r="B321" s="4">
        <v>18.67843562014901</v>
      </c>
      <c r="C321" s="4">
        <v>17.0382225</v>
      </c>
      <c r="D321" s="4">
        <v>12.587394104990651</v>
      </c>
      <c r="E321" s="4">
        <v>13.94525666375306</v>
      </c>
    </row>
    <row r="322" spans="1:5" x14ac:dyDescent="0.2">
      <c r="A322" s="2">
        <v>20396</v>
      </c>
      <c r="B322" s="4">
        <v>6.8577891499472079</v>
      </c>
      <c r="C322" s="4">
        <v>9.5635558333333339</v>
      </c>
      <c r="D322" s="4">
        <v>9.5419467876744406</v>
      </c>
      <c r="E322" s="4">
        <v>2.5472838402777822</v>
      </c>
    </row>
    <row r="323" spans="1:5" x14ac:dyDescent="0.2">
      <c r="A323" s="2">
        <v>20398</v>
      </c>
      <c r="B323" s="4">
        <v>4.8449706400585431</v>
      </c>
      <c r="C323" s="4">
        <v>9.2451291666666684</v>
      </c>
      <c r="D323" s="4">
        <v>7.0763247907112587</v>
      </c>
      <c r="E323" s="4">
        <v>0.55196224578155739</v>
      </c>
    </row>
    <row r="324" spans="1:5" x14ac:dyDescent="0.2">
      <c r="A324" s="2">
        <v>20400</v>
      </c>
      <c r="B324" s="4">
        <v>8.1032808550724482</v>
      </c>
      <c r="C324" s="4">
        <v>10.954535833333329</v>
      </c>
      <c r="D324" s="4">
        <v>9.2249285064095563</v>
      </c>
      <c r="E324" s="4">
        <v>3.740011932040185</v>
      </c>
    </row>
    <row r="325" spans="1:5" x14ac:dyDescent="0.2">
      <c r="A325" s="2">
        <v>20401</v>
      </c>
      <c r="B325" s="4">
        <v>8.4391893640679214</v>
      </c>
      <c r="C325" s="4">
        <v>10.166083333333329</v>
      </c>
      <c r="D325" s="4">
        <v>9.2678304791731367</v>
      </c>
      <c r="E325" s="4">
        <v>4.0288648054665099</v>
      </c>
    </row>
    <row r="326" spans="1:5" x14ac:dyDescent="0.2">
      <c r="A326" s="2">
        <v>20402</v>
      </c>
      <c r="B326" s="4">
        <v>13.36448820496034</v>
      </c>
      <c r="C326" s="4">
        <v>13.47681833333333</v>
      </c>
      <c r="D326" s="4">
        <v>13.38302138738482</v>
      </c>
      <c r="E326" s="4">
        <v>8.9103375076718994</v>
      </c>
    </row>
    <row r="327" spans="1:5" x14ac:dyDescent="0.2">
      <c r="A327" s="2">
        <v>20403</v>
      </c>
      <c r="B327" s="4">
        <v>11.838618943526861</v>
      </c>
      <c r="C327" s="4">
        <v>14.04493083333333</v>
      </c>
      <c r="D327" s="4">
        <v>14.03013410090556</v>
      </c>
      <c r="E327" s="4">
        <v>7.5357261437723917</v>
      </c>
    </row>
    <row r="328" spans="1:5" x14ac:dyDescent="0.2">
      <c r="A328" s="2">
        <v>20404</v>
      </c>
      <c r="B328" s="4">
        <v>6.8597931523397158</v>
      </c>
      <c r="C328" s="4">
        <v>9.3156808333333316</v>
      </c>
      <c r="D328" s="4">
        <v>8.1068559534918556</v>
      </c>
      <c r="E328" s="4">
        <v>2.4775236041774371</v>
      </c>
    </row>
    <row r="329" spans="1:5" x14ac:dyDescent="0.2">
      <c r="A329" s="2">
        <v>20406</v>
      </c>
      <c r="B329" s="4">
        <v>9.8056743446731716</v>
      </c>
      <c r="C329" s="4">
        <v>12.61066333333334</v>
      </c>
      <c r="D329" s="4">
        <v>11.63958487214158</v>
      </c>
      <c r="E329" s="4">
        <v>5.4880462812778656</v>
      </c>
    </row>
    <row r="330" spans="1:5" x14ac:dyDescent="0.2">
      <c r="A330" s="2">
        <v>20407</v>
      </c>
      <c r="B330" s="4">
        <v>6.437306030452616</v>
      </c>
      <c r="C330" s="4">
        <v>9.4968108333333312</v>
      </c>
      <c r="D330" s="4">
        <v>9.183340412624684</v>
      </c>
      <c r="E330" s="4">
        <v>2.1373638361128049</v>
      </c>
    </row>
    <row r="331" spans="1:5" x14ac:dyDescent="0.2">
      <c r="A331" s="2">
        <v>20408</v>
      </c>
      <c r="B331" s="4">
        <v>15.56409482253623</v>
      </c>
      <c r="C331" s="4">
        <v>17.668238333333331</v>
      </c>
      <c r="D331" s="4">
        <v>16.368077899323431</v>
      </c>
      <c r="E331" s="4">
        <v>11.23083708280862</v>
      </c>
    </row>
    <row r="332" spans="1:5" x14ac:dyDescent="0.2">
      <c r="A332" s="2">
        <v>20409</v>
      </c>
      <c r="B332" s="4">
        <v>3.7324853872511881</v>
      </c>
      <c r="C332" s="4">
        <v>7.6350491666666658</v>
      </c>
      <c r="D332" s="4">
        <v>5.2683200133094807</v>
      </c>
      <c r="E332" s="4">
        <v>-0.61798116483429721</v>
      </c>
    </row>
    <row r="333" spans="1:5" x14ac:dyDescent="0.2">
      <c r="A333" s="2">
        <v>20410</v>
      </c>
      <c r="B333" s="4">
        <v>7.9665288033941684</v>
      </c>
      <c r="C333" s="4">
        <v>9.7427633333333343</v>
      </c>
      <c r="D333" s="4">
        <v>8.9913391357189951</v>
      </c>
      <c r="E333" s="4">
        <v>3.5621500334708549</v>
      </c>
    </row>
    <row r="334" spans="1:5" x14ac:dyDescent="0.2">
      <c r="A334" s="2">
        <v>20411</v>
      </c>
      <c r="B334" s="4">
        <v>8.0409931281081803</v>
      </c>
      <c r="C334" s="4">
        <v>9.8095891666666688</v>
      </c>
      <c r="D334" s="4">
        <v>8.5609503310380823</v>
      </c>
      <c r="E334" s="4">
        <v>3.6147351396489888</v>
      </c>
    </row>
    <row r="335" spans="1:5" x14ac:dyDescent="0.2">
      <c r="A335" s="2">
        <v>20414</v>
      </c>
      <c r="B335" s="4">
        <v>35.092140842332128</v>
      </c>
      <c r="C335" s="4">
        <v>31.19811555555555</v>
      </c>
      <c r="D335" s="4">
        <v>32.601315163483292</v>
      </c>
      <c r="E335" s="4">
        <v>30.594802221062121</v>
      </c>
    </row>
    <row r="336" spans="1:5" x14ac:dyDescent="0.2">
      <c r="A336" s="2">
        <v>20415</v>
      </c>
      <c r="B336" s="4">
        <v>7.1316123388062209</v>
      </c>
      <c r="C336" s="4">
        <v>8.0268491666666666</v>
      </c>
      <c r="D336" s="4">
        <v>6.7952506827833847</v>
      </c>
      <c r="E336" s="4">
        <v>2.630228522337676</v>
      </c>
    </row>
    <row r="337" spans="1:5" x14ac:dyDescent="0.2">
      <c r="A337" s="2">
        <v>20416</v>
      </c>
      <c r="B337" s="4">
        <v>2.5658690291590358</v>
      </c>
      <c r="C337" s="4">
        <v>7.9403374999999992</v>
      </c>
      <c r="D337" s="4">
        <v>5.3584693704137054</v>
      </c>
      <c r="E337" s="4">
        <v>-1.691104747507463</v>
      </c>
    </row>
    <row r="338" spans="1:5" x14ac:dyDescent="0.2">
      <c r="A338" s="2">
        <v>20417</v>
      </c>
      <c r="B338" s="4">
        <v>13.059431653407479</v>
      </c>
      <c r="C338" s="4">
        <v>11.749580833333329</v>
      </c>
      <c r="D338" s="4">
        <v>10.877122173594859</v>
      </c>
      <c r="E338" s="4">
        <v>8.4581429902500673</v>
      </c>
    </row>
    <row r="339" spans="1:5" x14ac:dyDescent="0.2">
      <c r="A339" s="2">
        <v>20418</v>
      </c>
      <c r="B339" s="4">
        <v>2.8044067932358439</v>
      </c>
      <c r="C339" s="4">
        <v>8.0466966666666675</v>
      </c>
      <c r="D339" s="4">
        <v>3.4364738328057558</v>
      </c>
      <c r="E339" s="4">
        <v>-1.5502301956246971</v>
      </c>
    </row>
    <row r="340" spans="1:5" x14ac:dyDescent="0.2">
      <c r="A340" s="2">
        <v>20419</v>
      </c>
      <c r="B340" s="4">
        <v>8.5925850705419577</v>
      </c>
      <c r="C340" s="4">
        <v>10.27632916666667</v>
      </c>
      <c r="D340" s="4">
        <v>9.0582363511691959</v>
      </c>
      <c r="E340" s="4">
        <v>4.1662037739213602</v>
      </c>
    </row>
    <row r="341" spans="1:5" x14ac:dyDescent="0.2">
      <c r="A341" s="2">
        <v>20421</v>
      </c>
      <c r="B341" s="4">
        <v>10.839667901871181</v>
      </c>
      <c r="C341" s="4">
        <v>13.039210000000001</v>
      </c>
      <c r="D341" s="4">
        <v>11.17244265910881</v>
      </c>
      <c r="E341" s="4">
        <v>6.4451929109118664</v>
      </c>
    </row>
    <row r="342" spans="1:5" x14ac:dyDescent="0.2">
      <c r="A342" s="2">
        <v>20422</v>
      </c>
      <c r="B342" s="4">
        <v>3.0814065806851252</v>
      </c>
      <c r="C342" s="4">
        <v>8.1601724999999998</v>
      </c>
      <c r="D342" s="4">
        <v>5.0667087993211188</v>
      </c>
      <c r="E342" s="4">
        <v>-1.21627910027603</v>
      </c>
    </row>
    <row r="343" spans="1:5" x14ac:dyDescent="0.2">
      <c r="A343" s="2">
        <v>20424</v>
      </c>
      <c r="B343" s="4">
        <v>4.6131168634579396</v>
      </c>
      <c r="C343" s="4">
        <v>8.917015000000001</v>
      </c>
      <c r="D343" s="4">
        <v>8.2089064489572543</v>
      </c>
      <c r="E343" s="4">
        <v>0.37508994982982641</v>
      </c>
    </row>
    <row r="344" spans="1:5" x14ac:dyDescent="0.2">
      <c r="A344" s="2">
        <v>20426</v>
      </c>
      <c r="B344" s="4">
        <v>4.1878479752226134</v>
      </c>
      <c r="C344" s="4">
        <v>5.9592216666666671</v>
      </c>
      <c r="D344" s="4">
        <v>7.8240317112931228</v>
      </c>
      <c r="E344" s="4">
        <v>-0.13610777394998591</v>
      </c>
    </row>
    <row r="345" spans="1:5" x14ac:dyDescent="0.2">
      <c r="A345" s="2">
        <v>20428</v>
      </c>
      <c r="B345" s="4">
        <v>3.1872532843497532</v>
      </c>
      <c r="C345" s="4">
        <v>8.2213791666666669</v>
      </c>
      <c r="D345" s="4">
        <v>3.6522785697397788</v>
      </c>
      <c r="E345" s="4">
        <v>-1.1781250481214189</v>
      </c>
    </row>
    <row r="346" spans="1:5" x14ac:dyDescent="0.2">
      <c r="A346" s="2">
        <v>20429</v>
      </c>
      <c r="B346" s="4">
        <v>2.8185908483510391</v>
      </c>
      <c r="C346" s="4">
        <v>7.8555324999999998</v>
      </c>
      <c r="D346" s="4">
        <v>3.902359881165006</v>
      </c>
      <c r="E346" s="4">
        <v>-1.522746040479386</v>
      </c>
    </row>
    <row r="347" spans="1:5" x14ac:dyDescent="0.2">
      <c r="A347" s="2">
        <v>20432</v>
      </c>
      <c r="B347" s="4">
        <v>5.3365546880050552</v>
      </c>
      <c r="C347" s="4">
        <v>9.0429866666666658</v>
      </c>
      <c r="D347" s="4">
        <v>8.2874895931749606</v>
      </c>
      <c r="E347" s="4">
        <v>1.056927165630944</v>
      </c>
    </row>
    <row r="348" spans="1:5" x14ac:dyDescent="0.2">
      <c r="A348" s="2">
        <v>20433</v>
      </c>
      <c r="B348" s="4">
        <v>9.4893159213672895</v>
      </c>
      <c r="C348" s="4">
        <v>11.1974825</v>
      </c>
      <c r="D348" s="4">
        <v>10.95253200367336</v>
      </c>
      <c r="E348" s="4">
        <v>5.1160975132190529</v>
      </c>
    </row>
    <row r="349" spans="1:5" x14ac:dyDescent="0.2">
      <c r="A349" s="2">
        <v>20434</v>
      </c>
      <c r="B349" s="4">
        <v>6.646857973574436</v>
      </c>
      <c r="C349" s="4">
        <v>9.7556833333333337</v>
      </c>
      <c r="D349" s="4">
        <v>7.6921873898444391</v>
      </c>
      <c r="E349" s="4">
        <v>2.2753136030831569</v>
      </c>
    </row>
    <row r="350" spans="1:5" x14ac:dyDescent="0.2">
      <c r="A350" s="2">
        <v>20438</v>
      </c>
      <c r="B350" s="4">
        <v>10.22814609093634</v>
      </c>
      <c r="C350" s="4">
        <v>10.840778333333329</v>
      </c>
      <c r="D350" s="4">
        <v>9.7412538035281564</v>
      </c>
      <c r="E350" s="4">
        <v>5.7393013056873663</v>
      </c>
    </row>
    <row r="351" spans="1:5" x14ac:dyDescent="0.2">
      <c r="A351" s="2">
        <v>20440</v>
      </c>
      <c r="B351" s="4">
        <v>34.778722129126017</v>
      </c>
      <c r="C351" s="4">
        <v>30.268953333333329</v>
      </c>
      <c r="D351" s="4">
        <v>35.291769074543197</v>
      </c>
      <c r="E351" s="4">
        <v>30.3908826931508</v>
      </c>
    </row>
    <row r="352" spans="1:5" x14ac:dyDescent="0.2">
      <c r="A352" s="2">
        <v>20442</v>
      </c>
      <c r="B352" s="4">
        <v>28.747465187356461</v>
      </c>
      <c r="C352" s="4">
        <v>31.269902999999999</v>
      </c>
      <c r="D352" s="4">
        <v>21.875017229877219</v>
      </c>
      <c r="E352" s="4">
        <v>24.210293349459452</v>
      </c>
    </row>
    <row r="353" spans="1:5" x14ac:dyDescent="0.2">
      <c r="A353" s="2">
        <v>20443</v>
      </c>
      <c r="B353" s="4">
        <v>6.3807371388154372</v>
      </c>
      <c r="C353" s="4">
        <v>8.1947516666666669</v>
      </c>
      <c r="D353" s="4">
        <v>7.11786287134621</v>
      </c>
      <c r="E353" s="4">
        <v>1.950276496838939</v>
      </c>
    </row>
    <row r="354" spans="1:5" x14ac:dyDescent="0.2">
      <c r="A354" s="2">
        <v>20447</v>
      </c>
      <c r="B354" s="4">
        <v>7.8651980312583998</v>
      </c>
      <c r="C354" s="4">
        <v>8.8644724999999998</v>
      </c>
      <c r="D354" s="4">
        <v>8.8512010201811702</v>
      </c>
      <c r="E354" s="4">
        <v>3.4324626361207748</v>
      </c>
    </row>
    <row r="355" spans="1:5" x14ac:dyDescent="0.2">
      <c r="A355" s="2">
        <v>20449</v>
      </c>
      <c r="B355" s="4">
        <v>3.3388076007686331</v>
      </c>
      <c r="C355" s="4">
        <v>7.9519041666666661</v>
      </c>
      <c r="D355" s="4">
        <v>4.1670292371670428</v>
      </c>
      <c r="E355" s="4">
        <v>-1.023052355227738</v>
      </c>
    </row>
    <row r="356" spans="1:5" x14ac:dyDescent="0.2">
      <c r="A356" s="2">
        <v>20450</v>
      </c>
      <c r="B356" s="4">
        <v>8.418713996207515</v>
      </c>
      <c r="C356" s="4">
        <v>10.327045833333329</v>
      </c>
      <c r="D356" s="4">
        <v>9.2599726179168123</v>
      </c>
      <c r="E356" s="4">
        <v>4.014761629587511</v>
      </c>
    </row>
    <row r="357" spans="1:5" x14ac:dyDescent="0.2">
      <c r="A357" s="2">
        <v>20453</v>
      </c>
      <c r="B357" s="4">
        <v>10.35708240757317</v>
      </c>
      <c r="C357" s="4">
        <v>10.931030833333329</v>
      </c>
      <c r="D357" s="4">
        <v>10.893568173305461</v>
      </c>
      <c r="E357" s="4">
        <v>5.913376142417734</v>
      </c>
    </row>
    <row r="358" spans="1:5" x14ac:dyDescent="0.2">
      <c r="A358" s="2">
        <v>20456</v>
      </c>
      <c r="B358" s="4">
        <v>5.0721338487355938</v>
      </c>
      <c r="C358" s="4">
        <v>7.7524575000000011</v>
      </c>
      <c r="D358" s="4">
        <v>6.7148769851458461</v>
      </c>
      <c r="E358" s="4">
        <v>0.69830012447542966</v>
      </c>
    </row>
    <row r="359" spans="1:5" x14ac:dyDescent="0.2">
      <c r="A359" s="2">
        <v>20458</v>
      </c>
      <c r="B359" s="4">
        <v>27.448419401298729</v>
      </c>
      <c r="C359" s="4">
        <v>24.691972222222219</v>
      </c>
      <c r="D359" s="4">
        <v>26.606800683803229</v>
      </c>
      <c r="E359" s="4">
        <v>22.991152918633759</v>
      </c>
    </row>
    <row r="360" spans="1:5" x14ac:dyDescent="0.2">
      <c r="A360" s="2">
        <v>20459</v>
      </c>
      <c r="B360" s="4">
        <v>15.996200499480439</v>
      </c>
      <c r="C360" s="4">
        <v>17.2991925</v>
      </c>
      <c r="D360" s="4">
        <v>15.43304109090122</v>
      </c>
      <c r="E360" s="4">
        <v>11.57999462067402</v>
      </c>
    </row>
    <row r="361" spans="1:5" x14ac:dyDescent="0.2">
      <c r="A361" s="2">
        <v>20460</v>
      </c>
      <c r="B361" s="4">
        <v>17.66561768039616</v>
      </c>
      <c r="C361" s="4">
        <v>18.199084166666669</v>
      </c>
      <c r="D361" s="4">
        <v>14.89028713185977</v>
      </c>
      <c r="E361" s="4">
        <v>13.14156759969184</v>
      </c>
    </row>
    <row r="362" spans="1:5" x14ac:dyDescent="0.2">
      <c r="A362" s="2">
        <v>20463</v>
      </c>
      <c r="B362" s="4">
        <v>9.2229464149411662</v>
      </c>
      <c r="C362" s="4">
        <v>10.071594166666671</v>
      </c>
      <c r="D362" s="4">
        <v>7.8610341497171969</v>
      </c>
      <c r="E362" s="4">
        <v>4.6939721683378686</v>
      </c>
    </row>
    <row r="363" spans="1:5" x14ac:dyDescent="0.2">
      <c r="A363" s="2">
        <v>20464</v>
      </c>
      <c r="B363" s="4">
        <v>4.1910499713225482</v>
      </c>
      <c r="C363" s="4">
        <v>8.0127308333333342</v>
      </c>
      <c r="D363" s="4">
        <v>7.2718450513957666</v>
      </c>
      <c r="E363" s="4">
        <v>-8.9583688090823621E-2</v>
      </c>
    </row>
    <row r="364" spans="1:5" x14ac:dyDescent="0.2">
      <c r="A364" s="2">
        <v>20465</v>
      </c>
      <c r="B364" s="4">
        <v>4.9555307482596138</v>
      </c>
      <c r="C364" s="4">
        <v>8.1998699999999989</v>
      </c>
      <c r="D364" s="4">
        <v>7.5051551059044224</v>
      </c>
      <c r="E364" s="4">
        <v>0.63936512322409111</v>
      </c>
    </row>
    <row r="365" spans="1:5" x14ac:dyDescent="0.2">
      <c r="A365" s="2">
        <v>20466</v>
      </c>
      <c r="B365" s="4">
        <v>5.6898805340149394</v>
      </c>
      <c r="C365" s="4">
        <v>7.9692966666666676</v>
      </c>
      <c r="D365" s="4">
        <v>7.2302104851543358</v>
      </c>
      <c r="E365" s="4">
        <v>1.303949707469942</v>
      </c>
    </row>
    <row r="366" spans="1:5" x14ac:dyDescent="0.2">
      <c r="A366" s="2">
        <v>20469</v>
      </c>
      <c r="B366" s="4">
        <v>7.7415069170455597</v>
      </c>
      <c r="C366" s="4">
        <v>10.433820000000001</v>
      </c>
      <c r="D366" s="4">
        <v>9.6422710526145448</v>
      </c>
      <c r="E366" s="4">
        <v>3.4040787758048459</v>
      </c>
    </row>
    <row r="367" spans="1:5" x14ac:dyDescent="0.2">
      <c r="A367" s="2">
        <v>20470</v>
      </c>
      <c r="B367" s="4">
        <v>6.5004702605012348</v>
      </c>
      <c r="C367" s="4">
        <v>8.6424841666666676</v>
      </c>
      <c r="D367" s="4">
        <v>7.9380624065364174</v>
      </c>
      <c r="E367" s="4">
        <v>2.112924188532554</v>
      </c>
    </row>
    <row r="368" spans="1:5" x14ac:dyDescent="0.2">
      <c r="A368" s="2">
        <v>20473</v>
      </c>
      <c r="B368" s="4">
        <v>5.8874800447660176</v>
      </c>
      <c r="C368" s="4">
        <v>8.2751675000000002</v>
      </c>
      <c r="D368" s="4">
        <v>6.483815550496808</v>
      </c>
      <c r="E368" s="4">
        <v>1.465231526330959</v>
      </c>
    </row>
    <row r="369" spans="1:5" x14ac:dyDescent="0.2">
      <c r="A369" s="2">
        <v>20474</v>
      </c>
      <c r="B369" s="4">
        <v>6.9823221125491894</v>
      </c>
      <c r="C369" s="4">
        <v>8.6409725000000002</v>
      </c>
      <c r="D369" s="4">
        <v>8.5837517245484314</v>
      </c>
      <c r="E369" s="4">
        <v>2.5904654874655062</v>
      </c>
    </row>
    <row r="370" spans="1:5" x14ac:dyDescent="0.2">
      <c r="A370" s="2">
        <v>20476</v>
      </c>
      <c r="B370" s="4">
        <v>26.21955089515458</v>
      </c>
      <c r="C370" s="4">
        <v>24.855139999999999</v>
      </c>
      <c r="D370" s="4">
        <v>25.382361115839771</v>
      </c>
      <c r="E370" s="4">
        <v>21.79721154312525</v>
      </c>
    </row>
    <row r="371" spans="1:5" x14ac:dyDescent="0.2">
      <c r="A371" s="2">
        <v>20477</v>
      </c>
      <c r="B371" s="4">
        <v>13.086215348480421</v>
      </c>
      <c r="C371" s="4">
        <v>14.465405000000001</v>
      </c>
      <c r="D371" s="4">
        <v>12.1448245981427</v>
      </c>
      <c r="E371" s="4">
        <v>8.6289909809847742</v>
      </c>
    </row>
    <row r="372" spans="1:5" x14ac:dyDescent="0.2">
      <c r="A372" s="2">
        <v>20478</v>
      </c>
      <c r="B372" s="4">
        <v>5.982481207029041</v>
      </c>
      <c r="C372" s="4">
        <v>6.2639291666666663</v>
      </c>
      <c r="D372" s="4">
        <v>4.8902094158028548</v>
      </c>
      <c r="E372" s="4">
        <v>1.416787838257215</v>
      </c>
    </row>
    <row r="373" spans="1:5" x14ac:dyDescent="0.2">
      <c r="A373" s="2">
        <v>20479</v>
      </c>
      <c r="B373" s="4">
        <v>12.17464257003194</v>
      </c>
      <c r="C373" s="4">
        <v>11.663099166666671</v>
      </c>
      <c r="D373" s="4">
        <v>10.00360812688365</v>
      </c>
      <c r="E373" s="4">
        <v>7.5921103653532924</v>
      </c>
    </row>
    <row r="374" spans="1:5" x14ac:dyDescent="0.2">
      <c r="A374" s="2">
        <v>20480</v>
      </c>
      <c r="B374" s="4">
        <v>4.789100454192158</v>
      </c>
      <c r="C374" s="4">
        <v>6.1862033333333342</v>
      </c>
      <c r="D374" s="4">
        <v>6.5699025553945001</v>
      </c>
      <c r="E374" s="4">
        <v>0.37630140374990789</v>
      </c>
    </row>
    <row r="375" spans="1:5" x14ac:dyDescent="0.2">
      <c r="A375" s="2">
        <v>20481</v>
      </c>
      <c r="B375" s="4">
        <v>8.6016825604850808</v>
      </c>
      <c r="C375" s="4">
        <v>9.0796475000000001</v>
      </c>
      <c r="D375" s="4">
        <v>7.3938104544822938</v>
      </c>
      <c r="E375" s="4">
        <v>4.0615249687729893</v>
      </c>
    </row>
    <row r="376" spans="1:5" x14ac:dyDescent="0.2">
      <c r="A376" s="2">
        <v>20482</v>
      </c>
      <c r="B376" s="4">
        <v>5.7864991527945344</v>
      </c>
      <c r="C376" s="4">
        <v>8.7787825000000002</v>
      </c>
      <c r="D376" s="4">
        <v>7.8601366968908399</v>
      </c>
      <c r="E376" s="4">
        <v>1.448616163776786</v>
      </c>
    </row>
    <row r="377" spans="1:5" x14ac:dyDescent="0.2">
      <c r="A377" s="2">
        <v>20483</v>
      </c>
      <c r="B377" s="4">
        <v>6.2883590715284878</v>
      </c>
      <c r="C377" s="4">
        <v>8.4079266666666665</v>
      </c>
      <c r="D377" s="4">
        <v>7.2551975795351096</v>
      </c>
      <c r="E377" s="4">
        <v>1.8773093811823001</v>
      </c>
    </row>
    <row r="378" spans="1:5" x14ac:dyDescent="0.2">
      <c r="A378" s="2">
        <v>20484</v>
      </c>
      <c r="B378" s="4">
        <v>2.698815176167944</v>
      </c>
      <c r="C378" s="4">
        <v>6.3354083333333344</v>
      </c>
      <c r="D378" s="4">
        <v>5.3341398953320134</v>
      </c>
      <c r="E378" s="4">
        <v>-1.621385673368676</v>
      </c>
    </row>
    <row r="379" spans="1:5" x14ac:dyDescent="0.2">
      <c r="A379" s="2">
        <v>20488</v>
      </c>
      <c r="B379" s="4">
        <v>10.16824233036351</v>
      </c>
      <c r="C379" s="4">
        <v>11.979926666666669</v>
      </c>
      <c r="D379" s="4">
        <v>9.3158234049224635</v>
      </c>
      <c r="E379" s="4">
        <v>5.7023635785763727</v>
      </c>
    </row>
    <row r="380" spans="1:5" x14ac:dyDescent="0.2">
      <c r="A380" s="2">
        <v>20490</v>
      </c>
      <c r="B380" s="4">
        <v>1.54002878146421</v>
      </c>
      <c r="C380" s="4">
        <v>6.60839</v>
      </c>
      <c r="D380" s="4">
        <v>1.7437721375258071</v>
      </c>
      <c r="E380" s="4">
        <v>-2.8509480569698171</v>
      </c>
    </row>
    <row r="381" spans="1:5" x14ac:dyDescent="0.2">
      <c r="A381" s="2">
        <v>20491</v>
      </c>
      <c r="B381" s="4">
        <v>17.842569835332181</v>
      </c>
      <c r="C381" s="4">
        <v>15.661783</v>
      </c>
      <c r="D381" s="4">
        <v>14.60006421607684</v>
      </c>
      <c r="E381" s="4">
        <v>13.20969614030972</v>
      </c>
    </row>
    <row r="382" spans="1:5" x14ac:dyDescent="0.2">
      <c r="A382" s="2">
        <v>20495</v>
      </c>
      <c r="B382" s="4">
        <v>15.255348959086991</v>
      </c>
      <c r="C382" s="4">
        <v>16.5736925</v>
      </c>
      <c r="D382" s="4">
        <v>14.531765019437289</v>
      </c>
      <c r="E382" s="4">
        <v>10.825731909093321</v>
      </c>
    </row>
    <row r="383" spans="1:5" x14ac:dyDescent="0.2">
      <c r="A383" s="2">
        <v>20496</v>
      </c>
      <c r="B383" s="4">
        <v>7.16506076764668</v>
      </c>
      <c r="C383" s="4">
        <v>8.0415375000000004</v>
      </c>
      <c r="D383" s="4">
        <v>6.5742627526233184</v>
      </c>
      <c r="E383" s="4">
        <v>2.652119287584199</v>
      </c>
    </row>
    <row r="384" spans="1:5" x14ac:dyDescent="0.2">
      <c r="A384" s="2">
        <v>20497</v>
      </c>
      <c r="B384" s="4">
        <v>4.7951668090730459</v>
      </c>
      <c r="C384" s="4">
        <v>7.2772899999999998</v>
      </c>
      <c r="D384" s="4">
        <v>6.0558323475414051</v>
      </c>
      <c r="E384" s="4">
        <v>0.39533562915077702</v>
      </c>
    </row>
    <row r="385" spans="1:5" x14ac:dyDescent="0.2">
      <c r="A385" s="2">
        <v>20500</v>
      </c>
      <c r="B385" s="4">
        <v>5.9934837675017807</v>
      </c>
      <c r="C385" s="4">
        <v>8.0855541666666664</v>
      </c>
      <c r="D385" s="4">
        <v>7.7760168773148779</v>
      </c>
      <c r="E385" s="4">
        <v>1.6148572755228181</v>
      </c>
    </row>
    <row r="386" spans="1:5" x14ac:dyDescent="0.2">
      <c r="A386" s="2">
        <v>20502</v>
      </c>
      <c r="B386" s="4">
        <v>5.0297265468065264</v>
      </c>
      <c r="C386" s="4">
        <v>6.9698858333333336</v>
      </c>
      <c r="D386" s="4">
        <v>6.4594292806633371</v>
      </c>
      <c r="E386" s="4">
        <v>0.62159626316507488</v>
      </c>
    </row>
    <row r="387" spans="1:5" x14ac:dyDescent="0.2">
      <c r="A387" s="2">
        <v>20503</v>
      </c>
      <c r="B387" s="4">
        <v>12.53880894166217</v>
      </c>
      <c r="C387" s="4">
        <v>15.309085</v>
      </c>
      <c r="D387" s="4">
        <v>14.029455891849731</v>
      </c>
      <c r="E387" s="4">
        <v>8.2300541183078284</v>
      </c>
    </row>
    <row r="388" spans="1:5" x14ac:dyDescent="0.2">
      <c r="A388" s="2">
        <v>20505</v>
      </c>
      <c r="B388" s="4">
        <v>3.7308687946310051</v>
      </c>
      <c r="C388" s="4">
        <v>6.9932933333333338</v>
      </c>
      <c r="D388" s="4">
        <v>6.6378747462106942</v>
      </c>
      <c r="E388" s="4">
        <v>-0.58019177338562677</v>
      </c>
    </row>
    <row r="389" spans="1:5" x14ac:dyDescent="0.2">
      <c r="A389" s="2">
        <v>20508</v>
      </c>
      <c r="B389" s="4">
        <v>5.3229903755027408</v>
      </c>
      <c r="C389" s="4">
        <v>5.4106975000000004</v>
      </c>
      <c r="D389" s="4">
        <v>4.497730758424332</v>
      </c>
      <c r="E389" s="4">
        <v>0.75660881241689193</v>
      </c>
    </row>
    <row r="390" spans="1:5" x14ac:dyDescent="0.2">
      <c r="A390" s="2">
        <v>20509</v>
      </c>
      <c r="B390" s="4">
        <v>1.397163309659204</v>
      </c>
      <c r="C390" s="4">
        <v>6.3805291666666664</v>
      </c>
      <c r="D390" s="4">
        <v>2.8527133686019002</v>
      </c>
      <c r="E390" s="4">
        <v>-2.9426168847956422</v>
      </c>
    </row>
    <row r="391" spans="1:5" x14ac:dyDescent="0.2">
      <c r="A391" s="2">
        <v>20510</v>
      </c>
      <c r="B391" s="4">
        <v>20.51323096215545</v>
      </c>
      <c r="C391" s="4">
        <v>20.465524444444441</v>
      </c>
      <c r="D391" s="4">
        <v>17.848499698434651</v>
      </c>
      <c r="E391" s="4">
        <v>16.001087760474761</v>
      </c>
    </row>
    <row r="392" spans="1:5" x14ac:dyDescent="0.2">
      <c r="A392" s="2">
        <v>20513</v>
      </c>
      <c r="B392" s="4">
        <v>10.399585394029121</v>
      </c>
      <c r="C392" s="4">
        <v>8.4098983333333326</v>
      </c>
      <c r="D392" s="4">
        <v>6.0849306001679047</v>
      </c>
      <c r="E392" s="4">
        <v>5.6570427437906101</v>
      </c>
    </row>
    <row r="393" spans="1:5" x14ac:dyDescent="0.2">
      <c r="A393" s="2">
        <v>20514</v>
      </c>
      <c r="B393" s="4">
        <v>4.113890808773256</v>
      </c>
      <c r="C393" s="4">
        <v>6.8743583333333333</v>
      </c>
      <c r="D393" s="4">
        <v>6.6936406842963772</v>
      </c>
      <c r="E393" s="4">
        <v>-0.22471122777765989</v>
      </c>
    </row>
    <row r="394" spans="1:5" x14ac:dyDescent="0.2">
      <c r="A394" s="2">
        <v>20517</v>
      </c>
      <c r="B394" s="4">
        <v>3.7333018939173188</v>
      </c>
      <c r="C394" s="4">
        <v>5.2859625000000001</v>
      </c>
      <c r="D394" s="4">
        <v>4.9616119750848693</v>
      </c>
      <c r="E394" s="4">
        <v>-0.70850045613031076</v>
      </c>
    </row>
    <row r="395" spans="1:5" x14ac:dyDescent="0.2">
      <c r="A395" s="2">
        <v>20520</v>
      </c>
      <c r="B395" s="4">
        <v>5.066363795353797</v>
      </c>
      <c r="C395" s="4">
        <v>7.0524999999999993</v>
      </c>
      <c r="D395" s="4">
        <v>7.2399934748603663</v>
      </c>
      <c r="E395" s="4">
        <v>0.69297161514612959</v>
      </c>
    </row>
    <row r="396" spans="1:5" x14ac:dyDescent="0.2">
      <c r="A396" s="2">
        <v>20521</v>
      </c>
      <c r="B396" s="4">
        <v>22.315641416116371</v>
      </c>
      <c r="C396" s="4">
        <v>21.178451111111109</v>
      </c>
      <c r="D396" s="4">
        <v>21.820825670765029</v>
      </c>
      <c r="E396" s="4">
        <v>17.879967322549899</v>
      </c>
    </row>
    <row r="397" spans="1:5" x14ac:dyDescent="0.2">
      <c r="A397" s="2">
        <v>20522</v>
      </c>
      <c r="B397" s="4">
        <v>11.11584436830069</v>
      </c>
      <c r="C397" s="4">
        <v>12.357259166666671</v>
      </c>
      <c r="D397" s="4">
        <v>10.78069326157903</v>
      </c>
      <c r="E397" s="4">
        <v>6.6626931525072006</v>
      </c>
    </row>
    <row r="398" spans="1:5" x14ac:dyDescent="0.2">
      <c r="A398" s="2">
        <v>20523</v>
      </c>
      <c r="B398" s="4">
        <v>13.06300014598084</v>
      </c>
      <c r="C398" s="4">
        <v>14.50977916666667</v>
      </c>
      <c r="D398" s="4">
        <v>13.97662162202232</v>
      </c>
      <c r="E398" s="4">
        <v>8.6897836328310856</v>
      </c>
    </row>
    <row r="399" spans="1:5" x14ac:dyDescent="0.2">
      <c r="A399" s="2">
        <v>20524</v>
      </c>
      <c r="B399" s="4">
        <v>4.2614505137587742</v>
      </c>
      <c r="C399" s="4">
        <v>7.0935083333333333</v>
      </c>
      <c r="D399" s="4">
        <v>6.8447060966211346</v>
      </c>
      <c r="E399" s="4">
        <v>-7.3267713272101354E-2</v>
      </c>
    </row>
    <row r="400" spans="1:5" x14ac:dyDescent="0.2">
      <c r="A400" s="2">
        <v>20525</v>
      </c>
      <c r="B400" s="4">
        <v>20.4633579069869</v>
      </c>
      <c r="C400" s="4">
        <v>18.363435555555551</v>
      </c>
      <c r="D400" s="4">
        <v>18.675499047301962</v>
      </c>
      <c r="E400" s="4">
        <v>15.92160780296533</v>
      </c>
    </row>
    <row r="401" spans="1:5" x14ac:dyDescent="0.2">
      <c r="A401" s="2">
        <v>20526</v>
      </c>
      <c r="B401" s="4">
        <v>22.684306232503651</v>
      </c>
      <c r="C401" s="4">
        <v>19.86938</v>
      </c>
      <c r="D401" s="4">
        <v>19.213385420022441</v>
      </c>
      <c r="E401" s="4">
        <v>18.064984588608159</v>
      </c>
    </row>
    <row r="402" spans="1:5" x14ac:dyDescent="0.2">
      <c r="A402" s="2">
        <v>20527</v>
      </c>
      <c r="B402" s="4">
        <v>13.07048376730434</v>
      </c>
      <c r="C402" s="4">
        <v>14.124229166666669</v>
      </c>
      <c r="D402" s="4">
        <v>12.778677232919449</v>
      </c>
      <c r="E402" s="4">
        <v>8.6310558567830356</v>
      </c>
    </row>
    <row r="403" spans="1:5" x14ac:dyDescent="0.2">
      <c r="A403" s="2">
        <v>20530</v>
      </c>
      <c r="B403" s="4">
        <v>2.7837806141017571</v>
      </c>
      <c r="C403" s="4">
        <v>5.5733350000000002</v>
      </c>
      <c r="D403" s="4">
        <v>7.1244797113006131</v>
      </c>
      <c r="E403" s="4">
        <v>-1.488291215149055</v>
      </c>
    </row>
    <row r="404" spans="1:5" x14ac:dyDescent="0.2">
      <c r="A404" s="2">
        <v>20531</v>
      </c>
      <c r="B404" s="4">
        <v>19.802236227007729</v>
      </c>
      <c r="C404" s="4">
        <v>17.813344444444439</v>
      </c>
      <c r="D404" s="4">
        <v>18.459844975410029</v>
      </c>
      <c r="E404" s="4">
        <v>15.2777540807436</v>
      </c>
    </row>
    <row r="405" spans="1:5" x14ac:dyDescent="0.2">
      <c r="A405" s="2">
        <v>20532</v>
      </c>
      <c r="B405" s="4">
        <v>3.9127400849169249</v>
      </c>
      <c r="C405" s="4">
        <v>5.3771659476522293</v>
      </c>
      <c r="D405" s="4">
        <v>5.0447246404233557</v>
      </c>
      <c r="E405" s="4">
        <v>-0.53458499270367188</v>
      </c>
    </row>
    <row r="406" spans="1:5" x14ac:dyDescent="0.2">
      <c r="A406" s="2">
        <v>20536</v>
      </c>
      <c r="B406" s="4">
        <v>4.3255951489574347</v>
      </c>
      <c r="C406" s="4">
        <v>6.550745</v>
      </c>
      <c r="D406" s="4">
        <v>6.0039682176395974</v>
      </c>
      <c r="E406" s="4">
        <v>-6.8605570622104928E-2</v>
      </c>
    </row>
    <row r="407" spans="1:5" x14ac:dyDescent="0.2">
      <c r="A407" s="2">
        <v>20537</v>
      </c>
      <c r="B407" s="4">
        <v>18.541015328571259</v>
      </c>
      <c r="C407" s="4">
        <v>17.252592222222219</v>
      </c>
      <c r="D407" s="4">
        <v>18.30034452248643</v>
      </c>
      <c r="E407" s="4">
        <v>14.07677676968377</v>
      </c>
    </row>
    <row r="408" spans="1:5" x14ac:dyDescent="0.2">
      <c r="A408" s="2">
        <v>20538</v>
      </c>
      <c r="B408" s="4">
        <v>4.9301008264627457</v>
      </c>
      <c r="C408" s="4">
        <v>6.7286716666666671</v>
      </c>
      <c r="D408" s="4">
        <v>6.1482857394816683</v>
      </c>
      <c r="E408" s="4">
        <v>0.50701906780628558</v>
      </c>
    </row>
    <row r="409" spans="1:5" x14ac:dyDescent="0.2">
      <c r="A409" s="2">
        <v>20539</v>
      </c>
      <c r="B409" s="4">
        <v>4.7311188696833888</v>
      </c>
      <c r="C409" s="4">
        <v>5.754339166666667</v>
      </c>
      <c r="D409" s="4">
        <v>5.0674989723397452</v>
      </c>
      <c r="E409" s="4">
        <v>0.24157588869914989</v>
      </c>
    </row>
    <row r="410" spans="1:5" x14ac:dyDescent="0.2">
      <c r="A410" s="2">
        <v>20540</v>
      </c>
      <c r="B410" s="4">
        <v>11.07575084406546</v>
      </c>
      <c r="C410" s="4">
        <v>13.684162499999999</v>
      </c>
      <c r="D410" s="4">
        <v>12.76400856113014</v>
      </c>
      <c r="E410" s="4">
        <v>6.7568882553038208</v>
      </c>
    </row>
    <row r="411" spans="1:5" x14ac:dyDescent="0.2">
      <c r="A411" s="2">
        <v>20541</v>
      </c>
      <c r="B411" s="4">
        <v>9.4238590476406952</v>
      </c>
      <c r="C411" s="4">
        <v>10.3758725</v>
      </c>
      <c r="D411" s="4">
        <v>9.0766451513542403</v>
      </c>
      <c r="E411" s="4">
        <v>4.9450031781209614</v>
      </c>
    </row>
    <row r="412" spans="1:5" x14ac:dyDescent="0.2">
      <c r="A412" s="2">
        <v>20542</v>
      </c>
      <c r="B412" s="4">
        <v>7.8139705663621264</v>
      </c>
      <c r="C412" s="4">
        <v>8.0633033333333337</v>
      </c>
      <c r="D412" s="4">
        <v>7.7038436901259528</v>
      </c>
      <c r="E412" s="4">
        <v>3.3075041281568751</v>
      </c>
    </row>
    <row r="413" spans="1:5" x14ac:dyDescent="0.2">
      <c r="A413" s="2">
        <v>20544</v>
      </c>
      <c r="B413" s="4">
        <v>5.9856059096148879</v>
      </c>
      <c r="C413" s="4">
        <v>6.8553925000000007</v>
      </c>
      <c r="D413" s="4">
        <v>7.8421992016455704</v>
      </c>
      <c r="E413" s="4">
        <v>1.569738059969457</v>
      </c>
    </row>
    <row r="414" spans="1:5" x14ac:dyDescent="0.2">
      <c r="A414" s="2">
        <v>20547</v>
      </c>
      <c r="B414" s="4">
        <v>14.30161021544324</v>
      </c>
      <c r="C414" s="4">
        <v>13.83264833333333</v>
      </c>
      <c r="D414" s="4">
        <v>13.50698258280041</v>
      </c>
      <c r="E414" s="4">
        <v>9.8009251379758613</v>
      </c>
    </row>
    <row r="415" spans="1:5" x14ac:dyDescent="0.2">
      <c r="A415" s="2">
        <v>20548</v>
      </c>
      <c r="B415" s="4">
        <v>20.27728743588364</v>
      </c>
      <c r="C415" s="4">
        <v>20.247306999999999</v>
      </c>
      <c r="D415" s="4">
        <v>19.866602657080868</v>
      </c>
      <c r="E415" s="4">
        <v>15.863177422702609</v>
      </c>
    </row>
    <row r="416" spans="1:5" x14ac:dyDescent="0.2">
      <c r="A416" s="2">
        <v>20549</v>
      </c>
      <c r="B416" s="4">
        <v>5.6426315663104702</v>
      </c>
      <c r="C416" s="4">
        <v>7.0209374999999996</v>
      </c>
      <c r="D416" s="4">
        <v>5.7030844310588824</v>
      </c>
      <c r="E416" s="4">
        <v>1.1610442476031499</v>
      </c>
    </row>
    <row r="417" spans="1:5" x14ac:dyDescent="0.2">
      <c r="A417" s="2">
        <v>20551</v>
      </c>
      <c r="B417" s="4">
        <v>3.7837929898047018</v>
      </c>
      <c r="C417" s="4">
        <v>5.4062325000000007</v>
      </c>
      <c r="D417" s="4">
        <v>4.7740183383611026</v>
      </c>
      <c r="E417" s="4">
        <v>-0.66575773429746032</v>
      </c>
    </row>
    <row r="418" spans="1:5" x14ac:dyDescent="0.2">
      <c r="A418" s="2">
        <v>20552</v>
      </c>
      <c r="B418" s="4">
        <v>3.8020006081635862</v>
      </c>
      <c r="C418" s="4">
        <v>3.8484474999999998</v>
      </c>
      <c r="D418" s="4">
        <v>4.2035498173114174</v>
      </c>
      <c r="E418" s="4">
        <v>-0.72554505309817685</v>
      </c>
    </row>
    <row r="419" spans="1:5" x14ac:dyDescent="0.2">
      <c r="A419" s="2">
        <v>20553</v>
      </c>
      <c r="B419" s="4">
        <v>12.753185604329589</v>
      </c>
      <c r="C419" s="4">
        <v>13.511217500000001</v>
      </c>
      <c r="D419" s="4">
        <v>12.70611691690933</v>
      </c>
      <c r="E419" s="4">
        <v>8.3118652488670079</v>
      </c>
    </row>
    <row r="420" spans="1:5" x14ac:dyDescent="0.2">
      <c r="A420" s="2">
        <v>20555</v>
      </c>
      <c r="B420" s="4">
        <v>3.1529206255591382</v>
      </c>
      <c r="C420" s="4">
        <v>6.6429183333333333</v>
      </c>
      <c r="D420" s="4">
        <v>5.608759626311814</v>
      </c>
      <c r="E420" s="4">
        <v>-1.1758775828048309</v>
      </c>
    </row>
    <row r="421" spans="1:5" x14ac:dyDescent="0.2">
      <c r="A421" s="2">
        <v>20558</v>
      </c>
      <c r="B421" s="4">
        <v>13.320575705197429</v>
      </c>
      <c r="C421" s="4">
        <v>15.566459999999999</v>
      </c>
      <c r="D421" s="4">
        <v>15.926715307525731</v>
      </c>
      <c r="E421" s="4">
        <v>9.0509773724447538</v>
      </c>
    </row>
    <row r="422" spans="1:5" x14ac:dyDescent="0.2">
      <c r="A422" s="2">
        <v>20559</v>
      </c>
      <c r="B422" s="4">
        <v>12.98431500824644</v>
      </c>
      <c r="C422" s="4">
        <v>13.664040833333329</v>
      </c>
      <c r="D422" s="4">
        <v>12.79099008079462</v>
      </c>
      <c r="E422" s="4">
        <v>8.5360701309722327</v>
      </c>
    </row>
    <row r="423" spans="1:5" x14ac:dyDescent="0.2">
      <c r="A423" s="2">
        <v>20560</v>
      </c>
      <c r="B423" s="4">
        <v>2.8293871674088291</v>
      </c>
      <c r="C423" s="4">
        <v>5.0677700000000003</v>
      </c>
      <c r="D423" s="4">
        <v>4.7750130152412469</v>
      </c>
      <c r="E423" s="4">
        <v>-1.566355445638429</v>
      </c>
    </row>
    <row r="424" spans="1:5" x14ac:dyDescent="0.2">
      <c r="A424" s="2">
        <v>20561</v>
      </c>
      <c r="B424" s="4">
        <v>0.44151007467970671</v>
      </c>
      <c r="C424" s="4">
        <v>4.7905150000000001</v>
      </c>
      <c r="D424" s="4">
        <v>1.746518137922056</v>
      </c>
      <c r="E424" s="4">
        <v>-3.93472164329012</v>
      </c>
    </row>
    <row r="425" spans="1:5" x14ac:dyDescent="0.2">
      <c r="A425" s="2">
        <v>20563</v>
      </c>
      <c r="B425" s="4">
        <v>4.6670720674825619</v>
      </c>
      <c r="C425" s="4">
        <v>5.7055841666666671</v>
      </c>
      <c r="D425" s="4">
        <v>5.3275029440395576</v>
      </c>
      <c r="E425" s="4">
        <v>0.19176668096348329</v>
      </c>
    </row>
    <row r="426" spans="1:5" x14ac:dyDescent="0.2">
      <c r="A426" s="2">
        <v>20565</v>
      </c>
      <c r="B426" s="4">
        <v>3.8018563157951548</v>
      </c>
      <c r="C426" s="4">
        <v>6.9492366666666667</v>
      </c>
      <c r="D426" s="4">
        <v>5.4896623404147036</v>
      </c>
      <c r="E426" s="4">
        <v>-0.56624107536638491</v>
      </c>
    </row>
    <row r="427" spans="1:5" x14ac:dyDescent="0.2">
      <c r="A427" s="2">
        <v>20567</v>
      </c>
      <c r="B427" s="4">
        <v>8.4827121796868177</v>
      </c>
      <c r="C427" s="4">
        <v>8.9230658333333341</v>
      </c>
      <c r="D427" s="4">
        <v>8.5076523527525065</v>
      </c>
      <c r="E427" s="4">
        <v>3.99469980242419</v>
      </c>
    </row>
    <row r="428" spans="1:5" x14ac:dyDescent="0.2">
      <c r="A428" s="2">
        <v>20568</v>
      </c>
      <c r="B428" s="4">
        <v>2.5943396997948378</v>
      </c>
      <c r="C428" s="4">
        <v>4.2069299999999998</v>
      </c>
      <c r="D428" s="4">
        <v>4.0016795881928218</v>
      </c>
      <c r="E428" s="4">
        <v>-1.8480657010161481</v>
      </c>
    </row>
    <row r="429" spans="1:5" x14ac:dyDescent="0.2">
      <c r="A429" s="2">
        <v>20569</v>
      </c>
      <c r="B429" s="4">
        <v>12.00682733704669</v>
      </c>
      <c r="C429" s="4">
        <v>11.00853416666666</v>
      </c>
      <c r="D429" s="4">
        <v>9.1152132499463754</v>
      </c>
      <c r="E429" s="4">
        <v>7.3747958141566219</v>
      </c>
    </row>
    <row r="430" spans="1:5" x14ac:dyDescent="0.2">
      <c r="A430" s="2">
        <v>20570</v>
      </c>
      <c r="B430" s="4">
        <v>4.340271908327745</v>
      </c>
      <c r="C430" s="4">
        <v>5.9863299999999997</v>
      </c>
      <c r="D430" s="4">
        <v>5.3312481263565523</v>
      </c>
      <c r="E430" s="4">
        <v>-0.10333475983202869</v>
      </c>
    </row>
    <row r="431" spans="1:5" x14ac:dyDescent="0.2">
      <c r="A431" s="2">
        <v>20571</v>
      </c>
      <c r="B431" s="4">
        <v>8.6481396188224302</v>
      </c>
      <c r="C431" s="4">
        <v>9.942025833333334</v>
      </c>
      <c r="D431" s="4">
        <v>8.2703827752834602</v>
      </c>
      <c r="E431" s="4">
        <v>4.1720951994500499</v>
      </c>
    </row>
    <row r="432" spans="1:5" x14ac:dyDescent="0.2">
      <c r="A432" s="2">
        <v>20572</v>
      </c>
      <c r="B432" s="4">
        <v>2.5740298943237021</v>
      </c>
      <c r="C432" s="4">
        <v>4.5114925000000001</v>
      </c>
      <c r="D432" s="4">
        <v>4.0075157691896441</v>
      </c>
      <c r="E432" s="4">
        <v>-1.8566580282443359</v>
      </c>
    </row>
    <row r="433" spans="1:5" x14ac:dyDescent="0.2">
      <c r="A433" s="2">
        <v>20574</v>
      </c>
      <c r="B433" s="4">
        <v>4.4246574794831268</v>
      </c>
      <c r="C433" s="4">
        <v>4.0585416666666667</v>
      </c>
      <c r="D433" s="4">
        <v>4.9394871769093713</v>
      </c>
      <c r="E433" s="4">
        <v>-0.10579270365570451</v>
      </c>
    </row>
    <row r="434" spans="1:5" x14ac:dyDescent="0.2">
      <c r="A434" s="2">
        <v>20575</v>
      </c>
      <c r="B434" s="4">
        <v>17.222523081514002</v>
      </c>
      <c r="C434" s="4">
        <v>15.81606</v>
      </c>
      <c r="D434" s="4">
        <v>17.935274295870052</v>
      </c>
      <c r="E434" s="4">
        <v>12.784363730519891</v>
      </c>
    </row>
    <row r="435" spans="1:5" x14ac:dyDescent="0.2">
      <c r="A435" s="2">
        <v>20576</v>
      </c>
      <c r="B435" s="4">
        <v>8.1854044833632944</v>
      </c>
      <c r="C435" s="4">
        <v>6.3276591666666668</v>
      </c>
      <c r="D435" s="4">
        <v>4.0144314100194212</v>
      </c>
      <c r="E435" s="4">
        <v>3.4331682598454019</v>
      </c>
    </row>
    <row r="436" spans="1:5" x14ac:dyDescent="0.2">
      <c r="A436" s="2">
        <v>20577</v>
      </c>
      <c r="B436" s="4">
        <v>18.556605243898069</v>
      </c>
      <c r="C436" s="4">
        <v>15.517516666666671</v>
      </c>
      <c r="D436" s="4">
        <v>17.85445225006319</v>
      </c>
      <c r="E436" s="4">
        <v>14.01418973991005</v>
      </c>
    </row>
    <row r="437" spans="1:5" x14ac:dyDescent="0.2">
      <c r="A437" s="2">
        <v>20578</v>
      </c>
      <c r="B437" s="4">
        <v>2.3820565252518491</v>
      </c>
      <c r="C437" s="4">
        <v>4.8989000000000003</v>
      </c>
      <c r="D437" s="4">
        <v>4.9146322418216783</v>
      </c>
      <c r="E437" s="4">
        <v>-1.982654641746016</v>
      </c>
    </row>
    <row r="438" spans="1:5" x14ac:dyDescent="0.2">
      <c r="A438" s="2">
        <v>20579</v>
      </c>
      <c r="B438" s="4">
        <v>3.719486580319364</v>
      </c>
      <c r="C438" s="4">
        <v>4.9321883333333334</v>
      </c>
      <c r="D438" s="4">
        <v>4.9823894848990227</v>
      </c>
      <c r="E438" s="4">
        <v>-0.73216251367223029</v>
      </c>
    </row>
    <row r="439" spans="1:5" x14ac:dyDescent="0.2">
      <c r="A439" s="2">
        <v>20580</v>
      </c>
      <c r="B439" s="4">
        <v>16.8937084083149</v>
      </c>
      <c r="C439" s="4">
        <v>14.39165</v>
      </c>
      <c r="D439" s="4">
        <v>15.137050126498581</v>
      </c>
      <c r="E439" s="4">
        <v>12.3071281265293</v>
      </c>
    </row>
    <row r="440" spans="1:5" x14ac:dyDescent="0.2">
      <c r="A440" s="2">
        <v>20583</v>
      </c>
      <c r="B440" s="4">
        <v>1.994552052560147</v>
      </c>
      <c r="C440" s="4">
        <v>5.0663616666666664</v>
      </c>
      <c r="D440" s="4">
        <v>4.7217151460791396</v>
      </c>
      <c r="E440" s="4">
        <v>-2.3467685637300222</v>
      </c>
    </row>
    <row r="441" spans="1:5" x14ac:dyDescent="0.2">
      <c r="A441" s="2">
        <v>20585</v>
      </c>
      <c r="B441" s="4">
        <v>5.0981780738407503</v>
      </c>
      <c r="C441" s="4">
        <v>5.9086708333333329</v>
      </c>
      <c r="D441" s="4">
        <v>5.2142286878447823</v>
      </c>
      <c r="E441" s="4">
        <v>0.59524208910243015</v>
      </c>
    </row>
    <row r="442" spans="1:5" x14ac:dyDescent="0.2">
      <c r="A442" s="2">
        <v>20586</v>
      </c>
      <c r="B442" s="4">
        <v>0.83158745655281574</v>
      </c>
      <c r="C442" s="4">
        <v>4.6954275000000001</v>
      </c>
      <c r="D442" s="4">
        <v>2.9272375514011979</v>
      </c>
      <c r="E442" s="4">
        <v>-3.5221576360408542</v>
      </c>
    </row>
    <row r="443" spans="1:5" x14ac:dyDescent="0.2">
      <c r="A443" s="2">
        <v>20588</v>
      </c>
      <c r="B443" s="4">
        <v>2.086656724463694</v>
      </c>
      <c r="C443" s="4">
        <v>4.0713400000000002</v>
      </c>
      <c r="D443" s="4">
        <v>4.315772075416632</v>
      </c>
      <c r="E443" s="4">
        <v>-2.3117969744501039</v>
      </c>
    </row>
    <row r="444" spans="1:5" x14ac:dyDescent="0.2">
      <c r="A444" s="2">
        <v>20589</v>
      </c>
      <c r="B444" s="4">
        <v>5.8230728363972357</v>
      </c>
      <c r="C444" s="4">
        <v>6.3934300000000004</v>
      </c>
      <c r="D444" s="4">
        <v>6.4648866350004202</v>
      </c>
      <c r="E444" s="4">
        <v>1.342110241035223</v>
      </c>
    </row>
    <row r="445" spans="1:5" x14ac:dyDescent="0.2">
      <c r="A445" s="2">
        <v>20592</v>
      </c>
      <c r="B445" s="4">
        <v>19.350703526880672</v>
      </c>
      <c r="C445" s="4">
        <v>16.768127142857139</v>
      </c>
      <c r="D445" s="4">
        <v>15.67505295375191</v>
      </c>
      <c r="E445" s="4">
        <v>14.69929350492821</v>
      </c>
    </row>
    <row r="446" spans="1:5" x14ac:dyDescent="0.2">
      <c r="A446" s="2">
        <v>20593</v>
      </c>
      <c r="B446" s="4">
        <v>18.806935523348049</v>
      </c>
      <c r="C446" s="4">
        <v>17.160478888888889</v>
      </c>
      <c r="D446" s="4">
        <v>13.21237403171563</v>
      </c>
      <c r="E446" s="4">
        <v>14.09667724657147</v>
      </c>
    </row>
    <row r="447" spans="1:5" x14ac:dyDescent="0.2">
      <c r="A447" s="2">
        <v>20596</v>
      </c>
      <c r="B447" s="4">
        <v>1.689720397618719</v>
      </c>
      <c r="C447" s="4">
        <v>4.3665409090909089</v>
      </c>
      <c r="D447" s="4">
        <v>3.760584189994546</v>
      </c>
      <c r="E447" s="4">
        <v>-2.6964854124734949</v>
      </c>
    </row>
    <row r="448" spans="1:5" x14ac:dyDescent="0.2">
      <c r="A448" s="2">
        <v>20597</v>
      </c>
      <c r="B448" s="4">
        <v>-8.3222523551131106E-2</v>
      </c>
      <c r="C448" s="4">
        <v>4.2685749999999993</v>
      </c>
      <c r="D448" s="4">
        <v>1.9629288691865781</v>
      </c>
      <c r="E448" s="4">
        <v>-4.4314424931102989</v>
      </c>
    </row>
    <row r="449" spans="1:5" x14ac:dyDescent="0.2">
      <c r="A449" s="2">
        <v>20599</v>
      </c>
      <c r="B449" s="4">
        <v>3.6617354868979302</v>
      </c>
      <c r="C449" s="4">
        <v>4.7707924999999998</v>
      </c>
      <c r="D449" s="4">
        <v>4.4082449444899723</v>
      </c>
      <c r="E449" s="4">
        <v>-0.8166981571351184</v>
      </c>
    </row>
    <row r="450" spans="1:5" x14ac:dyDescent="0.2">
      <c r="A450" s="2">
        <v>20600</v>
      </c>
      <c r="B450" s="4">
        <v>1.703298475739329</v>
      </c>
      <c r="C450" s="4">
        <v>4.7639316666666671</v>
      </c>
      <c r="D450" s="4">
        <v>4.9828621038143499</v>
      </c>
      <c r="E450" s="4">
        <v>-2.6166622900006891</v>
      </c>
    </row>
    <row r="451" spans="1:5" x14ac:dyDescent="0.2">
      <c r="A451" s="2">
        <v>20601</v>
      </c>
      <c r="B451" s="4">
        <v>1.5149455394234379</v>
      </c>
      <c r="C451" s="4">
        <v>4.6066566666666668</v>
      </c>
      <c r="D451" s="4">
        <v>2.9330365661002569</v>
      </c>
      <c r="E451" s="4">
        <v>-2.8879941315946032</v>
      </c>
    </row>
    <row r="452" spans="1:5" x14ac:dyDescent="0.2">
      <c r="A452" s="2">
        <v>20602</v>
      </c>
      <c r="B452" s="4">
        <v>2.0433320277834248</v>
      </c>
      <c r="C452" s="4">
        <v>3.8925200000000002</v>
      </c>
      <c r="D452" s="4">
        <v>3.5961331787980688</v>
      </c>
      <c r="E452" s="4">
        <v>-2.389895067241274</v>
      </c>
    </row>
    <row r="453" spans="1:5" x14ac:dyDescent="0.2">
      <c r="A453" s="2">
        <v>20603</v>
      </c>
      <c r="B453" s="4">
        <v>15.902287756088979</v>
      </c>
      <c r="C453" s="4">
        <v>14.07634222222222</v>
      </c>
      <c r="D453" s="4">
        <v>16.28384366134123</v>
      </c>
      <c r="E453" s="4">
        <v>11.42344175310267</v>
      </c>
    </row>
    <row r="454" spans="1:5" x14ac:dyDescent="0.2">
      <c r="A454" s="2">
        <v>20604</v>
      </c>
      <c r="B454" s="4">
        <v>6.6720744411704622</v>
      </c>
      <c r="C454" s="4">
        <v>5.7489750000000006</v>
      </c>
      <c r="D454" s="4">
        <v>3.6376370186366489</v>
      </c>
      <c r="E454" s="4">
        <v>1.9870449541553481</v>
      </c>
    </row>
    <row r="455" spans="1:5" x14ac:dyDescent="0.2">
      <c r="A455" s="2">
        <v>20605</v>
      </c>
      <c r="B455" s="4">
        <v>3.9476670198854529</v>
      </c>
      <c r="C455" s="4">
        <v>4.4834924999999997</v>
      </c>
      <c r="D455" s="4">
        <v>4.1694377791380974</v>
      </c>
      <c r="E455" s="4">
        <v>-0.57028939710744364</v>
      </c>
    </row>
    <row r="456" spans="1:5" x14ac:dyDescent="0.2">
      <c r="A456" s="2">
        <v>20606</v>
      </c>
      <c r="B456" s="4">
        <v>3.1170238128991419</v>
      </c>
      <c r="C456" s="4">
        <v>4.9782508333333331</v>
      </c>
      <c r="D456" s="4">
        <v>4.1765773974026406</v>
      </c>
      <c r="E456" s="4">
        <v>-1.3277080242094601</v>
      </c>
    </row>
    <row r="457" spans="1:5" x14ac:dyDescent="0.2">
      <c r="A457" s="2">
        <v>20609</v>
      </c>
      <c r="B457" s="4">
        <v>1.392307698859683</v>
      </c>
      <c r="C457" s="4">
        <v>4.2251050000000001</v>
      </c>
      <c r="D457" s="4">
        <v>4.5417311667700417</v>
      </c>
      <c r="E457" s="4">
        <v>-2.9438098790068619</v>
      </c>
    </row>
    <row r="458" spans="1:5" x14ac:dyDescent="0.2">
      <c r="A458" s="2">
        <v>20611</v>
      </c>
      <c r="B458" s="4">
        <v>10.8567022546119</v>
      </c>
      <c r="C458" s="4">
        <v>10.84592</v>
      </c>
      <c r="D458" s="4">
        <v>9.3956153849265291</v>
      </c>
      <c r="E458" s="4">
        <v>6.3099679707213223</v>
      </c>
    </row>
    <row r="459" spans="1:5" x14ac:dyDescent="0.2">
      <c r="A459" s="2">
        <v>20612</v>
      </c>
      <c r="B459" s="4">
        <v>4.8568555328496883</v>
      </c>
      <c r="C459" s="4">
        <v>6.0424470626963602</v>
      </c>
      <c r="D459" s="4">
        <v>4.3515774167629484</v>
      </c>
      <c r="E459" s="4">
        <v>0.33664540043791558</v>
      </c>
    </row>
    <row r="460" spans="1:5" x14ac:dyDescent="0.2">
      <c r="A460" s="2">
        <v>20614</v>
      </c>
      <c r="B460" s="4">
        <v>1.102050941870514</v>
      </c>
      <c r="C460" s="4">
        <v>3.7988200000000001</v>
      </c>
      <c r="D460" s="4">
        <v>2.937198142968882</v>
      </c>
      <c r="E460" s="4">
        <v>-3.2993296308139142</v>
      </c>
    </row>
    <row r="461" spans="1:5" x14ac:dyDescent="0.2">
      <c r="A461" s="2">
        <v>20615</v>
      </c>
      <c r="B461" s="4">
        <v>16.133043609653289</v>
      </c>
      <c r="C461" s="4">
        <v>13.47855</v>
      </c>
      <c r="D461" s="4">
        <v>13.09838079473589</v>
      </c>
      <c r="E461" s="4">
        <v>11.477924534520699</v>
      </c>
    </row>
    <row r="462" spans="1:5" x14ac:dyDescent="0.2">
      <c r="A462" s="2">
        <v>20617</v>
      </c>
      <c r="B462" s="4">
        <v>1.3298169583397259</v>
      </c>
      <c r="C462" s="4">
        <v>3.8735383333333329</v>
      </c>
      <c r="D462" s="4">
        <v>3.0026167378035979</v>
      </c>
      <c r="E462" s="4">
        <v>-3.0817033077832332</v>
      </c>
    </row>
    <row r="463" spans="1:5" x14ac:dyDescent="0.2">
      <c r="A463" s="2">
        <v>20620</v>
      </c>
      <c r="B463" s="4">
        <v>14.59166942156962</v>
      </c>
      <c r="C463" s="4">
        <v>15.088070999999999</v>
      </c>
      <c r="D463" s="4">
        <v>9.6418259117362766</v>
      </c>
      <c r="E463" s="4">
        <v>9.9419521671879743</v>
      </c>
    </row>
    <row r="464" spans="1:5" x14ac:dyDescent="0.2">
      <c r="A464" s="2">
        <v>20621</v>
      </c>
      <c r="B464" s="4">
        <v>14.54903704956001</v>
      </c>
      <c r="C464" s="4">
        <v>12.55866333333333</v>
      </c>
      <c r="D464" s="4">
        <v>13.34489096571401</v>
      </c>
      <c r="E464" s="4">
        <v>9.9821939969314606</v>
      </c>
    </row>
    <row r="465" spans="1:5" x14ac:dyDescent="0.2">
      <c r="A465" s="2">
        <v>20622</v>
      </c>
      <c r="B465" s="4">
        <v>3.216815569233999</v>
      </c>
      <c r="C465" s="4">
        <v>4.8808258333333336</v>
      </c>
      <c r="D465" s="4">
        <v>4.7496585837179346</v>
      </c>
      <c r="E465" s="4">
        <v>-1.212603928868194</v>
      </c>
    </row>
    <row r="466" spans="1:5" x14ac:dyDescent="0.2">
      <c r="A466" s="2">
        <v>20623</v>
      </c>
      <c r="B466" s="4">
        <v>14.775430636654679</v>
      </c>
      <c r="C466" s="4">
        <v>13.210915999999999</v>
      </c>
      <c r="D466" s="4">
        <v>12.854730219059251</v>
      </c>
      <c r="E466" s="4">
        <v>10.1930955094148</v>
      </c>
    </row>
    <row r="467" spans="1:5" x14ac:dyDescent="0.2">
      <c r="A467" s="2">
        <v>20624</v>
      </c>
      <c r="B467" s="4">
        <v>5.4472153182914518</v>
      </c>
      <c r="C467" s="4">
        <v>4.9216825000000002</v>
      </c>
      <c r="D467" s="4">
        <v>4.8535818959241723</v>
      </c>
      <c r="E467" s="4">
        <v>0.87192553474163415</v>
      </c>
    </row>
    <row r="468" spans="1:5" x14ac:dyDescent="0.2">
      <c r="A468" s="2">
        <v>20627</v>
      </c>
      <c r="B468" s="4">
        <v>10.13940940139029</v>
      </c>
      <c r="C468" s="4">
        <v>8.9434958333333334</v>
      </c>
      <c r="D468" s="4">
        <v>8.7765799816704764</v>
      </c>
      <c r="E468" s="4">
        <v>5.5511933729828371</v>
      </c>
    </row>
    <row r="469" spans="1:5" x14ac:dyDescent="0.2">
      <c r="A469" s="2">
        <v>20628</v>
      </c>
      <c r="B469" s="4">
        <v>2.6104173341521708</v>
      </c>
      <c r="C469" s="4">
        <v>4.2618725</v>
      </c>
      <c r="D469" s="4">
        <v>3.6010183897434489</v>
      </c>
      <c r="E469" s="4">
        <v>-1.8489724387280351</v>
      </c>
    </row>
    <row r="470" spans="1:5" x14ac:dyDescent="0.2">
      <c r="A470" s="2">
        <v>20629</v>
      </c>
      <c r="B470" s="4">
        <v>2.131911540120365</v>
      </c>
      <c r="C470" s="4">
        <v>3.2515791666666671</v>
      </c>
      <c r="D470" s="4">
        <v>2.7604235227619118</v>
      </c>
      <c r="E470" s="4">
        <v>-2.365487429104328</v>
      </c>
    </row>
    <row r="471" spans="1:5" x14ac:dyDescent="0.2">
      <c r="A471" s="2">
        <v>20632</v>
      </c>
      <c r="B471" s="4">
        <v>1.5966901884432749</v>
      </c>
      <c r="C471" s="4">
        <v>3.405463333333334</v>
      </c>
      <c r="D471" s="4">
        <v>2.9287855281938899</v>
      </c>
      <c r="E471" s="4">
        <v>-2.851745561871498</v>
      </c>
    </row>
    <row r="472" spans="1:5" x14ac:dyDescent="0.2">
      <c r="A472" s="2">
        <v>20633</v>
      </c>
      <c r="B472" s="4">
        <v>15.6351365974231</v>
      </c>
      <c r="C472" s="4">
        <v>13.04763</v>
      </c>
      <c r="D472" s="4">
        <v>14.900841153953101</v>
      </c>
      <c r="E472" s="4">
        <v>11.07931317671847</v>
      </c>
    </row>
    <row r="473" spans="1:5" x14ac:dyDescent="0.2">
      <c r="A473" s="2">
        <v>20636</v>
      </c>
      <c r="B473" s="4">
        <v>5.7001633828446599E-2</v>
      </c>
      <c r="C473" s="4">
        <v>4.0445866666666674</v>
      </c>
      <c r="D473" s="4">
        <v>1.931452939934589</v>
      </c>
      <c r="E473" s="4">
        <v>-4.3095651662850276</v>
      </c>
    </row>
    <row r="474" spans="1:5" x14ac:dyDescent="0.2">
      <c r="A474" s="2">
        <v>20637</v>
      </c>
      <c r="B474" s="4">
        <v>4.4415360559213166</v>
      </c>
      <c r="C474" s="4">
        <v>3.8099189797452069</v>
      </c>
      <c r="D474" s="4">
        <v>4.0573687586114371</v>
      </c>
      <c r="E474" s="4">
        <v>-0.13727598282872039</v>
      </c>
    </row>
    <row r="475" spans="1:5" x14ac:dyDescent="0.2">
      <c r="A475" s="2">
        <v>20638</v>
      </c>
      <c r="B475" s="4">
        <v>7.2054573610810264</v>
      </c>
      <c r="C475" s="4">
        <v>5.9411716666666674</v>
      </c>
      <c r="D475" s="4">
        <v>4.869760881284467</v>
      </c>
      <c r="E475" s="4">
        <v>2.544937554134965</v>
      </c>
    </row>
    <row r="476" spans="1:5" x14ac:dyDescent="0.2">
      <c r="A476" s="2">
        <v>20639</v>
      </c>
      <c r="B476" s="4">
        <v>3.409697068022326</v>
      </c>
      <c r="C476" s="4">
        <v>4.0553833333333333</v>
      </c>
      <c r="D476" s="4">
        <v>3.8665929717083531</v>
      </c>
      <c r="E476" s="4">
        <v>-1.099191385256455</v>
      </c>
    </row>
    <row r="477" spans="1:5" x14ac:dyDescent="0.2">
      <c r="A477" s="2">
        <v>20640</v>
      </c>
      <c r="B477" s="4">
        <v>1.0183851299071509</v>
      </c>
      <c r="C477" s="4">
        <v>3.8723375</v>
      </c>
      <c r="D477" s="4">
        <v>3.5949687967453521</v>
      </c>
      <c r="E477" s="4">
        <v>-3.345796805907757</v>
      </c>
    </row>
    <row r="478" spans="1:5" x14ac:dyDescent="0.2">
      <c r="A478" s="2">
        <v>20641</v>
      </c>
      <c r="B478" s="4">
        <v>0.98746524060024765</v>
      </c>
      <c r="C478" s="4">
        <v>4.0825027272727272</v>
      </c>
      <c r="D478" s="4">
        <v>3.3561390431625799</v>
      </c>
      <c r="E478" s="4">
        <v>-3.378213807101611</v>
      </c>
    </row>
    <row r="479" spans="1:5" x14ac:dyDescent="0.2">
      <c r="A479" s="2">
        <v>20642</v>
      </c>
      <c r="B479" s="4">
        <v>1.8663331269517049</v>
      </c>
      <c r="C479" s="4">
        <v>3.936574166666666</v>
      </c>
      <c r="D479" s="4">
        <v>4.2834623505781551</v>
      </c>
      <c r="E479" s="4">
        <v>-2.5230109569312238</v>
      </c>
    </row>
    <row r="480" spans="1:5" x14ac:dyDescent="0.2">
      <c r="A480" s="2">
        <v>20644</v>
      </c>
      <c r="B480" s="4">
        <v>1.338889703470229</v>
      </c>
      <c r="C480" s="4">
        <v>2.6986050000000001</v>
      </c>
      <c r="D480" s="4">
        <v>1.9661075113669491</v>
      </c>
      <c r="E480" s="4">
        <v>-3.1579337099526059</v>
      </c>
    </row>
    <row r="481" spans="1:5" x14ac:dyDescent="0.2">
      <c r="A481" s="2">
        <v>20646</v>
      </c>
      <c r="B481" s="4">
        <v>4.8592258630727176</v>
      </c>
      <c r="C481" s="4">
        <v>4.9396899999999997</v>
      </c>
      <c r="D481" s="4">
        <v>5.3889779244282314</v>
      </c>
      <c r="E481" s="4">
        <v>0.34821695971719452</v>
      </c>
    </row>
    <row r="482" spans="1:5" x14ac:dyDescent="0.2">
      <c r="A482" s="2">
        <v>20647</v>
      </c>
      <c r="B482" s="4">
        <v>1.7935567644046591</v>
      </c>
      <c r="C482" s="4">
        <v>4.3363883333333328</v>
      </c>
      <c r="D482" s="4">
        <v>4.3611205220296849</v>
      </c>
      <c r="E482" s="4">
        <v>-2.574172723705372</v>
      </c>
    </row>
    <row r="483" spans="1:5" x14ac:dyDescent="0.2">
      <c r="A483" s="2">
        <v>20649</v>
      </c>
      <c r="B483" s="4">
        <v>23.21449203345459</v>
      </c>
      <c r="C483" s="4">
        <v>21.763179999999998</v>
      </c>
      <c r="D483" s="4">
        <v>12.01937726624119</v>
      </c>
      <c r="E483" s="4">
        <v>18.30379140066259</v>
      </c>
    </row>
    <row r="484" spans="1:5" x14ac:dyDescent="0.2">
      <c r="A484" s="2">
        <v>20651</v>
      </c>
      <c r="B484" s="4">
        <v>1.1091701597506789</v>
      </c>
      <c r="C484" s="4">
        <v>3.323385833333333</v>
      </c>
      <c r="D484" s="4">
        <v>3.347521337618955</v>
      </c>
      <c r="E484" s="4">
        <v>-3.2902908336480561</v>
      </c>
    </row>
    <row r="485" spans="1:5" x14ac:dyDescent="0.2">
      <c r="A485" s="2">
        <v>20652</v>
      </c>
      <c r="B485" s="4">
        <v>2.696444494874676</v>
      </c>
      <c r="C485" s="4">
        <v>4.5105325000000001</v>
      </c>
      <c r="D485" s="4">
        <v>3.8217467769351399</v>
      </c>
      <c r="E485" s="4">
        <v>-1.750817892033399</v>
      </c>
    </row>
    <row r="486" spans="1:5" x14ac:dyDescent="0.2">
      <c r="A486" s="2">
        <v>20653</v>
      </c>
      <c r="B486" s="4">
        <v>2.6967785353458109</v>
      </c>
      <c r="C486" s="4">
        <v>4.2785391666666666</v>
      </c>
      <c r="D486" s="4">
        <v>3.5394459791034292</v>
      </c>
      <c r="E486" s="4">
        <v>-1.770659376590312</v>
      </c>
    </row>
    <row r="487" spans="1:5" x14ac:dyDescent="0.2">
      <c r="A487" s="2">
        <v>20654</v>
      </c>
      <c r="B487" s="4">
        <v>2.2779202717229019</v>
      </c>
      <c r="C487" s="4">
        <v>4.0758883333333333</v>
      </c>
      <c r="D487" s="4">
        <v>3.6862816295976728</v>
      </c>
      <c r="E487" s="4">
        <v>-2.1612229764164002</v>
      </c>
    </row>
    <row r="488" spans="1:5" x14ac:dyDescent="0.2">
      <c r="A488" s="2">
        <v>20655</v>
      </c>
      <c r="B488" s="4">
        <v>1.5582573890820399</v>
      </c>
      <c r="C488" s="4">
        <v>3.353298333333333</v>
      </c>
      <c r="D488" s="4">
        <v>3.10168356365519</v>
      </c>
      <c r="E488" s="4">
        <v>-2.8816468447678241</v>
      </c>
    </row>
    <row r="489" spans="1:5" x14ac:dyDescent="0.2">
      <c r="A489" s="2">
        <v>20657</v>
      </c>
      <c r="B489" s="4">
        <v>4.2074859374521489</v>
      </c>
      <c r="C489" s="4">
        <v>3.1821716666666671</v>
      </c>
      <c r="D489" s="4">
        <v>2.5209239049489951</v>
      </c>
      <c r="E489" s="4">
        <v>-0.44407142794608839</v>
      </c>
    </row>
    <row r="490" spans="1:5" x14ac:dyDescent="0.2">
      <c r="A490" s="2">
        <v>20658</v>
      </c>
      <c r="B490" s="4">
        <v>2.1925113743128928</v>
      </c>
      <c r="C490" s="4">
        <v>4.1049924999999998</v>
      </c>
      <c r="D490" s="4">
        <v>3.559287521221024</v>
      </c>
      <c r="E490" s="4">
        <v>-2.2454681514418691</v>
      </c>
    </row>
    <row r="491" spans="1:5" x14ac:dyDescent="0.2">
      <c r="A491" s="2">
        <v>20659</v>
      </c>
      <c r="B491" s="4">
        <v>13.939497913271079</v>
      </c>
      <c r="C491" s="4">
        <v>11.694495</v>
      </c>
      <c r="D491" s="4">
        <v>11.42194122273775</v>
      </c>
      <c r="E491" s="4">
        <v>9.3005629349743604</v>
      </c>
    </row>
    <row r="492" spans="1:5" x14ac:dyDescent="0.2">
      <c r="A492" s="2">
        <v>20660</v>
      </c>
      <c r="B492" s="4">
        <v>-2.6672377256845001E-2</v>
      </c>
      <c r="C492" s="4">
        <v>3.446288333333333</v>
      </c>
      <c r="D492" s="4">
        <v>3.033149815638847</v>
      </c>
      <c r="E492" s="4">
        <v>-4.3586484010573967</v>
      </c>
    </row>
    <row r="493" spans="1:5" x14ac:dyDescent="0.2">
      <c r="A493" s="2">
        <v>20661</v>
      </c>
      <c r="B493" s="4">
        <v>2.681537343591001</v>
      </c>
      <c r="C493" s="4">
        <v>4.0299883333333328</v>
      </c>
      <c r="D493" s="4">
        <v>3.7030070939439579</v>
      </c>
      <c r="E493" s="4">
        <v>-1.785858141055888</v>
      </c>
    </row>
    <row r="494" spans="1:5" x14ac:dyDescent="0.2">
      <c r="A494" s="2">
        <v>20662</v>
      </c>
      <c r="B494" s="4">
        <v>13.730159861466349</v>
      </c>
      <c r="C494" s="4">
        <v>10.89349</v>
      </c>
      <c r="D494" s="4">
        <v>9.6742657054085761</v>
      </c>
      <c r="E494" s="4">
        <v>9.0017291751679913</v>
      </c>
    </row>
    <row r="495" spans="1:5" x14ac:dyDescent="0.2">
      <c r="A495" s="2">
        <v>20663</v>
      </c>
      <c r="B495" s="4">
        <v>-0.49078709252619479</v>
      </c>
      <c r="C495" s="4">
        <v>3.0870308333333329</v>
      </c>
      <c r="D495" s="4">
        <v>0.97052349190552423</v>
      </c>
      <c r="E495" s="4">
        <v>-4.894220711838984</v>
      </c>
    </row>
    <row r="496" spans="1:5" x14ac:dyDescent="0.2">
      <c r="A496" s="2">
        <v>20664</v>
      </c>
      <c r="B496" s="4">
        <v>1.012326330100372</v>
      </c>
      <c r="C496" s="4">
        <v>3.1399658333333331</v>
      </c>
      <c r="D496" s="4">
        <v>2.4438072645862601</v>
      </c>
      <c r="E496" s="4">
        <v>-3.4265529313473908</v>
      </c>
    </row>
    <row r="497" spans="1:5" x14ac:dyDescent="0.2">
      <c r="A497" s="2">
        <v>20666</v>
      </c>
      <c r="B497" s="4">
        <v>2.2983939963911011</v>
      </c>
      <c r="C497" s="4">
        <v>3.4352499999999999</v>
      </c>
      <c r="D497" s="4">
        <v>4.2164980645448509</v>
      </c>
      <c r="E497" s="4">
        <v>-2.1399059193981902</v>
      </c>
    </row>
    <row r="498" spans="1:5" x14ac:dyDescent="0.2">
      <c r="A498" s="2">
        <v>20667</v>
      </c>
      <c r="B498" s="4">
        <v>4.8192045291555594</v>
      </c>
      <c r="C498" s="4">
        <v>7.098559166666667</v>
      </c>
      <c r="D498" s="4">
        <v>6.866070270847942</v>
      </c>
      <c r="E498" s="4">
        <v>0.44763336186510649</v>
      </c>
    </row>
    <row r="499" spans="1:5" x14ac:dyDescent="0.2">
      <c r="A499" s="2">
        <v>20670</v>
      </c>
      <c r="B499" s="4">
        <v>2.0165963541769001</v>
      </c>
      <c r="C499" s="4">
        <v>5.7601724999999986</v>
      </c>
      <c r="D499" s="4">
        <v>1.547723723177381</v>
      </c>
      <c r="E499" s="4">
        <v>-2.443548556211983</v>
      </c>
    </row>
    <row r="500" spans="1:5" x14ac:dyDescent="0.2">
      <c r="A500" s="2">
        <v>20672</v>
      </c>
      <c r="B500" s="4">
        <v>2.52022142013249</v>
      </c>
      <c r="C500" s="4">
        <v>3.9168025000000002</v>
      </c>
      <c r="D500" s="4">
        <v>3.7685301377105618</v>
      </c>
      <c r="E500" s="4">
        <v>-1.937042975270856</v>
      </c>
    </row>
    <row r="501" spans="1:5" x14ac:dyDescent="0.2">
      <c r="A501" s="2">
        <v>20673</v>
      </c>
      <c r="B501" s="4">
        <v>13.82575923951666</v>
      </c>
      <c r="C501" s="4">
        <v>11.38503166666667</v>
      </c>
      <c r="D501" s="4">
        <v>12.712722611799419</v>
      </c>
      <c r="E501" s="4">
        <v>9.2413750937729358</v>
      </c>
    </row>
    <row r="502" spans="1:5" x14ac:dyDescent="0.2">
      <c r="A502" s="2">
        <v>20674</v>
      </c>
      <c r="B502" s="4">
        <v>16.13792687147993</v>
      </c>
      <c r="C502" s="4">
        <v>13.73931142857143</v>
      </c>
      <c r="D502" s="4">
        <v>9.5502203439788218</v>
      </c>
      <c r="E502" s="4">
        <v>11.33428614251905</v>
      </c>
    </row>
    <row r="503" spans="1:5" x14ac:dyDescent="0.2">
      <c r="A503" s="2">
        <v>20676</v>
      </c>
      <c r="B503" s="4">
        <v>0.91116478906123444</v>
      </c>
      <c r="C503" s="4">
        <v>2.18127</v>
      </c>
      <c r="D503" s="4">
        <v>1.515174246038127</v>
      </c>
      <c r="E503" s="4">
        <v>-3.59359190043789</v>
      </c>
    </row>
    <row r="504" spans="1:5" x14ac:dyDescent="0.2">
      <c r="A504" s="2">
        <v>20677</v>
      </c>
      <c r="B504" s="4">
        <v>1.6572905410070959</v>
      </c>
      <c r="C504" s="4">
        <v>2.7728375000000001</v>
      </c>
      <c r="D504" s="4">
        <v>2.5184878216209068</v>
      </c>
      <c r="E504" s="4">
        <v>-2.834335701132332</v>
      </c>
    </row>
    <row r="505" spans="1:5" x14ac:dyDescent="0.2">
      <c r="A505" s="2">
        <v>20678</v>
      </c>
      <c r="B505" s="4">
        <v>-0.55504787129871502</v>
      </c>
      <c r="C505" s="4">
        <v>3.1864358333333338</v>
      </c>
      <c r="D505" s="4">
        <v>1.479813102392429</v>
      </c>
      <c r="E505" s="4">
        <v>-4.9283095170799687</v>
      </c>
    </row>
    <row r="506" spans="1:5" x14ac:dyDescent="0.2">
      <c r="A506" s="2">
        <v>20679</v>
      </c>
      <c r="B506" s="4">
        <v>7.790771139170845</v>
      </c>
      <c r="C506" s="4">
        <v>7.0818941666666673</v>
      </c>
      <c r="D506" s="4">
        <v>5.9466045832613554</v>
      </c>
      <c r="E506" s="4">
        <v>3.1757474643359682</v>
      </c>
    </row>
    <row r="507" spans="1:5" x14ac:dyDescent="0.2">
      <c r="A507" s="2">
        <v>20680</v>
      </c>
      <c r="B507" s="4">
        <v>3.325609666188456</v>
      </c>
      <c r="C507" s="4">
        <v>4.0953949999999999</v>
      </c>
      <c r="D507" s="4">
        <v>3.093490576770801</v>
      </c>
      <c r="E507" s="4">
        <v>-1.2103999973647821</v>
      </c>
    </row>
    <row r="508" spans="1:5" x14ac:dyDescent="0.2">
      <c r="A508" s="2">
        <v>20681</v>
      </c>
      <c r="B508" s="4">
        <v>14.80891836825433</v>
      </c>
      <c r="C508" s="4">
        <v>12.22691222222222</v>
      </c>
      <c r="D508" s="4">
        <v>12.40900051766867</v>
      </c>
      <c r="E508" s="4">
        <v>10.172046111813531</v>
      </c>
    </row>
    <row r="509" spans="1:5" x14ac:dyDescent="0.2">
      <c r="A509" s="2">
        <v>20682</v>
      </c>
      <c r="B509" s="4">
        <v>7.9068771795920272</v>
      </c>
      <c r="C509" s="4">
        <v>7.5160166666666663</v>
      </c>
      <c r="D509" s="4">
        <v>6.6598348894665627</v>
      </c>
      <c r="E509" s="4">
        <v>3.3298369485041381</v>
      </c>
    </row>
    <row r="510" spans="1:5" x14ac:dyDescent="0.2">
      <c r="A510" s="2">
        <v>20684</v>
      </c>
      <c r="B510" s="4">
        <v>0.32393381741348959</v>
      </c>
      <c r="C510" s="4">
        <v>2.793145833333333</v>
      </c>
      <c r="D510" s="4">
        <v>2.2289719307638718</v>
      </c>
      <c r="E510" s="4">
        <v>-4.0890594003918537</v>
      </c>
    </row>
    <row r="511" spans="1:5" x14ac:dyDescent="0.2">
      <c r="A511" s="2">
        <v>20685</v>
      </c>
      <c r="B511" s="4">
        <v>0.4666961744765456</v>
      </c>
      <c r="C511" s="4">
        <v>3.429008333333333</v>
      </c>
      <c r="D511" s="4">
        <v>1.9567446380204729</v>
      </c>
      <c r="E511" s="4">
        <v>-3.9470070005937998</v>
      </c>
    </row>
    <row r="512" spans="1:5" x14ac:dyDescent="0.2">
      <c r="A512" s="2">
        <v>20686</v>
      </c>
      <c r="B512" s="4">
        <v>19.159520557910781</v>
      </c>
      <c r="C512" s="4">
        <v>12.498402499999999</v>
      </c>
      <c r="D512" s="4">
        <v>14.74635912887655</v>
      </c>
      <c r="E512" s="4">
        <v>14.33880514425994</v>
      </c>
    </row>
    <row r="513" spans="1:5" x14ac:dyDescent="0.2">
      <c r="A513" s="2">
        <v>20689</v>
      </c>
      <c r="B513" s="4">
        <v>8.2408303416482553</v>
      </c>
      <c r="C513" s="4">
        <v>9.0156733333333339</v>
      </c>
      <c r="D513" s="4">
        <v>9.4256590850086024</v>
      </c>
      <c r="E513" s="4">
        <v>3.8129190120970731</v>
      </c>
    </row>
    <row r="514" spans="1:5" x14ac:dyDescent="0.2">
      <c r="A514" s="2">
        <v>20691</v>
      </c>
      <c r="B514" s="4">
        <v>23.196482199522599</v>
      </c>
      <c r="C514" s="4">
        <v>19.807269999999999</v>
      </c>
      <c r="D514" s="4">
        <v>12.358436433147981</v>
      </c>
      <c r="E514" s="4">
        <v>18.23727713567402</v>
      </c>
    </row>
    <row r="515" spans="1:5" x14ac:dyDescent="0.2">
      <c r="A515" s="2">
        <v>20693</v>
      </c>
      <c r="B515" s="4">
        <v>2.5475709222769019</v>
      </c>
      <c r="C515" s="4">
        <v>3.4563991666666669</v>
      </c>
      <c r="D515" s="4">
        <v>3.246640771236549</v>
      </c>
      <c r="E515" s="4">
        <v>-1.94985432645378</v>
      </c>
    </row>
    <row r="516" spans="1:5" x14ac:dyDescent="0.2">
      <c r="A516" s="2">
        <v>20694</v>
      </c>
      <c r="B516" s="4">
        <v>12.630667625113359</v>
      </c>
      <c r="C516" s="4">
        <v>8.7779699999999998</v>
      </c>
      <c r="D516" s="4">
        <v>10.44794119366486</v>
      </c>
      <c r="E516" s="4">
        <v>7.9412726537285394</v>
      </c>
    </row>
    <row r="517" spans="1:5" x14ac:dyDescent="0.2">
      <c r="A517" s="2">
        <v>20696</v>
      </c>
      <c r="B517" s="4">
        <v>2.505276179750779</v>
      </c>
      <c r="C517" s="4">
        <v>3.2094916666666662</v>
      </c>
      <c r="D517" s="4">
        <v>3.0822930330030709</v>
      </c>
      <c r="E517" s="4">
        <v>-2.004703335039169</v>
      </c>
    </row>
    <row r="518" spans="1:5" x14ac:dyDescent="0.2">
      <c r="A518" s="2">
        <v>20697</v>
      </c>
      <c r="B518" s="4">
        <v>-0.4673912275765803</v>
      </c>
      <c r="C518" s="4">
        <v>2.9573491666666669</v>
      </c>
      <c r="D518" s="4">
        <v>2.7451292555166198</v>
      </c>
      <c r="E518" s="4">
        <v>-4.7982763276359091</v>
      </c>
    </row>
    <row r="519" spans="1:5" x14ac:dyDescent="0.2">
      <c r="A519" s="2">
        <v>20699</v>
      </c>
      <c r="B519" s="4">
        <v>3.6599854594959278</v>
      </c>
      <c r="C519" s="4">
        <v>3.4378725000000001</v>
      </c>
      <c r="D519" s="4">
        <v>1.3068579939137801</v>
      </c>
      <c r="E519" s="4">
        <v>-0.99950287369767343</v>
      </c>
    </row>
    <row r="520" spans="1:5" x14ac:dyDescent="0.2">
      <c r="A520" s="2">
        <v>20700</v>
      </c>
      <c r="B520" s="4">
        <v>5.3319476387753912</v>
      </c>
      <c r="C520" s="4">
        <v>3.7614883333333329</v>
      </c>
      <c r="D520" s="4">
        <v>3.1651168783954549</v>
      </c>
      <c r="E520" s="4">
        <v>0.6514914631738451</v>
      </c>
    </row>
    <row r="521" spans="1:5" x14ac:dyDescent="0.2">
      <c r="A521" s="2">
        <v>20701</v>
      </c>
      <c r="B521" s="4">
        <v>2.6264325652445168</v>
      </c>
      <c r="C521" s="4">
        <v>3.4515750000000001</v>
      </c>
      <c r="D521" s="4">
        <v>2.9840569202839209</v>
      </c>
      <c r="E521" s="4">
        <v>-1.8881254776492149</v>
      </c>
    </row>
    <row r="522" spans="1:5" x14ac:dyDescent="0.2">
      <c r="A522" s="2">
        <v>20702</v>
      </c>
      <c r="B522" s="4">
        <v>0.90275986948258558</v>
      </c>
      <c r="C522" s="4">
        <v>2.3018983333333329</v>
      </c>
      <c r="D522" s="4">
        <v>1.8846875503672249</v>
      </c>
      <c r="E522" s="4">
        <v>-3.5811021880720371</v>
      </c>
    </row>
    <row r="523" spans="1:5" x14ac:dyDescent="0.2">
      <c r="A523" s="2">
        <v>20703</v>
      </c>
      <c r="B523" s="4">
        <v>18.35638978186617</v>
      </c>
      <c r="C523" s="4">
        <v>12.166955</v>
      </c>
      <c r="D523" s="4">
        <v>15.059236177484729</v>
      </c>
      <c r="E523" s="4">
        <v>13.593202029495011</v>
      </c>
    </row>
    <row r="524" spans="1:5" x14ac:dyDescent="0.2">
      <c r="A524" s="2">
        <v>20705</v>
      </c>
      <c r="B524" s="4">
        <v>1.8253050677216569</v>
      </c>
      <c r="C524" s="4">
        <v>3.092916666666667</v>
      </c>
      <c r="D524" s="4">
        <v>2.951320315325296</v>
      </c>
      <c r="E524" s="4">
        <v>-2.6480369982270058</v>
      </c>
    </row>
    <row r="525" spans="1:5" x14ac:dyDescent="0.2">
      <c r="A525" s="2">
        <v>20706</v>
      </c>
      <c r="B525" s="4">
        <v>2.3082058944224939</v>
      </c>
      <c r="C525" s="4">
        <v>3.681398333333334</v>
      </c>
      <c r="D525" s="4">
        <v>3.413113410808069</v>
      </c>
      <c r="E525" s="4">
        <v>-2.158124505058217</v>
      </c>
    </row>
    <row r="526" spans="1:5" x14ac:dyDescent="0.2">
      <c r="A526" s="2">
        <v>20708</v>
      </c>
      <c r="B526" s="4">
        <v>1.8525585591301339</v>
      </c>
      <c r="C526" s="4">
        <v>2.9533825</v>
      </c>
      <c r="D526" s="4">
        <v>2.5909053978310719</v>
      </c>
      <c r="E526" s="4">
        <v>-2.6431845146439432</v>
      </c>
    </row>
    <row r="527" spans="1:5" x14ac:dyDescent="0.2">
      <c r="A527" s="2">
        <v>20709</v>
      </c>
      <c r="B527" s="4">
        <v>8.598483536935861</v>
      </c>
      <c r="C527" s="4">
        <v>6.9189033333333336</v>
      </c>
      <c r="D527" s="4">
        <v>6.4915241685935978</v>
      </c>
      <c r="E527" s="4">
        <v>3.947172578857614</v>
      </c>
    </row>
    <row r="528" spans="1:5" x14ac:dyDescent="0.2">
      <c r="A528" s="2">
        <v>20711</v>
      </c>
      <c r="B528" s="4">
        <v>12.472779764843249</v>
      </c>
      <c r="C528" s="4">
        <v>11.252980000000001</v>
      </c>
      <c r="D528" s="4">
        <v>11.00676748849715</v>
      </c>
      <c r="E528" s="4">
        <v>7.900721124270369</v>
      </c>
    </row>
    <row r="529" spans="1:5" x14ac:dyDescent="0.2">
      <c r="A529" s="2">
        <v>20713</v>
      </c>
      <c r="B529" s="4">
        <v>0.56845832916325101</v>
      </c>
      <c r="C529" s="4">
        <v>2.678245833333333</v>
      </c>
      <c r="D529" s="4">
        <v>2.6309932019341371</v>
      </c>
      <c r="E529" s="4">
        <v>-3.8472124714989042</v>
      </c>
    </row>
    <row r="530" spans="1:5" x14ac:dyDescent="0.2">
      <c r="A530" s="2">
        <v>20714</v>
      </c>
      <c r="B530" s="4">
        <v>2.1183867626309199</v>
      </c>
      <c r="C530" s="4">
        <v>3.3844025000000002</v>
      </c>
      <c r="D530" s="4">
        <v>3.10778850453698</v>
      </c>
      <c r="E530" s="4">
        <v>-2.3583444697540519</v>
      </c>
    </row>
    <row r="531" spans="1:5" x14ac:dyDescent="0.2">
      <c r="A531" s="2">
        <v>20715</v>
      </c>
      <c r="B531" s="4">
        <v>0.58818471661395333</v>
      </c>
      <c r="C531" s="4">
        <v>2.489068333333333</v>
      </c>
      <c r="D531" s="4">
        <v>2.0937271210085369</v>
      </c>
      <c r="E531" s="4">
        <v>-3.8588335541827861</v>
      </c>
    </row>
    <row r="532" spans="1:5" x14ac:dyDescent="0.2">
      <c r="A532" s="2">
        <v>20719</v>
      </c>
      <c r="B532" s="4">
        <v>13.78842122327845</v>
      </c>
      <c r="C532" s="4">
        <v>8.3202966666666676</v>
      </c>
      <c r="D532" s="4">
        <v>7.866965048143336</v>
      </c>
      <c r="E532" s="4">
        <v>8.8910083058096223</v>
      </c>
    </row>
    <row r="533" spans="1:5" x14ac:dyDescent="0.2">
      <c r="A533" s="2">
        <v>20720</v>
      </c>
      <c r="B533" s="4">
        <v>10.4669038986397</v>
      </c>
      <c r="C533" s="4">
        <v>9.7456266666666664</v>
      </c>
      <c r="D533" s="4">
        <v>10.56030777651328</v>
      </c>
      <c r="E533" s="4">
        <v>5.9617717431095709</v>
      </c>
    </row>
    <row r="534" spans="1:5" x14ac:dyDescent="0.2">
      <c r="A534" s="2">
        <v>20721</v>
      </c>
      <c r="B534" s="4">
        <v>-0.6107864639814915</v>
      </c>
      <c r="C534" s="4">
        <v>2.4783900000000001</v>
      </c>
      <c r="D534" s="4">
        <v>2.3903666321989978</v>
      </c>
      <c r="E534" s="4">
        <v>-4.9634379476747723</v>
      </c>
    </row>
    <row r="535" spans="1:5" x14ac:dyDescent="0.2">
      <c r="A535" s="2">
        <v>20724</v>
      </c>
      <c r="B535" s="4">
        <v>1.1360913193706561</v>
      </c>
      <c r="C535" s="4">
        <v>2.4322391666666672</v>
      </c>
      <c r="D535" s="4">
        <v>2.687640072964594</v>
      </c>
      <c r="E535" s="4">
        <v>-3.3238522594493118</v>
      </c>
    </row>
    <row r="536" spans="1:5" x14ac:dyDescent="0.2">
      <c r="A536" s="2">
        <v>20729</v>
      </c>
      <c r="B536" s="4">
        <v>1.124182763854966</v>
      </c>
      <c r="C536" s="4">
        <v>4.1507474999999996</v>
      </c>
      <c r="D536" s="4">
        <v>1.190317485823859</v>
      </c>
      <c r="E536" s="4">
        <v>-3.3442663779045789</v>
      </c>
    </row>
    <row r="537" spans="1:5" x14ac:dyDescent="0.2">
      <c r="A537" s="2">
        <v>20730</v>
      </c>
      <c r="B537" s="4">
        <v>0.38682546492501479</v>
      </c>
      <c r="C537" s="4">
        <v>2.6813741666666671</v>
      </c>
      <c r="D537" s="4">
        <v>2.118726924623874</v>
      </c>
      <c r="E537" s="4">
        <v>-4.0390192412343744</v>
      </c>
    </row>
    <row r="538" spans="1:5" x14ac:dyDescent="0.2">
      <c r="A538" s="2">
        <v>20732</v>
      </c>
      <c r="B538" s="4">
        <v>13.54271296927045</v>
      </c>
      <c r="C538" s="4">
        <v>10.110184285714279</v>
      </c>
      <c r="D538" s="4">
        <v>9.9549051224542602</v>
      </c>
      <c r="E538" s="4">
        <v>8.8135270576925731</v>
      </c>
    </row>
    <row r="539" spans="1:5" x14ac:dyDescent="0.2">
      <c r="A539" s="2">
        <v>20733</v>
      </c>
      <c r="B539" s="4">
        <v>1.104409862157621</v>
      </c>
      <c r="C539" s="4">
        <v>2.8084358333333341</v>
      </c>
      <c r="D539" s="4">
        <v>3.341253855774557</v>
      </c>
      <c r="E539" s="4">
        <v>-3.3120423764265001</v>
      </c>
    </row>
    <row r="540" spans="1:5" x14ac:dyDescent="0.2">
      <c r="A540" s="2">
        <v>20735</v>
      </c>
      <c r="B540" s="4">
        <v>0.6486504527214606</v>
      </c>
      <c r="C540" s="4">
        <v>2.4540066666666669</v>
      </c>
      <c r="D540" s="4">
        <v>2.6420193630055722</v>
      </c>
      <c r="E540" s="4">
        <v>-3.779410861920574</v>
      </c>
    </row>
    <row r="541" spans="1:5" x14ac:dyDescent="0.2">
      <c r="A541" s="2">
        <v>20737</v>
      </c>
      <c r="B541" s="4">
        <v>1.743829241178354</v>
      </c>
      <c r="C541" s="4">
        <v>2.713509166666666</v>
      </c>
      <c r="D541" s="4">
        <v>2.7557927328219849</v>
      </c>
      <c r="E541" s="4">
        <v>-2.7451622800460629</v>
      </c>
    </row>
    <row r="542" spans="1:5" x14ac:dyDescent="0.2">
      <c r="A542" s="2">
        <v>20739</v>
      </c>
      <c r="B542" s="4">
        <v>2.122444908990325</v>
      </c>
      <c r="C542" s="4">
        <v>2.788874166666667</v>
      </c>
      <c r="D542" s="4">
        <v>2.78760568461762</v>
      </c>
      <c r="E542" s="4">
        <v>-2.3884179558077721</v>
      </c>
    </row>
    <row r="543" spans="1:5" x14ac:dyDescent="0.2">
      <c r="A543" s="2">
        <v>20741</v>
      </c>
      <c r="B543" s="4">
        <v>2.563567308052686</v>
      </c>
      <c r="C543" s="4">
        <v>1.491725833333333</v>
      </c>
      <c r="D543" s="4">
        <v>0.97285097222649197</v>
      </c>
      <c r="E543" s="4">
        <v>-2.1004464202977462</v>
      </c>
    </row>
    <row r="544" spans="1:5" x14ac:dyDescent="0.2">
      <c r="A544" s="2">
        <v>20742</v>
      </c>
      <c r="B544" s="4">
        <v>0.82869959643209523</v>
      </c>
      <c r="C544" s="4">
        <v>2.3234166666666671</v>
      </c>
      <c r="D544" s="4">
        <v>1.5484141703424701</v>
      </c>
      <c r="E544" s="4">
        <v>-3.66427165456843</v>
      </c>
    </row>
    <row r="545" spans="1:5" x14ac:dyDescent="0.2">
      <c r="A545" s="2">
        <v>20743</v>
      </c>
      <c r="B545" s="4">
        <v>1.2195092586941201</v>
      </c>
      <c r="C545" s="4">
        <v>2.2137775</v>
      </c>
      <c r="D545" s="4">
        <v>2.4921554773123411</v>
      </c>
      <c r="E545" s="4">
        <v>-3.2619803451629732</v>
      </c>
    </row>
    <row r="546" spans="1:5" x14ac:dyDescent="0.2">
      <c r="A546" s="2">
        <v>20744</v>
      </c>
      <c r="B546" s="4">
        <v>1.6680428604107029</v>
      </c>
      <c r="C546" s="4">
        <v>2.6485099999999999</v>
      </c>
      <c r="D546" s="4">
        <v>2.1054498865151028</v>
      </c>
      <c r="E546" s="4">
        <v>-2.8466838346678678</v>
      </c>
    </row>
    <row r="547" spans="1:5" x14ac:dyDescent="0.2">
      <c r="A547" s="2">
        <v>20745</v>
      </c>
      <c r="B547" s="4">
        <v>-0.1185362045372557</v>
      </c>
      <c r="C547" s="4">
        <v>2.4218649999999999</v>
      </c>
      <c r="D547" s="4">
        <v>2.3530252638692981</v>
      </c>
      <c r="E547" s="4">
        <v>-4.5082139926522897</v>
      </c>
    </row>
    <row r="548" spans="1:5" x14ac:dyDescent="0.2">
      <c r="A548" s="2">
        <v>20746</v>
      </c>
      <c r="B548" s="4">
        <v>10.135645646088919</v>
      </c>
      <c r="C548" s="4">
        <v>7.3164033333333327</v>
      </c>
      <c r="D548" s="4">
        <v>7.8061011734430128</v>
      </c>
      <c r="E548" s="4">
        <v>5.4509578481590193</v>
      </c>
    </row>
    <row r="549" spans="1:5" x14ac:dyDescent="0.2">
      <c r="A549" s="2">
        <v>20749</v>
      </c>
      <c r="B549" s="4">
        <v>1.32704039786202</v>
      </c>
      <c r="C549" s="4">
        <v>2.7362841666666671</v>
      </c>
      <c r="D549" s="4">
        <v>2.5492341153950488</v>
      </c>
      <c r="E549" s="4">
        <v>-3.1419574811855262</v>
      </c>
    </row>
    <row r="550" spans="1:5" x14ac:dyDescent="0.2">
      <c r="A550" s="2">
        <v>20750</v>
      </c>
      <c r="B550" s="4">
        <v>3.7281272150996361</v>
      </c>
      <c r="C550" s="4">
        <v>3.207139166666666</v>
      </c>
      <c r="D550" s="4">
        <v>2.775764742456083</v>
      </c>
      <c r="E550" s="4">
        <v>-0.87871270733211571</v>
      </c>
    </row>
    <row r="551" spans="1:5" x14ac:dyDescent="0.2">
      <c r="A551" s="2">
        <v>20751</v>
      </c>
      <c r="B551" s="4">
        <v>1.826948645590996</v>
      </c>
      <c r="C551" s="4">
        <v>2.1590349999999998</v>
      </c>
      <c r="D551" s="4">
        <v>1.312377116968344</v>
      </c>
      <c r="E551" s="4">
        <v>-2.7498407836098808</v>
      </c>
    </row>
    <row r="552" spans="1:5" x14ac:dyDescent="0.2">
      <c r="A552" s="2">
        <v>20754</v>
      </c>
      <c r="B552" s="4">
        <v>13.03812343191132</v>
      </c>
      <c r="C552" s="4">
        <v>8.7396250000000002</v>
      </c>
      <c r="D552" s="4">
        <v>9.1996700648330894</v>
      </c>
      <c r="E552" s="4">
        <v>8.2645561796175038</v>
      </c>
    </row>
    <row r="553" spans="1:5" x14ac:dyDescent="0.2">
      <c r="A553" s="2">
        <v>20756</v>
      </c>
      <c r="B553" s="4">
        <v>0.729740989163978</v>
      </c>
      <c r="C553" s="4">
        <v>2.496188333333333</v>
      </c>
      <c r="D553" s="4">
        <v>2.0071025476256268</v>
      </c>
      <c r="E553" s="4">
        <v>-3.7305054448149408</v>
      </c>
    </row>
    <row r="554" spans="1:5" x14ac:dyDescent="0.2">
      <c r="A554" s="2">
        <v>20757</v>
      </c>
      <c r="B554" s="4">
        <v>7.4682660687847964</v>
      </c>
      <c r="C554" s="4">
        <v>5.6838230000000003</v>
      </c>
      <c r="D554" s="4">
        <v>4.23998744110804</v>
      </c>
      <c r="E554" s="4">
        <v>2.7535089454356632</v>
      </c>
    </row>
    <row r="555" spans="1:5" x14ac:dyDescent="0.2">
      <c r="A555" s="2">
        <v>20758</v>
      </c>
      <c r="B555" s="4">
        <v>2.6899618963558409</v>
      </c>
      <c r="C555" s="4">
        <v>2.6465516666666669</v>
      </c>
      <c r="D555" s="4">
        <v>2.3673654898119358</v>
      </c>
      <c r="E555" s="4">
        <v>-1.8828120860449149</v>
      </c>
    </row>
    <row r="556" spans="1:5" x14ac:dyDescent="0.2">
      <c r="A556" s="2">
        <v>20759</v>
      </c>
      <c r="B556" s="4">
        <v>0.46906763362900822</v>
      </c>
      <c r="C556" s="4">
        <v>2.1907450000000002</v>
      </c>
      <c r="D556" s="4">
        <v>1.783415950384166</v>
      </c>
      <c r="E556" s="4">
        <v>-3.993428201040444</v>
      </c>
    </row>
    <row r="557" spans="1:5" x14ac:dyDescent="0.2">
      <c r="A557" s="2">
        <v>20761</v>
      </c>
      <c r="B557" s="4">
        <v>1.4632105509604121</v>
      </c>
      <c r="C557" s="4">
        <v>2.568150833333334</v>
      </c>
      <c r="D557" s="4">
        <v>2.3755325362628321</v>
      </c>
      <c r="E557" s="4">
        <v>-3.0282960417124678</v>
      </c>
    </row>
    <row r="558" spans="1:5" x14ac:dyDescent="0.2">
      <c r="A558" s="2">
        <v>20762</v>
      </c>
      <c r="B558" s="4">
        <v>10.64740614238332</v>
      </c>
      <c r="C558" s="4">
        <v>6.8208000000000002</v>
      </c>
      <c r="D558" s="4">
        <v>8.0211183209969512</v>
      </c>
      <c r="E558" s="4">
        <v>5.9209895965373533</v>
      </c>
    </row>
    <row r="559" spans="1:5" x14ac:dyDescent="0.2">
      <c r="A559" s="2">
        <v>20765</v>
      </c>
      <c r="B559" s="4">
        <v>-0.56964692336617806</v>
      </c>
      <c r="C559" s="4">
        <v>2.2053583333333329</v>
      </c>
      <c r="D559" s="4">
        <v>1.0836259934988439</v>
      </c>
      <c r="E559" s="4">
        <v>-4.9918861624513804</v>
      </c>
    </row>
    <row r="560" spans="1:5" x14ac:dyDescent="0.2">
      <c r="A560" s="2">
        <v>20768</v>
      </c>
      <c r="B560" s="4">
        <v>-0.1683455623577681</v>
      </c>
      <c r="C560" s="4">
        <v>2.0252474999999999</v>
      </c>
      <c r="D560" s="4">
        <v>1.639482537781827</v>
      </c>
      <c r="E560" s="4">
        <v>-4.5992922401456404</v>
      </c>
    </row>
    <row r="561" spans="1:5" x14ac:dyDescent="0.2">
      <c r="A561" s="2">
        <v>20771</v>
      </c>
      <c r="B561" s="4">
        <v>0.97026986707633478</v>
      </c>
      <c r="C561" s="4">
        <v>1.7393483333333331</v>
      </c>
      <c r="D561" s="4">
        <v>2.0668256464380468</v>
      </c>
      <c r="E561" s="4">
        <v>-3.5287506498116321</v>
      </c>
    </row>
    <row r="562" spans="1:5" x14ac:dyDescent="0.2">
      <c r="A562" s="2">
        <v>20772</v>
      </c>
      <c r="B562" s="4">
        <v>11.826719387324189</v>
      </c>
      <c r="C562" s="4">
        <v>9.3444771428571425</v>
      </c>
      <c r="D562" s="4">
        <v>10.43135898396028</v>
      </c>
      <c r="E562" s="4">
        <v>7.2100575068831176</v>
      </c>
    </row>
    <row r="563" spans="1:5" x14ac:dyDescent="0.2">
      <c r="A563" s="2">
        <v>20773</v>
      </c>
      <c r="B563" s="4">
        <v>7.4194923006989997E-4</v>
      </c>
      <c r="C563" s="4">
        <v>2.0013049999999999</v>
      </c>
      <c r="D563" s="4">
        <v>1.170648780919995</v>
      </c>
      <c r="E563" s="4">
        <v>-4.4632270155482336</v>
      </c>
    </row>
    <row r="564" spans="1:5" x14ac:dyDescent="0.2">
      <c r="A564" s="2">
        <v>20774</v>
      </c>
      <c r="B564" s="4">
        <v>11.20983634205866</v>
      </c>
      <c r="C564" s="4">
        <v>7.696732857142857</v>
      </c>
      <c r="D564" s="4">
        <v>5.7902576629902009</v>
      </c>
      <c r="E564" s="4">
        <v>6.3755226194030588</v>
      </c>
    </row>
    <row r="565" spans="1:5" x14ac:dyDescent="0.2">
      <c r="A565" s="2">
        <v>20775</v>
      </c>
      <c r="B565" s="4">
        <v>1.942679850498608</v>
      </c>
      <c r="C565" s="4">
        <v>2.358024166666667</v>
      </c>
      <c r="D565" s="4">
        <v>2.515698137686329</v>
      </c>
      <c r="E565" s="4">
        <v>-2.582220113903023</v>
      </c>
    </row>
    <row r="566" spans="1:5" x14ac:dyDescent="0.2">
      <c r="A566" s="2">
        <v>20777</v>
      </c>
      <c r="B566" s="4">
        <v>2.230792909704558</v>
      </c>
      <c r="C566" s="4">
        <v>2.7666191666666662</v>
      </c>
      <c r="D566" s="4">
        <v>3.0586215373606458</v>
      </c>
      <c r="E566" s="4">
        <v>-2.2762031468551061</v>
      </c>
    </row>
    <row r="567" spans="1:5" x14ac:dyDescent="0.2">
      <c r="A567" s="2">
        <v>20781</v>
      </c>
      <c r="B567" s="4">
        <v>6.3057919708249699E-2</v>
      </c>
      <c r="C567" s="4">
        <v>2.186329166666666</v>
      </c>
      <c r="D567" s="4">
        <v>1.2430544968732771</v>
      </c>
      <c r="E567" s="4">
        <v>-4.3958306359255879</v>
      </c>
    </row>
    <row r="568" spans="1:5" x14ac:dyDescent="0.2">
      <c r="A568" s="2">
        <v>20783</v>
      </c>
      <c r="B568" s="4">
        <v>3.3290425890600779</v>
      </c>
      <c r="C568" s="4">
        <v>3.7086316666666672</v>
      </c>
      <c r="D568" s="4">
        <v>3.0488328621113161</v>
      </c>
      <c r="E568" s="4">
        <v>-1.2219713864085739</v>
      </c>
    </row>
    <row r="569" spans="1:5" x14ac:dyDescent="0.2">
      <c r="A569" s="2">
        <v>20785</v>
      </c>
      <c r="B569" s="4">
        <v>10.2836956809135</v>
      </c>
      <c r="C569" s="4">
        <v>7.7503600000000006</v>
      </c>
      <c r="D569" s="4">
        <v>7.1740367193180807</v>
      </c>
      <c r="E569" s="4">
        <v>5.5753538813322443</v>
      </c>
    </row>
    <row r="570" spans="1:5" x14ac:dyDescent="0.2">
      <c r="A570" s="2">
        <v>20786</v>
      </c>
      <c r="B570" s="4">
        <v>0.47608120062305231</v>
      </c>
      <c r="C570" s="4">
        <v>1.734563333333333</v>
      </c>
      <c r="D570" s="4">
        <v>1.4838451893386151</v>
      </c>
      <c r="E570" s="4">
        <v>-4.0152258528226596</v>
      </c>
    </row>
    <row r="571" spans="1:5" x14ac:dyDescent="0.2">
      <c r="A571" s="2">
        <v>20788</v>
      </c>
      <c r="B571" s="4">
        <v>-0.31999655638962038</v>
      </c>
      <c r="C571" s="4">
        <v>0.94443583333333336</v>
      </c>
      <c r="D571" s="4">
        <v>0.94556563643450919</v>
      </c>
      <c r="E571" s="4">
        <v>-4.8070508133080008</v>
      </c>
    </row>
    <row r="572" spans="1:5" x14ac:dyDescent="0.2">
      <c r="A572" s="2">
        <v>20789</v>
      </c>
      <c r="B572" s="4">
        <v>0.26158155597507271</v>
      </c>
      <c r="C572" s="4">
        <v>1.8578483333333331</v>
      </c>
      <c r="D572" s="4">
        <v>1.588436252341564</v>
      </c>
      <c r="E572" s="4">
        <v>-4.2064235465130571</v>
      </c>
    </row>
    <row r="573" spans="1:5" x14ac:dyDescent="0.2">
      <c r="A573" s="2">
        <v>20793</v>
      </c>
      <c r="B573" s="4">
        <v>1.3005934507528309</v>
      </c>
      <c r="C573" s="4">
        <v>2.46326</v>
      </c>
      <c r="D573" s="4">
        <v>1.992279498781194</v>
      </c>
      <c r="E573" s="4">
        <v>-3.200253469114779</v>
      </c>
    </row>
    <row r="574" spans="1:5" x14ac:dyDescent="0.2">
      <c r="A574" s="2">
        <v>20795</v>
      </c>
      <c r="B574" s="4">
        <v>9.8739391742893208</v>
      </c>
      <c r="C574" s="4">
        <v>6.3063877777777773</v>
      </c>
      <c r="D574" s="4">
        <v>7.336420913371267</v>
      </c>
      <c r="E574" s="4">
        <v>5.1528878479888736</v>
      </c>
    </row>
    <row r="575" spans="1:5" x14ac:dyDescent="0.2">
      <c r="A575" s="2">
        <v>20800</v>
      </c>
      <c r="B575" s="4">
        <v>-0.17278620235621661</v>
      </c>
      <c r="C575" s="4">
        <v>1.446096666666667</v>
      </c>
      <c r="D575" s="4">
        <v>1.2447027927368839</v>
      </c>
      <c r="E575" s="4">
        <v>-4.6400410864653683</v>
      </c>
    </row>
    <row r="576" spans="1:5" x14ac:dyDescent="0.2">
      <c r="A576" s="2">
        <v>20801</v>
      </c>
      <c r="B576" s="4">
        <v>0.57149070995447526</v>
      </c>
      <c r="C576" s="4">
        <v>1.9984866666666661</v>
      </c>
      <c r="D576" s="4">
        <v>1.7918882243822889</v>
      </c>
      <c r="E576" s="4">
        <v>-3.9039635356396212</v>
      </c>
    </row>
    <row r="577" spans="1:5" x14ac:dyDescent="0.2">
      <c r="A577" s="2">
        <v>20802</v>
      </c>
      <c r="B577" s="4">
        <v>0.1626283220761694</v>
      </c>
      <c r="C577" s="4">
        <v>1.295746666666667</v>
      </c>
      <c r="D577" s="4">
        <v>0.91730594690570277</v>
      </c>
      <c r="E577" s="4">
        <v>-4.3469015439488006</v>
      </c>
    </row>
    <row r="578" spans="1:5" x14ac:dyDescent="0.2">
      <c r="A578" s="2">
        <v>20803</v>
      </c>
      <c r="B578" s="4">
        <v>0.56072684116707205</v>
      </c>
      <c r="C578" s="4">
        <v>1.4917825</v>
      </c>
      <c r="D578" s="4">
        <v>0.75017170659563481</v>
      </c>
      <c r="E578" s="4">
        <v>-3.9768006518845538</v>
      </c>
    </row>
    <row r="579" spans="1:5" x14ac:dyDescent="0.2">
      <c r="A579" s="2">
        <v>20807</v>
      </c>
      <c r="B579" s="4">
        <v>1.1564160097729259</v>
      </c>
      <c r="C579" s="4">
        <v>2.3392653016192968</v>
      </c>
      <c r="D579" s="4">
        <v>2.0762425166160861</v>
      </c>
      <c r="E579" s="4">
        <v>-3.3350090233502718</v>
      </c>
    </row>
    <row r="580" spans="1:5" x14ac:dyDescent="0.2">
      <c r="A580" s="2">
        <v>20809</v>
      </c>
      <c r="B580" s="4">
        <v>3.0869460266217592</v>
      </c>
      <c r="C580" s="4">
        <v>2.7103933333333341</v>
      </c>
      <c r="D580" s="4">
        <v>2.538485650945792</v>
      </c>
      <c r="E580" s="4">
        <v>-1.5031739237157951</v>
      </c>
    </row>
    <row r="581" spans="1:5" x14ac:dyDescent="0.2">
      <c r="A581" s="2">
        <v>20810</v>
      </c>
      <c r="B581" s="4">
        <v>1.1187947695384459</v>
      </c>
      <c r="C581" s="4">
        <v>1.866308333333333</v>
      </c>
      <c r="D581" s="4">
        <v>1.6684385033819891</v>
      </c>
      <c r="E581" s="4">
        <v>-3.4037419587254578</v>
      </c>
    </row>
    <row r="582" spans="1:5" x14ac:dyDescent="0.2">
      <c r="A582" s="2">
        <v>20811</v>
      </c>
      <c r="B582" s="4">
        <v>4.469874020852739</v>
      </c>
      <c r="C582" s="4">
        <v>3.3190983333333328</v>
      </c>
      <c r="D582" s="4">
        <v>2.9136289613426509</v>
      </c>
      <c r="E582" s="4">
        <v>-0.1776563401200271</v>
      </c>
    </row>
    <row r="583" spans="1:5" x14ac:dyDescent="0.2">
      <c r="A583" s="2">
        <v>20812</v>
      </c>
      <c r="B583" s="4">
        <v>-0.19631880468372531</v>
      </c>
      <c r="C583" s="4">
        <v>1.8379000000000001</v>
      </c>
      <c r="D583" s="4">
        <v>1.3284141942433181</v>
      </c>
      <c r="E583" s="4">
        <v>-4.6453084595665297</v>
      </c>
    </row>
    <row r="584" spans="1:5" x14ac:dyDescent="0.2">
      <c r="A584" s="2">
        <v>20815</v>
      </c>
      <c r="B584" s="4">
        <v>10.00765190127343</v>
      </c>
      <c r="C584" s="4">
        <v>7.4642220000000004</v>
      </c>
      <c r="D584" s="4">
        <v>7.0297058863567647</v>
      </c>
      <c r="E584" s="4">
        <v>5.3022529357716728</v>
      </c>
    </row>
    <row r="585" spans="1:5" x14ac:dyDescent="0.2">
      <c r="A585" s="2">
        <v>20817</v>
      </c>
      <c r="B585" s="4">
        <v>6.5361265533565653</v>
      </c>
      <c r="C585" s="4">
        <v>6.4324866666666667</v>
      </c>
      <c r="D585" s="4">
        <v>6.8494858527702016</v>
      </c>
      <c r="E585" s="4">
        <v>2.024919296563735</v>
      </c>
    </row>
    <row r="586" spans="1:5" x14ac:dyDescent="0.2">
      <c r="A586" s="2">
        <v>20818</v>
      </c>
      <c r="B586" s="4">
        <v>1.750589812851274</v>
      </c>
      <c r="C586" s="4">
        <v>2.0011166666666669</v>
      </c>
      <c r="D586" s="4">
        <v>1.752371143417589</v>
      </c>
      <c r="E586" s="4">
        <v>-2.80678092274885</v>
      </c>
    </row>
    <row r="587" spans="1:5" x14ac:dyDescent="0.2">
      <c r="A587" s="2">
        <v>20820</v>
      </c>
      <c r="B587" s="4">
        <v>0.68582386582939403</v>
      </c>
      <c r="C587" s="4">
        <v>2.031768333333333</v>
      </c>
      <c r="D587" s="4">
        <v>1.844801418886042</v>
      </c>
      <c r="E587" s="4">
        <v>-3.7939728330446232</v>
      </c>
    </row>
    <row r="588" spans="1:5" x14ac:dyDescent="0.2">
      <c r="A588" s="2">
        <v>20822</v>
      </c>
      <c r="B588" s="4">
        <v>9.4180898044950059</v>
      </c>
      <c r="C588" s="4">
        <v>6.0332033333333337</v>
      </c>
      <c r="D588" s="4">
        <v>6.4028691342241428</v>
      </c>
      <c r="E588" s="4">
        <v>4.6777676257023533</v>
      </c>
    </row>
    <row r="589" spans="1:5" x14ac:dyDescent="0.2">
      <c r="A589" s="2">
        <v>20823</v>
      </c>
      <c r="B589" s="4">
        <v>1.3249248357932819</v>
      </c>
      <c r="C589" s="4">
        <v>1.762784166666667</v>
      </c>
      <c r="D589" s="4">
        <v>1.714059560312406</v>
      </c>
      <c r="E589" s="4">
        <v>-3.213051439358638</v>
      </c>
    </row>
    <row r="590" spans="1:5" x14ac:dyDescent="0.2">
      <c r="A590" s="2">
        <v>20824</v>
      </c>
      <c r="B590" s="4">
        <v>-0.2818907075809981</v>
      </c>
      <c r="C590" s="4">
        <v>1.0793174999999999</v>
      </c>
      <c r="D590" s="4">
        <v>1.2587316337321559</v>
      </c>
      <c r="E590" s="4">
        <v>-4.7532349156420084</v>
      </c>
    </row>
    <row r="591" spans="1:5" x14ac:dyDescent="0.2">
      <c r="A591" s="2">
        <v>20826</v>
      </c>
      <c r="B591" s="4">
        <v>0.28586746306088179</v>
      </c>
      <c r="C591" s="4">
        <v>1.3380708333333331</v>
      </c>
      <c r="D591" s="4">
        <v>1.1124277624243271</v>
      </c>
      <c r="E591" s="4">
        <v>-4.2220267052226088</v>
      </c>
    </row>
    <row r="592" spans="1:5" x14ac:dyDescent="0.2">
      <c r="A592" s="2">
        <v>20827</v>
      </c>
      <c r="B592" s="4">
        <v>9.5310438549532197</v>
      </c>
      <c r="C592" s="4">
        <v>6.9347885714285713</v>
      </c>
      <c r="D592" s="4">
        <v>4.4463950403499819</v>
      </c>
      <c r="E592" s="4">
        <v>4.726394462620398</v>
      </c>
    </row>
    <row r="593" spans="1:5" x14ac:dyDescent="0.2">
      <c r="A593" s="2">
        <v>20828</v>
      </c>
      <c r="B593" s="4">
        <v>-3.4815828348975897E-2</v>
      </c>
      <c r="C593" s="4">
        <v>1.8120750000000001</v>
      </c>
      <c r="D593" s="4">
        <v>1.600835253983623</v>
      </c>
      <c r="E593" s="4">
        <v>-4.4836127564266661</v>
      </c>
    </row>
    <row r="594" spans="1:5" x14ac:dyDescent="0.2">
      <c r="A594" s="2">
        <v>20830</v>
      </c>
      <c r="B594" s="4">
        <v>-0.1898949050228983</v>
      </c>
      <c r="C594" s="4">
        <v>1.2018975000000001</v>
      </c>
      <c r="D594" s="4">
        <v>0.98230244178514203</v>
      </c>
      <c r="E594" s="4">
        <v>-4.675662372176137</v>
      </c>
    </row>
    <row r="595" spans="1:5" x14ac:dyDescent="0.2">
      <c r="A595" s="2">
        <v>20831</v>
      </c>
      <c r="B595" s="4">
        <v>0.78030923116247386</v>
      </c>
      <c r="C595" s="4">
        <v>2.1199249999999998</v>
      </c>
      <c r="D595" s="4">
        <v>1.7288499356534091</v>
      </c>
      <c r="E595" s="4">
        <v>-3.7081265622727302</v>
      </c>
    </row>
    <row r="596" spans="1:5" x14ac:dyDescent="0.2">
      <c r="A596" s="2">
        <v>20832</v>
      </c>
      <c r="B596" s="4">
        <v>1.2726221547012531</v>
      </c>
      <c r="C596" s="4">
        <v>2.5084616666666668</v>
      </c>
      <c r="D596" s="4">
        <v>2.3860141128328589</v>
      </c>
      <c r="E596" s="4">
        <v>-3.2074234762009319</v>
      </c>
    </row>
    <row r="597" spans="1:5" x14ac:dyDescent="0.2">
      <c r="A597" s="2">
        <v>20835</v>
      </c>
      <c r="B597" s="4">
        <v>6.0942371152382648</v>
      </c>
      <c r="C597" s="4">
        <v>5.7869933333333341</v>
      </c>
      <c r="D597" s="4">
        <v>6.3514262836309756</v>
      </c>
      <c r="E597" s="4">
        <v>1.5697374790339891</v>
      </c>
    </row>
    <row r="598" spans="1:5" x14ac:dyDescent="0.2">
      <c r="A598" s="2">
        <v>20838</v>
      </c>
      <c r="B598" s="4">
        <v>-0.45836268756675258</v>
      </c>
      <c r="C598" s="4">
        <v>2.2580443040213098</v>
      </c>
      <c r="D598" s="4">
        <v>1.6147647637143421</v>
      </c>
      <c r="E598" s="4">
        <v>-4.8629588037948954</v>
      </c>
    </row>
    <row r="599" spans="1:5" x14ac:dyDescent="0.2">
      <c r="A599" s="2">
        <v>20840</v>
      </c>
      <c r="B599" s="4">
        <v>0.31073348930286732</v>
      </c>
      <c r="C599" s="4">
        <v>1.881259166666666</v>
      </c>
      <c r="D599" s="4">
        <v>1.6453981766446979</v>
      </c>
      <c r="E599" s="4">
        <v>-4.157325075625784</v>
      </c>
    </row>
    <row r="600" spans="1:5" x14ac:dyDescent="0.2">
      <c r="A600" s="2">
        <v>20843</v>
      </c>
      <c r="B600" s="4">
        <v>0.56687882429950176</v>
      </c>
      <c r="C600" s="4">
        <v>1.7321191666666671</v>
      </c>
      <c r="D600" s="4">
        <v>1.367556127285612</v>
      </c>
      <c r="E600" s="4">
        <v>-3.9358289612837791</v>
      </c>
    </row>
    <row r="601" spans="1:5" x14ac:dyDescent="0.2">
      <c r="A601" s="2">
        <v>20845</v>
      </c>
      <c r="B601" s="4">
        <v>10.53632625946563</v>
      </c>
      <c r="C601" s="4">
        <v>6.4334449999999999</v>
      </c>
      <c r="D601" s="4">
        <v>2.8834013261293299</v>
      </c>
      <c r="E601" s="4">
        <v>5.5775836618164094</v>
      </c>
    </row>
    <row r="602" spans="1:5" x14ac:dyDescent="0.2">
      <c r="A602" s="2">
        <v>20846</v>
      </c>
      <c r="B602" s="4">
        <v>-0.57825184429296739</v>
      </c>
      <c r="C602" s="4">
        <v>1.6406508333333329</v>
      </c>
      <c r="D602" s="4">
        <v>1.0622655817843429</v>
      </c>
      <c r="E602" s="4">
        <v>-5.0195340342705386</v>
      </c>
    </row>
    <row r="603" spans="1:5" x14ac:dyDescent="0.2">
      <c r="A603" s="2">
        <v>20847</v>
      </c>
      <c r="B603" s="4">
        <v>0.1717208285828353</v>
      </c>
      <c r="C603" s="4">
        <v>1.770195833333333</v>
      </c>
      <c r="D603" s="4">
        <v>1.403817506332329</v>
      </c>
      <c r="E603" s="4">
        <v>-4.3012275053753921</v>
      </c>
    </row>
    <row r="604" spans="1:5" x14ac:dyDescent="0.2">
      <c r="A604" s="2">
        <v>20849</v>
      </c>
      <c r="B604" s="4">
        <v>0.56988961484147105</v>
      </c>
      <c r="C604" s="4">
        <v>1.7732049999999999</v>
      </c>
      <c r="D604" s="4">
        <v>1.601148601514808</v>
      </c>
      <c r="E604" s="4">
        <v>-3.9213396620832102</v>
      </c>
    </row>
    <row r="605" spans="1:5" x14ac:dyDescent="0.2">
      <c r="A605" s="2">
        <v>20852</v>
      </c>
      <c r="B605" s="4">
        <v>-0.50996297925126655</v>
      </c>
      <c r="C605" s="4">
        <v>1.69262</v>
      </c>
      <c r="D605" s="4">
        <v>1.1324511221278679</v>
      </c>
      <c r="E605" s="4">
        <v>-4.951071856590171</v>
      </c>
    </row>
    <row r="606" spans="1:5" x14ac:dyDescent="0.2">
      <c r="A606" s="2">
        <v>20853</v>
      </c>
      <c r="B606" s="4">
        <v>3.2512697881258399</v>
      </c>
      <c r="C606" s="4">
        <v>3.1459074999999999</v>
      </c>
      <c r="D606" s="4">
        <v>2.5795642249091721</v>
      </c>
      <c r="E606" s="4">
        <v>-1.33380959431575</v>
      </c>
    </row>
    <row r="607" spans="1:5" x14ac:dyDescent="0.2">
      <c r="A607" s="2">
        <v>20855</v>
      </c>
      <c r="B607" s="4">
        <v>1.4287929289443659</v>
      </c>
      <c r="C607" s="4">
        <v>1.993260833333333</v>
      </c>
      <c r="D607" s="4">
        <v>1.9114347463581891</v>
      </c>
      <c r="E607" s="4">
        <v>-3.099904098761447</v>
      </c>
    </row>
    <row r="608" spans="1:5" x14ac:dyDescent="0.2">
      <c r="A608" s="2">
        <v>20859</v>
      </c>
      <c r="B608" s="4">
        <v>6.6162491647821877</v>
      </c>
      <c r="C608" s="4">
        <v>2.8903033333333341</v>
      </c>
      <c r="D608" s="4">
        <v>2.6685789295915292</v>
      </c>
      <c r="E608" s="4">
        <v>1.7976048185168869</v>
      </c>
    </row>
    <row r="609" spans="1:5" x14ac:dyDescent="0.2">
      <c r="A609" s="2">
        <v>20862</v>
      </c>
      <c r="B609" s="4">
        <v>9.7082779108069006E-2</v>
      </c>
      <c r="C609" s="4">
        <v>1.810155833333333</v>
      </c>
      <c r="D609" s="4">
        <v>1.7211948286629259</v>
      </c>
      <c r="E609" s="4">
        <v>-4.3554360056238144</v>
      </c>
    </row>
    <row r="610" spans="1:5" x14ac:dyDescent="0.2">
      <c r="A610" s="2">
        <v>20863</v>
      </c>
      <c r="B610" s="4">
        <v>0.59502457248181373</v>
      </c>
      <c r="C610" s="4">
        <v>1.5741125</v>
      </c>
      <c r="D610" s="4">
        <v>1.3300492844533709</v>
      </c>
      <c r="E610" s="4">
        <v>-3.9164846718421389</v>
      </c>
    </row>
    <row r="611" spans="1:5" x14ac:dyDescent="0.2">
      <c r="A611" s="2">
        <v>20864</v>
      </c>
      <c r="B611" s="4">
        <v>-0.58606809469501753</v>
      </c>
      <c r="C611" s="4">
        <v>1.3791858333333329</v>
      </c>
      <c r="D611" s="4">
        <v>1.3160677206709579</v>
      </c>
      <c r="E611" s="4">
        <v>-5.024252180494015</v>
      </c>
    </row>
    <row r="612" spans="1:5" x14ac:dyDescent="0.2">
      <c r="A612" s="2">
        <v>20865</v>
      </c>
      <c r="B612" s="4">
        <v>0.2599541876452014</v>
      </c>
      <c r="C612" s="4">
        <v>1.4669041666666669</v>
      </c>
      <c r="D612" s="4">
        <v>1.347502220512742</v>
      </c>
      <c r="E612" s="4">
        <v>-4.2315238972564133</v>
      </c>
    </row>
    <row r="613" spans="1:5" x14ac:dyDescent="0.2">
      <c r="A613" s="2">
        <v>20870</v>
      </c>
      <c r="B613" s="4">
        <v>0.13680446481037539</v>
      </c>
      <c r="C613" s="4">
        <v>1.319045</v>
      </c>
      <c r="D613" s="4">
        <v>1.06904820699893</v>
      </c>
      <c r="E613" s="4">
        <v>-4.3634902747107152</v>
      </c>
    </row>
    <row r="614" spans="1:5" x14ac:dyDescent="0.2">
      <c r="A614" s="2">
        <v>20877</v>
      </c>
      <c r="B614" s="4">
        <v>1.384370326143068</v>
      </c>
      <c r="C614" s="4">
        <v>1.5752066666666671</v>
      </c>
      <c r="D614" s="4">
        <v>1.2816425832820071</v>
      </c>
      <c r="E614" s="4">
        <v>-3.1829700254137911</v>
      </c>
    </row>
    <row r="615" spans="1:5" x14ac:dyDescent="0.2">
      <c r="A615" s="2">
        <v>20878</v>
      </c>
      <c r="B615" s="4">
        <v>0.34047212184117059</v>
      </c>
      <c r="C615" s="4">
        <v>1.3735250000000001</v>
      </c>
      <c r="D615" s="4">
        <v>1.378176499660392</v>
      </c>
      <c r="E615" s="4">
        <v>-4.1582204785947852</v>
      </c>
    </row>
    <row r="616" spans="1:5" x14ac:dyDescent="0.2">
      <c r="A616" s="2">
        <v>20879</v>
      </c>
      <c r="B616" s="4">
        <v>-0.56139725080273561</v>
      </c>
      <c r="C616" s="4">
        <v>1.5477827272727269</v>
      </c>
      <c r="D616" s="4">
        <v>1.417274473880205</v>
      </c>
      <c r="E616" s="4">
        <v>-4.99120918133106</v>
      </c>
    </row>
    <row r="617" spans="1:5" x14ac:dyDescent="0.2">
      <c r="A617" s="2">
        <v>20882</v>
      </c>
      <c r="B617" s="4">
        <v>0.23401045650384469</v>
      </c>
      <c r="C617" s="4">
        <v>1.4057158333333331</v>
      </c>
      <c r="D617" s="4">
        <v>1.2729821409989091</v>
      </c>
      <c r="E617" s="4">
        <v>-4.2610198291539163</v>
      </c>
    </row>
    <row r="618" spans="1:5" x14ac:dyDescent="0.2">
      <c r="A618" s="2">
        <v>20883</v>
      </c>
      <c r="B618" s="4">
        <v>-0.16780632191103381</v>
      </c>
      <c r="C618" s="4">
        <v>1.134473333333333</v>
      </c>
      <c r="D618" s="4">
        <v>0.91814365297605383</v>
      </c>
      <c r="E618" s="4">
        <v>-4.6601437656018989</v>
      </c>
    </row>
    <row r="619" spans="1:5" x14ac:dyDescent="0.2">
      <c r="A619" s="2">
        <v>20885</v>
      </c>
      <c r="B619" s="4">
        <v>2.89875482709454E-2</v>
      </c>
      <c r="C619" s="4">
        <v>1.357839166666666</v>
      </c>
      <c r="D619" s="4">
        <v>1.2074037318382971</v>
      </c>
      <c r="E619" s="4">
        <v>-4.4565700319218662</v>
      </c>
    </row>
    <row r="620" spans="1:5" x14ac:dyDescent="0.2">
      <c r="A620" s="2">
        <v>20886</v>
      </c>
      <c r="B620" s="4">
        <v>7.3521387015146287</v>
      </c>
      <c r="C620" s="4">
        <v>3.5225166666666659</v>
      </c>
      <c r="D620" s="4">
        <v>1.077202612376416</v>
      </c>
      <c r="E620" s="4">
        <v>2.4339895589011622</v>
      </c>
    </row>
    <row r="621" spans="1:5" x14ac:dyDescent="0.2">
      <c r="A621" s="2">
        <v>20892</v>
      </c>
      <c r="B621" s="4">
        <v>-0.30154825270531649</v>
      </c>
      <c r="C621" s="4">
        <v>1.324408333333333</v>
      </c>
      <c r="D621" s="4">
        <v>1.180114436064192</v>
      </c>
      <c r="E621" s="4">
        <v>-4.7669196953502198</v>
      </c>
    </row>
    <row r="622" spans="1:5" x14ac:dyDescent="0.2">
      <c r="A622" s="2">
        <v>20894</v>
      </c>
      <c r="B622" s="4">
        <v>0.32445253545753783</v>
      </c>
      <c r="C622" s="4">
        <v>1.4633191666666669</v>
      </c>
      <c r="D622" s="4">
        <v>1.2768063143150581</v>
      </c>
      <c r="E622" s="4">
        <v>-4.1746588636155346</v>
      </c>
    </row>
    <row r="623" spans="1:5" x14ac:dyDescent="0.2">
      <c r="A623" s="2">
        <v>20899</v>
      </c>
      <c r="B623" s="4">
        <v>6.7072360615486932</v>
      </c>
      <c r="C623" s="4">
        <v>3.0224820000000001</v>
      </c>
      <c r="D623" s="4">
        <v>2.6634768959088082</v>
      </c>
      <c r="E623" s="4">
        <v>1.886546498573773</v>
      </c>
    </row>
    <row r="624" spans="1:5" x14ac:dyDescent="0.2">
      <c r="A624" s="2">
        <v>20901</v>
      </c>
      <c r="B624" s="4">
        <v>-0.65922838802477279</v>
      </c>
      <c r="C624" s="4">
        <v>0.96420583333333321</v>
      </c>
      <c r="D624" s="4">
        <v>0.82899614461286575</v>
      </c>
      <c r="E624" s="4">
        <v>-5.1276902269762887</v>
      </c>
    </row>
    <row r="625" spans="1:5" x14ac:dyDescent="0.2">
      <c r="A625" s="2">
        <v>20902</v>
      </c>
      <c r="B625" s="4">
        <v>3.395593678960688</v>
      </c>
      <c r="C625" s="4">
        <v>2.581925</v>
      </c>
      <c r="D625" s="4">
        <v>2.4701998067081048</v>
      </c>
      <c r="E625" s="4">
        <v>-1.222803464056158</v>
      </c>
    </row>
    <row r="626" spans="1:5" x14ac:dyDescent="0.2">
      <c r="A626" s="2">
        <v>20904</v>
      </c>
      <c r="B626" s="4">
        <v>8.1643134563788102</v>
      </c>
      <c r="C626" s="4">
        <v>5.292086666666667</v>
      </c>
      <c r="D626" s="4">
        <v>3.9687654215678729</v>
      </c>
      <c r="E626" s="4">
        <v>3.3772303290628209</v>
      </c>
    </row>
    <row r="627" spans="1:5" x14ac:dyDescent="0.2">
      <c r="A627" s="2">
        <v>20906</v>
      </c>
      <c r="B627" s="4">
        <v>-0.81119869201657502</v>
      </c>
      <c r="C627" s="4">
        <v>0.91408</v>
      </c>
      <c r="D627" s="4">
        <v>0.76957234380832218</v>
      </c>
      <c r="E627" s="4">
        <v>-5.2736013281267313</v>
      </c>
    </row>
    <row r="628" spans="1:5" x14ac:dyDescent="0.2">
      <c r="A628" s="2">
        <v>20907</v>
      </c>
      <c r="B628" s="4">
        <v>9.4649676372748779</v>
      </c>
      <c r="C628" s="4">
        <v>4.6543466666666662</v>
      </c>
      <c r="D628" s="4">
        <v>4.9019341477275606</v>
      </c>
      <c r="E628" s="4">
        <v>4.6094956962101961</v>
      </c>
    </row>
    <row r="629" spans="1:5" x14ac:dyDescent="0.2">
      <c r="A629" s="2">
        <v>20908</v>
      </c>
      <c r="B629" s="4">
        <v>4.014598886528975</v>
      </c>
      <c r="C629" s="4">
        <v>2.4380666666666659</v>
      </c>
      <c r="D629" s="4">
        <v>2.234273219131357</v>
      </c>
      <c r="E629" s="4">
        <v>-0.66111874505779555</v>
      </c>
    </row>
    <row r="630" spans="1:5" x14ac:dyDescent="0.2">
      <c r="A630" s="2">
        <v>20910</v>
      </c>
      <c r="B630" s="4">
        <v>7.4218984415697644</v>
      </c>
      <c r="C630" s="4">
        <v>4.8596349999999999</v>
      </c>
      <c r="D630" s="4">
        <v>3.732315867639552</v>
      </c>
      <c r="E630" s="4">
        <v>2.6605898818192228</v>
      </c>
    </row>
    <row r="631" spans="1:5" x14ac:dyDescent="0.2">
      <c r="A631" s="2">
        <v>20912</v>
      </c>
      <c r="B631" s="4">
        <v>7.5605131998227506</v>
      </c>
      <c r="C631" s="4">
        <v>4.6757200000000001</v>
      </c>
      <c r="D631" s="4">
        <v>3.9300374807452578</v>
      </c>
      <c r="E631" s="4">
        <v>2.792423055190278</v>
      </c>
    </row>
    <row r="632" spans="1:5" x14ac:dyDescent="0.2">
      <c r="A632" s="2">
        <v>20913</v>
      </c>
      <c r="B632" s="4">
        <v>-0.22396245020202279</v>
      </c>
      <c r="C632" s="4">
        <v>1.229799166666667</v>
      </c>
      <c r="D632" s="4">
        <v>1.2833372188791461</v>
      </c>
      <c r="E632" s="4">
        <v>-4.6931831185356154</v>
      </c>
    </row>
    <row r="633" spans="1:5" x14ac:dyDescent="0.2">
      <c r="A633" s="2">
        <v>20914</v>
      </c>
      <c r="B633" s="4">
        <v>0.95942446302678597</v>
      </c>
      <c r="C633" s="4">
        <v>1.1649</v>
      </c>
      <c r="D633" s="4">
        <v>1.4093143322260639</v>
      </c>
      <c r="E633" s="4">
        <v>-3.5869245982952269</v>
      </c>
    </row>
    <row r="634" spans="1:5" x14ac:dyDescent="0.2">
      <c r="A634" s="2">
        <v>20917</v>
      </c>
      <c r="B634" s="4">
        <v>4.5759560046201102</v>
      </c>
      <c r="C634" s="4">
        <v>2.5892741666666672</v>
      </c>
      <c r="D634" s="4">
        <v>2.3613529177807022</v>
      </c>
      <c r="E634" s="4">
        <v>-0.1273516190343891</v>
      </c>
    </row>
    <row r="635" spans="1:5" x14ac:dyDescent="0.2">
      <c r="A635" s="2">
        <v>20919</v>
      </c>
      <c r="B635" s="4">
        <v>-9.42743186250945E-2</v>
      </c>
      <c r="C635" s="4">
        <v>0.94706250000000003</v>
      </c>
      <c r="D635" s="4">
        <v>0.83329750006213821</v>
      </c>
      <c r="E635" s="4">
        <v>-4.6015676433814114</v>
      </c>
    </row>
    <row r="636" spans="1:5" x14ac:dyDescent="0.2">
      <c r="A636" s="2">
        <v>20920</v>
      </c>
      <c r="B636" s="4">
        <v>7.6359706367305629</v>
      </c>
      <c r="C636" s="4">
        <v>3.6624966666666658</v>
      </c>
      <c r="D636" s="4">
        <v>3.7963796839200339</v>
      </c>
      <c r="E636" s="4">
        <v>2.8233124060983368</v>
      </c>
    </row>
    <row r="637" spans="1:5" x14ac:dyDescent="0.2">
      <c r="A637" s="2">
        <v>20922</v>
      </c>
      <c r="B637" s="4">
        <v>-5.66574840644423E-2</v>
      </c>
      <c r="C637" s="4">
        <v>0.81204500000000002</v>
      </c>
      <c r="D637" s="4">
        <v>0.69871118821572642</v>
      </c>
      <c r="E637" s="4">
        <v>-4.5769268788943673</v>
      </c>
    </row>
    <row r="638" spans="1:5" x14ac:dyDescent="0.2">
      <c r="A638" s="2">
        <v>20924</v>
      </c>
      <c r="B638" s="4">
        <v>8.4138111009824428</v>
      </c>
      <c r="C638" s="4">
        <v>3.1008550000000001</v>
      </c>
      <c r="D638" s="4">
        <v>2.3464770660438101</v>
      </c>
      <c r="E638" s="4">
        <v>3.4655439722155279</v>
      </c>
    </row>
    <row r="639" spans="1:5" x14ac:dyDescent="0.2">
      <c r="A639" s="2">
        <v>20925</v>
      </c>
      <c r="B639" s="4">
        <v>-0.3577102302018228</v>
      </c>
      <c r="C639" s="4">
        <v>1.1128441666666671</v>
      </c>
      <c r="D639" s="4">
        <v>0.58120022514615322</v>
      </c>
      <c r="E639" s="4">
        <v>-4.8527290571933381</v>
      </c>
    </row>
    <row r="640" spans="1:5" x14ac:dyDescent="0.2">
      <c r="A640" s="2">
        <v>20927</v>
      </c>
      <c r="B640" s="4">
        <v>9.0485776967400504</v>
      </c>
      <c r="C640" s="4">
        <v>3.7348157142857139</v>
      </c>
      <c r="D640" s="4">
        <v>3.844564650683465</v>
      </c>
      <c r="E640" s="4">
        <v>4.1442909006788682</v>
      </c>
    </row>
    <row r="641" spans="1:5" x14ac:dyDescent="0.2">
      <c r="A641" s="2">
        <v>20928</v>
      </c>
      <c r="B641" s="4">
        <v>8.6202226471358063</v>
      </c>
      <c r="C641" s="4">
        <v>4.5876849999999996</v>
      </c>
      <c r="D641" s="4">
        <v>5.624030183403022</v>
      </c>
      <c r="E641" s="4">
        <v>3.8519580664700879</v>
      </c>
    </row>
    <row r="642" spans="1:5" x14ac:dyDescent="0.2">
      <c r="A642" s="2">
        <v>20931</v>
      </c>
      <c r="B642" s="4">
        <v>-0.1214255953141623</v>
      </c>
      <c r="C642" s="4">
        <v>1.0917966666666661</v>
      </c>
      <c r="D642" s="4">
        <v>1.074733800496618</v>
      </c>
      <c r="E642" s="4">
        <v>-4.6114112835178567</v>
      </c>
    </row>
    <row r="643" spans="1:5" x14ac:dyDescent="0.2">
      <c r="A643" s="2">
        <v>20932</v>
      </c>
      <c r="B643" s="4">
        <v>7.9410761970188197</v>
      </c>
      <c r="C643" s="4">
        <v>2.5980449999999999</v>
      </c>
      <c r="D643" s="4">
        <v>2.616345587376637</v>
      </c>
      <c r="E643" s="4">
        <v>3.0202771414813712</v>
      </c>
    </row>
    <row r="644" spans="1:5" x14ac:dyDescent="0.2">
      <c r="A644" s="2">
        <v>20933</v>
      </c>
      <c r="B644" s="4">
        <v>7.1171918286441036</v>
      </c>
      <c r="C644" s="4">
        <v>3.574126666666666</v>
      </c>
      <c r="D644" s="4">
        <v>2.9114251004408338</v>
      </c>
      <c r="E644" s="4">
        <v>2.2978089554677021</v>
      </c>
    </row>
    <row r="645" spans="1:5" x14ac:dyDescent="0.2">
      <c r="A645" s="2">
        <v>20936</v>
      </c>
      <c r="B645" s="4">
        <v>-0.44344282055076278</v>
      </c>
      <c r="C645" s="4">
        <v>0.71665800000000002</v>
      </c>
      <c r="D645" s="4">
        <v>0.82051122879037153</v>
      </c>
      <c r="E645" s="4">
        <v>-4.9351580703576037</v>
      </c>
    </row>
    <row r="646" spans="1:5" x14ac:dyDescent="0.2">
      <c r="A646" s="2">
        <v>20937</v>
      </c>
      <c r="B646" s="4">
        <v>-0.43154947317076681</v>
      </c>
      <c r="C646" s="4">
        <v>0.94689999999999996</v>
      </c>
      <c r="D646" s="4">
        <v>0.80290052999560113</v>
      </c>
      <c r="E646" s="4">
        <v>-4.9172345298542339</v>
      </c>
    </row>
    <row r="647" spans="1:5" x14ac:dyDescent="0.2">
      <c r="A647" s="2">
        <v>20941</v>
      </c>
      <c r="B647" s="4">
        <v>1.087285968178739</v>
      </c>
      <c r="C647" s="4">
        <v>0.81913416666666672</v>
      </c>
      <c r="D647" s="4">
        <v>0.5333287926137078</v>
      </c>
      <c r="E647" s="4">
        <v>-3.5179222951129741</v>
      </c>
    </row>
    <row r="648" spans="1:5" x14ac:dyDescent="0.2">
      <c r="A648" s="2">
        <v>20942</v>
      </c>
      <c r="B648" s="4">
        <v>5.9918318760186837</v>
      </c>
      <c r="C648" s="4">
        <v>2.3472940000000002</v>
      </c>
      <c r="D648" s="4">
        <v>1.3602305313123451</v>
      </c>
      <c r="E648" s="4">
        <v>1.139897938976016</v>
      </c>
    </row>
    <row r="649" spans="1:5" x14ac:dyDescent="0.2">
      <c r="A649" s="2">
        <v>20945</v>
      </c>
      <c r="B649" s="4">
        <v>1.434840895494355</v>
      </c>
      <c r="C649" s="4">
        <v>1.3667666666666669</v>
      </c>
      <c r="D649" s="4">
        <v>1.2607511769671129</v>
      </c>
      <c r="E649" s="4">
        <v>-3.14375483423371</v>
      </c>
    </row>
    <row r="650" spans="1:5" x14ac:dyDescent="0.2">
      <c r="A650" s="2">
        <v>20946</v>
      </c>
      <c r="B650" s="4">
        <v>8.5736775954125903</v>
      </c>
      <c r="C650" s="4">
        <v>3.1711462500000001</v>
      </c>
      <c r="D650" s="4">
        <v>3.038957820340122</v>
      </c>
      <c r="E650" s="4">
        <v>3.647460071853267</v>
      </c>
    </row>
    <row r="651" spans="1:5" x14ac:dyDescent="0.2">
      <c r="A651" s="2">
        <v>20947</v>
      </c>
      <c r="B651" s="4">
        <v>-0.32366185708644502</v>
      </c>
      <c r="C651" s="4">
        <v>0.92561333333333318</v>
      </c>
      <c r="D651" s="4">
        <v>0.7925186604780835</v>
      </c>
      <c r="E651" s="4">
        <v>-4.8178535922422716</v>
      </c>
    </row>
    <row r="652" spans="1:5" x14ac:dyDescent="0.2">
      <c r="A652" s="2">
        <v>20948</v>
      </c>
      <c r="B652" s="4">
        <v>-1.0724949994152111</v>
      </c>
      <c r="C652" s="4">
        <v>0.87401583333333333</v>
      </c>
      <c r="D652" s="4">
        <v>0.69781561217232047</v>
      </c>
      <c r="E652" s="4">
        <v>-5.5216091725585121</v>
      </c>
    </row>
    <row r="653" spans="1:5" x14ac:dyDescent="0.2">
      <c r="A653" s="2">
        <v>20949</v>
      </c>
      <c r="B653" s="4">
        <v>5.3077803618216901E-2</v>
      </c>
      <c r="C653" s="4">
        <v>1.0376974999999999</v>
      </c>
      <c r="D653" s="4">
        <v>0.99054158793337199</v>
      </c>
      <c r="E653" s="4">
        <v>-4.4542967077322997</v>
      </c>
    </row>
    <row r="654" spans="1:5" x14ac:dyDescent="0.2">
      <c r="A654" s="2">
        <v>20951</v>
      </c>
      <c r="B654" s="4">
        <v>1.4716889590278941</v>
      </c>
      <c r="C654" s="4">
        <v>1.2176633333333331</v>
      </c>
      <c r="D654" s="4">
        <v>1.1679656190880641</v>
      </c>
      <c r="E654" s="4">
        <v>-3.118449117072609</v>
      </c>
    </row>
    <row r="655" spans="1:5" x14ac:dyDescent="0.2">
      <c r="A655" s="2">
        <v>20953</v>
      </c>
      <c r="B655" s="4">
        <v>7.7947639090998377</v>
      </c>
      <c r="C655" s="4">
        <v>3.9979883333333341</v>
      </c>
      <c r="D655" s="4">
        <v>1.108025908596169</v>
      </c>
      <c r="E655" s="4">
        <v>2.8635812005178281</v>
      </c>
    </row>
    <row r="656" spans="1:5" x14ac:dyDescent="0.2">
      <c r="A656" s="2">
        <v>20956</v>
      </c>
      <c r="B656" s="4">
        <v>-0.68375304807918547</v>
      </c>
      <c r="C656" s="4">
        <v>0.61921250000000005</v>
      </c>
      <c r="D656" s="4">
        <v>0.51378401741229407</v>
      </c>
      <c r="E656" s="4">
        <v>-5.1758917991731366</v>
      </c>
    </row>
    <row r="657" spans="1:5" x14ac:dyDescent="0.2">
      <c r="A657" s="2">
        <v>20957</v>
      </c>
      <c r="B657" s="4">
        <v>-0.11011995813658169</v>
      </c>
      <c r="C657" s="4">
        <v>1.0076916666666671</v>
      </c>
      <c r="D657" s="4">
        <v>0.84447333679575809</v>
      </c>
      <c r="E657" s="4">
        <v>-4.613834742318379</v>
      </c>
    </row>
    <row r="658" spans="1:5" x14ac:dyDescent="0.2">
      <c r="A658" s="2">
        <v>20961</v>
      </c>
      <c r="B658" s="4">
        <v>-0.24528045769592011</v>
      </c>
      <c r="C658" s="4">
        <v>0.90540583333333335</v>
      </c>
      <c r="D658" s="4">
        <v>0.83263710345979314</v>
      </c>
      <c r="E658" s="4">
        <v>-4.7437028346222876</v>
      </c>
    </row>
    <row r="659" spans="1:5" x14ac:dyDescent="0.2">
      <c r="A659" s="2">
        <v>20962</v>
      </c>
      <c r="B659" s="4">
        <v>10.39336155421605</v>
      </c>
      <c r="C659" s="4">
        <v>3.9156825</v>
      </c>
      <c r="D659" s="4">
        <v>4.2791465415813406</v>
      </c>
      <c r="E659" s="4">
        <v>5.422731698673644</v>
      </c>
    </row>
    <row r="660" spans="1:5" x14ac:dyDescent="0.2">
      <c r="A660" s="2">
        <v>20965</v>
      </c>
      <c r="B660" s="4">
        <v>-0.54776447377419712</v>
      </c>
      <c r="C660" s="4">
        <v>0.80864666666666674</v>
      </c>
      <c r="D660" s="4">
        <v>0.64437595255879365</v>
      </c>
      <c r="E660" s="4">
        <v>-5.0371198856551853</v>
      </c>
    </row>
    <row r="661" spans="1:5" x14ac:dyDescent="0.2">
      <c r="A661" s="2">
        <v>20966</v>
      </c>
      <c r="B661" s="4">
        <v>5.6638560094579926</v>
      </c>
      <c r="C661" s="4">
        <v>1.4072422222222221</v>
      </c>
      <c r="D661" s="4">
        <v>1.318334125773297</v>
      </c>
      <c r="E661" s="4">
        <v>0.80129081987341788</v>
      </c>
    </row>
    <row r="662" spans="1:5" x14ac:dyDescent="0.2">
      <c r="A662" s="2">
        <v>20967</v>
      </c>
      <c r="B662" s="4">
        <v>3.643363339876561</v>
      </c>
      <c r="C662" s="4">
        <v>1.722156666666667</v>
      </c>
      <c r="D662" s="4">
        <v>1.552688786646824</v>
      </c>
      <c r="E662" s="4">
        <v>-1.060896916602454</v>
      </c>
    </row>
    <row r="663" spans="1:5" x14ac:dyDescent="0.2">
      <c r="A663" s="2">
        <v>20968</v>
      </c>
      <c r="B663" s="4">
        <v>6.4906343377595306</v>
      </c>
      <c r="C663" s="4">
        <v>2.968296</v>
      </c>
      <c r="D663" s="4">
        <v>2.410974428203263</v>
      </c>
      <c r="E663" s="4">
        <v>1.671735415217001</v>
      </c>
    </row>
    <row r="664" spans="1:5" x14ac:dyDescent="0.2">
      <c r="A664" s="2">
        <v>20970</v>
      </c>
      <c r="B664" s="4">
        <v>-1.1564889234925519</v>
      </c>
      <c r="C664" s="4">
        <v>0.78875250000000008</v>
      </c>
      <c r="D664" s="4">
        <v>0.68127413718800645</v>
      </c>
      <c r="E664" s="4">
        <v>-5.6034381412038421</v>
      </c>
    </row>
    <row r="665" spans="1:5" x14ac:dyDescent="0.2">
      <c r="A665" s="2">
        <v>20975</v>
      </c>
      <c r="B665" s="4">
        <v>10.18087565976683</v>
      </c>
      <c r="C665" s="4">
        <v>3.58399</v>
      </c>
      <c r="D665" s="4">
        <v>3.9672342335020212</v>
      </c>
      <c r="E665" s="4">
        <v>5.1999486577112748</v>
      </c>
    </row>
    <row r="666" spans="1:5" x14ac:dyDescent="0.2">
      <c r="A666" s="2">
        <v>20976</v>
      </c>
      <c r="B666" s="4">
        <v>-0.50832015794167651</v>
      </c>
      <c r="C666" s="4">
        <v>0.75268999999999997</v>
      </c>
      <c r="D666" s="4">
        <v>0.61801556484992126</v>
      </c>
      <c r="E666" s="4">
        <v>-5.0033768940857524</v>
      </c>
    </row>
    <row r="667" spans="1:5" x14ac:dyDescent="0.2">
      <c r="A667" s="2">
        <v>20982</v>
      </c>
      <c r="B667" s="4">
        <v>-1.087602528974891</v>
      </c>
      <c r="C667" s="4">
        <v>0.72443416666666671</v>
      </c>
      <c r="D667" s="4">
        <v>0.54274802042708647</v>
      </c>
      <c r="E667" s="4">
        <v>-5.5474911101996476</v>
      </c>
    </row>
    <row r="668" spans="1:5" x14ac:dyDescent="0.2">
      <c r="A668" s="2">
        <v>20985</v>
      </c>
      <c r="B668" s="4">
        <v>-0.1352329758638125</v>
      </c>
      <c r="C668" s="4">
        <v>0.63837500000000003</v>
      </c>
      <c r="D668" s="4">
        <v>0.63198837765823068</v>
      </c>
      <c r="E668" s="4">
        <v>-4.6588492098068146</v>
      </c>
    </row>
    <row r="669" spans="1:5" x14ac:dyDescent="0.2">
      <c r="A669" s="2">
        <v>20986</v>
      </c>
      <c r="B669" s="4">
        <v>-0.14203616869934879</v>
      </c>
      <c r="C669" s="4">
        <v>0.86545166666666662</v>
      </c>
      <c r="D669" s="4">
        <v>0.81355677279249972</v>
      </c>
      <c r="E669" s="4">
        <v>-4.6496512688833906</v>
      </c>
    </row>
    <row r="670" spans="1:5" x14ac:dyDescent="0.2">
      <c r="A670" s="2">
        <v>20987</v>
      </c>
      <c r="B670" s="4">
        <v>6.5282891746371714</v>
      </c>
      <c r="C670" s="4">
        <v>2.6687266666666658</v>
      </c>
      <c r="D670" s="4">
        <v>2.9804378952372339</v>
      </c>
      <c r="E670" s="4">
        <v>1.722083741471391</v>
      </c>
    </row>
    <row r="671" spans="1:5" x14ac:dyDescent="0.2">
      <c r="A671" s="2">
        <v>20990</v>
      </c>
      <c r="B671" s="4">
        <v>2.5405414347130169</v>
      </c>
      <c r="C671" s="4">
        <v>1.1507058333333331</v>
      </c>
      <c r="D671" s="4">
        <v>1.128235214719064</v>
      </c>
      <c r="E671" s="4">
        <v>-2.1263209293207601</v>
      </c>
    </row>
    <row r="672" spans="1:5" x14ac:dyDescent="0.2">
      <c r="A672" s="2">
        <v>20991</v>
      </c>
      <c r="B672" s="4">
        <v>-0.64618682394676452</v>
      </c>
      <c r="C672" s="4">
        <v>0.6533916666666667</v>
      </c>
      <c r="D672" s="4">
        <v>0.37192939774087741</v>
      </c>
      <c r="E672" s="4">
        <v>-5.1460211900621644</v>
      </c>
    </row>
    <row r="673" spans="1:5" x14ac:dyDescent="0.2">
      <c r="A673" s="2">
        <v>20994</v>
      </c>
      <c r="B673" s="4">
        <v>-0.94082700301054478</v>
      </c>
      <c r="C673" s="4">
        <v>0.49687916666666671</v>
      </c>
      <c r="D673" s="4">
        <v>0.39206537855946483</v>
      </c>
      <c r="E673" s="4">
        <v>-5.4248949021117756</v>
      </c>
    </row>
    <row r="674" spans="1:5" x14ac:dyDescent="0.2">
      <c r="A674" s="2">
        <v>20995</v>
      </c>
      <c r="B674" s="4">
        <v>9.9540302272001906</v>
      </c>
      <c r="C674" s="4">
        <v>3.3653225</v>
      </c>
      <c r="D674" s="4">
        <v>3.7377812941332058</v>
      </c>
      <c r="E674" s="4">
        <v>4.9711675976158602</v>
      </c>
    </row>
    <row r="675" spans="1:5" x14ac:dyDescent="0.2">
      <c r="A675" s="2">
        <v>20996</v>
      </c>
      <c r="B675" s="4">
        <v>-0.14280367195171881</v>
      </c>
      <c r="C675" s="4">
        <v>0.94006500000000004</v>
      </c>
      <c r="D675" s="4">
        <v>0.89641008943779754</v>
      </c>
      <c r="E675" s="4">
        <v>-4.644235937162378</v>
      </c>
    </row>
    <row r="676" spans="1:5" x14ac:dyDescent="0.2">
      <c r="A676" s="2">
        <v>20997</v>
      </c>
      <c r="B676" s="4">
        <v>2.6673017405685608</v>
      </c>
      <c r="C676" s="4">
        <v>1.3844816666666671</v>
      </c>
      <c r="D676" s="4">
        <v>1.3085150985052141</v>
      </c>
      <c r="E676" s="4">
        <v>-1.992485962054225</v>
      </c>
    </row>
    <row r="677" spans="1:5" x14ac:dyDescent="0.2">
      <c r="A677" s="2">
        <v>21001</v>
      </c>
      <c r="B677" s="4">
        <v>2.5507266797679291</v>
      </c>
      <c r="C677" s="4">
        <v>0.83254416666666664</v>
      </c>
      <c r="D677" s="4">
        <v>0.7525461948900698</v>
      </c>
      <c r="E677" s="4">
        <v>-2.1439602699683551</v>
      </c>
    </row>
    <row r="678" spans="1:5" x14ac:dyDescent="0.2">
      <c r="A678" s="2">
        <v>21003</v>
      </c>
      <c r="B678" s="4">
        <v>0.67760106924658003</v>
      </c>
      <c r="C678" s="4">
        <v>0.79802583333333332</v>
      </c>
      <c r="D678" s="4">
        <v>0.65390160551950904</v>
      </c>
      <c r="E678" s="4">
        <v>-3.895090924768204</v>
      </c>
    </row>
    <row r="679" spans="1:5" x14ac:dyDescent="0.2">
      <c r="A679" s="2">
        <v>21006</v>
      </c>
      <c r="B679" s="4">
        <v>5.3778248122961951</v>
      </c>
      <c r="C679" s="4">
        <v>2.3958499999999998</v>
      </c>
      <c r="D679" s="4">
        <v>2.4023625782643938</v>
      </c>
      <c r="E679" s="4">
        <v>0.61534952565571732</v>
      </c>
    </row>
    <row r="680" spans="1:5" x14ac:dyDescent="0.2">
      <c r="A680" s="2">
        <v>21007</v>
      </c>
      <c r="B680" s="4">
        <v>7.527506083618225</v>
      </c>
      <c r="C680" s="4">
        <v>2.1303714285714279</v>
      </c>
      <c r="D680" s="4">
        <v>2.362561162336994</v>
      </c>
      <c r="E680" s="4">
        <v>2.608166781037828</v>
      </c>
    </row>
    <row r="681" spans="1:5" x14ac:dyDescent="0.2">
      <c r="A681" s="2">
        <v>21008</v>
      </c>
      <c r="B681" s="4">
        <v>-4.4233701196985498E-2</v>
      </c>
      <c r="C681" s="4">
        <v>0.65826833333333334</v>
      </c>
      <c r="D681" s="4">
        <v>0.54758478519049958</v>
      </c>
      <c r="E681" s="4">
        <v>-4.5771160734519043</v>
      </c>
    </row>
    <row r="682" spans="1:5" x14ac:dyDescent="0.2">
      <c r="A682" s="2">
        <v>21014</v>
      </c>
      <c r="B682" s="4">
        <v>0.5609964578724862</v>
      </c>
      <c r="C682" s="4">
        <v>0.81283749999999999</v>
      </c>
      <c r="D682" s="4">
        <v>0.64943427188498193</v>
      </c>
      <c r="E682" s="4">
        <v>-4.0034660496432677</v>
      </c>
    </row>
    <row r="683" spans="1:5" x14ac:dyDescent="0.2">
      <c r="A683" s="2">
        <v>21016</v>
      </c>
      <c r="B683" s="4">
        <v>-0.61663033379368415</v>
      </c>
      <c r="C683" s="4">
        <v>0.6517033333333333</v>
      </c>
      <c r="D683" s="4">
        <v>0.47834001164195578</v>
      </c>
      <c r="E683" s="4">
        <v>-5.1138293622500228</v>
      </c>
    </row>
    <row r="684" spans="1:5" x14ac:dyDescent="0.2">
      <c r="A684" s="2">
        <v>21022</v>
      </c>
      <c r="B684" s="4">
        <v>2.790506144790931</v>
      </c>
      <c r="C684" s="4">
        <v>1.182536666666667</v>
      </c>
      <c r="D684" s="4">
        <v>1.148776674118188</v>
      </c>
      <c r="E684" s="4">
        <v>-1.891409347903235</v>
      </c>
    </row>
    <row r="685" spans="1:5" x14ac:dyDescent="0.2">
      <c r="A685" s="2">
        <v>21024</v>
      </c>
      <c r="B685" s="4">
        <v>-0.58675479598002989</v>
      </c>
      <c r="C685" s="4">
        <v>0.69402083333333342</v>
      </c>
      <c r="D685" s="4">
        <v>0.47986233054114591</v>
      </c>
      <c r="E685" s="4">
        <v>-5.0845198939589649</v>
      </c>
    </row>
    <row r="686" spans="1:5" x14ac:dyDescent="0.2">
      <c r="A686" s="2">
        <v>21027</v>
      </c>
      <c r="B686" s="4">
        <v>2.129624541105712</v>
      </c>
      <c r="C686" s="4">
        <v>1.2437825</v>
      </c>
      <c r="D686" s="4">
        <v>0.94181850474164019</v>
      </c>
      <c r="E686" s="4">
        <v>-2.5144275702378671</v>
      </c>
    </row>
    <row r="687" spans="1:5" x14ac:dyDescent="0.2">
      <c r="A687" s="2">
        <v>21028</v>
      </c>
      <c r="B687" s="4">
        <v>-0.81807858263773348</v>
      </c>
      <c r="C687" s="4">
        <v>0.57944166666666663</v>
      </c>
      <c r="D687" s="4">
        <v>0.52585780583225772</v>
      </c>
      <c r="E687" s="4">
        <v>-5.3018565674508658</v>
      </c>
    </row>
    <row r="688" spans="1:5" x14ac:dyDescent="0.2">
      <c r="A688" s="2">
        <v>21032</v>
      </c>
      <c r="B688" s="4">
        <v>-1.75616209556766</v>
      </c>
      <c r="C688" s="4">
        <v>0.56058333333333332</v>
      </c>
      <c r="D688" s="4">
        <v>0.43856778807889207</v>
      </c>
      <c r="E688" s="4">
        <v>-6.1805700551555951</v>
      </c>
    </row>
    <row r="689" spans="1:5" x14ac:dyDescent="0.2">
      <c r="A689" s="2">
        <v>21033</v>
      </c>
      <c r="B689" s="4">
        <v>5.27956285207246</v>
      </c>
      <c r="C689" s="4">
        <v>1.6429990000000001</v>
      </c>
      <c r="D689" s="4">
        <v>1.2422561184359</v>
      </c>
      <c r="E689" s="4">
        <v>0.4475932325539107</v>
      </c>
    </row>
    <row r="690" spans="1:5" x14ac:dyDescent="0.2">
      <c r="A690" s="2">
        <v>21034</v>
      </c>
      <c r="B690" s="4">
        <v>1.6262887661901551</v>
      </c>
      <c r="C690" s="4">
        <v>0.90019833333333343</v>
      </c>
      <c r="D690" s="4">
        <v>0.79863583811720051</v>
      </c>
      <c r="E690" s="4">
        <v>-3.0011995606701332</v>
      </c>
    </row>
    <row r="691" spans="1:5" x14ac:dyDescent="0.2">
      <c r="A691" s="2">
        <v>21035</v>
      </c>
      <c r="B691" s="4">
        <v>5.6614979500138283</v>
      </c>
      <c r="C691" s="4">
        <v>1.89825</v>
      </c>
      <c r="D691" s="4">
        <v>1.724888525001806</v>
      </c>
      <c r="E691" s="4">
        <v>0.83330772300645606</v>
      </c>
    </row>
    <row r="692" spans="1:5" x14ac:dyDescent="0.2">
      <c r="A692" s="2">
        <v>21037</v>
      </c>
      <c r="B692" s="4">
        <v>2.5643975101716041</v>
      </c>
      <c r="C692" s="4">
        <v>0.76846250000000005</v>
      </c>
      <c r="D692" s="4">
        <v>0.665345103121457</v>
      </c>
      <c r="E692" s="4">
        <v>-2.137194251068133</v>
      </c>
    </row>
    <row r="693" spans="1:5" x14ac:dyDescent="0.2">
      <c r="A693" s="2">
        <v>21038</v>
      </c>
      <c r="B693" s="4">
        <v>-0.7402256732996737</v>
      </c>
      <c r="C693" s="4">
        <v>0.60111249999999994</v>
      </c>
      <c r="D693" s="4">
        <v>0.48133756883177459</v>
      </c>
      <c r="E693" s="4">
        <v>-5.2305534442640944</v>
      </c>
    </row>
    <row r="694" spans="1:5" x14ac:dyDescent="0.2">
      <c r="A694" s="2">
        <v>21039</v>
      </c>
      <c r="B694" s="4">
        <v>5.584746714944524</v>
      </c>
      <c r="C694" s="4">
        <v>1.981953333333333</v>
      </c>
      <c r="D694" s="4">
        <v>1.622125663424568</v>
      </c>
      <c r="E694" s="4">
        <v>0.76000839107719109</v>
      </c>
    </row>
    <row r="695" spans="1:5" x14ac:dyDescent="0.2">
      <c r="A695" s="2">
        <v>21040</v>
      </c>
      <c r="B695" s="4">
        <v>1.1410876209687819</v>
      </c>
      <c r="C695" s="4">
        <v>0.85225083333333329</v>
      </c>
      <c r="D695" s="4">
        <v>0.86762644503641295</v>
      </c>
      <c r="E695" s="4">
        <v>-3.4519121193351561</v>
      </c>
    </row>
    <row r="696" spans="1:5" x14ac:dyDescent="0.2">
      <c r="A696" s="2">
        <v>21042</v>
      </c>
      <c r="B696" s="4">
        <v>7.4082764133616656</v>
      </c>
      <c r="C696" s="4">
        <v>1.7817799999999999</v>
      </c>
      <c r="D696" s="4">
        <v>1.294561274082491</v>
      </c>
      <c r="E696" s="4">
        <v>2.4383166055961611</v>
      </c>
    </row>
    <row r="697" spans="1:5" x14ac:dyDescent="0.2">
      <c r="A697" s="2">
        <v>21044</v>
      </c>
      <c r="B697" s="4">
        <v>7.4749181509086347</v>
      </c>
      <c r="C697" s="4">
        <v>1.8586750000000001</v>
      </c>
      <c r="D697" s="4">
        <v>1.27913381647409</v>
      </c>
      <c r="E697" s="4">
        <v>2.5022846803626302</v>
      </c>
    </row>
    <row r="698" spans="1:5" x14ac:dyDescent="0.2">
      <c r="A698" s="2">
        <v>21048</v>
      </c>
      <c r="B698" s="4">
        <v>-0.95569155931048355</v>
      </c>
      <c r="C698" s="4">
        <v>0.38655</v>
      </c>
      <c r="D698" s="4">
        <v>0.24796372657419369</v>
      </c>
      <c r="E698" s="4">
        <v>-5.4487669902463942</v>
      </c>
    </row>
    <row r="699" spans="1:5" x14ac:dyDescent="0.2">
      <c r="A699" s="2">
        <v>21049</v>
      </c>
      <c r="B699" s="4">
        <v>-0.72652793527783421</v>
      </c>
      <c r="C699" s="4">
        <v>0.35694666666666669</v>
      </c>
      <c r="D699" s="4">
        <v>0.24221880194014811</v>
      </c>
      <c r="E699" s="4">
        <v>-5.2364350984456607</v>
      </c>
    </row>
    <row r="700" spans="1:5" x14ac:dyDescent="0.2">
      <c r="A700" s="2">
        <v>21055</v>
      </c>
      <c r="B700" s="4">
        <v>-0.70147359257429798</v>
      </c>
      <c r="C700" s="4">
        <v>0.41610333333333333</v>
      </c>
      <c r="D700" s="4">
        <v>0.3244921468377282</v>
      </c>
      <c r="E700" s="4">
        <v>-5.2074925706566138</v>
      </c>
    </row>
    <row r="701" spans="1:5" x14ac:dyDescent="0.2">
      <c r="A701" s="2">
        <v>21056</v>
      </c>
      <c r="B701" s="4">
        <v>2.7569569059820802</v>
      </c>
      <c r="C701" s="4">
        <v>1.0724525</v>
      </c>
      <c r="D701" s="4">
        <v>1.085797767032636</v>
      </c>
      <c r="E701" s="4">
        <v>-1.929100852745437</v>
      </c>
    </row>
    <row r="702" spans="1:5" x14ac:dyDescent="0.2">
      <c r="A702" s="2">
        <v>21057</v>
      </c>
      <c r="B702" s="4">
        <v>-0.28262272645518072</v>
      </c>
      <c r="C702" s="4">
        <v>0.51628833333333335</v>
      </c>
      <c r="D702" s="4">
        <v>0.42291185922895441</v>
      </c>
      <c r="E702" s="4">
        <v>-4.8094866851159326</v>
      </c>
    </row>
    <row r="703" spans="1:5" x14ac:dyDescent="0.2">
      <c r="A703" s="2">
        <v>21058</v>
      </c>
      <c r="B703" s="4">
        <v>6.0064091922627227</v>
      </c>
      <c r="C703" s="4">
        <v>1.64378</v>
      </c>
      <c r="D703" s="4">
        <v>1.3526160670771481</v>
      </c>
      <c r="E703" s="4">
        <v>1.12986918007705</v>
      </c>
    </row>
    <row r="704" spans="1:5" x14ac:dyDescent="0.2">
      <c r="A704" s="2">
        <v>21064</v>
      </c>
      <c r="B704" s="4">
        <v>6.572779403310566</v>
      </c>
      <c r="C704" s="4">
        <v>2.1575337499999998</v>
      </c>
      <c r="D704" s="4">
        <v>0.82708831338348243</v>
      </c>
      <c r="E704" s="4">
        <v>1.651460696170503</v>
      </c>
    </row>
    <row r="705" spans="1:5" x14ac:dyDescent="0.2">
      <c r="A705" s="2">
        <v>21065</v>
      </c>
      <c r="B705" s="4">
        <v>0.83155297674787465</v>
      </c>
      <c r="C705" s="4">
        <v>0.60176916666666669</v>
      </c>
      <c r="D705" s="4">
        <v>0.68325538040311695</v>
      </c>
      <c r="E705" s="4">
        <v>-3.7568142074888242</v>
      </c>
    </row>
    <row r="706" spans="1:5" x14ac:dyDescent="0.2">
      <c r="A706" s="2">
        <v>21073</v>
      </c>
      <c r="B706" s="4">
        <v>4.4223279703683538</v>
      </c>
      <c r="C706" s="4">
        <v>1.329256</v>
      </c>
      <c r="D706" s="4">
        <v>1.1987809928648629</v>
      </c>
      <c r="E706" s="4">
        <v>-0.36359513138963001</v>
      </c>
    </row>
    <row r="707" spans="1:5" x14ac:dyDescent="0.2">
      <c r="A707" s="2">
        <v>21074</v>
      </c>
      <c r="B707" s="4">
        <v>5.9307765600160147</v>
      </c>
      <c r="C707" s="4">
        <v>1.42537125</v>
      </c>
      <c r="D707" s="4">
        <v>1.636709000758287</v>
      </c>
      <c r="E707" s="4">
        <v>1.0647140319002619</v>
      </c>
    </row>
    <row r="708" spans="1:5" x14ac:dyDescent="0.2">
      <c r="A708" s="2">
        <v>21077</v>
      </c>
      <c r="B708" s="4">
        <v>-0.75499586103422645</v>
      </c>
      <c r="C708" s="4">
        <v>0.23946833333333331</v>
      </c>
      <c r="D708" s="4">
        <v>0.21005938239361119</v>
      </c>
      <c r="E708" s="4">
        <v>-5.2682736880875671</v>
      </c>
    </row>
    <row r="709" spans="1:5" x14ac:dyDescent="0.2">
      <c r="A709" s="2">
        <v>21079</v>
      </c>
      <c r="B709" s="4">
        <v>5.6924657069370861</v>
      </c>
      <c r="C709" s="4">
        <v>1.899736666666666</v>
      </c>
      <c r="D709" s="4">
        <v>1.799526227745196</v>
      </c>
      <c r="E709" s="4">
        <v>0.86551555049619555</v>
      </c>
    </row>
    <row r="710" spans="1:5" x14ac:dyDescent="0.2">
      <c r="A710" s="2">
        <v>21080</v>
      </c>
      <c r="B710" s="4">
        <v>-0.77505381563989173</v>
      </c>
      <c r="C710" s="4">
        <v>0.4215591666666666</v>
      </c>
      <c r="D710" s="4">
        <v>0.4019663276389408</v>
      </c>
      <c r="E710" s="4">
        <v>-5.2724598310492343</v>
      </c>
    </row>
    <row r="711" spans="1:5" x14ac:dyDescent="0.2">
      <c r="A711" s="2">
        <v>21084</v>
      </c>
      <c r="B711" s="4">
        <v>1.79872392003424</v>
      </c>
      <c r="C711" s="4">
        <v>0.69889499999999993</v>
      </c>
      <c r="D711" s="4">
        <v>0.67277609377706349</v>
      </c>
      <c r="E711" s="4">
        <v>-2.852724596503998</v>
      </c>
    </row>
    <row r="712" spans="1:5" x14ac:dyDescent="0.2">
      <c r="A712" s="2">
        <v>21086</v>
      </c>
      <c r="B712" s="4">
        <v>5.2178964358960513</v>
      </c>
      <c r="C712" s="4">
        <v>1.4960777777777781</v>
      </c>
      <c r="D712" s="4">
        <v>1.3264190257921831</v>
      </c>
      <c r="E712" s="4">
        <v>0.38898273781466491</v>
      </c>
    </row>
    <row r="713" spans="1:5" x14ac:dyDescent="0.2">
      <c r="A713" s="2">
        <v>21087</v>
      </c>
      <c r="B713" s="4">
        <v>8.5281212605300034</v>
      </c>
      <c r="C713" s="4">
        <v>0.90742250000000002</v>
      </c>
      <c r="D713" s="4">
        <v>0.83688015259994875</v>
      </c>
      <c r="E713" s="4">
        <v>3.4327796255213801</v>
      </c>
    </row>
    <row r="714" spans="1:5" x14ac:dyDescent="0.2">
      <c r="A714" s="2">
        <v>21088</v>
      </c>
      <c r="B714" s="4">
        <v>-1.078223272596553</v>
      </c>
      <c r="C714" s="4">
        <v>0.37355250000000001</v>
      </c>
      <c r="D714" s="4">
        <v>0.26200289984826558</v>
      </c>
      <c r="E714" s="4">
        <v>-5.5627679812025672</v>
      </c>
    </row>
    <row r="715" spans="1:5" x14ac:dyDescent="0.2">
      <c r="A715" s="2">
        <v>21092</v>
      </c>
      <c r="B715" s="4">
        <v>5.4670491300965383</v>
      </c>
      <c r="C715" s="4">
        <v>1.0403066666666669</v>
      </c>
      <c r="D715" s="4">
        <v>1.0206554903007869</v>
      </c>
      <c r="E715" s="4">
        <v>0.59258256810216192</v>
      </c>
    </row>
    <row r="716" spans="1:5" x14ac:dyDescent="0.2">
      <c r="A716" s="2">
        <v>21093</v>
      </c>
      <c r="B716" s="4">
        <v>3.4197516480892962</v>
      </c>
      <c r="C716" s="4">
        <v>1.06308</v>
      </c>
      <c r="D716" s="4">
        <v>0.72758925539452723</v>
      </c>
      <c r="E716" s="4">
        <v>-1.327561895119389</v>
      </c>
    </row>
    <row r="717" spans="1:5" x14ac:dyDescent="0.2">
      <c r="A717" s="2">
        <v>21097</v>
      </c>
      <c r="B717" s="4">
        <v>5.6919278794747807</v>
      </c>
      <c r="C717" s="4">
        <v>1.378714</v>
      </c>
      <c r="D717" s="4">
        <v>1.315489658578417</v>
      </c>
      <c r="E717" s="4">
        <v>0.82638230442293281</v>
      </c>
    </row>
    <row r="718" spans="1:5" x14ac:dyDescent="0.2">
      <c r="A718" s="2">
        <v>21099</v>
      </c>
      <c r="B718" s="4">
        <v>5.9105948548290819</v>
      </c>
      <c r="C718" s="4">
        <v>1.5154325</v>
      </c>
      <c r="D718" s="4">
        <v>0.42378934842356519</v>
      </c>
      <c r="E718" s="4">
        <v>0.99527879905600347</v>
      </c>
    </row>
    <row r="719" spans="1:5" x14ac:dyDescent="0.2">
      <c r="A719" s="2">
        <v>21105</v>
      </c>
      <c r="B719" s="4">
        <v>3.1198331417967649</v>
      </c>
      <c r="C719" s="4">
        <v>0.88375666666666675</v>
      </c>
      <c r="D719" s="4">
        <v>0.88168791699165228</v>
      </c>
      <c r="E719" s="4">
        <v>-1.606188690524275</v>
      </c>
    </row>
    <row r="720" spans="1:5" x14ac:dyDescent="0.2">
      <c r="A720" s="2">
        <v>21109</v>
      </c>
      <c r="B720" s="4">
        <v>5.0072040730732859</v>
      </c>
      <c r="C720" s="4">
        <v>1.223238333333333</v>
      </c>
      <c r="D720" s="4">
        <v>1.4279927989237291</v>
      </c>
      <c r="E720" s="4">
        <v>0.18809317089030131</v>
      </c>
    </row>
    <row r="721" spans="1:5" x14ac:dyDescent="0.2">
      <c r="A721" s="2">
        <v>21110</v>
      </c>
      <c r="B721" s="4">
        <v>5.3926196687003243</v>
      </c>
      <c r="C721" s="4">
        <v>1.3914519999999999</v>
      </c>
      <c r="D721" s="4">
        <v>1.3485521508219269</v>
      </c>
      <c r="E721" s="4">
        <v>0.54932963320547223</v>
      </c>
    </row>
    <row r="722" spans="1:5" x14ac:dyDescent="0.2">
      <c r="A722" s="2">
        <v>21111</v>
      </c>
      <c r="B722" s="4">
        <v>7.2237200873437297</v>
      </c>
      <c r="C722" s="4">
        <v>1.25997</v>
      </c>
      <c r="D722" s="4">
        <v>1.184977312257983</v>
      </c>
      <c r="E722" s="4">
        <v>2.2442138652526471</v>
      </c>
    </row>
    <row r="723" spans="1:5" x14ac:dyDescent="0.2">
      <c r="A723" s="2">
        <v>21112</v>
      </c>
      <c r="B723" s="4">
        <v>4.7897979476785446</v>
      </c>
      <c r="C723" s="4">
        <v>1.0800566666666671</v>
      </c>
      <c r="D723" s="4">
        <v>1.1837674452680951</v>
      </c>
      <c r="E723" s="4">
        <v>-3.004635825231539E-2</v>
      </c>
    </row>
    <row r="724" spans="1:5" x14ac:dyDescent="0.2">
      <c r="A724" s="2">
        <v>21114</v>
      </c>
      <c r="B724" s="4">
        <v>7.9562205847080003</v>
      </c>
      <c r="C724" s="4">
        <v>1.2802257142857141</v>
      </c>
      <c r="D724" s="4">
        <v>1.2657523293843369</v>
      </c>
      <c r="E724" s="4">
        <v>2.9310959184062391</v>
      </c>
    </row>
    <row r="725" spans="1:5" x14ac:dyDescent="0.2">
      <c r="A725" s="2">
        <v>21118</v>
      </c>
      <c r="B725" s="4">
        <v>0.22676927681881431</v>
      </c>
      <c r="C725" s="4">
        <v>0.37448666666666669</v>
      </c>
      <c r="D725" s="4">
        <v>0.33477139159273711</v>
      </c>
      <c r="E725" s="4">
        <v>-4.3433544841204164</v>
      </c>
    </row>
    <row r="726" spans="1:5" x14ac:dyDescent="0.2">
      <c r="A726" s="2">
        <v>21119</v>
      </c>
      <c r="B726" s="4">
        <v>7.5375578349640131</v>
      </c>
      <c r="C726" s="4">
        <v>1.1571742857142859</v>
      </c>
      <c r="D726" s="4">
        <v>1.1044352144876219</v>
      </c>
      <c r="E726" s="4">
        <v>2.529728898163444</v>
      </c>
    </row>
    <row r="727" spans="1:5" x14ac:dyDescent="0.2">
      <c r="A727" s="2">
        <v>21126</v>
      </c>
      <c r="B727" s="4">
        <v>1.0914798547821161</v>
      </c>
      <c r="C727" s="4">
        <v>0.47125749999999988</v>
      </c>
      <c r="D727" s="4">
        <v>0.37500553057180008</v>
      </c>
      <c r="E727" s="4">
        <v>-3.5325215121389699</v>
      </c>
    </row>
    <row r="728" spans="1:5" x14ac:dyDescent="0.2">
      <c r="A728" s="2">
        <v>21129</v>
      </c>
      <c r="B728" s="4">
        <v>4.3531477461857389</v>
      </c>
      <c r="C728" s="4">
        <v>0.92780600000000002</v>
      </c>
      <c r="D728" s="4">
        <v>0.70582006548335441</v>
      </c>
      <c r="E728" s="4">
        <v>-0.46313663773153291</v>
      </c>
    </row>
    <row r="729" spans="1:5" x14ac:dyDescent="0.2">
      <c r="A729" s="2">
        <v>21131</v>
      </c>
      <c r="B729" s="4">
        <v>-1.26880121133584</v>
      </c>
      <c r="C729" s="4">
        <v>0.25716583333333332</v>
      </c>
      <c r="D729" s="4">
        <v>0.20265541556847089</v>
      </c>
      <c r="E729" s="4">
        <v>-5.7468478491610799</v>
      </c>
    </row>
    <row r="730" spans="1:5" x14ac:dyDescent="0.2">
      <c r="A730" s="2">
        <v>21135</v>
      </c>
      <c r="B730" s="4">
        <v>5.788923509148507</v>
      </c>
      <c r="C730" s="4">
        <v>0.68718875000000001</v>
      </c>
      <c r="D730" s="4">
        <v>0.56711698518672771</v>
      </c>
      <c r="E730" s="4">
        <v>0.86081951838359849</v>
      </c>
    </row>
    <row r="731" spans="1:5" x14ac:dyDescent="0.2">
      <c r="A731" s="2">
        <v>21140</v>
      </c>
      <c r="B731" s="4">
        <v>5.9731368229692059</v>
      </c>
      <c r="C731" s="4">
        <v>0.8307242857142858</v>
      </c>
      <c r="D731" s="4">
        <v>0.95788302009686277</v>
      </c>
      <c r="E731" s="4">
        <v>1.054513879184243</v>
      </c>
    </row>
    <row r="732" spans="1:5" x14ac:dyDescent="0.2">
      <c r="A732" s="2">
        <v>21142</v>
      </c>
      <c r="B732" s="4">
        <v>2.0454635738574329</v>
      </c>
      <c r="C732" s="4">
        <v>0.36344166666666661</v>
      </c>
      <c r="D732" s="4">
        <v>0.32575887648054258</v>
      </c>
      <c r="E732" s="4">
        <v>-2.6492158584657992</v>
      </c>
    </row>
    <row r="733" spans="1:5" x14ac:dyDescent="0.2">
      <c r="A733" s="2">
        <v>21144</v>
      </c>
      <c r="B733" s="4">
        <v>4.712869074317112</v>
      </c>
      <c r="C733" s="4">
        <v>1.1794199999999999</v>
      </c>
      <c r="D733" s="4">
        <v>0.90528738955297683</v>
      </c>
      <c r="E733" s="4">
        <v>-0.1107592192696147</v>
      </c>
    </row>
    <row r="734" spans="1:5" x14ac:dyDescent="0.2">
      <c r="A734" s="2">
        <v>21146</v>
      </c>
      <c r="B734" s="4">
        <v>4.76532403722757</v>
      </c>
      <c r="C734" s="4">
        <v>1.1963379999999999</v>
      </c>
      <c r="D734" s="4">
        <v>1.2027859442253399</v>
      </c>
      <c r="E734" s="4">
        <v>-4.8166438060356143E-2</v>
      </c>
    </row>
    <row r="735" spans="1:5" x14ac:dyDescent="0.2">
      <c r="A735" s="2">
        <v>21153</v>
      </c>
      <c r="B735" s="4">
        <v>3.2058710025943462</v>
      </c>
      <c r="C735" s="4">
        <v>0.5895636363636364</v>
      </c>
      <c r="D735" s="4">
        <v>0.60099475944263392</v>
      </c>
      <c r="E735" s="4">
        <v>-1.5481468637747691</v>
      </c>
    </row>
    <row r="736" spans="1:5" x14ac:dyDescent="0.2">
      <c r="A736" s="2">
        <v>21154</v>
      </c>
      <c r="B736" s="4">
        <v>4.6503950283832616</v>
      </c>
      <c r="C736" s="4">
        <v>1.1963220000000001</v>
      </c>
      <c r="D736" s="4">
        <v>1.0644094454148501</v>
      </c>
      <c r="E736" s="4">
        <v>-0.16138896768110381</v>
      </c>
    </row>
    <row r="737" spans="1:5" x14ac:dyDescent="0.2">
      <c r="A737" s="2">
        <v>21155</v>
      </c>
      <c r="B737" s="4">
        <v>0.401148555628005</v>
      </c>
      <c r="C737" s="4">
        <v>0.3499449999999999</v>
      </c>
      <c r="D737" s="4">
        <v>0.32291278451754107</v>
      </c>
      <c r="E737" s="4">
        <v>-4.1821806950442078</v>
      </c>
    </row>
    <row r="738" spans="1:5" x14ac:dyDescent="0.2">
      <c r="A738" s="2">
        <v>21157</v>
      </c>
      <c r="B738" s="4">
        <v>0.62460361765247718</v>
      </c>
      <c r="C738" s="4">
        <v>0.24025666666666659</v>
      </c>
      <c r="D738" s="4">
        <v>0.17826555480979711</v>
      </c>
      <c r="E738" s="4">
        <v>-3.9839576229749212</v>
      </c>
    </row>
    <row r="739" spans="1:5" x14ac:dyDescent="0.2">
      <c r="A739" s="2">
        <v>21159</v>
      </c>
      <c r="B739" s="4">
        <v>3.0872555549633338</v>
      </c>
      <c r="C739" s="4">
        <v>0.51351181818181812</v>
      </c>
      <c r="D739" s="4">
        <v>0.49486631685386651</v>
      </c>
      <c r="E739" s="4">
        <v>-1.6658954637748979</v>
      </c>
    </row>
    <row r="740" spans="1:5" x14ac:dyDescent="0.2">
      <c r="A740" s="2">
        <v>21163</v>
      </c>
      <c r="B740" s="4">
        <v>5.7206741207768026</v>
      </c>
      <c r="C740" s="4">
        <v>0.68782125000000005</v>
      </c>
      <c r="D740" s="4">
        <v>0.63225859831455522</v>
      </c>
      <c r="E740" s="4">
        <v>0.80011559220421002</v>
      </c>
    </row>
    <row r="741" spans="1:5" x14ac:dyDescent="0.2">
      <c r="A741" s="2">
        <v>21164</v>
      </c>
      <c r="B741" s="4">
        <v>0.367725384733469</v>
      </c>
      <c r="C741" s="4">
        <v>0.39387166666666668</v>
      </c>
      <c r="D741" s="4">
        <v>0.27994479747741341</v>
      </c>
      <c r="E741" s="4">
        <v>-4.213774506606331</v>
      </c>
    </row>
    <row r="742" spans="1:5" x14ac:dyDescent="0.2">
      <c r="A742" s="2">
        <v>21167</v>
      </c>
      <c r="B742" s="4">
        <v>0.42802583010414569</v>
      </c>
      <c r="C742" s="4">
        <v>0.190445</v>
      </c>
      <c r="D742" s="4">
        <v>0.19288378563255409</v>
      </c>
      <c r="E742" s="4">
        <v>-4.1681571271265918</v>
      </c>
    </row>
    <row r="743" spans="1:5" x14ac:dyDescent="0.2">
      <c r="A743" s="2">
        <v>21168</v>
      </c>
      <c r="B743" s="4">
        <v>3.2074337346349462</v>
      </c>
      <c r="C743" s="4">
        <v>0.48859818181818182</v>
      </c>
      <c r="D743" s="4">
        <v>0.49001018180537598</v>
      </c>
      <c r="E743" s="4">
        <v>-1.554936323334184</v>
      </c>
    </row>
    <row r="744" spans="1:5" x14ac:dyDescent="0.2">
      <c r="A744" s="2">
        <v>21170</v>
      </c>
      <c r="B744" s="4">
        <v>-0.67414504612700399</v>
      </c>
      <c r="C744" s="4">
        <v>0.16927249999999999</v>
      </c>
      <c r="D744" s="4">
        <v>0.1654819530749185</v>
      </c>
      <c r="E744" s="4">
        <v>-5.1972188552973613</v>
      </c>
    </row>
    <row r="745" spans="1:5" x14ac:dyDescent="0.2">
      <c r="A745" s="2">
        <v>21171</v>
      </c>
      <c r="B745" s="4">
        <v>5.7830007333536422</v>
      </c>
      <c r="C745" s="4">
        <v>0.55450374999999996</v>
      </c>
      <c r="D745" s="4">
        <v>0.56698504756609169</v>
      </c>
      <c r="E745" s="4">
        <v>0.85090387664067535</v>
      </c>
    </row>
    <row r="746" spans="1:5" x14ac:dyDescent="0.2">
      <c r="A746" s="2">
        <v>21176</v>
      </c>
      <c r="B746" s="4">
        <v>0.76349154434568889</v>
      </c>
      <c r="C746" s="4">
        <v>0.33292083333333328</v>
      </c>
      <c r="D746" s="4">
        <v>0.27873529112679751</v>
      </c>
      <c r="E746" s="4">
        <v>-3.847016857872013</v>
      </c>
    </row>
    <row r="747" spans="1:5" x14ac:dyDescent="0.2">
      <c r="A747" s="2">
        <v>21179</v>
      </c>
      <c r="B747" s="4">
        <v>5.1398086126427049</v>
      </c>
      <c r="C747" s="4">
        <v>0.52888666666666662</v>
      </c>
      <c r="D747" s="4">
        <v>0.61311530783732326</v>
      </c>
      <c r="E747" s="4">
        <v>0.25268271130267639</v>
      </c>
    </row>
    <row r="748" spans="1:5" x14ac:dyDescent="0.2">
      <c r="A748" s="2">
        <v>21180</v>
      </c>
      <c r="B748" s="4">
        <v>0.54585775309442963</v>
      </c>
      <c r="C748" s="4">
        <v>0.1265491666666666</v>
      </c>
      <c r="D748" s="4">
        <v>9.5543741384745404E-2</v>
      </c>
      <c r="E748" s="4">
        <v>-4.0647618419565559</v>
      </c>
    </row>
    <row r="749" spans="1:5" x14ac:dyDescent="0.2">
      <c r="A749" s="2">
        <v>21182</v>
      </c>
      <c r="B749" s="4">
        <v>-0.60221675726674506</v>
      </c>
      <c r="C749" s="4">
        <v>0.1044933333333333</v>
      </c>
      <c r="D749" s="4">
        <v>8.1291229703679593E-2</v>
      </c>
      <c r="E749" s="4">
        <v>-5.136050780885272</v>
      </c>
    </row>
    <row r="750" spans="1:5" x14ac:dyDescent="0.2">
      <c r="A750" s="2">
        <v>21184</v>
      </c>
      <c r="B750" s="4">
        <v>0.32279878027846709</v>
      </c>
      <c r="C750" s="4">
        <v>0.21384249999999999</v>
      </c>
      <c r="D750" s="4">
        <v>0.197059756337988</v>
      </c>
      <c r="E750" s="4">
        <v>-4.2652630324679137</v>
      </c>
    </row>
    <row r="751" spans="1:5" x14ac:dyDescent="0.2">
      <c r="A751" s="2">
        <v>21190</v>
      </c>
      <c r="B751" s="4">
        <v>-0.83464917844924646</v>
      </c>
      <c r="C751" s="4">
        <v>0.1649363636363636</v>
      </c>
      <c r="D751" s="4">
        <v>0.1212968431409011</v>
      </c>
      <c r="E751" s="4">
        <v>-5.3488943643061546</v>
      </c>
    </row>
    <row r="752" spans="1:5" x14ac:dyDescent="0.2">
      <c r="A752" s="2">
        <v>21191</v>
      </c>
      <c r="B752" s="4">
        <v>2.09876078311994</v>
      </c>
      <c r="C752" s="4">
        <v>0.1702825</v>
      </c>
      <c r="D752" s="4">
        <v>0.1222495648457167</v>
      </c>
      <c r="E752" s="4">
        <v>-2.614931942977027</v>
      </c>
    </row>
    <row r="753" spans="1:5" x14ac:dyDescent="0.2">
      <c r="A753" s="2">
        <v>21192</v>
      </c>
      <c r="B753" s="4">
        <v>-0.77862335510308822</v>
      </c>
      <c r="C753" s="4">
        <v>5.6066666666666598E-2</v>
      </c>
      <c r="D753" s="4">
        <v>2.0612904223349101E-2</v>
      </c>
      <c r="E753" s="4">
        <v>-5.3047341115453124</v>
      </c>
    </row>
    <row r="754" spans="1:5" x14ac:dyDescent="0.2">
      <c r="A754" s="2">
        <v>21194</v>
      </c>
      <c r="B754" s="4">
        <v>4.7307991221925798E-2</v>
      </c>
      <c r="C754" s="4">
        <v>0.15177750000000001</v>
      </c>
      <c r="D754" s="4">
        <v>0.12894010801392641</v>
      </c>
      <c r="E754" s="4">
        <v>-4.5270663908358406</v>
      </c>
    </row>
    <row r="755" spans="1:5" x14ac:dyDescent="0.2">
      <c r="A755" s="2">
        <v>21196</v>
      </c>
      <c r="B755" s="4">
        <v>4.9309576898562879</v>
      </c>
      <c r="C755" s="4">
        <v>0.4510877777777777</v>
      </c>
      <c r="D755" s="4">
        <v>0.3610552299603621</v>
      </c>
      <c r="E755" s="4">
        <v>4.4333127708811482E-2</v>
      </c>
    </row>
    <row r="756" spans="1:5" x14ac:dyDescent="0.2">
      <c r="A756" s="2">
        <v>21200</v>
      </c>
      <c r="B756" s="4">
        <v>-0.72730990411889151</v>
      </c>
      <c r="C756" s="4">
        <v>0.12431727272727271</v>
      </c>
      <c r="D756" s="4">
        <v>7.19428098039845E-2</v>
      </c>
      <c r="E756" s="4">
        <v>-5.2523865435268604</v>
      </c>
    </row>
    <row r="757" spans="1:5" x14ac:dyDescent="0.2">
      <c r="A757" s="2">
        <v>21201</v>
      </c>
      <c r="B757" s="4">
        <v>3.5916387465123352</v>
      </c>
      <c r="C757" s="4">
        <v>0.2543116666666666</v>
      </c>
      <c r="D757" s="4">
        <v>0.2318697349309353</v>
      </c>
      <c r="E757" s="4">
        <v>-1.2160436020804339</v>
      </c>
    </row>
    <row r="758" spans="1:5" x14ac:dyDescent="0.2">
      <c r="A758" s="2">
        <v>21202</v>
      </c>
      <c r="B758" s="4">
        <v>-1.2953549285981141</v>
      </c>
      <c r="C758" s="4">
        <v>9.2505000000000004E-2</v>
      </c>
      <c r="D758" s="4">
        <v>4.9108935209283201E-2</v>
      </c>
      <c r="E758" s="4">
        <v>-5.7838285735727286</v>
      </c>
    </row>
    <row r="759" spans="1:5" x14ac:dyDescent="0.2">
      <c r="A759" s="2">
        <v>21207</v>
      </c>
      <c r="B759" s="4">
        <v>1.194060164199523</v>
      </c>
      <c r="C759" s="4">
        <v>0.1471325</v>
      </c>
      <c r="D759" s="4">
        <v>0.13115560937874071</v>
      </c>
      <c r="E759" s="4">
        <v>-3.458425235345004</v>
      </c>
    </row>
    <row r="760" spans="1:5" x14ac:dyDescent="0.2">
      <c r="A760" s="2">
        <v>21209</v>
      </c>
      <c r="B760" s="4">
        <v>2.05776856807578</v>
      </c>
      <c r="C760" s="4">
        <v>0.14132416666666661</v>
      </c>
      <c r="D760" s="4">
        <v>9.1678304084516396E-2</v>
      </c>
      <c r="E760" s="4">
        <v>-2.655443267817295</v>
      </c>
    </row>
    <row r="761" spans="1:5" x14ac:dyDescent="0.2">
      <c r="A761" s="2">
        <v>21212</v>
      </c>
      <c r="B761" s="4">
        <v>0.48557910727253217</v>
      </c>
      <c r="C761" s="4">
        <v>0.12872500000000001</v>
      </c>
      <c r="D761" s="4">
        <v>9.7015611312209704E-2</v>
      </c>
      <c r="E761" s="4">
        <v>-4.1208004957061926</v>
      </c>
    </row>
    <row r="762" spans="1:5" x14ac:dyDescent="0.2">
      <c r="A762" s="2">
        <v>21214</v>
      </c>
      <c r="B762" s="4">
        <v>7.8882546134029283</v>
      </c>
      <c r="C762" s="4">
        <v>0.4110625</v>
      </c>
      <c r="D762" s="4">
        <v>0.1930707917081253</v>
      </c>
      <c r="E762" s="4">
        <v>2.7915889266783309</v>
      </c>
    </row>
    <row r="763" spans="1:5" x14ac:dyDescent="0.2">
      <c r="A763" s="2">
        <v>21218</v>
      </c>
      <c r="B763" s="4">
        <v>-0.4507264498258351</v>
      </c>
      <c r="C763" s="4">
        <v>5.5985E-2</v>
      </c>
      <c r="D763" s="4">
        <v>2.5258036170479201E-2</v>
      </c>
      <c r="E763" s="4">
        <v>-4.9989533572273137</v>
      </c>
    </row>
    <row r="764" spans="1:5" x14ac:dyDescent="0.2">
      <c r="A764" s="2">
        <v>21222</v>
      </c>
      <c r="B764" s="4">
        <v>-0.77040389073710724</v>
      </c>
      <c r="C764" s="4">
        <v>5.9214999999999997E-2</v>
      </c>
      <c r="D764" s="4">
        <v>5.0473995641282902E-2</v>
      </c>
      <c r="E764" s="4">
        <v>-5.2956501836370533</v>
      </c>
    </row>
    <row r="765" spans="1:5" x14ac:dyDescent="0.2">
      <c r="A765" s="2">
        <v>21224</v>
      </c>
      <c r="B765" s="4">
        <v>-1.107069815273803</v>
      </c>
      <c r="C765" s="4">
        <v>9.1374166666666604E-2</v>
      </c>
      <c r="D765" s="4">
        <v>6.3453034517996706E-2</v>
      </c>
      <c r="E765" s="4">
        <v>-5.6077627960542538</v>
      </c>
    </row>
    <row r="766" spans="1:5" x14ac:dyDescent="0.2">
      <c r="A766" s="2">
        <v>21226</v>
      </c>
      <c r="B766" s="4">
        <v>2.0470993235637129</v>
      </c>
      <c r="C766" s="4">
        <v>0.14326249999999999</v>
      </c>
      <c r="D766" s="4">
        <v>0.1104886794963795</v>
      </c>
      <c r="E766" s="4">
        <v>-2.66449080432549</v>
      </c>
    </row>
    <row r="767" spans="1:5" x14ac:dyDescent="0.2">
      <c r="A767" s="2">
        <v>21227</v>
      </c>
      <c r="B767" s="4">
        <v>5.6107378933576886</v>
      </c>
      <c r="C767" s="4">
        <v>0.34010000000000001</v>
      </c>
      <c r="D767" s="4">
        <v>0.1987592421983955</v>
      </c>
      <c r="E767" s="4">
        <v>0.66699793763623383</v>
      </c>
    </row>
    <row r="768" spans="1:5" x14ac:dyDescent="0.2">
      <c r="A768" s="2">
        <v>21233</v>
      </c>
      <c r="B768" s="4">
        <v>2.0361056871685519</v>
      </c>
      <c r="C768" s="4">
        <v>9.9867499999999998E-2</v>
      </c>
      <c r="D768" s="4">
        <v>3.8592846966222297E-2</v>
      </c>
      <c r="E768" s="4">
        <v>-2.6793495250613528</v>
      </c>
    </row>
    <row r="769" spans="1:5" x14ac:dyDescent="0.2">
      <c r="A769" s="2">
        <v>21244</v>
      </c>
      <c r="B769" s="4">
        <v>2.1502782449517248</v>
      </c>
      <c r="C769" s="4">
        <v>3.6111666666666598E-2</v>
      </c>
      <c r="D769" s="4">
        <v>7.8677124622629005E-3</v>
      </c>
      <c r="E769" s="4">
        <v>-2.5764157311636522</v>
      </c>
    </row>
    <row r="770" spans="1:5" x14ac:dyDescent="0.2">
      <c r="A770" s="2">
        <v>21245</v>
      </c>
      <c r="B770" s="4">
        <v>2.0147748967358061</v>
      </c>
      <c r="C770" s="4">
        <v>5.5019999999999999E-2</v>
      </c>
      <c r="D770" s="4">
        <v>1.0240753732699601E-2</v>
      </c>
      <c r="E770" s="4">
        <v>-2.7019653551047309</v>
      </c>
    </row>
    <row r="771" spans="1:5" x14ac:dyDescent="0.2">
      <c r="A771" s="2">
        <v>21246</v>
      </c>
      <c r="B771" s="4">
        <v>2.2272462925661012</v>
      </c>
      <c r="C771" s="4">
        <v>3.3524166666666598E-2</v>
      </c>
      <c r="D771" s="4">
        <v>1.6992376890682E-3</v>
      </c>
      <c r="E771" s="4">
        <v>-2.5050448579789362</v>
      </c>
    </row>
    <row r="772" spans="1:5" x14ac:dyDescent="0.2">
      <c r="A772" s="2">
        <v>21248</v>
      </c>
      <c r="B772" s="4">
        <v>2.2282233801304541</v>
      </c>
      <c r="C772" s="4">
        <v>2.59916666666666E-2</v>
      </c>
      <c r="D772" s="4">
        <v>4.9944219357458998E-3</v>
      </c>
      <c r="E772" s="4">
        <v>-2.5042378702085908</v>
      </c>
    </row>
    <row r="773" spans="1:5" x14ac:dyDescent="0.2">
      <c r="A773" s="2">
        <v>21252</v>
      </c>
      <c r="B773" s="4">
        <v>3.625469058609935</v>
      </c>
      <c r="C773" s="4">
        <v>0.178011</v>
      </c>
      <c r="D773" s="4">
        <v>0.10354705073238819</v>
      </c>
      <c r="E773" s="4">
        <v>-1.192712017093714</v>
      </c>
    </row>
    <row r="774" spans="1:5" x14ac:dyDescent="0.2">
      <c r="A774" s="2">
        <v>21256</v>
      </c>
      <c r="B774" s="4">
        <v>2.2052446626385711</v>
      </c>
      <c r="C774" s="4">
        <v>2.5173333333333301E-2</v>
      </c>
      <c r="D774" s="4">
        <v>-2.9131479403031002E-3</v>
      </c>
      <c r="E774" s="4">
        <v>-2.5260290752636192</v>
      </c>
    </row>
    <row r="775" spans="1:5" x14ac:dyDescent="0.2">
      <c r="A775" s="2">
        <v>21259</v>
      </c>
      <c r="B775" s="4">
        <v>2.1982018357944542</v>
      </c>
      <c r="C775" s="4">
        <v>2.9875833333333299E-2</v>
      </c>
      <c r="D775" s="4">
        <v>5.6148727203891996E-3</v>
      </c>
      <c r="E775" s="4">
        <v>-2.5320600191796121</v>
      </c>
    </row>
    <row r="776" spans="1:5" x14ac:dyDescent="0.2">
      <c r="A776" s="2">
        <v>21262</v>
      </c>
      <c r="B776" s="4">
        <v>2.2440146110714538</v>
      </c>
      <c r="C776" s="4">
        <v>2.7169166666666598E-2</v>
      </c>
      <c r="D776" s="4">
        <v>6.1777254734243E-3</v>
      </c>
      <c r="E776" s="4">
        <v>-2.489430232512416</v>
      </c>
    </row>
    <row r="777" spans="1:5" x14ac:dyDescent="0.2">
      <c r="A777" s="2">
        <v>21263</v>
      </c>
      <c r="B777" s="4">
        <v>2.2178568969311621</v>
      </c>
      <c r="C777" s="4">
        <v>2.9993333333333299E-2</v>
      </c>
      <c r="D777" s="4">
        <v>3.8089248150846998E-3</v>
      </c>
      <c r="E777" s="4">
        <v>-2.5138187357632291</v>
      </c>
    </row>
    <row r="778" spans="1:5" x14ac:dyDescent="0.2">
      <c r="A778" s="2">
        <v>21265</v>
      </c>
      <c r="B778" s="4">
        <v>3.6669809200618908</v>
      </c>
      <c r="C778" s="4">
        <v>8.9540999999999996E-2</v>
      </c>
      <c r="D778" s="4">
        <v>7.2942720543625994E-2</v>
      </c>
      <c r="E778" s="4">
        <v>-1.158305554146295</v>
      </c>
    </row>
    <row r="779" spans="1:5" x14ac:dyDescent="0.2">
      <c r="A779" s="2">
        <v>21266</v>
      </c>
      <c r="B779" s="4">
        <v>3.6703007027673809</v>
      </c>
      <c r="C779" s="4">
        <v>9.4658999999999993E-2</v>
      </c>
      <c r="D779" s="4">
        <v>7.7359227714560594E-2</v>
      </c>
      <c r="E779" s="4">
        <v>-1.1548472013865989</v>
      </c>
    </row>
    <row r="780" spans="1:5" x14ac:dyDescent="0.2">
      <c r="A780" s="2">
        <v>21267</v>
      </c>
      <c r="B780" s="4">
        <v>3.627213338990789</v>
      </c>
      <c r="C780" s="4">
        <v>9.2835000000000001E-2</v>
      </c>
      <c r="D780" s="4">
        <v>6.4908244198404894E-2</v>
      </c>
      <c r="E780" s="4">
        <v>-1.195612409175461</v>
      </c>
    </row>
    <row r="781" spans="1:5" x14ac:dyDescent="0.2">
      <c r="A781" s="2">
        <v>21276</v>
      </c>
      <c r="B781" s="4">
        <v>3.4588306060958049</v>
      </c>
      <c r="C781" s="4">
        <v>4.5447000000000001E-2</v>
      </c>
      <c r="D781" s="4">
        <v>2.5311457890996699E-2</v>
      </c>
      <c r="E781" s="4">
        <v>-1.355851928212064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8C3-FFAD-8C46-A1DA-F1B0EAB5AE23}">
  <dimension ref="A1:Q928"/>
  <sheetViews>
    <sheetView workbookViewId="0">
      <selection activeCell="G1" sqref="G1:Q1"/>
    </sheetView>
  </sheetViews>
  <sheetFormatPr baseColWidth="10" defaultColWidth="8.83203125" defaultRowHeight="15" x14ac:dyDescent="0.2"/>
  <cols>
    <col min="2" max="2" width="17.6640625" bestFit="1" customWidth="1"/>
    <col min="5" max="5" width="17.6640625" bestFit="1" customWidth="1"/>
    <col min="6" max="6" width="10.1640625" bestFit="1" customWidth="1"/>
  </cols>
  <sheetData>
    <row r="1" spans="1:17" x14ac:dyDescent="0.2">
      <c r="A1" s="17" t="s">
        <v>0</v>
      </c>
      <c r="B1" s="17" t="s">
        <v>23</v>
      </c>
      <c r="C1" s="17" t="s">
        <v>22</v>
      </c>
      <c r="D1" s="17" t="s">
        <v>21</v>
      </c>
      <c r="E1" s="17" t="s">
        <v>20</v>
      </c>
      <c r="F1" s="17" t="s">
        <v>19</v>
      </c>
      <c r="G1" s="17" t="s">
        <v>18</v>
      </c>
      <c r="H1" s="17" t="s">
        <v>17</v>
      </c>
      <c r="I1" s="17" t="s">
        <v>16</v>
      </c>
      <c r="J1" s="17" t="s">
        <v>15</v>
      </c>
      <c r="K1" s="17" t="s">
        <v>14</v>
      </c>
      <c r="L1" s="17" t="s">
        <v>13</v>
      </c>
      <c r="M1" s="17" t="s">
        <v>12</v>
      </c>
      <c r="N1" s="17" t="s">
        <v>11</v>
      </c>
      <c r="O1" s="17" t="s">
        <v>10</v>
      </c>
      <c r="P1" s="17" t="s">
        <v>9</v>
      </c>
      <c r="Q1" s="17" t="s">
        <v>8</v>
      </c>
    </row>
    <row r="2" spans="1:17" x14ac:dyDescent="0.2">
      <c r="A2">
        <v>20001</v>
      </c>
      <c r="B2" s="16">
        <v>43800</v>
      </c>
      <c r="C2">
        <v>407</v>
      </c>
      <c r="D2">
        <v>1504.6885600000001</v>
      </c>
      <c r="E2" s="16">
        <v>43862</v>
      </c>
      <c r="G2">
        <v>1397.37231</v>
      </c>
      <c r="H2">
        <v>1561.5055199999999</v>
      </c>
      <c r="I2">
        <v>1660.0056099999999</v>
      </c>
      <c r="J2">
        <v>1261.34529</v>
      </c>
      <c r="K2">
        <v>1678.9931799999999</v>
      </c>
      <c r="L2">
        <v>1109.93769</v>
      </c>
      <c r="M2">
        <v>1629.78233</v>
      </c>
      <c r="N2">
        <v>1647.6384800000001</v>
      </c>
      <c r="O2">
        <v>1470.65653</v>
      </c>
      <c r="P2">
        <v>1259.0936300000001</v>
      </c>
      <c r="Q2">
        <v>1275.77351</v>
      </c>
    </row>
    <row r="3" spans="1:17" x14ac:dyDescent="0.2">
      <c r="A3">
        <v>20002</v>
      </c>
      <c r="B3" s="16">
        <v>43800</v>
      </c>
      <c r="C3">
        <v>217</v>
      </c>
      <c r="D3">
        <v>1087.30855</v>
      </c>
      <c r="E3" s="16">
        <v>43862</v>
      </c>
      <c r="G3">
        <v>1423.5773899999999</v>
      </c>
      <c r="H3">
        <v>1979.5363500000001</v>
      </c>
      <c r="I3">
        <v>1090.1877099999999</v>
      </c>
      <c r="J3">
        <v>813.78215</v>
      </c>
      <c r="K3">
        <v>1066.4499900000001</v>
      </c>
      <c r="L3">
        <v>928.36431000000005</v>
      </c>
      <c r="M3">
        <v>1034.98927</v>
      </c>
      <c r="N3">
        <v>1287.62346</v>
      </c>
      <c r="O3">
        <v>1083.6255200000001</v>
      </c>
      <c r="P3">
        <v>1043.01349</v>
      </c>
      <c r="Q3">
        <v>1266.7875100000001</v>
      </c>
    </row>
    <row r="4" spans="1:17" x14ac:dyDescent="0.2">
      <c r="A4">
        <v>20003</v>
      </c>
      <c r="B4" s="16">
        <v>43800</v>
      </c>
      <c r="C4">
        <v>314</v>
      </c>
      <c r="D4">
        <v>892.50129000000004</v>
      </c>
      <c r="E4" s="16">
        <v>43862</v>
      </c>
      <c r="G4">
        <v>948.29393000000005</v>
      </c>
      <c r="H4">
        <v>1081.36645</v>
      </c>
      <c r="I4">
        <v>967.77116000000001</v>
      </c>
      <c r="J4">
        <v>635.59563000000003</v>
      </c>
      <c r="K4">
        <v>715.20313999999996</v>
      </c>
      <c r="L4">
        <v>662.38653999999997</v>
      </c>
      <c r="M4">
        <v>590.12514999999996</v>
      </c>
      <c r="N4">
        <v>565.33774000000005</v>
      </c>
      <c r="O4">
        <v>638.04010000000005</v>
      </c>
      <c r="P4">
        <v>758.32657000000006</v>
      </c>
      <c r="Q4">
        <v>964.76919000000009</v>
      </c>
    </row>
    <row r="5" spans="1:17" x14ac:dyDescent="0.2">
      <c r="A5">
        <v>20004</v>
      </c>
      <c r="B5" s="16">
        <v>43800</v>
      </c>
      <c r="C5">
        <v>313</v>
      </c>
      <c r="D5">
        <v>637.90002000000004</v>
      </c>
      <c r="E5" s="16">
        <v>43862</v>
      </c>
      <c r="G5">
        <v>723.94205999999997</v>
      </c>
      <c r="H5">
        <v>1064.69633</v>
      </c>
      <c r="I5">
        <v>786.17139999999995</v>
      </c>
      <c r="J5">
        <v>482.13371999999998</v>
      </c>
      <c r="K5">
        <v>521.71519000000001</v>
      </c>
      <c r="L5">
        <v>667.19411000000002</v>
      </c>
      <c r="M5">
        <v>603.31080999999995</v>
      </c>
      <c r="N5">
        <v>466.70900999999998</v>
      </c>
      <c r="O5">
        <v>619.77084000000002</v>
      </c>
      <c r="P5">
        <v>441.70332000000002</v>
      </c>
      <c r="Q5">
        <v>511.33713</v>
      </c>
    </row>
    <row r="6" spans="1:17" x14ac:dyDescent="0.2">
      <c r="A6">
        <v>20005</v>
      </c>
      <c r="B6" s="16">
        <v>43800</v>
      </c>
      <c r="C6">
        <v>269</v>
      </c>
      <c r="D6">
        <v>593.24442999999997</v>
      </c>
      <c r="E6" s="16">
        <v>43862</v>
      </c>
      <c r="G6">
        <v>606.91173000000003</v>
      </c>
      <c r="H6">
        <v>996.78274999999996</v>
      </c>
      <c r="I6">
        <v>879.52808000000005</v>
      </c>
      <c r="J6">
        <v>536.66800000000001</v>
      </c>
      <c r="K6">
        <v>745.74977999999999</v>
      </c>
      <c r="L6">
        <v>876.39696000000004</v>
      </c>
      <c r="M6">
        <v>897.26297</v>
      </c>
      <c r="N6">
        <v>624.99879999999996</v>
      </c>
      <c r="O6">
        <v>488.21386999999999</v>
      </c>
      <c r="P6">
        <v>409.89949999999999</v>
      </c>
      <c r="Q6">
        <v>363.58438000000001</v>
      </c>
    </row>
    <row r="7" spans="1:17" x14ac:dyDescent="0.2">
      <c r="A7">
        <v>20006</v>
      </c>
      <c r="B7" s="16">
        <v>43800</v>
      </c>
      <c r="C7">
        <v>250</v>
      </c>
      <c r="D7">
        <v>417.23228</v>
      </c>
      <c r="E7" s="16">
        <v>43862</v>
      </c>
      <c r="G7">
        <v>399.61419999999998</v>
      </c>
      <c r="H7">
        <v>528.32629999999995</v>
      </c>
      <c r="I7">
        <v>409.95501000000002</v>
      </c>
      <c r="J7">
        <v>262.73593</v>
      </c>
      <c r="K7">
        <v>343.11052999999998</v>
      </c>
      <c r="L7">
        <v>458.04180000000002</v>
      </c>
      <c r="M7">
        <v>527.68845999999996</v>
      </c>
      <c r="N7">
        <v>835.47883000000002</v>
      </c>
      <c r="O7">
        <v>502.43741</v>
      </c>
      <c r="P7">
        <v>479.99914000000001</v>
      </c>
      <c r="Q7">
        <v>578.74460999999997</v>
      </c>
    </row>
    <row r="8" spans="1:17" x14ac:dyDescent="0.2">
      <c r="A8">
        <v>20007</v>
      </c>
      <c r="B8" s="16">
        <v>43800</v>
      </c>
      <c r="C8">
        <v>338</v>
      </c>
      <c r="D8">
        <v>390.43432000000001</v>
      </c>
      <c r="E8" s="16">
        <v>43862</v>
      </c>
      <c r="G8">
        <v>357.85912999999999</v>
      </c>
      <c r="H8">
        <v>445.34884</v>
      </c>
      <c r="I8">
        <v>369.74894</v>
      </c>
      <c r="J8">
        <v>307.82898999999998</v>
      </c>
      <c r="K8">
        <v>573.37257</v>
      </c>
      <c r="L8">
        <v>536.13688999999999</v>
      </c>
      <c r="M8">
        <v>394.67651000000001</v>
      </c>
      <c r="N8">
        <v>511.54995000000002</v>
      </c>
      <c r="O8">
        <v>576.23305000000005</v>
      </c>
      <c r="P8">
        <v>368.79545999999999</v>
      </c>
      <c r="Q8">
        <v>377.66901999999999</v>
      </c>
    </row>
    <row r="9" spans="1:17" x14ac:dyDescent="0.2">
      <c r="A9">
        <v>20008</v>
      </c>
      <c r="B9" s="16">
        <v>43800</v>
      </c>
      <c r="C9">
        <v>171</v>
      </c>
      <c r="D9">
        <v>195.36854</v>
      </c>
      <c r="E9" s="16">
        <v>43862</v>
      </c>
      <c r="G9">
        <v>396.49833000000001</v>
      </c>
      <c r="H9">
        <v>452.77197000000001</v>
      </c>
      <c r="I9">
        <v>330.56342999999998</v>
      </c>
      <c r="J9">
        <v>233.00982999999999</v>
      </c>
      <c r="K9">
        <v>524.04993999999999</v>
      </c>
      <c r="L9">
        <v>567.42091000000005</v>
      </c>
      <c r="M9">
        <v>486.36682000000002</v>
      </c>
      <c r="N9">
        <v>403.69191000000001</v>
      </c>
      <c r="O9">
        <v>454.57037000000003</v>
      </c>
      <c r="P9">
        <v>476.98786999999999</v>
      </c>
      <c r="Q9">
        <v>543.27828</v>
      </c>
    </row>
    <row r="10" spans="1:17" x14ac:dyDescent="0.2">
      <c r="A10">
        <v>20009</v>
      </c>
      <c r="B10" s="16">
        <v>43800</v>
      </c>
      <c r="C10">
        <v>297</v>
      </c>
      <c r="D10">
        <v>495.03573999999998</v>
      </c>
      <c r="E10" s="16">
        <v>43862</v>
      </c>
      <c r="G10">
        <v>711.89025000000004</v>
      </c>
      <c r="H10">
        <v>556.15182000000004</v>
      </c>
      <c r="I10">
        <v>558.45718999999997</v>
      </c>
      <c r="J10">
        <v>520.41758000000004</v>
      </c>
      <c r="K10">
        <v>716.07987000000003</v>
      </c>
      <c r="L10">
        <v>610.39589999999998</v>
      </c>
      <c r="M10">
        <v>578.48563999999999</v>
      </c>
      <c r="N10">
        <v>391.28032999999999</v>
      </c>
      <c r="O10">
        <v>525.47181999999998</v>
      </c>
      <c r="P10">
        <v>366.72969000000001</v>
      </c>
      <c r="Q10">
        <v>465.47521</v>
      </c>
    </row>
    <row r="11" spans="1:17" x14ac:dyDescent="0.2">
      <c r="A11">
        <v>20010</v>
      </c>
      <c r="B11" s="16">
        <v>43800</v>
      </c>
      <c r="C11">
        <v>172</v>
      </c>
      <c r="D11">
        <v>359.59998000000002</v>
      </c>
      <c r="E11" s="16">
        <v>43862</v>
      </c>
      <c r="G11">
        <v>470.96658000000002</v>
      </c>
      <c r="H11">
        <v>448.82078000000001</v>
      </c>
      <c r="I11">
        <v>524.94628</v>
      </c>
      <c r="J11">
        <v>199.86232999999999</v>
      </c>
      <c r="K11">
        <v>463.91662000000002</v>
      </c>
      <c r="L11">
        <v>600.25059999999996</v>
      </c>
      <c r="M11">
        <v>408.41680000000002</v>
      </c>
      <c r="N11">
        <v>446.72413</v>
      </c>
      <c r="O11">
        <v>522.87582999999995</v>
      </c>
      <c r="P11">
        <v>337.76008999999999</v>
      </c>
      <c r="Q11">
        <v>370.75590999999997</v>
      </c>
    </row>
    <row r="12" spans="1:17" x14ac:dyDescent="0.2">
      <c r="A12">
        <v>20011</v>
      </c>
      <c r="B12" s="16">
        <v>43800</v>
      </c>
      <c r="C12">
        <v>333</v>
      </c>
      <c r="D12">
        <v>392.38290000000001</v>
      </c>
      <c r="E12" s="16">
        <v>43862</v>
      </c>
      <c r="G12">
        <v>294.15204</v>
      </c>
      <c r="H12">
        <v>423.68508000000003</v>
      </c>
      <c r="I12">
        <v>401.03154000000001</v>
      </c>
      <c r="J12">
        <v>287.89488</v>
      </c>
      <c r="K12">
        <v>428.27148</v>
      </c>
      <c r="L12">
        <v>451.71125999999998</v>
      </c>
      <c r="M12">
        <v>286.69914</v>
      </c>
      <c r="N12">
        <v>377.42795999999998</v>
      </c>
      <c r="O12">
        <v>453.34926000000002</v>
      </c>
      <c r="P12">
        <v>431.62938000000003</v>
      </c>
      <c r="Q12">
        <v>303.39035999999999</v>
      </c>
    </row>
    <row r="13" spans="1:17" x14ac:dyDescent="0.2">
      <c r="A13">
        <v>20012</v>
      </c>
      <c r="B13" s="16">
        <v>43800</v>
      </c>
      <c r="C13">
        <v>140</v>
      </c>
      <c r="D13">
        <v>173.13004000000001</v>
      </c>
      <c r="E13" s="16">
        <v>43862</v>
      </c>
      <c r="G13">
        <v>357.11018000000001</v>
      </c>
      <c r="H13">
        <v>282.29946999999999</v>
      </c>
      <c r="I13">
        <v>330.62376</v>
      </c>
      <c r="J13">
        <v>301.48372999999998</v>
      </c>
      <c r="K13">
        <v>427.69486999999998</v>
      </c>
      <c r="L13">
        <v>258.41741999999999</v>
      </c>
      <c r="M13">
        <v>329.06108999999998</v>
      </c>
      <c r="N13">
        <v>493.50315999999998</v>
      </c>
      <c r="O13">
        <v>431.85210999999998</v>
      </c>
      <c r="P13">
        <v>330.26011999999997</v>
      </c>
      <c r="Q13">
        <v>271.31067000000002</v>
      </c>
    </row>
    <row r="14" spans="1:17" x14ac:dyDescent="0.2">
      <c r="A14">
        <v>20013</v>
      </c>
      <c r="B14" s="16">
        <v>43800</v>
      </c>
      <c r="C14">
        <v>357</v>
      </c>
      <c r="D14">
        <v>318.09141</v>
      </c>
      <c r="E14" s="16">
        <v>43862</v>
      </c>
      <c r="G14">
        <v>336.1995</v>
      </c>
      <c r="H14">
        <v>527.29677000000004</v>
      </c>
      <c r="I14">
        <v>486.28944000000001</v>
      </c>
      <c r="J14">
        <v>192.57147000000001</v>
      </c>
      <c r="K14">
        <v>585.41300999999999</v>
      </c>
      <c r="L14">
        <v>391.79322000000002</v>
      </c>
      <c r="M14">
        <v>417.87837000000002</v>
      </c>
      <c r="N14">
        <v>392.76783</v>
      </c>
      <c r="O14">
        <v>480.42540000000002</v>
      </c>
      <c r="P14">
        <v>377.10854999999998</v>
      </c>
      <c r="Q14">
        <v>486.92007000000001</v>
      </c>
    </row>
    <row r="15" spans="1:17" x14ac:dyDescent="0.2">
      <c r="A15">
        <v>20014</v>
      </c>
      <c r="B15" s="16">
        <v>43800</v>
      </c>
      <c r="C15">
        <v>261</v>
      </c>
      <c r="D15">
        <v>272.02812</v>
      </c>
      <c r="E15" s="16">
        <v>43862</v>
      </c>
      <c r="G15">
        <v>415.85543999999999</v>
      </c>
      <c r="H15">
        <v>512.00603999999998</v>
      </c>
      <c r="I15">
        <v>503.64132000000001</v>
      </c>
      <c r="J15">
        <v>262.11275999999998</v>
      </c>
      <c r="K15">
        <v>523.35192000000006</v>
      </c>
      <c r="L15">
        <v>455.82263999999998</v>
      </c>
      <c r="M15">
        <v>438.05579999999998</v>
      </c>
      <c r="N15">
        <v>563.16624000000002</v>
      </c>
      <c r="O15">
        <v>410.47188</v>
      </c>
      <c r="P15">
        <v>332.43756000000002</v>
      </c>
      <c r="Q15">
        <v>287.51267999999999</v>
      </c>
    </row>
    <row r="16" spans="1:17" x14ac:dyDescent="0.2">
      <c r="A16">
        <v>20015</v>
      </c>
      <c r="B16" s="16">
        <v>43800</v>
      </c>
      <c r="C16">
        <v>243</v>
      </c>
      <c r="D16">
        <v>297.27663000000001</v>
      </c>
      <c r="E16" s="16">
        <v>43862</v>
      </c>
      <c r="G16">
        <v>322.45922999999999</v>
      </c>
      <c r="H16">
        <v>472.56925000000001</v>
      </c>
      <c r="I16">
        <v>405.00241</v>
      </c>
      <c r="J16">
        <v>277.54757999999998</v>
      </c>
      <c r="K16">
        <v>474.26299</v>
      </c>
      <c r="L16">
        <v>465.07657</v>
      </c>
      <c r="M16">
        <v>312.36838999999998</v>
      </c>
      <c r="N16">
        <v>315.31223999999997</v>
      </c>
      <c r="O16">
        <v>336.64643999999998</v>
      </c>
      <c r="P16">
        <v>424.16406999999998</v>
      </c>
      <c r="Q16">
        <v>325.59802000000002</v>
      </c>
    </row>
    <row r="17" spans="1:17" x14ac:dyDescent="0.2">
      <c r="A17">
        <v>20016</v>
      </c>
      <c r="B17" s="16">
        <v>43800</v>
      </c>
      <c r="C17">
        <v>266</v>
      </c>
      <c r="D17">
        <v>273.20202</v>
      </c>
      <c r="E17" s="16">
        <v>43862</v>
      </c>
      <c r="G17">
        <v>302.11272000000002</v>
      </c>
      <c r="H17">
        <v>268.73027999999999</v>
      </c>
      <c r="I17">
        <v>361.39193999999998</v>
      </c>
      <c r="J17">
        <v>184.25862000000001</v>
      </c>
      <c r="K17">
        <v>313.12007999999997</v>
      </c>
      <c r="L17">
        <v>326.30597999999998</v>
      </c>
      <c r="M17">
        <v>297.47717999999998</v>
      </c>
      <c r="N17">
        <v>303.45587999999998</v>
      </c>
      <c r="O17">
        <v>292.57956000000001</v>
      </c>
      <c r="P17">
        <v>292.64508000000001</v>
      </c>
      <c r="Q17">
        <v>246.89573999999999</v>
      </c>
    </row>
    <row r="18" spans="1:17" x14ac:dyDescent="0.2">
      <c r="A18">
        <v>20017</v>
      </c>
      <c r="B18" s="16">
        <v>43800</v>
      </c>
      <c r="C18">
        <v>173</v>
      </c>
      <c r="D18">
        <v>216.90772999999999</v>
      </c>
      <c r="E18" s="16">
        <v>43862</v>
      </c>
      <c r="G18">
        <v>216.83455000000001</v>
      </c>
      <c r="H18">
        <v>302.15469000000002</v>
      </c>
      <c r="I18">
        <v>257.60210000000001</v>
      </c>
      <c r="J18">
        <v>165.10919999999999</v>
      </c>
      <c r="K18">
        <v>237.77776</v>
      </c>
      <c r="L18">
        <v>262.44326999999998</v>
      </c>
      <c r="M18">
        <v>437.91406000000001</v>
      </c>
      <c r="N18">
        <v>389.34645</v>
      </c>
      <c r="O18">
        <v>327.82398999999998</v>
      </c>
      <c r="P18">
        <v>308.7106</v>
      </c>
      <c r="Q18">
        <v>326.00461999999999</v>
      </c>
    </row>
    <row r="19" spans="1:17" x14ac:dyDescent="0.2">
      <c r="A19">
        <v>20018</v>
      </c>
      <c r="B19" s="16">
        <v>43800</v>
      </c>
      <c r="C19">
        <v>174</v>
      </c>
      <c r="D19">
        <v>141.63570000000001</v>
      </c>
      <c r="E19" s="16">
        <v>43862</v>
      </c>
      <c r="G19">
        <v>254.22485</v>
      </c>
      <c r="H19">
        <v>277.84472</v>
      </c>
      <c r="I19">
        <v>233.08304999999999</v>
      </c>
      <c r="J19">
        <v>127.56209</v>
      </c>
      <c r="K19">
        <v>230.73043999999999</v>
      </c>
      <c r="L19">
        <v>288.46796000000001</v>
      </c>
      <c r="M19">
        <v>368.42415999999997</v>
      </c>
      <c r="N19">
        <v>499.09161999999998</v>
      </c>
      <c r="O19">
        <v>291.76161000000002</v>
      </c>
      <c r="P19">
        <v>265.84134999999998</v>
      </c>
      <c r="Q19">
        <v>326.67378000000002</v>
      </c>
    </row>
    <row r="20" spans="1:17" x14ac:dyDescent="0.2">
      <c r="A20">
        <v>20019</v>
      </c>
      <c r="B20" s="16">
        <v>43800</v>
      </c>
      <c r="C20">
        <v>269</v>
      </c>
      <c r="D20">
        <v>351.54707999999999</v>
      </c>
      <c r="E20" s="16">
        <v>43862</v>
      </c>
      <c r="G20">
        <v>375.38655999999997</v>
      </c>
      <c r="H20">
        <v>455.61905999999999</v>
      </c>
      <c r="I20">
        <v>349.51373999999998</v>
      </c>
      <c r="J20">
        <v>231.82420999999999</v>
      </c>
      <c r="K20">
        <v>235.61417</v>
      </c>
      <c r="L20">
        <v>264.79277000000002</v>
      </c>
      <c r="M20">
        <v>213.78728000000001</v>
      </c>
      <c r="N20">
        <v>270.96186999999998</v>
      </c>
      <c r="O20">
        <v>244.63961</v>
      </c>
      <c r="P20">
        <v>323.66178000000002</v>
      </c>
      <c r="Q20">
        <v>360.91140000000001</v>
      </c>
    </row>
    <row r="21" spans="1:17" x14ac:dyDescent="0.2">
      <c r="A21">
        <v>20020</v>
      </c>
      <c r="B21" s="16">
        <v>43800</v>
      </c>
      <c r="C21">
        <v>282</v>
      </c>
      <c r="D21">
        <v>266.06358</v>
      </c>
      <c r="E21" s="16">
        <v>43862</v>
      </c>
      <c r="G21">
        <v>320.50637999999998</v>
      </c>
      <c r="H21">
        <v>239.20917</v>
      </c>
      <c r="I21">
        <v>297.79275999999999</v>
      </c>
      <c r="J21">
        <v>235.55749</v>
      </c>
      <c r="K21">
        <v>334.15195999999997</v>
      </c>
      <c r="L21">
        <v>247.66559000000001</v>
      </c>
      <c r="M21">
        <v>246.35518999999999</v>
      </c>
      <c r="N21">
        <v>312.04993000000002</v>
      </c>
      <c r="O21">
        <v>376.69627000000003</v>
      </c>
      <c r="P21">
        <v>210.74725000000001</v>
      </c>
      <c r="Q21">
        <v>274.43268</v>
      </c>
    </row>
    <row r="22" spans="1:17" x14ac:dyDescent="0.2">
      <c r="A22">
        <v>20021</v>
      </c>
      <c r="B22" s="16">
        <v>43800</v>
      </c>
      <c r="C22">
        <v>162</v>
      </c>
      <c r="D22">
        <v>203.76721000000001</v>
      </c>
      <c r="E22" s="16">
        <v>43862</v>
      </c>
      <c r="G22">
        <v>284.14722</v>
      </c>
      <c r="H22">
        <v>246.39018999999999</v>
      </c>
      <c r="I22">
        <v>317.98178000000001</v>
      </c>
      <c r="J22">
        <v>187.75422</v>
      </c>
      <c r="K22">
        <v>221.07327000000001</v>
      </c>
      <c r="L22">
        <v>379.40454</v>
      </c>
      <c r="M22">
        <v>298.79746999999998</v>
      </c>
      <c r="N22">
        <v>237.49697</v>
      </c>
      <c r="O22">
        <v>324.14064999999999</v>
      </c>
      <c r="P22">
        <v>219.88515000000001</v>
      </c>
      <c r="Q22">
        <v>193.10930999999999</v>
      </c>
    </row>
    <row r="23" spans="1:17" x14ac:dyDescent="0.2">
      <c r="A23">
        <v>20022</v>
      </c>
      <c r="B23" s="16">
        <v>43800</v>
      </c>
      <c r="C23">
        <v>255</v>
      </c>
      <c r="D23">
        <v>210.83459999999999</v>
      </c>
      <c r="E23" s="16">
        <v>43862</v>
      </c>
      <c r="G23">
        <v>346.19018</v>
      </c>
      <c r="H23">
        <v>166.05386999999999</v>
      </c>
      <c r="I23">
        <v>312.15474999999998</v>
      </c>
      <c r="J23">
        <v>242.56377000000001</v>
      </c>
      <c r="K23">
        <v>340.12743999999998</v>
      </c>
      <c r="L23">
        <v>366.85959000000003</v>
      </c>
      <c r="M23">
        <v>401.78609</v>
      </c>
      <c r="N23">
        <v>145.17484999999999</v>
      </c>
      <c r="O23">
        <v>316.0335</v>
      </c>
      <c r="P23">
        <v>238.35300000000001</v>
      </c>
      <c r="Q23">
        <v>264.31639999999999</v>
      </c>
    </row>
    <row r="24" spans="1:17" x14ac:dyDescent="0.2">
      <c r="A24">
        <v>20023</v>
      </c>
      <c r="B24" s="16">
        <v>43800</v>
      </c>
      <c r="C24">
        <v>273</v>
      </c>
      <c r="D24">
        <v>181.13276999999999</v>
      </c>
      <c r="E24" s="16">
        <v>43862</v>
      </c>
      <c r="G24">
        <v>276.31695000000002</v>
      </c>
      <c r="H24">
        <v>386.37963000000002</v>
      </c>
      <c r="I24">
        <v>366.12576000000001</v>
      </c>
      <c r="J24">
        <v>262.68878999999998</v>
      </c>
      <c r="K24">
        <v>297.79386</v>
      </c>
      <c r="L24">
        <v>252.34755000000001</v>
      </c>
      <c r="M24">
        <v>263.55419999999998</v>
      </c>
      <c r="N24">
        <v>255.55529999999999</v>
      </c>
      <c r="O24">
        <v>256.08492000000001</v>
      </c>
      <c r="P24">
        <v>175.61816999999999</v>
      </c>
      <c r="Q24">
        <v>229.21626000000001</v>
      </c>
    </row>
    <row r="25" spans="1:17" x14ac:dyDescent="0.2">
      <c r="A25">
        <v>20024</v>
      </c>
      <c r="B25" s="16">
        <v>43800</v>
      </c>
      <c r="C25">
        <v>342</v>
      </c>
      <c r="D25">
        <v>270.45017999999999</v>
      </c>
      <c r="E25" s="16">
        <v>43862</v>
      </c>
      <c r="G25">
        <v>158.47649999999999</v>
      </c>
      <c r="H25">
        <v>201.83436</v>
      </c>
      <c r="I25">
        <v>278.77122000000003</v>
      </c>
      <c r="J25">
        <v>193.15296000000001</v>
      </c>
      <c r="K25">
        <v>265.60169999999999</v>
      </c>
      <c r="L25">
        <v>202.47318000000001</v>
      </c>
      <c r="M25">
        <v>185.33969999999999</v>
      </c>
      <c r="N25">
        <v>186.40440000000001</v>
      </c>
      <c r="O25">
        <v>306.92844000000002</v>
      </c>
      <c r="P25">
        <v>212.08824000000001</v>
      </c>
      <c r="Q25">
        <v>203.86547999999999</v>
      </c>
    </row>
    <row r="26" spans="1:17" x14ac:dyDescent="0.2">
      <c r="A26">
        <v>20025</v>
      </c>
      <c r="B26" s="16">
        <v>43800</v>
      </c>
      <c r="C26">
        <v>207</v>
      </c>
      <c r="D26">
        <v>241.83431999999999</v>
      </c>
      <c r="E26" s="16">
        <v>43862</v>
      </c>
      <c r="G26">
        <v>243.78353999999999</v>
      </c>
      <c r="H26">
        <v>144.56988000000001</v>
      </c>
      <c r="I26">
        <v>302.21100000000001</v>
      </c>
      <c r="J26">
        <v>200.39292</v>
      </c>
      <c r="K26">
        <v>232.90722</v>
      </c>
      <c r="L26">
        <v>259.88508000000002</v>
      </c>
      <c r="M26">
        <v>147.97692000000001</v>
      </c>
      <c r="N26">
        <v>260.67131999999998</v>
      </c>
      <c r="O26">
        <v>253.13651999999999</v>
      </c>
      <c r="P26">
        <v>224.88102000000001</v>
      </c>
      <c r="Q26">
        <v>162.09648000000001</v>
      </c>
    </row>
    <row r="27" spans="1:17" x14ac:dyDescent="0.2">
      <c r="A27">
        <v>20026</v>
      </c>
      <c r="B27" s="16">
        <v>43800</v>
      </c>
      <c r="C27">
        <v>261</v>
      </c>
      <c r="D27">
        <v>235.10418999999999</v>
      </c>
      <c r="E27" s="16">
        <v>43862</v>
      </c>
      <c r="G27">
        <v>310.41325999999998</v>
      </c>
      <c r="H27">
        <v>374.10811000000001</v>
      </c>
      <c r="I27">
        <v>209.49244999999999</v>
      </c>
      <c r="J27">
        <v>119.35544</v>
      </c>
      <c r="K27">
        <v>231.15919</v>
      </c>
      <c r="L27">
        <v>243.76351</v>
      </c>
      <c r="M27">
        <v>195.64338000000001</v>
      </c>
      <c r="N27">
        <v>215.64690999999999</v>
      </c>
      <c r="O27">
        <v>255.16211999999999</v>
      </c>
      <c r="P27">
        <v>263.67957000000001</v>
      </c>
      <c r="Q27">
        <v>191.74673000000001</v>
      </c>
    </row>
    <row r="28" spans="1:17" x14ac:dyDescent="0.2">
      <c r="A28">
        <v>20027</v>
      </c>
      <c r="B28" s="16">
        <v>43800</v>
      </c>
      <c r="C28">
        <v>229</v>
      </c>
      <c r="D28">
        <v>155.25876</v>
      </c>
      <c r="E28" s="16">
        <v>43862</v>
      </c>
      <c r="G28">
        <v>280.99034</v>
      </c>
      <c r="H28">
        <v>212.75596999999999</v>
      </c>
      <c r="I28">
        <v>245.26007000000001</v>
      </c>
      <c r="J28">
        <v>217.37718000000001</v>
      </c>
      <c r="K28">
        <v>213.67774</v>
      </c>
      <c r="L28">
        <v>210.70695000000001</v>
      </c>
      <c r="M28">
        <v>222.47176999999999</v>
      </c>
      <c r="N28">
        <v>258.15217000000001</v>
      </c>
      <c r="O28">
        <v>255.81045</v>
      </c>
      <c r="P28">
        <v>241.8596</v>
      </c>
      <c r="Q28">
        <v>245.85801000000001</v>
      </c>
    </row>
    <row r="29" spans="1:17" x14ac:dyDescent="0.2">
      <c r="A29">
        <v>20028</v>
      </c>
      <c r="B29" s="16">
        <v>43800</v>
      </c>
      <c r="C29">
        <v>147</v>
      </c>
      <c r="D29">
        <v>109.92618</v>
      </c>
      <c r="E29" s="16">
        <v>43862</v>
      </c>
      <c r="G29">
        <v>320.29451999999998</v>
      </c>
      <c r="H29">
        <v>83.570760000000007</v>
      </c>
      <c r="I29">
        <v>271.00709999999998</v>
      </c>
      <c r="J29">
        <v>61.670699999999997</v>
      </c>
      <c r="K29">
        <v>218.03417999999999</v>
      </c>
      <c r="L29">
        <v>273.52962000000002</v>
      </c>
      <c r="M29">
        <v>214.31592000000001</v>
      </c>
      <c r="N29">
        <v>213.89004</v>
      </c>
      <c r="O29">
        <v>284.68439999999998</v>
      </c>
      <c r="P29">
        <v>277.49358000000001</v>
      </c>
      <c r="Q29">
        <v>230.31917999999999</v>
      </c>
    </row>
    <row r="30" spans="1:17" x14ac:dyDescent="0.2">
      <c r="A30">
        <v>20029</v>
      </c>
      <c r="B30" s="16">
        <v>43800</v>
      </c>
      <c r="C30">
        <v>178</v>
      </c>
      <c r="D30">
        <v>150.64868999999999</v>
      </c>
      <c r="E30" s="16">
        <v>43862</v>
      </c>
      <c r="G30">
        <v>160.46681000000001</v>
      </c>
      <c r="H30">
        <v>197.41795999999999</v>
      </c>
      <c r="I30">
        <v>139.94184000000001</v>
      </c>
      <c r="J30">
        <v>91.499650000000003</v>
      </c>
      <c r="K30">
        <v>147.87787</v>
      </c>
      <c r="L30">
        <v>170.14894000000001</v>
      </c>
      <c r="M30">
        <v>204.15151</v>
      </c>
      <c r="N30">
        <v>315.15138999999999</v>
      </c>
      <c r="O30">
        <v>174.95867000000001</v>
      </c>
      <c r="P30">
        <v>198.87129999999999</v>
      </c>
      <c r="Q30">
        <v>270.81835000000001</v>
      </c>
    </row>
    <row r="31" spans="1:17" x14ac:dyDescent="0.2">
      <c r="A31">
        <v>20030</v>
      </c>
      <c r="B31" s="16">
        <v>43800</v>
      </c>
      <c r="C31">
        <v>155</v>
      </c>
      <c r="D31">
        <v>102.7572</v>
      </c>
      <c r="E31" s="16">
        <v>43862</v>
      </c>
      <c r="G31">
        <v>96.532799999999995</v>
      </c>
      <c r="H31">
        <v>86.177000000000007</v>
      </c>
      <c r="I31">
        <v>155.8648</v>
      </c>
      <c r="J31">
        <v>113.9866</v>
      </c>
      <c r="K31">
        <v>127.9278</v>
      </c>
      <c r="L31">
        <v>156.93860000000001</v>
      </c>
      <c r="M31">
        <v>129.25640000000001</v>
      </c>
      <c r="N31">
        <v>159.55940000000001</v>
      </c>
      <c r="O31">
        <v>132.02279999999999</v>
      </c>
      <c r="P31">
        <v>114.7146</v>
      </c>
      <c r="Q31">
        <v>158.4674</v>
      </c>
    </row>
    <row r="32" spans="1:17" x14ac:dyDescent="0.2">
      <c r="A32">
        <v>20031</v>
      </c>
      <c r="B32" s="16">
        <v>43800</v>
      </c>
      <c r="C32">
        <v>212</v>
      </c>
      <c r="D32">
        <v>139.91577000000001</v>
      </c>
      <c r="E32" s="16">
        <v>43862</v>
      </c>
      <c r="G32">
        <v>349.59721000000002</v>
      </c>
      <c r="H32">
        <v>113.88248</v>
      </c>
      <c r="I32">
        <v>166.9624</v>
      </c>
      <c r="J32">
        <v>127.38835</v>
      </c>
      <c r="K32">
        <v>212.84388000000001</v>
      </c>
      <c r="L32">
        <v>190.30502999999999</v>
      </c>
      <c r="M32">
        <v>136.36897999999999</v>
      </c>
      <c r="N32">
        <v>299.66223000000002</v>
      </c>
      <c r="O32">
        <v>182.52996999999999</v>
      </c>
      <c r="P32">
        <v>159.71151</v>
      </c>
      <c r="Q32">
        <v>151.72683000000001</v>
      </c>
    </row>
    <row r="33" spans="1:17" x14ac:dyDescent="0.2">
      <c r="A33">
        <v>20032</v>
      </c>
      <c r="B33" s="16">
        <v>43800</v>
      </c>
      <c r="C33">
        <v>242</v>
      </c>
      <c r="D33">
        <v>527.79810999999995</v>
      </c>
      <c r="E33" s="16">
        <v>43862</v>
      </c>
      <c r="G33">
        <v>906.69822999999997</v>
      </c>
      <c r="H33">
        <v>751.16808000000003</v>
      </c>
      <c r="I33">
        <v>629.90071999999998</v>
      </c>
      <c r="J33">
        <v>703.14058999999997</v>
      </c>
      <c r="K33">
        <v>698.02627000000007</v>
      </c>
      <c r="L33">
        <v>605.54930999999999</v>
      </c>
      <c r="M33">
        <v>488.43471</v>
      </c>
      <c r="N33">
        <v>361.38220000000001</v>
      </c>
      <c r="O33">
        <v>573.57324000000006</v>
      </c>
      <c r="P33">
        <v>247.99879999999999</v>
      </c>
    </row>
    <row r="34" spans="1:17" x14ac:dyDescent="0.2">
      <c r="A34">
        <v>20033</v>
      </c>
      <c r="B34" s="16">
        <v>43800</v>
      </c>
      <c r="C34">
        <v>204</v>
      </c>
      <c r="D34">
        <v>96.762119999999996</v>
      </c>
      <c r="E34" s="16">
        <v>43862</v>
      </c>
      <c r="G34">
        <v>184.6026</v>
      </c>
      <c r="H34">
        <v>203.47782000000001</v>
      </c>
      <c r="I34">
        <v>253.69890000000001</v>
      </c>
      <c r="J34">
        <v>224.36505</v>
      </c>
      <c r="K34">
        <v>257.59188</v>
      </c>
      <c r="L34">
        <v>160.32744</v>
      </c>
      <c r="M34">
        <v>137.28077999999999</v>
      </c>
      <c r="N34">
        <v>151.11368999999999</v>
      </c>
      <c r="O34">
        <v>187.54007999999999</v>
      </c>
      <c r="P34">
        <v>132.55515</v>
      </c>
      <c r="Q34">
        <v>123.07386</v>
      </c>
    </row>
    <row r="35" spans="1:17" x14ac:dyDescent="0.2">
      <c r="A35">
        <v>20035</v>
      </c>
      <c r="B35" s="16">
        <v>43800</v>
      </c>
      <c r="C35">
        <v>182</v>
      </c>
      <c r="D35">
        <v>179.97911999999999</v>
      </c>
      <c r="E35" s="16">
        <v>43862</v>
      </c>
      <c r="G35">
        <v>189.03836000000001</v>
      </c>
      <c r="H35">
        <v>137.66197</v>
      </c>
      <c r="I35">
        <v>203.09464</v>
      </c>
      <c r="J35">
        <v>122.06823</v>
      </c>
      <c r="K35">
        <v>146.25818000000001</v>
      </c>
      <c r="L35">
        <v>219.22125</v>
      </c>
      <c r="M35">
        <v>181.35943</v>
      </c>
      <c r="N35">
        <v>178.97452999999999</v>
      </c>
      <c r="O35">
        <v>185.39546000000001</v>
      </c>
      <c r="P35">
        <v>147.80444</v>
      </c>
      <c r="Q35">
        <v>175.43643</v>
      </c>
    </row>
    <row r="36" spans="1:17" x14ac:dyDescent="0.2">
      <c r="A36">
        <v>20037</v>
      </c>
      <c r="B36" s="16">
        <v>43800</v>
      </c>
      <c r="C36">
        <v>190</v>
      </c>
      <c r="D36">
        <v>63.37274</v>
      </c>
      <c r="E36" s="16">
        <v>43862</v>
      </c>
      <c r="G36">
        <v>93.498869999999997</v>
      </c>
      <c r="H36">
        <v>130.71243000000001</v>
      </c>
      <c r="I36">
        <v>161.02945</v>
      </c>
      <c r="J36">
        <v>101.30007000000001</v>
      </c>
      <c r="K36">
        <v>180.96409</v>
      </c>
      <c r="L36">
        <v>265.50803000000002</v>
      </c>
      <c r="M36">
        <v>233.60592</v>
      </c>
      <c r="N36">
        <v>249.67321000000001</v>
      </c>
      <c r="O36">
        <v>337.62810000000002</v>
      </c>
      <c r="P36">
        <v>212.89111</v>
      </c>
      <c r="Q36">
        <v>125.61668</v>
      </c>
    </row>
    <row r="37" spans="1:17" x14ac:dyDescent="0.2">
      <c r="A37">
        <v>20038</v>
      </c>
      <c r="B37" s="16">
        <v>43800</v>
      </c>
      <c r="C37">
        <v>242</v>
      </c>
      <c r="D37">
        <v>157.68476999999999</v>
      </c>
      <c r="E37" s="16">
        <v>43862</v>
      </c>
      <c r="G37">
        <v>135.39051000000001</v>
      </c>
      <c r="H37">
        <v>165.05801</v>
      </c>
      <c r="I37">
        <v>192.99567999999999</v>
      </c>
      <c r="J37">
        <v>116.57316</v>
      </c>
      <c r="K37">
        <v>147.1841</v>
      </c>
      <c r="L37">
        <v>201.90643</v>
      </c>
      <c r="M37">
        <v>240.79909000000001</v>
      </c>
      <c r="N37">
        <v>197.15404000000001</v>
      </c>
      <c r="O37">
        <v>142.58895000000001</v>
      </c>
      <c r="P37">
        <v>215.67431999999999</v>
      </c>
      <c r="Q37">
        <v>198.28971999999999</v>
      </c>
    </row>
    <row r="38" spans="1:17" x14ac:dyDescent="0.2">
      <c r="A38">
        <v>20039</v>
      </c>
      <c r="B38" s="16">
        <v>43800</v>
      </c>
      <c r="C38">
        <v>300</v>
      </c>
      <c r="D38">
        <v>128.40394000000001</v>
      </c>
      <c r="E38" s="16">
        <v>43862</v>
      </c>
      <c r="G38">
        <v>114.01793000000001</v>
      </c>
      <c r="H38">
        <v>203.83493000000001</v>
      </c>
      <c r="I38">
        <v>178.41098</v>
      </c>
      <c r="J38">
        <v>118.13038</v>
      </c>
      <c r="K38">
        <v>125.85084999999999</v>
      </c>
      <c r="L38">
        <v>105.77768</v>
      </c>
      <c r="M38">
        <v>148.09484</v>
      </c>
      <c r="N38">
        <v>225.84960000000001</v>
      </c>
      <c r="O38">
        <v>118.02339000000001</v>
      </c>
      <c r="P38">
        <v>156.62558999999999</v>
      </c>
      <c r="Q38">
        <v>109.46210000000001</v>
      </c>
    </row>
    <row r="39" spans="1:17" x14ac:dyDescent="0.2">
      <c r="A39">
        <v>20041</v>
      </c>
      <c r="B39" s="16">
        <v>43800</v>
      </c>
      <c r="C39">
        <v>117</v>
      </c>
      <c r="D39">
        <v>113.11378999999999</v>
      </c>
      <c r="E39" s="16">
        <v>43862</v>
      </c>
      <c r="G39">
        <v>97.96553999999999</v>
      </c>
      <c r="H39">
        <v>227.76510999999999</v>
      </c>
      <c r="I39">
        <v>138.94619</v>
      </c>
      <c r="J39">
        <v>112.5198</v>
      </c>
      <c r="K39">
        <v>143.54999000000001</v>
      </c>
      <c r="L39">
        <v>184.95868999999999</v>
      </c>
      <c r="M39">
        <v>112.61584999999999</v>
      </c>
      <c r="N39">
        <v>173.89017999999999</v>
      </c>
      <c r="O39">
        <v>159.91252</v>
      </c>
      <c r="P39">
        <v>142.46680000000001</v>
      </c>
      <c r="Q39">
        <v>123.15143</v>
      </c>
    </row>
    <row r="40" spans="1:17" x14ac:dyDescent="0.2">
      <c r="A40">
        <v>20042</v>
      </c>
      <c r="B40" s="16">
        <v>43800</v>
      </c>
      <c r="C40">
        <v>257</v>
      </c>
      <c r="D40">
        <v>124.20086000000001</v>
      </c>
      <c r="E40" s="16">
        <v>43862</v>
      </c>
      <c r="G40">
        <v>204.14113</v>
      </c>
      <c r="H40">
        <v>215.63947999999999</v>
      </c>
      <c r="I40">
        <v>249.79444000000001</v>
      </c>
      <c r="J40">
        <v>119.02719999999999</v>
      </c>
      <c r="K40">
        <v>145.5283</v>
      </c>
      <c r="L40">
        <v>159.74844999999999</v>
      </c>
      <c r="M40">
        <v>182.48013</v>
      </c>
      <c r="N40">
        <v>192.47621000000001</v>
      </c>
      <c r="O40">
        <v>199.9057</v>
      </c>
      <c r="P40">
        <v>107.68438</v>
      </c>
      <c r="Q40">
        <v>195.00261</v>
      </c>
    </row>
    <row r="41" spans="1:17" x14ac:dyDescent="0.2">
      <c r="A41">
        <v>20043</v>
      </c>
      <c r="B41" s="16">
        <v>43800</v>
      </c>
      <c r="C41">
        <v>199</v>
      </c>
      <c r="D41">
        <v>93.772220000000004</v>
      </c>
      <c r="E41" s="16">
        <v>43862</v>
      </c>
      <c r="G41">
        <v>152.42572999999999</v>
      </c>
      <c r="H41">
        <v>161.63345000000001</v>
      </c>
      <c r="I41">
        <v>158.6807</v>
      </c>
      <c r="J41">
        <v>79.392759999999996</v>
      </c>
      <c r="K41">
        <v>147.8655</v>
      </c>
      <c r="L41">
        <v>131.9136</v>
      </c>
      <c r="M41">
        <v>115.3152</v>
      </c>
      <c r="N41">
        <v>125.50135</v>
      </c>
      <c r="O41">
        <v>222.54082</v>
      </c>
      <c r="P41">
        <v>118.73971</v>
      </c>
      <c r="Q41">
        <v>138.37822</v>
      </c>
    </row>
    <row r="42" spans="1:17" x14ac:dyDescent="0.2">
      <c r="A42">
        <v>20044</v>
      </c>
      <c r="B42" s="16">
        <v>43800</v>
      </c>
      <c r="C42">
        <v>180</v>
      </c>
      <c r="D42">
        <v>59.617469999999997</v>
      </c>
      <c r="E42" s="16">
        <v>43862</v>
      </c>
      <c r="G42">
        <v>228.48681999999999</v>
      </c>
      <c r="H42">
        <v>205.70684</v>
      </c>
      <c r="I42">
        <v>199.27309</v>
      </c>
      <c r="J42">
        <v>67.962270000000004</v>
      </c>
      <c r="K42">
        <v>157.58440999999999</v>
      </c>
      <c r="L42">
        <v>187.3372</v>
      </c>
      <c r="M42">
        <v>213.86238</v>
      </c>
      <c r="N42">
        <v>218.14694</v>
      </c>
      <c r="O42">
        <v>171.62775999999999</v>
      </c>
      <c r="P42">
        <v>173.56001000000001</v>
      </c>
      <c r="Q42">
        <v>149.79987</v>
      </c>
    </row>
    <row r="43" spans="1:17" x14ac:dyDescent="0.2">
      <c r="A43">
        <v>20045</v>
      </c>
      <c r="B43" s="16">
        <v>43800</v>
      </c>
      <c r="C43">
        <v>234</v>
      </c>
      <c r="D43">
        <v>149.89961</v>
      </c>
      <c r="E43" s="16">
        <v>43862</v>
      </c>
      <c r="G43">
        <v>137.49552</v>
      </c>
      <c r="H43">
        <v>216.41113000000001</v>
      </c>
      <c r="I43">
        <v>124.00682</v>
      </c>
      <c r="J43">
        <v>115.12475999999999</v>
      </c>
      <c r="K43">
        <v>158.52176</v>
      </c>
      <c r="L43">
        <v>106.41325999999999</v>
      </c>
      <c r="M43">
        <v>176.33924999999999</v>
      </c>
      <c r="N43">
        <v>127.96818</v>
      </c>
      <c r="O43">
        <v>220.13955000000001</v>
      </c>
      <c r="P43">
        <v>148.1163</v>
      </c>
      <c r="Q43">
        <v>172.66469000000001</v>
      </c>
    </row>
    <row r="44" spans="1:17" x14ac:dyDescent="0.2">
      <c r="A44">
        <v>20046</v>
      </c>
      <c r="B44" s="16">
        <v>43800</v>
      </c>
      <c r="C44">
        <v>228</v>
      </c>
      <c r="D44">
        <v>149.9563</v>
      </c>
      <c r="E44" s="16">
        <v>43862</v>
      </c>
      <c r="G44">
        <v>145.50198</v>
      </c>
      <c r="H44">
        <v>245.69546</v>
      </c>
      <c r="I44">
        <v>203.49919</v>
      </c>
      <c r="J44">
        <v>155.45456999999999</v>
      </c>
      <c r="K44">
        <v>130.74503000000001</v>
      </c>
      <c r="L44">
        <v>91.654510000000002</v>
      </c>
      <c r="M44">
        <v>137.63078999999999</v>
      </c>
      <c r="N44">
        <v>132.95600999999999</v>
      </c>
      <c r="O44">
        <v>182.36866000000001</v>
      </c>
      <c r="P44">
        <v>157.39975000000001</v>
      </c>
      <c r="Q44">
        <v>139.13494</v>
      </c>
    </row>
    <row r="45" spans="1:17" x14ac:dyDescent="0.2">
      <c r="A45">
        <v>20047</v>
      </c>
      <c r="B45" s="16">
        <v>43800</v>
      </c>
      <c r="C45">
        <v>200</v>
      </c>
      <c r="D45">
        <v>71.497630000000001</v>
      </c>
      <c r="E45" s="16">
        <v>43862</v>
      </c>
      <c r="G45">
        <v>251.43491</v>
      </c>
      <c r="H45">
        <v>117.63171</v>
      </c>
      <c r="I45">
        <v>177.91431</v>
      </c>
      <c r="J45">
        <v>113.47342999999999</v>
      </c>
      <c r="K45">
        <v>129.98797999999999</v>
      </c>
      <c r="L45">
        <v>186.79805999999999</v>
      </c>
      <c r="M45">
        <v>248.19354999999999</v>
      </c>
      <c r="N45">
        <v>156.05824999999999</v>
      </c>
      <c r="O45">
        <v>186.5951</v>
      </c>
      <c r="P45">
        <v>161.48384999999999</v>
      </c>
      <c r="Q45">
        <v>183.1788</v>
      </c>
    </row>
    <row r="46" spans="1:17" x14ac:dyDescent="0.2">
      <c r="A46">
        <v>20048</v>
      </c>
      <c r="B46" s="16">
        <v>43800</v>
      </c>
      <c r="C46">
        <v>191</v>
      </c>
      <c r="D46">
        <v>58.892409999999998</v>
      </c>
      <c r="E46" s="16">
        <v>43862</v>
      </c>
      <c r="G46">
        <v>133.17067</v>
      </c>
      <c r="H46">
        <v>226.99315999999999</v>
      </c>
      <c r="I46">
        <v>170.56610000000001</v>
      </c>
      <c r="J46">
        <v>103.20842</v>
      </c>
      <c r="K46">
        <v>120.60656</v>
      </c>
      <c r="L46">
        <v>151.69761</v>
      </c>
      <c r="M46">
        <v>195.24872999999999</v>
      </c>
      <c r="N46">
        <v>194.03827999999999</v>
      </c>
      <c r="O46">
        <v>207.798</v>
      </c>
      <c r="P46">
        <v>238.14645999999999</v>
      </c>
      <c r="Q46">
        <v>181.75637</v>
      </c>
    </row>
    <row r="47" spans="1:17" x14ac:dyDescent="0.2">
      <c r="A47">
        <v>20049</v>
      </c>
      <c r="B47" s="16">
        <v>43800</v>
      </c>
      <c r="C47">
        <v>153</v>
      </c>
      <c r="D47">
        <v>124.84836</v>
      </c>
      <c r="E47" s="16">
        <v>43862</v>
      </c>
      <c r="G47">
        <v>153.36048</v>
      </c>
      <c r="H47">
        <v>260.55119999999999</v>
      </c>
      <c r="I47">
        <v>220.82424</v>
      </c>
      <c r="J47">
        <v>211.35659999999999</v>
      </c>
      <c r="K47">
        <v>251.03988000000001</v>
      </c>
      <c r="L47">
        <v>224.96292</v>
      </c>
      <c r="M47">
        <v>213.72623999999999</v>
      </c>
      <c r="N47">
        <v>271.66775999999999</v>
      </c>
      <c r="O47">
        <v>222.06912</v>
      </c>
      <c r="P47">
        <v>155.36976000000001</v>
      </c>
      <c r="Q47">
        <v>138.06155999999999</v>
      </c>
    </row>
    <row r="48" spans="1:17" x14ac:dyDescent="0.2">
      <c r="A48">
        <v>20050</v>
      </c>
      <c r="B48" s="16">
        <v>43800</v>
      </c>
      <c r="C48">
        <v>198</v>
      </c>
      <c r="D48">
        <v>117.02742000000001</v>
      </c>
      <c r="E48" s="16">
        <v>43862</v>
      </c>
      <c r="G48">
        <v>145.10495</v>
      </c>
      <c r="H48">
        <v>139.26927000000001</v>
      </c>
      <c r="I48">
        <v>131.42438000000001</v>
      </c>
      <c r="J48">
        <v>109.82896</v>
      </c>
      <c r="K48">
        <v>151.46476000000001</v>
      </c>
      <c r="L48">
        <v>129.69463999999999</v>
      </c>
      <c r="M48">
        <v>190.56711000000001</v>
      </c>
      <c r="N48">
        <v>19.74334</v>
      </c>
      <c r="O48">
        <v>197.95773</v>
      </c>
      <c r="P48">
        <v>138.53546</v>
      </c>
      <c r="Q48">
        <v>105.42604</v>
      </c>
    </row>
    <row r="49" spans="1:17" x14ac:dyDescent="0.2">
      <c r="A49">
        <v>20051</v>
      </c>
      <c r="B49" s="16">
        <v>43800</v>
      </c>
      <c r="C49">
        <v>205</v>
      </c>
      <c r="D49">
        <v>132.46037999999999</v>
      </c>
      <c r="E49" s="16">
        <v>43862</v>
      </c>
      <c r="G49">
        <v>105.18797000000001</v>
      </c>
      <c r="H49">
        <v>172.57611</v>
      </c>
      <c r="I49">
        <v>132.11015</v>
      </c>
      <c r="J49">
        <v>128.83116000000001</v>
      </c>
      <c r="K49">
        <v>175.49517</v>
      </c>
      <c r="L49">
        <v>154.91658000000001</v>
      </c>
      <c r="M49">
        <v>128.52975000000001</v>
      </c>
      <c r="N49">
        <v>246.20079999999999</v>
      </c>
      <c r="O49">
        <v>156.95024000000001</v>
      </c>
      <c r="P49">
        <v>133.21934999999999</v>
      </c>
      <c r="Q49">
        <v>144.04848999999999</v>
      </c>
    </row>
    <row r="50" spans="1:17" x14ac:dyDescent="0.2">
      <c r="A50">
        <v>20052</v>
      </c>
      <c r="B50" s="16">
        <v>43800</v>
      </c>
      <c r="C50">
        <v>124</v>
      </c>
      <c r="D50">
        <v>95.510679999999994</v>
      </c>
      <c r="E50" s="16">
        <v>43862</v>
      </c>
      <c r="G50">
        <v>79.259079999999997</v>
      </c>
      <c r="H50">
        <v>169.18788000000001</v>
      </c>
      <c r="I50">
        <v>151.38613000000001</v>
      </c>
      <c r="J50">
        <v>110.35966000000001</v>
      </c>
      <c r="K50">
        <v>122.6875</v>
      </c>
      <c r="L50">
        <v>102.52916999999999</v>
      </c>
      <c r="M50">
        <v>170.49388999999999</v>
      </c>
      <c r="N50">
        <v>98.060299999999998</v>
      </c>
      <c r="O50">
        <v>157.04177000000001</v>
      </c>
      <c r="P50">
        <v>84.483140000000006</v>
      </c>
      <c r="Q50">
        <v>88.162809999999993</v>
      </c>
    </row>
    <row r="51" spans="1:17" x14ac:dyDescent="0.2">
      <c r="A51">
        <v>20053</v>
      </c>
      <c r="B51" s="16">
        <v>43800</v>
      </c>
      <c r="C51">
        <v>294</v>
      </c>
      <c r="D51">
        <v>146.36583999999999</v>
      </c>
      <c r="E51" s="16">
        <v>43862</v>
      </c>
      <c r="G51">
        <v>174.10463999999999</v>
      </c>
      <c r="H51">
        <v>151.88416000000001</v>
      </c>
      <c r="I51">
        <v>128.92975999999999</v>
      </c>
      <c r="J51">
        <v>101.27047</v>
      </c>
      <c r="K51">
        <v>112.33781</v>
      </c>
      <c r="L51">
        <v>197.59135000000001</v>
      </c>
      <c r="M51">
        <v>148.99028000000001</v>
      </c>
      <c r="N51">
        <v>132.33134999999999</v>
      </c>
      <c r="O51">
        <v>163.58802</v>
      </c>
      <c r="P51">
        <v>144.51833999999999</v>
      </c>
      <c r="Q51">
        <v>150.87501</v>
      </c>
    </row>
    <row r="52" spans="1:17" x14ac:dyDescent="0.2">
      <c r="A52">
        <v>20054</v>
      </c>
      <c r="B52" s="16">
        <v>43800</v>
      </c>
      <c r="C52">
        <v>363</v>
      </c>
      <c r="D52">
        <v>121.20910000000001</v>
      </c>
      <c r="E52" s="16">
        <v>43862</v>
      </c>
      <c r="G52">
        <v>170.27656999999999</v>
      </c>
      <c r="H52">
        <v>181.84173000000001</v>
      </c>
      <c r="I52">
        <v>141.86806000000001</v>
      </c>
      <c r="J52">
        <v>70.370379999999997</v>
      </c>
      <c r="K52">
        <v>114.80359</v>
      </c>
      <c r="L52">
        <v>156.66046</v>
      </c>
      <c r="M52">
        <v>206.95987</v>
      </c>
      <c r="N52">
        <v>158.95653999999999</v>
      </c>
      <c r="O52">
        <v>123.20452</v>
      </c>
      <c r="P52">
        <v>127.84587000000001</v>
      </c>
      <c r="Q52">
        <v>80.465419999999995</v>
      </c>
    </row>
    <row r="53" spans="1:17" x14ac:dyDescent="0.2">
      <c r="A53">
        <v>20055</v>
      </c>
      <c r="B53" s="16">
        <v>43800</v>
      </c>
      <c r="C53">
        <v>187</v>
      </c>
      <c r="D53">
        <v>65.857470000000006</v>
      </c>
      <c r="E53" s="16">
        <v>43862</v>
      </c>
      <c r="G53">
        <v>59.184269999999998</v>
      </c>
      <c r="H53">
        <v>171.09569999999999</v>
      </c>
      <c r="I53">
        <v>81.837819999999994</v>
      </c>
      <c r="J53">
        <v>113.07120999999999</v>
      </c>
      <c r="K53">
        <v>121.4152</v>
      </c>
      <c r="L53">
        <v>129.32669999999999</v>
      </c>
      <c r="M53">
        <v>85.218580000000003</v>
      </c>
      <c r="N53">
        <v>94.869740000000007</v>
      </c>
      <c r="O53">
        <v>136.14734000000001</v>
      </c>
      <c r="P53">
        <v>130.68292</v>
      </c>
      <c r="Q53">
        <v>90.633870000000002</v>
      </c>
    </row>
    <row r="54" spans="1:17" x14ac:dyDescent="0.2">
      <c r="A54">
        <v>20056</v>
      </c>
      <c r="B54" s="16">
        <v>43800</v>
      </c>
      <c r="C54">
        <v>261</v>
      </c>
      <c r="D54">
        <v>63.718200000000003</v>
      </c>
      <c r="E54" s="16">
        <v>43862</v>
      </c>
      <c r="G54">
        <v>72.69444</v>
      </c>
      <c r="H54">
        <v>183.44507999999999</v>
      </c>
      <c r="I54">
        <v>91.32396</v>
      </c>
      <c r="J54">
        <v>116.21064</v>
      </c>
      <c r="K54">
        <v>163.48331999999999</v>
      </c>
      <c r="L54">
        <v>84.739199999999997</v>
      </c>
      <c r="M54">
        <v>85.940399999999997</v>
      </c>
      <c r="N54">
        <v>98.946120000000008</v>
      </c>
      <c r="O54">
        <v>117.92507999999999</v>
      </c>
      <c r="P54">
        <v>134.23956000000001</v>
      </c>
      <c r="Q54">
        <v>84.870130000000003</v>
      </c>
    </row>
    <row r="55" spans="1:17" x14ac:dyDescent="0.2">
      <c r="A55">
        <v>20057</v>
      </c>
      <c r="B55" s="16">
        <v>43800</v>
      </c>
      <c r="C55">
        <v>339</v>
      </c>
      <c r="D55">
        <v>141.36774</v>
      </c>
      <c r="E55" s="16">
        <v>43862</v>
      </c>
      <c r="G55">
        <v>97.301450000000003</v>
      </c>
      <c r="H55">
        <v>137.25630000000001</v>
      </c>
      <c r="I55">
        <v>138.61994000000001</v>
      </c>
      <c r="J55">
        <v>76.855050000000006</v>
      </c>
      <c r="K55">
        <v>164.24646000000001</v>
      </c>
      <c r="L55">
        <v>191.19976</v>
      </c>
      <c r="M55">
        <v>108.23502000000001</v>
      </c>
      <c r="N55">
        <v>146.14240000000001</v>
      </c>
      <c r="O55">
        <v>205.18007</v>
      </c>
      <c r="P55">
        <v>113.75512000000001</v>
      </c>
      <c r="Q55">
        <v>113.8943</v>
      </c>
    </row>
    <row r="56" spans="1:17" x14ac:dyDescent="0.2">
      <c r="A56">
        <v>20058</v>
      </c>
      <c r="B56" s="16">
        <v>43800</v>
      </c>
      <c r="C56">
        <v>322</v>
      </c>
      <c r="D56">
        <v>117.82984999999999</v>
      </c>
      <c r="E56" s="16">
        <v>43862</v>
      </c>
      <c r="G56">
        <v>111.97627</v>
      </c>
      <c r="H56">
        <v>139.02287999999999</v>
      </c>
      <c r="I56">
        <v>104.21214000000001</v>
      </c>
      <c r="J56">
        <v>128.53841</v>
      </c>
      <c r="K56">
        <v>158.89904000000001</v>
      </c>
      <c r="L56">
        <v>129.28926999999999</v>
      </c>
      <c r="M56">
        <v>134.24657999999999</v>
      </c>
      <c r="N56">
        <v>90.83426</v>
      </c>
      <c r="O56">
        <v>145.3758</v>
      </c>
      <c r="P56">
        <v>107.77382</v>
      </c>
      <c r="Q56">
        <v>129.91827000000001</v>
      </c>
    </row>
    <row r="57" spans="1:17" x14ac:dyDescent="0.2">
      <c r="A57">
        <v>20059</v>
      </c>
      <c r="B57" s="16">
        <v>43800</v>
      </c>
      <c r="C57">
        <v>325</v>
      </c>
      <c r="D57">
        <v>111.51139000000001</v>
      </c>
      <c r="E57" s="16">
        <v>43862</v>
      </c>
      <c r="G57">
        <v>154.81016</v>
      </c>
      <c r="H57">
        <v>178.32401999999999</v>
      </c>
      <c r="I57">
        <v>115.55855</v>
      </c>
      <c r="J57">
        <v>103.88128</v>
      </c>
      <c r="K57">
        <v>116.38800000000001</v>
      </c>
      <c r="L57">
        <v>146.14505</v>
      </c>
      <c r="M57">
        <v>180.30103</v>
      </c>
      <c r="N57">
        <v>152.18934999999999</v>
      </c>
      <c r="O57">
        <v>132.55037999999999</v>
      </c>
      <c r="P57">
        <v>155.46707000000001</v>
      </c>
      <c r="Q57">
        <v>110.4829</v>
      </c>
    </row>
    <row r="58" spans="1:17" x14ac:dyDescent="0.2">
      <c r="A58">
        <v>20061</v>
      </c>
      <c r="B58" s="16">
        <v>43800</v>
      </c>
      <c r="C58">
        <v>325</v>
      </c>
      <c r="D58">
        <v>106.44895</v>
      </c>
      <c r="E58" s="16">
        <v>43862</v>
      </c>
      <c r="G58">
        <v>143.87592000000001</v>
      </c>
      <c r="H58">
        <v>179.08686</v>
      </c>
      <c r="I58">
        <v>121.92142</v>
      </c>
      <c r="J58">
        <v>93.550939999999997</v>
      </c>
      <c r="K58">
        <v>140.65815000000001</v>
      </c>
      <c r="L58">
        <v>135.06491</v>
      </c>
      <c r="M58">
        <v>175.76944</v>
      </c>
      <c r="N58">
        <v>151.73149000000001</v>
      </c>
      <c r="O58">
        <v>116.06283000000001</v>
      </c>
      <c r="P58">
        <v>123.7593</v>
      </c>
      <c r="Q58">
        <v>145.64085</v>
      </c>
    </row>
    <row r="59" spans="1:17" x14ac:dyDescent="0.2">
      <c r="A59">
        <v>20062</v>
      </c>
      <c r="B59" s="16">
        <v>43800</v>
      </c>
      <c r="C59">
        <v>270</v>
      </c>
      <c r="D59">
        <v>90.976370000000003</v>
      </c>
      <c r="E59" s="16">
        <v>43862</v>
      </c>
      <c r="G59">
        <v>108.98053</v>
      </c>
      <c r="H59">
        <v>102.64409000000001</v>
      </c>
      <c r="I59">
        <v>82.176910000000007</v>
      </c>
      <c r="J59">
        <v>79.211420000000004</v>
      </c>
      <c r="K59">
        <v>92.086550000000003</v>
      </c>
      <c r="L59">
        <v>67.276240000000001</v>
      </c>
      <c r="M59">
        <v>78.660430000000005</v>
      </c>
      <c r="N59">
        <v>107.51383</v>
      </c>
      <c r="O59">
        <v>136.56164000000001</v>
      </c>
      <c r="P59">
        <v>120.62381000000001</v>
      </c>
      <c r="Q59">
        <v>120.48611</v>
      </c>
    </row>
    <row r="60" spans="1:17" x14ac:dyDescent="0.2">
      <c r="A60">
        <v>20063</v>
      </c>
      <c r="B60" s="16">
        <v>43800</v>
      </c>
      <c r="C60">
        <v>190</v>
      </c>
      <c r="D60">
        <v>103.52372</v>
      </c>
      <c r="E60" s="16">
        <v>43862</v>
      </c>
      <c r="G60">
        <v>143.55430999999999</v>
      </c>
      <c r="H60">
        <v>139.54328000000001</v>
      </c>
      <c r="I60">
        <v>187.69976</v>
      </c>
      <c r="J60">
        <v>86.0578</v>
      </c>
      <c r="K60">
        <v>140.80355</v>
      </c>
      <c r="L60">
        <v>127.93586999999999</v>
      </c>
      <c r="M60">
        <v>107.92032</v>
      </c>
      <c r="N60">
        <v>116.54687</v>
      </c>
      <c r="O60">
        <v>137.78796</v>
      </c>
      <c r="P60">
        <v>100.61749</v>
      </c>
      <c r="Q60">
        <v>135.58386999999999</v>
      </c>
    </row>
    <row r="61" spans="1:17" x14ac:dyDescent="0.2">
      <c r="A61">
        <v>20065</v>
      </c>
      <c r="B61" s="16">
        <v>43800</v>
      </c>
      <c r="C61">
        <v>217</v>
      </c>
      <c r="D61">
        <v>77.98518</v>
      </c>
      <c r="E61" s="16">
        <v>43862</v>
      </c>
      <c r="G61">
        <v>108.86148</v>
      </c>
      <c r="H61">
        <v>156.89582999999999</v>
      </c>
      <c r="I61">
        <v>133.95563999999999</v>
      </c>
      <c r="J61">
        <v>89.934389999999993</v>
      </c>
      <c r="K61">
        <v>150.62228999999999</v>
      </c>
      <c r="L61">
        <v>100.63052999999999</v>
      </c>
      <c r="M61">
        <v>115.27424999999999</v>
      </c>
      <c r="N61">
        <v>181.79343</v>
      </c>
      <c r="O61">
        <v>132.65342999999999</v>
      </c>
      <c r="P61">
        <v>137.95236</v>
      </c>
      <c r="Q61">
        <v>171.3348</v>
      </c>
    </row>
    <row r="62" spans="1:17" x14ac:dyDescent="0.2">
      <c r="A62">
        <v>20066</v>
      </c>
      <c r="B62" s="16">
        <v>43800</v>
      </c>
      <c r="C62">
        <v>269</v>
      </c>
      <c r="D62">
        <v>119.28134</v>
      </c>
      <c r="E62" s="16">
        <v>43862</v>
      </c>
      <c r="G62">
        <v>136.40387999999999</v>
      </c>
      <c r="H62">
        <v>41.862870000000001</v>
      </c>
      <c r="I62">
        <v>136.43883</v>
      </c>
      <c r="J62">
        <v>74.360770000000002</v>
      </c>
      <c r="K62">
        <v>89.788589999999999</v>
      </c>
      <c r="L62">
        <v>159.34465</v>
      </c>
      <c r="M62">
        <v>132.01841999999999</v>
      </c>
      <c r="N62">
        <v>151.72685000000001</v>
      </c>
      <c r="O62">
        <v>179.29766000000001</v>
      </c>
      <c r="P62">
        <v>90.854370000000003</v>
      </c>
      <c r="Q62">
        <v>109.60184</v>
      </c>
    </row>
    <row r="63" spans="1:17" x14ac:dyDescent="0.2">
      <c r="A63">
        <v>20067</v>
      </c>
      <c r="B63" s="16">
        <v>43800</v>
      </c>
      <c r="C63">
        <v>147</v>
      </c>
      <c r="D63">
        <v>88.495660000000001</v>
      </c>
      <c r="E63" s="16">
        <v>43862</v>
      </c>
      <c r="G63">
        <v>137.08534</v>
      </c>
      <c r="H63">
        <v>61.501440000000002</v>
      </c>
      <c r="I63">
        <v>104.41267000000001</v>
      </c>
      <c r="J63">
        <v>72.85821</v>
      </c>
      <c r="K63">
        <v>174.49285</v>
      </c>
      <c r="L63">
        <v>49.375869999999999</v>
      </c>
      <c r="M63">
        <v>82.328059999999994</v>
      </c>
      <c r="N63">
        <v>227.90479999999999</v>
      </c>
      <c r="O63">
        <v>184.88867999999999</v>
      </c>
      <c r="P63">
        <v>96.358059999999995</v>
      </c>
      <c r="Q63">
        <v>111.12188999999999</v>
      </c>
    </row>
    <row r="64" spans="1:17" x14ac:dyDescent="0.2">
      <c r="A64">
        <v>20068</v>
      </c>
      <c r="B64" s="16">
        <v>43800</v>
      </c>
      <c r="C64">
        <v>226</v>
      </c>
      <c r="D64">
        <v>92.927369999999996</v>
      </c>
      <c r="E64" s="16">
        <v>43862</v>
      </c>
      <c r="G64">
        <v>105.79264999999999</v>
      </c>
      <c r="H64">
        <v>102.56383</v>
      </c>
      <c r="I64">
        <v>122.63414</v>
      </c>
      <c r="J64">
        <v>87.974460000000008</v>
      </c>
      <c r="K64">
        <v>129.60987</v>
      </c>
      <c r="L64">
        <v>101.82644999999999</v>
      </c>
      <c r="M64">
        <v>94.212900000000005</v>
      </c>
      <c r="N64">
        <v>133.97495000000001</v>
      </c>
      <c r="O64">
        <v>144.70750000000001</v>
      </c>
      <c r="P64">
        <v>120.62121</v>
      </c>
      <c r="Q64">
        <v>107.58638999999999</v>
      </c>
    </row>
    <row r="65" spans="1:17" x14ac:dyDescent="0.2">
      <c r="A65">
        <v>20069</v>
      </c>
      <c r="B65" s="16">
        <v>43800</v>
      </c>
      <c r="C65">
        <v>225</v>
      </c>
      <c r="D65">
        <v>136.63983999999999</v>
      </c>
      <c r="E65" s="16">
        <v>43862</v>
      </c>
      <c r="G65">
        <v>111.48893</v>
      </c>
      <c r="H65">
        <v>93.833439999999996</v>
      </c>
      <c r="I65">
        <v>157.69363999999999</v>
      </c>
      <c r="J65">
        <v>66.778030000000001</v>
      </c>
      <c r="K65">
        <v>105.38247</v>
      </c>
      <c r="L65">
        <v>209.71648999999999</v>
      </c>
      <c r="M65">
        <v>161.30153999999999</v>
      </c>
      <c r="N65">
        <v>127.12635</v>
      </c>
      <c r="O65">
        <v>155.78919999999999</v>
      </c>
      <c r="P65">
        <v>126.80309</v>
      </c>
      <c r="Q65">
        <v>136.10696999999999</v>
      </c>
    </row>
    <row r="66" spans="1:17" x14ac:dyDescent="0.2">
      <c r="A66">
        <v>20070</v>
      </c>
      <c r="B66" s="16">
        <v>43800</v>
      </c>
      <c r="C66">
        <v>228</v>
      </c>
      <c r="D66">
        <v>68.443160000000006</v>
      </c>
      <c r="E66" s="16">
        <v>43862</v>
      </c>
      <c r="G66">
        <v>123.68357</v>
      </c>
      <c r="H66">
        <v>132.34255999999999</v>
      </c>
      <c r="I66">
        <v>116.17437</v>
      </c>
      <c r="J66">
        <v>74.184700000000007</v>
      </c>
      <c r="K66">
        <v>79.501499999999993</v>
      </c>
      <c r="L66">
        <v>83.696370000000002</v>
      </c>
      <c r="M66">
        <v>116.44015</v>
      </c>
      <c r="N66">
        <v>105.6165</v>
      </c>
      <c r="O66">
        <v>162.40374</v>
      </c>
      <c r="P66">
        <v>125.57226</v>
      </c>
      <c r="Q66">
        <v>101.42167000000001</v>
      </c>
    </row>
    <row r="67" spans="1:17" x14ac:dyDescent="0.2">
      <c r="A67">
        <v>20071</v>
      </c>
      <c r="B67" s="16">
        <v>43800</v>
      </c>
      <c r="C67">
        <v>181</v>
      </c>
      <c r="D67">
        <v>104.77091</v>
      </c>
      <c r="E67" s="16">
        <v>43862</v>
      </c>
      <c r="G67">
        <v>79.375379999999993</v>
      </c>
      <c r="H67">
        <v>116.4772</v>
      </c>
      <c r="I67">
        <v>168.16810000000001</v>
      </c>
      <c r="J67">
        <v>53.54298</v>
      </c>
      <c r="K67">
        <v>92.828789999999998</v>
      </c>
      <c r="L67">
        <v>202.62285</v>
      </c>
      <c r="M67">
        <v>121.50036</v>
      </c>
      <c r="N67">
        <v>120.38212</v>
      </c>
      <c r="O67">
        <v>153.87599</v>
      </c>
      <c r="P67">
        <v>137.71438000000001</v>
      </c>
      <c r="Q67">
        <v>113.271</v>
      </c>
    </row>
    <row r="68" spans="1:17" x14ac:dyDescent="0.2">
      <c r="A68">
        <v>20072</v>
      </c>
      <c r="B68" s="16">
        <v>43800</v>
      </c>
      <c r="C68">
        <v>36</v>
      </c>
      <c r="D68">
        <v>32.268599999999999</v>
      </c>
      <c r="E68" s="16">
        <v>43862</v>
      </c>
      <c r="G68">
        <v>86.764859999999999</v>
      </c>
      <c r="H68">
        <v>73.136700000000005</v>
      </c>
      <c r="I68">
        <v>117.69029999999999</v>
      </c>
      <c r="J68">
        <v>70.827119999999994</v>
      </c>
      <c r="K68">
        <v>85.749300000000005</v>
      </c>
      <c r="L68">
        <v>102.85002</v>
      </c>
      <c r="M68">
        <v>91.744380000000007</v>
      </c>
      <c r="N68">
        <v>104.76648</v>
      </c>
      <c r="O68">
        <v>111.15468</v>
      </c>
      <c r="P68">
        <v>145.17594</v>
      </c>
      <c r="Q68">
        <v>99.541260000000008</v>
      </c>
    </row>
    <row r="69" spans="1:17" x14ac:dyDescent="0.2">
      <c r="A69">
        <v>20073</v>
      </c>
      <c r="B69" s="16">
        <v>43800</v>
      </c>
      <c r="C69">
        <v>235</v>
      </c>
      <c r="D69">
        <v>122.47019</v>
      </c>
      <c r="E69" s="16">
        <v>43862</v>
      </c>
      <c r="G69">
        <v>120.61878</v>
      </c>
      <c r="H69">
        <v>110.5326</v>
      </c>
      <c r="I69">
        <v>105.07537000000001</v>
      </c>
      <c r="J69">
        <v>104.53151</v>
      </c>
      <c r="K69">
        <v>132.18084999999999</v>
      </c>
      <c r="L69">
        <v>86.748159999999999</v>
      </c>
      <c r="M69">
        <v>117.27188</v>
      </c>
      <c r="N69">
        <v>108.88184</v>
      </c>
      <c r="O69">
        <v>130.59476000000001</v>
      </c>
      <c r="P69">
        <v>110.29313</v>
      </c>
      <c r="Q69">
        <v>82.753860000000003</v>
      </c>
    </row>
    <row r="70" spans="1:17" x14ac:dyDescent="0.2">
      <c r="A70">
        <v>20074</v>
      </c>
      <c r="B70" s="16">
        <v>43800</v>
      </c>
      <c r="C70">
        <v>211</v>
      </c>
      <c r="D70">
        <v>98.075530000000001</v>
      </c>
      <c r="E70" s="16">
        <v>43862</v>
      </c>
      <c r="G70">
        <v>71.367379999999997</v>
      </c>
      <c r="H70">
        <v>100.56634</v>
      </c>
      <c r="I70">
        <v>95.925170000000008</v>
      </c>
      <c r="J70">
        <v>85.018190000000004</v>
      </c>
      <c r="K70">
        <v>103.86478</v>
      </c>
      <c r="L70">
        <v>107.05606</v>
      </c>
      <c r="M70">
        <v>75.191289999999995</v>
      </c>
      <c r="N70">
        <v>141.21714</v>
      </c>
      <c r="O70">
        <v>127.5468</v>
      </c>
      <c r="P70">
        <v>59.263629999999999</v>
      </c>
      <c r="Q70">
        <v>87.625820000000004</v>
      </c>
    </row>
    <row r="71" spans="1:17" x14ac:dyDescent="0.2">
      <c r="A71">
        <v>20075</v>
      </c>
      <c r="B71" s="16">
        <v>43800</v>
      </c>
      <c r="C71">
        <v>308</v>
      </c>
      <c r="D71">
        <v>105.42961</v>
      </c>
      <c r="E71" s="16">
        <v>43862</v>
      </c>
      <c r="G71">
        <v>167.86133000000001</v>
      </c>
      <c r="H71">
        <v>132.81621000000001</v>
      </c>
      <c r="I71">
        <v>99.759119999999996</v>
      </c>
      <c r="J71">
        <v>84.82687</v>
      </c>
      <c r="K71">
        <v>88.572069999999997</v>
      </c>
      <c r="L71">
        <v>113.95650999999999</v>
      </c>
      <c r="M71">
        <v>169.89157</v>
      </c>
      <c r="N71">
        <v>123.64532</v>
      </c>
      <c r="O71">
        <v>129.68002000000001</v>
      </c>
      <c r="P71">
        <v>171.57883000000001</v>
      </c>
      <c r="Q71">
        <v>23.753229999999999</v>
      </c>
    </row>
    <row r="72" spans="1:17" x14ac:dyDescent="0.2">
      <c r="A72">
        <v>20076</v>
      </c>
      <c r="B72" s="16">
        <v>43800</v>
      </c>
      <c r="C72">
        <v>205</v>
      </c>
      <c r="D72">
        <v>68.459220000000002</v>
      </c>
      <c r="E72" s="16">
        <v>43862</v>
      </c>
      <c r="G72">
        <v>138.51281</v>
      </c>
      <c r="H72">
        <v>87.208839999999995</v>
      </c>
      <c r="I72">
        <v>109.62514</v>
      </c>
      <c r="J72">
        <v>86.768360000000001</v>
      </c>
      <c r="K72">
        <v>79.043809999999993</v>
      </c>
      <c r="L72">
        <v>81.401539999999997</v>
      </c>
      <c r="M72">
        <v>111.47417</v>
      </c>
      <c r="N72">
        <v>120.29056</v>
      </c>
      <c r="O72">
        <v>81.041629999999998</v>
      </c>
      <c r="P72">
        <v>131.93002000000001</v>
      </c>
      <c r="Q72">
        <v>101.96899999999999</v>
      </c>
    </row>
    <row r="73" spans="1:17" x14ac:dyDescent="0.2">
      <c r="A73">
        <v>20077</v>
      </c>
      <c r="B73" s="16">
        <v>43800</v>
      </c>
      <c r="C73">
        <v>164</v>
      </c>
      <c r="D73">
        <v>34.588470000000001</v>
      </c>
      <c r="E73" s="16">
        <v>43862</v>
      </c>
      <c r="G73">
        <v>76.060379999999995</v>
      </c>
      <c r="H73">
        <v>116.79727</v>
      </c>
      <c r="I73">
        <v>129.33161999999999</v>
      </c>
      <c r="J73">
        <v>64.075509999999994</v>
      </c>
      <c r="K73">
        <v>96.339740000000006</v>
      </c>
      <c r="L73">
        <v>112.37906</v>
      </c>
      <c r="M73">
        <v>119.95314999999999</v>
      </c>
      <c r="N73">
        <v>108.27265</v>
      </c>
      <c r="O73">
        <v>151.34118000000001</v>
      </c>
      <c r="P73">
        <v>135.97758999999999</v>
      </c>
      <c r="Q73">
        <v>95.909040000000005</v>
      </c>
    </row>
    <row r="74" spans="1:17" x14ac:dyDescent="0.2">
      <c r="A74">
        <v>20078</v>
      </c>
      <c r="B74" s="16">
        <v>43800</v>
      </c>
      <c r="C74">
        <v>167</v>
      </c>
      <c r="D74">
        <v>51.378660000000004</v>
      </c>
      <c r="E74" s="16">
        <v>43862</v>
      </c>
      <c r="G74">
        <v>115.17877</v>
      </c>
      <c r="H74">
        <v>156.46317999999999</v>
      </c>
      <c r="I74">
        <v>157.84183999999999</v>
      </c>
      <c r="J74">
        <v>117.82686</v>
      </c>
      <c r="K74">
        <v>95.345309999999998</v>
      </c>
      <c r="L74">
        <v>95.399940000000001</v>
      </c>
      <c r="M74">
        <v>126.08515</v>
      </c>
      <c r="N74">
        <v>108.55166</v>
      </c>
      <c r="O74">
        <v>115.7657</v>
      </c>
      <c r="P74">
        <v>77.067970000000003</v>
      </c>
      <c r="Q74">
        <v>105.0368</v>
      </c>
    </row>
    <row r="75" spans="1:17" x14ac:dyDescent="0.2">
      <c r="A75">
        <v>20079</v>
      </c>
      <c r="B75" s="16">
        <v>43800</v>
      </c>
      <c r="C75">
        <v>151</v>
      </c>
      <c r="D75">
        <v>27.68496</v>
      </c>
      <c r="E75" s="16">
        <v>43862</v>
      </c>
      <c r="G75">
        <v>44.69558</v>
      </c>
      <c r="H75">
        <v>60.01502</v>
      </c>
      <c r="I75">
        <v>51.651629999999997</v>
      </c>
      <c r="J75">
        <v>41.175249999999998</v>
      </c>
      <c r="K75">
        <v>76.157489999999996</v>
      </c>
      <c r="L75">
        <v>93.146270000000001</v>
      </c>
      <c r="M75">
        <v>99.994439999999997</v>
      </c>
      <c r="N75">
        <v>78.565330000000003</v>
      </c>
      <c r="O75">
        <v>125.1405</v>
      </c>
      <c r="P75">
        <v>67.559349999999995</v>
      </c>
      <c r="Q75">
        <v>53.113520000000001</v>
      </c>
    </row>
    <row r="76" spans="1:17" x14ac:dyDescent="0.2">
      <c r="A76">
        <v>20080</v>
      </c>
      <c r="B76" s="16">
        <v>43800</v>
      </c>
      <c r="C76">
        <v>38</v>
      </c>
      <c r="D76">
        <v>8.8442600000000002</v>
      </c>
      <c r="E76" s="16">
        <v>43862</v>
      </c>
      <c r="G76">
        <v>122.58481999999999</v>
      </c>
      <c r="H76">
        <v>144.84466</v>
      </c>
      <c r="I76">
        <v>98.606679999999997</v>
      </c>
      <c r="J76">
        <v>62.745510000000003</v>
      </c>
      <c r="K76">
        <v>87.851690000000005</v>
      </c>
      <c r="L76">
        <v>111.41182000000001</v>
      </c>
      <c r="M76">
        <v>138.64111</v>
      </c>
      <c r="N76">
        <v>138.83355</v>
      </c>
      <c r="O76">
        <v>64.291529999999995</v>
      </c>
      <c r="P76">
        <v>132.30494999999999</v>
      </c>
      <c r="Q76">
        <v>25.471070000000001</v>
      </c>
    </row>
    <row r="77" spans="1:17" x14ac:dyDescent="0.2">
      <c r="A77">
        <v>20081</v>
      </c>
      <c r="B77" s="16">
        <v>43800</v>
      </c>
      <c r="C77">
        <v>217</v>
      </c>
      <c r="D77">
        <v>94.258709999999994</v>
      </c>
      <c r="E77" s="16">
        <v>43862</v>
      </c>
      <c r="G77">
        <v>95.782049999999998</v>
      </c>
      <c r="H77">
        <v>112.82544</v>
      </c>
      <c r="I77">
        <v>93.390569999999997</v>
      </c>
      <c r="J77">
        <v>66.781260000000003</v>
      </c>
      <c r="K77">
        <v>92.735370000000003</v>
      </c>
      <c r="L77">
        <v>77.747669999999999</v>
      </c>
      <c r="M77">
        <v>113.04657</v>
      </c>
      <c r="N77">
        <v>84.766499999999994</v>
      </c>
      <c r="O77">
        <v>93.734549999999999</v>
      </c>
      <c r="P77">
        <v>98.550269999999998</v>
      </c>
      <c r="Q77">
        <v>72.751770000000008</v>
      </c>
    </row>
    <row r="78" spans="1:17" x14ac:dyDescent="0.2">
      <c r="A78">
        <v>20082</v>
      </c>
      <c r="B78" s="16">
        <v>43800</v>
      </c>
      <c r="C78">
        <v>246</v>
      </c>
      <c r="D78">
        <v>78.870819999999995</v>
      </c>
      <c r="E78" s="16">
        <v>43862</v>
      </c>
      <c r="G78">
        <v>39.290170000000003</v>
      </c>
      <c r="H78">
        <v>77.601889999999997</v>
      </c>
      <c r="I78">
        <v>56.290439999999997</v>
      </c>
      <c r="J78">
        <v>95.290109999999999</v>
      </c>
      <c r="K78">
        <v>51.184260000000002</v>
      </c>
      <c r="L78">
        <v>72.327569999999994</v>
      </c>
      <c r="M78">
        <v>51.902740000000001</v>
      </c>
      <c r="N78">
        <v>118.28327</v>
      </c>
      <c r="O78">
        <v>105.02858000000001</v>
      </c>
      <c r="P78">
        <v>77.250280000000004</v>
      </c>
      <c r="Q78">
        <v>49.166200000000003</v>
      </c>
    </row>
    <row r="79" spans="1:17" x14ac:dyDescent="0.2">
      <c r="A79">
        <v>20084</v>
      </c>
      <c r="B79" s="16">
        <v>43800</v>
      </c>
      <c r="C79">
        <v>184</v>
      </c>
      <c r="D79">
        <v>94.682360000000003</v>
      </c>
      <c r="E79" s="16">
        <v>43862</v>
      </c>
      <c r="G79">
        <v>167.48191</v>
      </c>
      <c r="H79">
        <v>178.50434999999999</v>
      </c>
      <c r="I79">
        <v>181.27287000000001</v>
      </c>
      <c r="J79">
        <v>134.68065000000001</v>
      </c>
      <c r="K79">
        <v>76.929829999999995</v>
      </c>
      <c r="L79">
        <v>132.21033</v>
      </c>
      <c r="M79">
        <v>79.413139999999999</v>
      </c>
      <c r="N79">
        <v>110.10723</v>
      </c>
      <c r="O79">
        <v>127.10755</v>
      </c>
      <c r="P79">
        <v>86.415580000000006</v>
      </c>
      <c r="Q79">
        <v>117.05123</v>
      </c>
    </row>
    <row r="80" spans="1:17" x14ac:dyDescent="0.2">
      <c r="A80">
        <v>20085</v>
      </c>
      <c r="B80" s="16">
        <v>43800</v>
      </c>
      <c r="C80">
        <v>261</v>
      </c>
      <c r="D80">
        <v>221.56404000000001</v>
      </c>
      <c r="E80" s="16">
        <v>43862</v>
      </c>
      <c r="G80">
        <v>236.02771999999999</v>
      </c>
      <c r="H80">
        <v>171.16448</v>
      </c>
      <c r="I80">
        <v>250.33498</v>
      </c>
      <c r="J80">
        <v>170.37200999999999</v>
      </c>
      <c r="K80">
        <v>207.87034</v>
      </c>
      <c r="L80">
        <v>115.93239</v>
      </c>
      <c r="M80">
        <v>219.0641</v>
      </c>
      <c r="N80">
        <v>138.38682</v>
      </c>
      <c r="O80">
        <v>192.12332000000001</v>
      </c>
      <c r="P80">
        <v>163.80987999999999</v>
      </c>
      <c r="Q80">
        <v>202.91539</v>
      </c>
    </row>
    <row r="81" spans="1:17" x14ac:dyDescent="0.2">
      <c r="A81">
        <v>20086</v>
      </c>
      <c r="B81" s="16">
        <v>43800</v>
      </c>
      <c r="C81">
        <v>163</v>
      </c>
      <c r="D81">
        <v>42.51979</v>
      </c>
      <c r="E81" s="16">
        <v>43862</v>
      </c>
      <c r="G81">
        <v>52.104869999999998</v>
      </c>
      <c r="H81">
        <v>69.382339999999999</v>
      </c>
      <c r="I81">
        <v>71.911150000000006</v>
      </c>
      <c r="J81">
        <v>45.608840000000001</v>
      </c>
      <c r="K81">
        <v>83.813029999999998</v>
      </c>
      <c r="L81">
        <v>96.820430000000002</v>
      </c>
      <c r="M81">
        <v>111.14512000000001</v>
      </c>
      <c r="N81">
        <v>88.658709999999999</v>
      </c>
      <c r="O81">
        <v>103.25599</v>
      </c>
      <c r="P81">
        <v>58.267809999999997</v>
      </c>
      <c r="Q81">
        <v>61.387210000000003</v>
      </c>
    </row>
    <row r="82" spans="1:17" x14ac:dyDescent="0.2">
      <c r="A82">
        <v>20087</v>
      </c>
      <c r="B82" s="16">
        <v>43800</v>
      </c>
      <c r="C82">
        <v>209</v>
      </c>
      <c r="D82">
        <v>89.630080000000007</v>
      </c>
      <c r="E82" s="16">
        <v>43862</v>
      </c>
      <c r="G82">
        <v>57.580390000000001</v>
      </c>
      <c r="H82">
        <v>104.34153000000001</v>
      </c>
      <c r="I82">
        <v>63.55444</v>
      </c>
      <c r="J82">
        <v>70.978210000000004</v>
      </c>
      <c r="K82">
        <v>134.84404000000001</v>
      </c>
      <c r="L82">
        <v>70.034419999999997</v>
      </c>
      <c r="M82">
        <v>58.22269</v>
      </c>
      <c r="N82">
        <v>150.64510000000001</v>
      </c>
      <c r="O82">
        <v>48.278889999999997</v>
      </c>
      <c r="P82">
        <v>80.659289999999999</v>
      </c>
      <c r="Q82">
        <v>80.78586</v>
      </c>
    </row>
    <row r="83" spans="1:17" x14ac:dyDescent="0.2">
      <c r="A83">
        <v>20088</v>
      </c>
      <c r="B83" s="16">
        <v>43800</v>
      </c>
      <c r="C83">
        <v>120</v>
      </c>
      <c r="D83">
        <v>56.057560000000002</v>
      </c>
      <c r="E83" s="16">
        <v>43862</v>
      </c>
      <c r="G83">
        <v>47.46658</v>
      </c>
      <c r="H83">
        <v>66.061139999999995</v>
      </c>
      <c r="I83">
        <v>65.643129999999999</v>
      </c>
      <c r="J83">
        <v>53.217889999999997</v>
      </c>
      <c r="K83">
        <v>91.199839999999995</v>
      </c>
      <c r="L83">
        <v>91.689970000000002</v>
      </c>
      <c r="M83">
        <v>48.15849</v>
      </c>
      <c r="N83">
        <v>83.762100000000004</v>
      </c>
      <c r="O83">
        <v>67.733239999999995</v>
      </c>
      <c r="P83">
        <v>73.153030000000001</v>
      </c>
      <c r="Q83">
        <v>66.551240000000007</v>
      </c>
    </row>
    <row r="84" spans="1:17" x14ac:dyDescent="0.2">
      <c r="A84">
        <v>20089</v>
      </c>
      <c r="B84" s="16">
        <v>43800</v>
      </c>
      <c r="C84">
        <v>71</v>
      </c>
      <c r="D84">
        <v>102.33626</v>
      </c>
      <c r="E84" s="16">
        <v>43862</v>
      </c>
      <c r="G84">
        <v>249.92921000000001</v>
      </c>
      <c r="H84">
        <v>219.56979999999999</v>
      </c>
      <c r="I84">
        <v>276.84555</v>
      </c>
      <c r="J84">
        <v>288.20468</v>
      </c>
      <c r="K84">
        <v>95.604069999999993</v>
      </c>
      <c r="L84">
        <v>258.33789999999999</v>
      </c>
      <c r="M84">
        <v>202.50088</v>
      </c>
      <c r="N84">
        <v>174.42104</v>
      </c>
      <c r="O84">
        <v>175.80132</v>
      </c>
      <c r="P84">
        <v>199.63293999999999</v>
      </c>
      <c r="Q84">
        <v>113.00042999999999</v>
      </c>
    </row>
    <row r="85" spans="1:17" x14ac:dyDescent="0.2">
      <c r="A85">
        <v>20090</v>
      </c>
      <c r="B85" s="16">
        <v>43800</v>
      </c>
      <c r="C85">
        <v>142</v>
      </c>
      <c r="D85">
        <v>35.977119999999999</v>
      </c>
      <c r="E85" s="16">
        <v>43862</v>
      </c>
      <c r="G85">
        <v>55.505159999999997</v>
      </c>
      <c r="H85">
        <v>49.280709999999999</v>
      </c>
      <c r="I85">
        <v>50.990389999999998</v>
      </c>
      <c r="J85">
        <v>42.823889999999999</v>
      </c>
      <c r="K85">
        <v>70.833770000000001</v>
      </c>
      <c r="L85">
        <v>79.00018</v>
      </c>
      <c r="M85">
        <v>134.00722999999999</v>
      </c>
      <c r="N85">
        <v>156.65582000000001</v>
      </c>
      <c r="O85">
        <v>148.20719</v>
      </c>
      <c r="P85">
        <v>100.15483</v>
      </c>
      <c r="Q85">
        <v>67.588750000000005</v>
      </c>
    </row>
    <row r="86" spans="1:17" x14ac:dyDescent="0.2">
      <c r="A86">
        <v>20091</v>
      </c>
      <c r="B86" s="16">
        <v>43800</v>
      </c>
      <c r="C86">
        <v>147</v>
      </c>
      <c r="D86">
        <v>92.243449999999996</v>
      </c>
      <c r="E86" s="16">
        <v>43862</v>
      </c>
      <c r="G86">
        <v>111.83834</v>
      </c>
      <c r="H86">
        <v>69.966660000000005</v>
      </c>
      <c r="I86">
        <v>110.62401</v>
      </c>
      <c r="J86">
        <v>71.294510000000002</v>
      </c>
      <c r="K86">
        <v>91.937709999999996</v>
      </c>
      <c r="L86">
        <v>137.94150999999999</v>
      </c>
      <c r="M86">
        <v>97.624880000000005</v>
      </c>
      <c r="N86">
        <v>123.81544</v>
      </c>
      <c r="O86">
        <v>107.04226</v>
      </c>
      <c r="P86">
        <v>109.90764</v>
      </c>
      <c r="Q86">
        <v>92.601680000000002</v>
      </c>
    </row>
    <row r="87" spans="1:17" x14ac:dyDescent="0.2">
      <c r="A87">
        <v>20092</v>
      </c>
      <c r="B87" s="16">
        <v>43800</v>
      </c>
      <c r="C87">
        <v>204</v>
      </c>
      <c r="D87">
        <v>47.452860000000001</v>
      </c>
      <c r="E87" s="16">
        <v>43862</v>
      </c>
      <c r="G87">
        <v>61.433190000000003</v>
      </c>
      <c r="H87">
        <v>85.487219999999994</v>
      </c>
      <c r="I87">
        <v>56.707560000000001</v>
      </c>
      <c r="J87">
        <v>47.452860000000001</v>
      </c>
      <c r="K87">
        <v>93.96387</v>
      </c>
      <c r="L87">
        <v>53.816490000000002</v>
      </c>
      <c r="M87">
        <v>54.529020000000003</v>
      </c>
      <c r="N87">
        <v>90.294749999999993</v>
      </c>
      <c r="O87">
        <v>79.041690000000003</v>
      </c>
      <c r="P87">
        <v>65.675609999999992</v>
      </c>
      <c r="Q87">
        <v>84.389759999999995</v>
      </c>
    </row>
    <row r="88" spans="1:17" x14ac:dyDescent="0.2">
      <c r="A88">
        <v>20093</v>
      </c>
      <c r="B88" s="16">
        <v>43800</v>
      </c>
      <c r="C88">
        <v>258</v>
      </c>
      <c r="D88">
        <v>73.284120000000001</v>
      </c>
      <c r="E88" s="16">
        <v>43862</v>
      </c>
      <c r="G88">
        <v>102.90734999999999</v>
      </c>
      <c r="H88">
        <v>110.41758</v>
      </c>
      <c r="I88">
        <v>53.562600000000003</v>
      </c>
      <c r="J88">
        <v>92.465099999999993</v>
      </c>
      <c r="K88">
        <v>65.176019999999994</v>
      </c>
      <c r="L88">
        <v>85.053150000000002</v>
      </c>
      <c r="M88">
        <v>96.715710000000001</v>
      </c>
      <c r="N88">
        <v>80.081819999999993</v>
      </c>
      <c r="O88">
        <v>69.352919999999997</v>
      </c>
      <c r="P88">
        <v>84.144059999999996</v>
      </c>
      <c r="Q88">
        <v>64.217789999999994</v>
      </c>
    </row>
    <row r="89" spans="1:17" x14ac:dyDescent="0.2">
      <c r="A89">
        <v>20094</v>
      </c>
      <c r="B89" s="16">
        <v>43800</v>
      </c>
      <c r="C89">
        <v>220</v>
      </c>
      <c r="D89">
        <v>59.129539999999999</v>
      </c>
      <c r="E89" s="16">
        <v>43862</v>
      </c>
      <c r="G89">
        <v>125.82259000000001</v>
      </c>
      <c r="H89">
        <v>128.84809999999999</v>
      </c>
      <c r="I89">
        <v>57.417729999999999</v>
      </c>
      <c r="J89">
        <v>69.599239999999995</v>
      </c>
      <c r="K89">
        <v>85.270780000000002</v>
      </c>
      <c r="L89">
        <v>111.65732</v>
      </c>
      <c r="M89">
        <v>141.80589000000001</v>
      </c>
      <c r="N89">
        <v>103.82170000000001</v>
      </c>
      <c r="O89">
        <v>90.764300000000006</v>
      </c>
      <c r="P89">
        <v>133.57225</v>
      </c>
      <c r="Q89">
        <v>10.30386</v>
      </c>
    </row>
    <row r="90" spans="1:17" x14ac:dyDescent="0.2">
      <c r="A90">
        <v>20095</v>
      </c>
      <c r="B90" s="16">
        <v>43800</v>
      </c>
      <c r="C90">
        <v>103</v>
      </c>
      <c r="D90">
        <v>28.52853</v>
      </c>
      <c r="E90" s="16">
        <v>43862</v>
      </c>
      <c r="G90">
        <v>99.167330000000007</v>
      </c>
      <c r="H90">
        <v>134.75971000000001</v>
      </c>
      <c r="I90">
        <v>104.97539999999999</v>
      </c>
      <c r="J90">
        <v>110.92679</v>
      </c>
      <c r="K90">
        <v>134.13175000000001</v>
      </c>
      <c r="L90">
        <v>33.558520000000001</v>
      </c>
      <c r="M90">
        <v>103.95849</v>
      </c>
      <c r="N90">
        <v>64.380269999999996</v>
      </c>
      <c r="O90">
        <v>100.41628</v>
      </c>
      <c r="P90">
        <v>53.28969</v>
      </c>
      <c r="Q90">
        <v>84.261510000000001</v>
      </c>
    </row>
    <row r="91" spans="1:17" x14ac:dyDescent="0.2">
      <c r="A91">
        <v>20096</v>
      </c>
      <c r="B91" s="16">
        <v>43800</v>
      </c>
      <c r="C91">
        <v>194</v>
      </c>
      <c r="D91">
        <v>44.246110000000002</v>
      </c>
      <c r="E91" s="16">
        <v>43862</v>
      </c>
      <c r="G91">
        <v>61.277360000000002</v>
      </c>
      <c r="H91">
        <v>71.343599999999995</v>
      </c>
      <c r="I91">
        <v>82.583740000000006</v>
      </c>
      <c r="J91">
        <v>51.817819999999998</v>
      </c>
      <c r="K91">
        <v>86.056470000000004</v>
      </c>
      <c r="L91">
        <v>115.86371</v>
      </c>
      <c r="M91">
        <v>122.29083</v>
      </c>
      <c r="N91">
        <v>75.442570000000003</v>
      </c>
      <c r="O91">
        <v>126.80063</v>
      </c>
      <c r="P91">
        <v>72.644539999999992</v>
      </c>
      <c r="Q91">
        <v>67.274029999999996</v>
      </c>
    </row>
    <row r="92" spans="1:17" x14ac:dyDescent="0.2">
      <c r="A92">
        <v>20097</v>
      </c>
      <c r="B92" s="16">
        <v>43800</v>
      </c>
      <c r="C92">
        <v>154</v>
      </c>
      <c r="D92">
        <v>55.290779999999998</v>
      </c>
      <c r="E92" s="16">
        <v>43862</v>
      </c>
      <c r="G92">
        <v>48.278410000000001</v>
      </c>
      <c r="H92">
        <v>56.0715</v>
      </c>
      <c r="I92">
        <v>84.316400000000002</v>
      </c>
      <c r="J92">
        <v>53.213529999999999</v>
      </c>
      <c r="K92">
        <v>71.211619999999996</v>
      </c>
      <c r="L92">
        <v>61.648029999999999</v>
      </c>
      <c r="M92">
        <v>48.696629999999999</v>
      </c>
      <c r="N92">
        <v>57.200749999999999</v>
      </c>
      <c r="O92">
        <v>117.70555</v>
      </c>
      <c r="P92">
        <v>74.250860000000003</v>
      </c>
      <c r="Q92">
        <v>71.462590000000006</v>
      </c>
    </row>
    <row r="93" spans="1:17" x14ac:dyDescent="0.2">
      <c r="A93">
        <v>20099</v>
      </c>
      <c r="B93" s="16">
        <v>43800</v>
      </c>
      <c r="C93">
        <v>178</v>
      </c>
      <c r="D93">
        <v>57.827129999999997</v>
      </c>
      <c r="E93" s="16">
        <v>43862</v>
      </c>
      <c r="G93">
        <v>62.362310000000001</v>
      </c>
      <c r="H93">
        <v>78.94171</v>
      </c>
      <c r="I93">
        <v>58.43683</v>
      </c>
      <c r="J93">
        <v>37.753430000000002</v>
      </c>
      <c r="K93">
        <v>69.603719999999996</v>
      </c>
      <c r="L93">
        <v>86.777900000000002</v>
      </c>
      <c r="M93">
        <v>40.22175</v>
      </c>
      <c r="N93">
        <v>94.851939999999999</v>
      </c>
      <c r="O93">
        <v>86.361509999999996</v>
      </c>
      <c r="P93">
        <v>92.220060000000004</v>
      </c>
      <c r="Q93">
        <v>66.317589999999996</v>
      </c>
    </row>
    <row r="94" spans="1:17" x14ac:dyDescent="0.2">
      <c r="A94">
        <v>20100</v>
      </c>
      <c r="B94" s="16">
        <v>43800</v>
      </c>
      <c r="C94">
        <v>13</v>
      </c>
      <c r="D94">
        <v>1.3792</v>
      </c>
      <c r="E94" s="16">
        <v>43862</v>
      </c>
      <c r="G94">
        <v>24.5291</v>
      </c>
      <c r="H94">
        <v>132.113</v>
      </c>
      <c r="I94">
        <v>133.35291000000001</v>
      </c>
      <c r="J94">
        <v>122.55521</v>
      </c>
      <c r="K94">
        <v>114.90752000000001</v>
      </c>
      <c r="L94">
        <v>126.57491</v>
      </c>
      <c r="M94">
        <v>163.26612</v>
      </c>
      <c r="N94">
        <v>63.829650000000001</v>
      </c>
      <c r="O94">
        <v>85.528270000000006</v>
      </c>
      <c r="P94">
        <v>82.188320000000004</v>
      </c>
      <c r="Q94">
        <v>83.02046</v>
      </c>
    </row>
    <row r="95" spans="1:17" x14ac:dyDescent="0.2">
      <c r="A95">
        <v>20101</v>
      </c>
      <c r="B95" s="16">
        <v>43800</v>
      </c>
      <c r="C95">
        <v>226</v>
      </c>
      <c r="D95">
        <v>72.800910000000002</v>
      </c>
      <c r="E95" s="16">
        <v>43862</v>
      </c>
      <c r="G95">
        <v>88.116209999999995</v>
      </c>
      <c r="H95">
        <v>107.59202999999999</v>
      </c>
      <c r="I95">
        <v>70.884450000000001</v>
      </c>
      <c r="J95">
        <v>80.327519999999993</v>
      </c>
      <c r="K95">
        <v>65.036789999999996</v>
      </c>
      <c r="L95">
        <v>72.727199999999996</v>
      </c>
      <c r="M95">
        <v>70.982730000000004</v>
      </c>
      <c r="N95">
        <v>93.374189999999999</v>
      </c>
      <c r="O95">
        <v>48.239100000000001</v>
      </c>
      <c r="P95">
        <v>76.879530000000003</v>
      </c>
      <c r="Q95">
        <v>61.990110000000001</v>
      </c>
    </row>
    <row r="96" spans="1:17" x14ac:dyDescent="0.2">
      <c r="A96">
        <v>20102</v>
      </c>
      <c r="B96" s="16">
        <v>43800</v>
      </c>
      <c r="C96">
        <v>115</v>
      </c>
      <c r="D96">
        <v>19.177969999999998</v>
      </c>
      <c r="E96" s="16">
        <v>43862</v>
      </c>
      <c r="G96">
        <v>53.826070000000001</v>
      </c>
      <c r="H96">
        <v>42.198270000000001</v>
      </c>
      <c r="I96">
        <v>43.475299999999997</v>
      </c>
      <c r="J96">
        <v>35.857950000000002</v>
      </c>
      <c r="K96">
        <v>32.07159</v>
      </c>
      <c r="L96">
        <v>26.000119999999999</v>
      </c>
      <c r="M96">
        <v>41.346960000000003</v>
      </c>
      <c r="N96">
        <v>34.726520000000001</v>
      </c>
      <c r="O96">
        <v>40.148249999999997</v>
      </c>
      <c r="P96">
        <v>44.315480000000001</v>
      </c>
      <c r="Q96">
        <v>20.634260000000001</v>
      </c>
    </row>
    <row r="97" spans="1:17" x14ac:dyDescent="0.2">
      <c r="A97">
        <v>20103</v>
      </c>
      <c r="B97" s="16">
        <v>43800</v>
      </c>
      <c r="C97">
        <v>267</v>
      </c>
      <c r="D97">
        <v>63.996220000000001</v>
      </c>
      <c r="E97" s="16">
        <v>43862</v>
      </c>
      <c r="G97">
        <v>83.278509999999997</v>
      </c>
      <c r="H97">
        <v>77.423019999999994</v>
      </c>
      <c r="I97">
        <v>76.463250000000002</v>
      </c>
      <c r="J97">
        <v>48.169870000000003</v>
      </c>
      <c r="K97">
        <v>63.146859999999997</v>
      </c>
      <c r="L97">
        <v>65.895210000000006</v>
      </c>
      <c r="M97">
        <v>76.611760000000004</v>
      </c>
      <c r="N97">
        <v>62.580640000000002</v>
      </c>
      <c r="O97">
        <v>118.17332</v>
      </c>
      <c r="P97">
        <v>90.350210000000004</v>
      </c>
      <c r="Q97">
        <v>73.02825</v>
      </c>
    </row>
    <row r="98" spans="1:17" x14ac:dyDescent="0.2">
      <c r="A98">
        <v>20105</v>
      </c>
      <c r="B98" s="16">
        <v>43800</v>
      </c>
      <c r="C98">
        <v>93</v>
      </c>
      <c r="D98">
        <v>15.86857</v>
      </c>
      <c r="E98" s="16">
        <v>43862</v>
      </c>
      <c r="G98">
        <v>54.600430000000003</v>
      </c>
      <c r="H98">
        <v>97.008020000000002</v>
      </c>
      <c r="I98">
        <v>101.3891</v>
      </c>
      <c r="J98">
        <v>60.548340000000003</v>
      </c>
      <c r="K98">
        <v>72.355060000000009</v>
      </c>
      <c r="L98">
        <v>100.91395</v>
      </c>
      <c r="M98">
        <v>88.44632</v>
      </c>
      <c r="N98">
        <v>76.119810000000001</v>
      </c>
      <c r="O98">
        <v>109.63148</v>
      </c>
      <c r="P98">
        <v>100.01541</v>
      </c>
      <c r="Q98">
        <v>66.733890000000002</v>
      </c>
    </row>
    <row r="99" spans="1:17" x14ac:dyDescent="0.2">
      <c r="A99">
        <v>20106</v>
      </c>
      <c r="B99" s="16">
        <v>43800</v>
      </c>
      <c r="C99">
        <v>244</v>
      </c>
      <c r="D99">
        <v>74.512619999999998</v>
      </c>
      <c r="E99" s="16">
        <v>43862</v>
      </c>
      <c r="G99">
        <v>63.775530000000003</v>
      </c>
      <c r="H99">
        <v>95.839380000000006</v>
      </c>
      <c r="I99">
        <v>62.8992</v>
      </c>
      <c r="J99">
        <v>61.768979999999999</v>
      </c>
      <c r="K99">
        <v>70.483140000000006</v>
      </c>
      <c r="L99">
        <v>58.910670000000003</v>
      </c>
      <c r="M99">
        <v>78.4602</v>
      </c>
      <c r="N99">
        <v>70.565039999999996</v>
      </c>
      <c r="O99">
        <v>72.899190000000004</v>
      </c>
      <c r="P99">
        <v>73.194029999999998</v>
      </c>
      <c r="Q99">
        <v>56.502809999999997</v>
      </c>
    </row>
    <row r="100" spans="1:17" x14ac:dyDescent="0.2">
      <c r="A100">
        <v>20107</v>
      </c>
      <c r="B100" s="16">
        <v>43800</v>
      </c>
      <c r="C100">
        <v>156</v>
      </c>
      <c r="D100">
        <v>86.056659999999994</v>
      </c>
      <c r="E100" s="16">
        <v>43862</v>
      </c>
      <c r="G100">
        <v>74.868520000000004</v>
      </c>
      <c r="H100">
        <v>110.19414</v>
      </c>
      <c r="I100">
        <v>101.21052</v>
      </c>
      <c r="J100">
        <v>90.77704</v>
      </c>
      <c r="K100">
        <v>40.65504</v>
      </c>
      <c r="L100">
        <v>68.281319999999994</v>
      </c>
      <c r="M100">
        <v>75.59675</v>
      </c>
      <c r="N100">
        <v>65.315439999999995</v>
      </c>
      <c r="O100">
        <v>83.660160000000005</v>
      </c>
      <c r="P100">
        <v>94.179739999999995</v>
      </c>
      <c r="Q100">
        <v>62.256900000000002</v>
      </c>
    </row>
    <row r="101" spans="1:17" x14ac:dyDescent="0.2">
      <c r="A101">
        <v>20108</v>
      </c>
      <c r="B101" s="16">
        <v>43800</v>
      </c>
      <c r="C101">
        <v>251</v>
      </c>
      <c r="D101">
        <v>58.347180000000002</v>
      </c>
      <c r="E101" s="16">
        <v>43862</v>
      </c>
      <c r="G101">
        <v>78.065539999999999</v>
      </c>
      <c r="H101">
        <v>92.302289999999999</v>
      </c>
      <c r="I101">
        <v>96.756290000000007</v>
      </c>
      <c r="J101">
        <v>60.51088</v>
      </c>
      <c r="K101">
        <v>60.97663</v>
      </c>
      <c r="L101">
        <v>57.117919999999998</v>
      </c>
      <c r="M101">
        <v>59.162419999999997</v>
      </c>
      <c r="N101">
        <v>72.208799999999997</v>
      </c>
      <c r="O101">
        <v>72.431389999999993</v>
      </c>
      <c r="P101">
        <v>60.322139999999997</v>
      </c>
      <c r="Q101">
        <v>63.98151</v>
      </c>
    </row>
    <row r="102" spans="1:17" x14ac:dyDescent="0.2">
      <c r="A102">
        <v>20109</v>
      </c>
      <c r="B102" s="16">
        <v>43800</v>
      </c>
      <c r="C102">
        <v>167</v>
      </c>
      <c r="D102">
        <v>61.843200000000003</v>
      </c>
      <c r="E102" s="16">
        <v>43862</v>
      </c>
      <c r="G102">
        <v>44.305149999999998</v>
      </c>
      <c r="H102">
        <v>48.473529999999997</v>
      </c>
      <c r="I102">
        <v>52.655949999999997</v>
      </c>
      <c r="J102">
        <v>42.660069999999997</v>
      </c>
      <c r="K102">
        <v>50.620519999999999</v>
      </c>
      <c r="L102">
        <v>44.793080000000003</v>
      </c>
      <c r="M102">
        <v>58.343879999999999</v>
      </c>
      <c r="N102">
        <v>88.317520000000002</v>
      </c>
      <c r="O102">
        <v>89.865020000000001</v>
      </c>
      <c r="P102">
        <v>80.426839999999999</v>
      </c>
      <c r="Q102">
        <v>62.986339999999998</v>
      </c>
    </row>
    <row r="103" spans="1:17" x14ac:dyDescent="0.2">
      <c r="A103">
        <v>20111</v>
      </c>
      <c r="B103" s="16">
        <v>43800</v>
      </c>
      <c r="C103">
        <v>459</v>
      </c>
      <c r="D103">
        <v>93.888180000000006</v>
      </c>
      <c r="E103" s="16">
        <v>43862</v>
      </c>
      <c r="G103">
        <v>62.869680000000002</v>
      </c>
      <c r="H103">
        <v>88.230559999999997</v>
      </c>
      <c r="I103">
        <v>77.430140000000009</v>
      </c>
      <c r="J103">
        <v>51.959940000000003</v>
      </c>
      <c r="K103">
        <v>70.624040000000008</v>
      </c>
      <c r="L103">
        <v>101.67131999999999</v>
      </c>
      <c r="M103">
        <v>95.185469999999995</v>
      </c>
      <c r="N103">
        <v>76.706209999999999</v>
      </c>
      <c r="O103">
        <v>88.754689999999997</v>
      </c>
      <c r="P103">
        <v>73.049490000000006</v>
      </c>
      <c r="Q103">
        <v>88.242930000000001</v>
      </c>
    </row>
    <row r="104" spans="1:17" x14ac:dyDescent="0.2">
      <c r="A104">
        <v>20112</v>
      </c>
      <c r="B104" s="16">
        <v>43800</v>
      </c>
      <c r="C104">
        <v>234</v>
      </c>
      <c r="D104">
        <v>107.06263</v>
      </c>
      <c r="E104" s="16">
        <v>43862</v>
      </c>
      <c r="G104">
        <v>88.619070000000008</v>
      </c>
      <c r="H104">
        <v>91.596940000000004</v>
      </c>
      <c r="I104">
        <v>84.611750000000001</v>
      </c>
      <c r="J104">
        <v>87.382540000000006</v>
      </c>
      <c r="K104">
        <v>105.63196000000001</v>
      </c>
      <c r="L104">
        <v>82.857479999999995</v>
      </c>
      <c r="M104">
        <v>63.306750000000001</v>
      </c>
      <c r="N104">
        <v>88.198239999999998</v>
      </c>
      <c r="O104">
        <v>78.18338</v>
      </c>
      <c r="P104">
        <v>67.262219999999999</v>
      </c>
      <c r="Q104">
        <v>68.537570000000002</v>
      </c>
    </row>
    <row r="105" spans="1:17" x14ac:dyDescent="0.2">
      <c r="A105">
        <v>20113</v>
      </c>
      <c r="B105" s="16">
        <v>43800</v>
      </c>
      <c r="C105">
        <v>150</v>
      </c>
      <c r="D105">
        <v>77.366079999999997</v>
      </c>
      <c r="E105" s="16">
        <v>43862</v>
      </c>
      <c r="G105">
        <v>61.824739999999998</v>
      </c>
      <c r="H105">
        <v>67.861320000000006</v>
      </c>
      <c r="I105">
        <v>100.08846</v>
      </c>
      <c r="J105">
        <v>38.543289999999999</v>
      </c>
      <c r="K105">
        <v>73.164069999999995</v>
      </c>
      <c r="L105">
        <v>126.41873</v>
      </c>
      <c r="M105">
        <v>99.022689999999997</v>
      </c>
      <c r="N105">
        <v>102.85772</v>
      </c>
      <c r="O105">
        <v>105.12909000000001</v>
      </c>
      <c r="P105">
        <v>109.13885000000001</v>
      </c>
      <c r="Q105">
        <v>101.33768000000001</v>
      </c>
    </row>
    <row r="106" spans="1:17" x14ac:dyDescent="0.2">
      <c r="A106">
        <v>20114</v>
      </c>
      <c r="B106" s="16">
        <v>43800</v>
      </c>
      <c r="C106">
        <v>187</v>
      </c>
      <c r="D106">
        <v>44.16048</v>
      </c>
      <c r="E106" s="16">
        <v>43862</v>
      </c>
      <c r="G106">
        <v>73.357829999999993</v>
      </c>
      <c r="H106">
        <v>63.153089999999999</v>
      </c>
      <c r="I106">
        <v>67.264470000000003</v>
      </c>
      <c r="J106">
        <v>63.030239999999999</v>
      </c>
      <c r="K106">
        <v>56.994210000000002</v>
      </c>
      <c r="L106">
        <v>53.685450000000003</v>
      </c>
      <c r="M106">
        <v>65.397149999999996</v>
      </c>
      <c r="N106">
        <v>106.43724</v>
      </c>
      <c r="O106">
        <v>57.862349999999999</v>
      </c>
      <c r="P106">
        <v>55.618290000000002</v>
      </c>
      <c r="Q106">
        <v>69.279210000000006</v>
      </c>
    </row>
    <row r="107" spans="1:17" x14ac:dyDescent="0.2">
      <c r="A107">
        <v>20115</v>
      </c>
      <c r="B107" s="16">
        <v>43800</v>
      </c>
      <c r="C107">
        <v>2</v>
      </c>
      <c r="D107">
        <v>0.27955000000000002</v>
      </c>
      <c r="E107" s="16">
        <v>43862</v>
      </c>
      <c r="G107">
        <v>23.02806</v>
      </c>
      <c r="H107">
        <v>84.546980000000005</v>
      </c>
      <c r="I107">
        <v>62.724490000000003</v>
      </c>
      <c r="J107">
        <v>48.554650000000002</v>
      </c>
      <c r="K107">
        <v>115.0706</v>
      </c>
      <c r="L107">
        <v>6.7791000000000006</v>
      </c>
      <c r="M107">
        <v>104.69221</v>
      </c>
      <c r="N107">
        <v>62.130429999999997</v>
      </c>
      <c r="O107">
        <v>108.71077</v>
      </c>
      <c r="P107">
        <v>78.868589999999998</v>
      </c>
      <c r="Q107">
        <v>52.782879999999999</v>
      </c>
    </row>
    <row r="108" spans="1:17" x14ac:dyDescent="0.2">
      <c r="A108">
        <v>20116</v>
      </c>
      <c r="B108" s="16">
        <v>43800</v>
      </c>
      <c r="C108">
        <v>234</v>
      </c>
      <c r="D108">
        <v>118.60205000000001</v>
      </c>
      <c r="E108" s="16">
        <v>43862</v>
      </c>
      <c r="G108">
        <v>131.53194999999999</v>
      </c>
      <c r="H108">
        <v>131.36886999999999</v>
      </c>
      <c r="I108">
        <v>245.1054</v>
      </c>
      <c r="J108">
        <v>129.17420000000001</v>
      </c>
      <c r="K108">
        <v>43.636859999999999</v>
      </c>
      <c r="L108">
        <v>60.68432</v>
      </c>
      <c r="M108">
        <v>90.15437</v>
      </c>
      <c r="N108">
        <v>51.776290000000003</v>
      </c>
      <c r="O108">
        <v>87.993340000000003</v>
      </c>
      <c r="P108">
        <v>77.201139999999995</v>
      </c>
      <c r="Q108">
        <v>80.622540000000001</v>
      </c>
    </row>
    <row r="109" spans="1:17" x14ac:dyDescent="0.2">
      <c r="A109">
        <v>20117</v>
      </c>
      <c r="B109" s="16">
        <v>43800</v>
      </c>
      <c r="C109">
        <v>161</v>
      </c>
      <c r="D109">
        <v>36.032499999999999</v>
      </c>
      <c r="E109" s="16">
        <v>43862</v>
      </c>
      <c r="G109">
        <v>61.99324</v>
      </c>
      <c r="H109">
        <v>44.199869999999997</v>
      </c>
      <c r="I109">
        <v>45.933819999999997</v>
      </c>
      <c r="J109">
        <v>37.191139999999997</v>
      </c>
      <c r="K109">
        <v>50.479460000000003</v>
      </c>
      <c r="L109">
        <v>37.037100000000002</v>
      </c>
      <c r="M109">
        <v>41.598959999999998</v>
      </c>
      <c r="N109">
        <v>44.937280000000001</v>
      </c>
      <c r="O109">
        <v>67.697410000000005</v>
      </c>
      <c r="P109">
        <v>58.298499999999997</v>
      </c>
      <c r="Q109">
        <v>71.416730000000001</v>
      </c>
    </row>
    <row r="110" spans="1:17" x14ac:dyDescent="0.2">
      <c r="A110">
        <v>20118</v>
      </c>
      <c r="B110" s="16">
        <v>43800</v>
      </c>
      <c r="C110">
        <v>157</v>
      </c>
      <c r="D110">
        <v>61.151229999999998</v>
      </c>
      <c r="E110" s="16">
        <v>43862</v>
      </c>
      <c r="G110">
        <v>68.911000000000001</v>
      </c>
      <c r="H110">
        <v>72.196119999999993</v>
      </c>
      <c r="I110">
        <v>74.1464</v>
      </c>
      <c r="J110">
        <v>57.589489999999998</v>
      </c>
      <c r="K110">
        <v>50.64584</v>
      </c>
      <c r="L110">
        <v>27.484179999999999</v>
      </c>
      <c r="M110">
        <v>57.26446</v>
      </c>
      <c r="N110">
        <v>54.124569999999999</v>
      </c>
      <c r="O110">
        <v>54.027760000000001</v>
      </c>
      <c r="P110">
        <v>83.821899999999999</v>
      </c>
      <c r="Q110">
        <v>48.405070000000002</v>
      </c>
    </row>
    <row r="111" spans="1:17" x14ac:dyDescent="0.2">
      <c r="A111">
        <v>20119</v>
      </c>
      <c r="B111" s="16">
        <v>43800</v>
      </c>
      <c r="C111">
        <v>137</v>
      </c>
      <c r="D111">
        <v>36.26867</v>
      </c>
      <c r="E111" s="16">
        <v>43862</v>
      </c>
      <c r="G111">
        <v>58.420929999999998</v>
      </c>
      <c r="H111">
        <v>134.99583999999999</v>
      </c>
      <c r="I111">
        <v>159.21853999999999</v>
      </c>
      <c r="J111">
        <v>165.84759</v>
      </c>
      <c r="K111">
        <v>110.73217</v>
      </c>
      <c r="L111">
        <v>58.194920000000003</v>
      </c>
      <c r="M111">
        <v>43.690420000000003</v>
      </c>
      <c r="N111">
        <v>80.581469999999996</v>
      </c>
      <c r="O111">
        <v>83.451239999999999</v>
      </c>
      <c r="P111">
        <v>72.776439999999994</v>
      </c>
      <c r="Q111">
        <v>61.444659999999999</v>
      </c>
    </row>
    <row r="112" spans="1:17" x14ac:dyDescent="0.2">
      <c r="A112">
        <v>20120</v>
      </c>
      <c r="B112" s="16">
        <v>43800</v>
      </c>
      <c r="C112">
        <v>378</v>
      </c>
      <c r="D112">
        <v>72.210679999999996</v>
      </c>
      <c r="E112" s="16">
        <v>43862</v>
      </c>
      <c r="G112">
        <v>68.610380000000006</v>
      </c>
      <c r="H112">
        <v>98.402270000000001</v>
      </c>
      <c r="I112">
        <v>62.760489999999997</v>
      </c>
      <c r="J112">
        <v>58.791130000000003</v>
      </c>
      <c r="K112">
        <v>80.559039999999996</v>
      </c>
      <c r="L112">
        <v>71.280270000000002</v>
      </c>
      <c r="M112">
        <v>80.941199999999995</v>
      </c>
      <c r="N112">
        <v>66.818380000000005</v>
      </c>
      <c r="O112">
        <v>58.08128</v>
      </c>
      <c r="P112">
        <v>34.163209999999999</v>
      </c>
      <c r="Q112">
        <v>71.68759</v>
      </c>
    </row>
    <row r="113" spans="1:17" x14ac:dyDescent="0.2">
      <c r="A113">
        <v>20121</v>
      </c>
      <c r="B113" s="16">
        <v>43800</v>
      </c>
      <c r="C113">
        <v>167</v>
      </c>
      <c r="D113">
        <v>78.966850000000008</v>
      </c>
      <c r="E113" s="16">
        <v>43862</v>
      </c>
      <c r="G113">
        <v>110.69745</v>
      </c>
      <c r="H113">
        <v>136.43877000000001</v>
      </c>
      <c r="I113">
        <v>138.68648999999999</v>
      </c>
      <c r="J113">
        <v>85.488630000000001</v>
      </c>
      <c r="K113">
        <v>54.428840000000001</v>
      </c>
      <c r="L113">
        <v>45.168340000000001</v>
      </c>
      <c r="M113">
        <v>94.762979999999999</v>
      </c>
      <c r="N113">
        <v>68.993970000000004</v>
      </c>
      <c r="O113">
        <v>62.07105</v>
      </c>
      <c r="P113">
        <v>76.947410000000005</v>
      </c>
      <c r="Q113">
        <v>105.62801</v>
      </c>
    </row>
    <row r="114" spans="1:17" x14ac:dyDescent="0.2">
      <c r="A114">
        <v>20122</v>
      </c>
      <c r="B114" s="16">
        <v>43800</v>
      </c>
      <c r="C114">
        <v>385</v>
      </c>
      <c r="D114">
        <v>64.622550000000004</v>
      </c>
      <c r="E114" s="16">
        <v>43862</v>
      </c>
      <c r="G114">
        <v>83.833669999999998</v>
      </c>
      <c r="H114">
        <v>78.704229999999995</v>
      </c>
      <c r="I114">
        <v>63.678049999999999</v>
      </c>
      <c r="J114">
        <v>52.869070000000001</v>
      </c>
      <c r="K114">
        <v>69.231070000000003</v>
      </c>
      <c r="L114">
        <v>72.869780000000006</v>
      </c>
      <c r="M114">
        <v>67.643909999999991</v>
      </c>
      <c r="N114">
        <v>79.868750000000006</v>
      </c>
      <c r="O114">
        <v>82.904780000000002</v>
      </c>
      <c r="P114">
        <v>65.876000000000005</v>
      </c>
      <c r="Q114">
        <v>47.292639999999999</v>
      </c>
    </row>
    <row r="115" spans="1:17" x14ac:dyDescent="0.2">
      <c r="A115">
        <v>20123</v>
      </c>
      <c r="B115" s="16">
        <v>43800</v>
      </c>
      <c r="C115">
        <v>241</v>
      </c>
      <c r="D115">
        <v>59.148180000000004</v>
      </c>
      <c r="E115" s="16">
        <v>43862</v>
      </c>
      <c r="G115">
        <v>64.561769999999996</v>
      </c>
      <c r="H115">
        <v>85.241519999999994</v>
      </c>
      <c r="I115">
        <v>52.137540000000001</v>
      </c>
      <c r="J115">
        <v>57.4938</v>
      </c>
      <c r="K115">
        <v>69.025319999999994</v>
      </c>
      <c r="L115">
        <v>46.879559999999998</v>
      </c>
      <c r="M115">
        <v>70.540469999999999</v>
      </c>
      <c r="N115">
        <v>62.907389999999999</v>
      </c>
      <c r="O115">
        <v>62.014679999999998</v>
      </c>
      <c r="P115">
        <v>63.456119999999999</v>
      </c>
      <c r="Q115">
        <v>55.02861</v>
      </c>
    </row>
    <row r="116" spans="1:17" x14ac:dyDescent="0.2">
      <c r="A116">
        <v>20124</v>
      </c>
      <c r="B116" s="16">
        <v>43800</v>
      </c>
      <c r="C116">
        <v>157</v>
      </c>
      <c r="D116">
        <v>38.108409999999999</v>
      </c>
      <c r="E116" s="16">
        <v>43862</v>
      </c>
      <c r="G116">
        <v>65.035349999999994</v>
      </c>
      <c r="H116">
        <v>54.285299999999999</v>
      </c>
      <c r="I116">
        <v>55.54562</v>
      </c>
      <c r="J116">
        <v>53.335720000000002</v>
      </c>
      <c r="K116">
        <v>63.354950000000002</v>
      </c>
      <c r="L116">
        <v>49.048299999999998</v>
      </c>
      <c r="M116">
        <v>64.085769999999997</v>
      </c>
      <c r="N116">
        <v>43.351089999999999</v>
      </c>
      <c r="O116">
        <v>54.791710000000002</v>
      </c>
      <c r="P116">
        <v>56.086530000000003</v>
      </c>
      <c r="Q116">
        <v>49.997959999999999</v>
      </c>
    </row>
    <row r="117" spans="1:17" x14ac:dyDescent="0.2">
      <c r="A117">
        <v>20125</v>
      </c>
      <c r="B117" s="16">
        <v>43800</v>
      </c>
      <c r="C117">
        <v>184</v>
      </c>
      <c r="D117">
        <v>47.559330000000003</v>
      </c>
      <c r="E117" s="16">
        <v>43862</v>
      </c>
      <c r="G117">
        <v>73.3005</v>
      </c>
      <c r="H117">
        <v>86.183369999999996</v>
      </c>
      <c r="I117">
        <v>87.870509999999996</v>
      </c>
      <c r="J117">
        <v>85.397130000000004</v>
      </c>
      <c r="K117">
        <v>62.293140000000001</v>
      </c>
      <c r="L117">
        <v>66.682980000000001</v>
      </c>
      <c r="M117">
        <v>67.510170000000002</v>
      </c>
      <c r="N117">
        <v>57.305430000000001</v>
      </c>
      <c r="O117">
        <v>41.719859999999997</v>
      </c>
      <c r="P117">
        <v>66.396329999999992</v>
      </c>
      <c r="Q117">
        <v>65.708370000000002</v>
      </c>
    </row>
    <row r="118" spans="1:17" x14ac:dyDescent="0.2">
      <c r="A118">
        <v>20126</v>
      </c>
      <c r="B118" s="16">
        <v>43800</v>
      </c>
      <c r="C118">
        <v>168</v>
      </c>
      <c r="D118">
        <v>94.952879999999993</v>
      </c>
      <c r="E118" s="16">
        <v>43862</v>
      </c>
      <c r="G118">
        <v>156.8135</v>
      </c>
      <c r="H118">
        <v>47.429540000000003</v>
      </c>
      <c r="I118">
        <v>92.441770000000005</v>
      </c>
      <c r="J118">
        <v>47.356610000000003</v>
      </c>
      <c r="K118">
        <v>92.993750000000006</v>
      </c>
      <c r="L118">
        <v>87.01294</v>
      </c>
      <c r="M118">
        <v>178.00421</v>
      </c>
      <c r="N118">
        <v>109.48112999999999</v>
      </c>
      <c r="O118">
        <v>99.617289999999997</v>
      </c>
      <c r="P118">
        <v>127.54216</v>
      </c>
      <c r="Q118">
        <v>104.55445</v>
      </c>
    </row>
    <row r="119" spans="1:17" x14ac:dyDescent="0.2">
      <c r="A119">
        <v>20127</v>
      </c>
      <c r="B119" s="16">
        <v>43800</v>
      </c>
      <c r="C119">
        <v>120</v>
      </c>
      <c r="D119">
        <v>170.32792000000001</v>
      </c>
      <c r="E119" s="16">
        <v>43862</v>
      </c>
      <c r="G119">
        <v>463.80054000000001</v>
      </c>
      <c r="H119">
        <v>186.81735</v>
      </c>
      <c r="I119">
        <v>12.803990000000001</v>
      </c>
    </row>
    <row r="120" spans="1:17" x14ac:dyDescent="0.2">
      <c r="A120">
        <v>20128</v>
      </c>
      <c r="B120" s="16">
        <v>43800</v>
      </c>
      <c r="C120">
        <v>11</v>
      </c>
      <c r="D120">
        <v>12.630800000000001</v>
      </c>
      <c r="E120" s="16">
        <v>43862</v>
      </c>
      <c r="G120">
        <v>180.8716</v>
      </c>
      <c r="H120">
        <v>55.728400000000001</v>
      </c>
      <c r="I120">
        <v>155.51900000000001</v>
      </c>
      <c r="J120">
        <v>53.344200000000001</v>
      </c>
      <c r="K120">
        <v>144.78100000000001</v>
      </c>
      <c r="L120">
        <v>121.8854</v>
      </c>
      <c r="M120">
        <v>118.99160000000001</v>
      </c>
      <c r="N120">
        <v>89.471199999999996</v>
      </c>
      <c r="O120">
        <v>131.78620000000001</v>
      </c>
      <c r="P120">
        <v>78.4602</v>
      </c>
      <c r="Q120">
        <v>109.928</v>
      </c>
    </row>
    <row r="121" spans="1:17" x14ac:dyDescent="0.2">
      <c r="A121">
        <v>20129</v>
      </c>
      <c r="B121" s="16">
        <v>43800</v>
      </c>
      <c r="C121">
        <v>186</v>
      </c>
      <c r="D121">
        <v>52.923389999999998</v>
      </c>
      <c r="E121" s="16">
        <v>43862</v>
      </c>
      <c r="G121">
        <v>61.292209999999997</v>
      </c>
      <c r="H121">
        <v>73.30192000000001</v>
      </c>
      <c r="I121">
        <v>61.898940000000003</v>
      </c>
      <c r="J121">
        <v>50.133929999999999</v>
      </c>
      <c r="K121">
        <v>65.814080000000004</v>
      </c>
      <c r="L121">
        <v>54.372010000000003</v>
      </c>
      <c r="M121">
        <v>85.595649999999992</v>
      </c>
      <c r="N121">
        <v>99.553269999999998</v>
      </c>
      <c r="O121">
        <v>65.48133</v>
      </c>
      <c r="P121">
        <v>54.039259999999999</v>
      </c>
      <c r="Q121">
        <v>57.357309999999998</v>
      </c>
    </row>
    <row r="122" spans="1:17" x14ac:dyDescent="0.2">
      <c r="A122">
        <v>20130</v>
      </c>
      <c r="B122" s="16">
        <v>43800</v>
      </c>
      <c r="C122">
        <v>259</v>
      </c>
      <c r="D122">
        <v>83.307699999999997</v>
      </c>
      <c r="E122" s="16">
        <v>43862</v>
      </c>
      <c r="G122">
        <v>145.63433000000001</v>
      </c>
      <c r="H122">
        <v>126.46666</v>
      </c>
      <c r="I122">
        <v>88.992170000000002</v>
      </c>
      <c r="J122">
        <v>51.067880000000002</v>
      </c>
      <c r="K122">
        <v>118.72933999999999</v>
      </c>
      <c r="L122">
        <v>117.06341</v>
      </c>
      <c r="M122">
        <v>151.49497</v>
      </c>
      <c r="N122">
        <v>104.36581</v>
      </c>
      <c r="O122">
        <v>111.02263000000001</v>
      </c>
      <c r="P122">
        <v>89.232479999999995</v>
      </c>
      <c r="Q122">
        <v>139.40653</v>
      </c>
    </row>
    <row r="123" spans="1:17" x14ac:dyDescent="0.2">
      <c r="A123">
        <v>20132</v>
      </c>
      <c r="B123" s="16">
        <v>43800</v>
      </c>
      <c r="C123">
        <v>250</v>
      </c>
      <c r="D123">
        <v>40.091610000000003</v>
      </c>
      <c r="E123" s="16">
        <v>43862</v>
      </c>
      <c r="G123">
        <v>77.77431</v>
      </c>
      <c r="H123">
        <v>82.619550000000004</v>
      </c>
      <c r="I123">
        <v>77.197739999999996</v>
      </c>
      <c r="J123">
        <v>53.934899999999999</v>
      </c>
      <c r="K123">
        <v>61.397620000000003</v>
      </c>
      <c r="L123">
        <v>72.12106</v>
      </c>
      <c r="M123">
        <v>67.1721</v>
      </c>
      <c r="N123">
        <v>47.801130000000001</v>
      </c>
      <c r="O123">
        <v>55.09684</v>
      </c>
      <c r="P123">
        <v>39.594760000000001</v>
      </c>
      <c r="Q123">
        <v>58.296379999999999</v>
      </c>
    </row>
    <row r="124" spans="1:17" x14ac:dyDescent="0.2">
      <c r="A124">
        <v>20133</v>
      </c>
      <c r="B124" s="16">
        <v>43800</v>
      </c>
      <c r="C124">
        <v>131</v>
      </c>
      <c r="D124">
        <v>30.835349999999998</v>
      </c>
      <c r="E124" s="16">
        <v>43862</v>
      </c>
      <c r="G124">
        <v>67.035150000000002</v>
      </c>
      <c r="H124">
        <v>81.883620000000008</v>
      </c>
      <c r="I124">
        <v>76.248900000000006</v>
      </c>
      <c r="J124">
        <v>68.296409999999995</v>
      </c>
      <c r="K124">
        <v>63.521639999999998</v>
      </c>
      <c r="L124">
        <v>95.970420000000004</v>
      </c>
      <c r="M124">
        <v>51.36768</v>
      </c>
      <c r="N124">
        <v>11.916449999999999</v>
      </c>
      <c r="O124">
        <v>64.053989999999999</v>
      </c>
      <c r="P124">
        <v>54.701009999999997</v>
      </c>
      <c r="Q124">
        <v>57.878729999999997</v>
      </c>
    </row>
    <row r="125" spans="1:17" x14ac:dyDescent="0.2">
      <c r="A125">
        <v>20134</v>
      </c>
      <c r="B125" s="16">
        <v>43800</v>
      </c>
      <c r="C125">
        <v>244</v>
      </c>
      <c r="D125">
        <v>49.98357</v>
      </c>
      <c r="E125" s="16">
        <v>43862</v>
      </c>
      <c r="G125">
        <v>76.732110000000006</v>
      </c>
      <c r="H125">
        <v>80.99091</v>
      </c>
      <c r="I125">
        <v>71.261189999999999</v>
      </c>
      <c r="J125">
        <v>64.848420000000004</v>
      </c>
      <c r="K125">
        <v>69.443010000000001</v>
      </c>
      <c r="L125">
        <v>87.895079999999993</v>
      </c>
      <c r="M125">
        <v>54.922139999999999</v>
      </c>
      <c r="N125">
        <v>21.17934</v>
      </c>
      <c r="O125">
        <v>56.707560000000001</v>
      </c>
      <c r="P125">
        <v>46.527389999999997</v>
      </c>
      <c r="Q125">
        <v>47.772269999999999</v>
      </c>
    </row>
    <row r="126" spans="1:17" x14ac:dyDescent="0.2">
      <c r="A126">
        <v>20135</v>
      </c>
      <c r="B126" s="16">
        <v>43800</v>
      </c>
      <c r="C126">
        <v>155</v>
      </c>
      <c r="D126">
        <v>101.03175</v>
      </c>
      <c r="E126" s="16">
        <v>43862</v>
      </c>
      <c r="G126">
        <v>132.40881999999999</v>
      </c>
      <c r="H126">
        <v>98.130369999999999</v>
      </c>
      <c r="I126">
        <v>137.46095</v>
      </c>
      <c r="J126">
        <v>106.47589000000001</v>
      </c>
      <c r="K126">
        <v>145.19042999999999</v>
      </c>
      <c r="L126">
        <v>44.96519</v>
      </c>
      <c r="M126">
        <v>66.865359999999995</v>
      </c>
      <c r="N126">
        <v>113.52209000000001</v>
      </c>
      <c r="O126">
        <v>64.38964</v>
      </c>
      <c r="P126">
        <v>57.646009999999997</v>
      </c>
      <c r="Q126">
        <v>72.275950000000009</v>
      </c>
    </row>
    <row r="127" spans="1:17" x14ac:dyDescent="0.2">
      <c r="A127">
        <v>20136</v>
      </c>
      <c r="B127" s="16">
        <v>43800</v>
      </c>
      <c r="C127">
        <v>2</v>
      </c>
      <c r="D127">
        <v>4.4560000000000002E-2</v>
      </c>
      <c r="E127" s="16">
        <v>43862</v>
      </c>
      <c r="G127">
        <v>37.239370000000001</v>
      </c>
      <c r="H127">
        <v>77.931650000000005</v>
      </c>
      <c r="I127">
        <v>75.555409999999995</v>
      </c>
      <c r="J127">
        <v>47.947110000000002</v>
      </c>
      <c r="K127">
        <v>78.711390000000009</v>
      </c>
      <c r="L127">
        <v>106.25292</v>
      </c>
      <c r="M127">
        <v>33.326099999999997</v>
      </c>
      <c r="N127">
        <v>69.154600000000002</v>
      </c>
      <c r="O127">
        <v>100.91394</v>
      </c>
      <c r="P127">
        <v>81.503349999999998</v>
      </c>
      <c r="Q127">
        <v>29.071200000000001</v>
      </c>
    </row>
    <row r="128" spans="1:17" x14ac:dyDescent="0.2">
      <c r="A128">
        <v>20137</v>
      </c>
      <c r="B128" s="16">
        <v>43800</v>
      </c>
      <c r="C128">
        <v>189</v>
      </c>
      <c r="D128">
        <v>37.551270000000002</v>
      </c>
      <c r="E128" s="16">
        <v>43862</v>
      </c>
      <c r="G128">
        <v>60.441279999999999</v>
      </c>
      <c r="H128">
        <v>54.40616</v>
      </c>
      <c r="I128">
        <v>58.68439</v>
      </c>
      <c r="J128">
        <v>36.439579999999999</v>
      </c>
      <c r="K128">
        <v>63.190939999999998</v>
      </c>
      <c r="L128">
        <v>39.457129999999999</v>
      </c>
      <c r="M128">
        <v>67.955430000000007</v>
      </c>
      <c r="N128">
        <v>71.916290000000004</v>
      </c>
      <c r="O128">
        <v>64.163700000000006</v>
      </c>
      <c r="P128">
        <v>59.597670000000001</v>
      </c>
      <c r="Q128">
        <v>48.639069999999997</v>
      </c>
    </row>
    <row r="129" spans="1:17" x14ac:dyDescent="0.2">
      <c r="A129">
        <v>20138</v>
      </c>
      <c r="B129" s="16">
        <v>43800</v>
      </c>
      <c r="C129">
        <v>129</v>
      </c>
      <c r="D129">
        <v>28.334949999999999</v>
      </c>
      <c r="E129" s="16">
        <v>43862</v>
      </c>
      <c r="G129">
        <v>50.633429999999997</v>
      </c>
      <c r="H129">
        <v>43.008699999999997</v>
      </c>
      <c r="I129">
        <v>38.139130000000002</v>
      </c>
      <c r="J129">
        <v>19.235690000000002</v>
      </c>
      <c r="K129">
        <v>40.424039999999998</v>
      </c>
      <c r="L129">
        <v>24.081040000000002</v>
      </c>
      <c r="M129">
        <v>32.256599999999999</v>
      </c>
      <c r="N129">
        <v>39.038449999999997</v>
      </c>
      <c r="O129">
        <v>65.007410000000007</v>
      </c>
      <c r="P129">
        <v>53.801569999999998</v>
      </c>
      <c r="Q129">
        <v>49.369410000000002</v>
      </c>
    </row>
    <row r="130" spans="1:17" x14ac:dyDescent="0.2">
      <c r="A130">
        <v>20139</v>
      </c>
      <c r="B130" s="16">
        <v>43800</v>
      </c>
      <c r="C130">
        <v>242</v>
      </c>
      <c r="D130">
        <v>53.488889999999998</v>
      </c>
      <c r="E130" s="16">
        <v>43862</v>
      </c>
      <c r="G130">
        <v>61.056449999999998</v>
      </c>
      <c r="H130">
        <v>72.915570000000002</v>
      </c>
      <c r="I130">
        <v>77.50197</v>
      </c>
      <c r="J130">
        <v>53.603549999999998</v>
      </c>
      <c r="K130">
        <v>78.722279999999998</v>
      </c>
      <c r="L130">
        <v>68.501159999999999</v>
      </c>
      <c r="M130">
        <v>55.782089999999997</v>
      </c>
      <c r="N130">
        <v>11.228490000000001</v>
      </c>
      <c r="O130">
        <v>73.112129999999993</v>
      </c>
      <c r="P130">
        <v>51.293970000000002</v>
      </c>
      <c r="Q130">
        <v>56.453670000000002</v>
      </c>
    </row>
    <row r="131" spans="1:17" x14ac:dyDescent="0.2">
      <c r="A131">
        <v>20140</v>
      </c>
      <c r="B131" s="16">
        <v>43800</v>
      </c>
      <c r="C131">
        <v>210</v>
      </c>
      <c r="D131">
        <v>58.149000000000001</v>
      </c>
      <c r="E131" s="16">
        <v>43862</v>
      </c>
      <c r="G131">
        <v>64.340639999999993</v>
      </c>
      <c r="H131">
        <v>76.674779999999998</v>
      </c>
      <c r="I131">
        <v>83.578950000000006</v>
      </c>
      <c r="J131">
        <v>63.783720000000002</v>
      </c>
      <c r="K131">
        <v>69.795180000000002</v>
      </c>
      <c r="L131">
        <v>68.845140000000001</v>
      </c>
      <c r="M131">
        <v>66.363569999999996</v>
      </c>
      <c r="N131">
        <v>8.2391400000000008</v>
      </c>
      <c r="O131">
        <v>24.266970000000001</v>
      </c>
      <c r="P131">
        <v>60.37668</v>
      </c>
      <c r="Q131">
        <v>66.134249999999994</v>
      </c>
    </row>
    <row r="132" spans="1:17" x14ac:dyDescent="0.2">
      <c r="A132">
        <v>20142</v>
      </c>
      <c r="B132" s="16">
        <v>43800</v>
      </c>
      <c r="C132">
        <v>174</v>
      </c>
      <c r="D132">
        <v>35.894109999999998</v>
      </c>
      <c r="E132" s="16">
        <v>43862</v>
      </c>
      <c r="G132">
        <v>51.845109999999998</v>
      </c>
      <c r="H132">
        <v>32.300490000000003</v>
      </c>
      <c r="I132">
        <v>50.5837</v>
      </c>
      <c r="J132">
        <v>49.197690000000001</v>
      </c>
      <c r="K132">
        <v>70.261039999999994</v>
      </c>
      <c r="L132">
        <v>73.738489999999999</v>
      </c>
      <c r="M132">
        <v>97.225149999999999</v>
      </c>
      <c r="N132">
        <v>77.705429999999993</v>
      </c>
      <c r="O132">
        <v>88.037949999999995</v>
      </c>
      <c r="P132">
        <v>68.360550000000003</v>
      </c>
      <c r="Q132">
        <v>57.870350000000002</v>
      </c>
    </row>
    <row r="133" spans="1:17" x14ac:dyDescent="0.2">
      <c r="A133">
        <v>20143</v>
      </c>
      <c r="B133" s="16">
        <v>43800</v>
      </c>
      <c r="C133">
        <v>126</v>
      </c>
      <c r="D133">
        <v>29.927790000000002</v>
      </c>
      <c r="E133" s="16">
        <v>43862</v>
      </c>
      <c r="G133">
        <v>143.07209</v>
      </c>
      <c r="H133">
        <v>126.41762</v>
      </c>
      <c r="I133">
        <v>127.90514</v>
      </c>
      <c r="J133">
        <v>31.295739999999999</v>
      </c>
      <c r="K133">
        <v>119.66027</v>
      </c>
      <c r="L133">
        <v>131.09083999999999</v>
      </c>
      <c r="M133">
        <v>117.82643</v>
      </c>
      <c r="N133">
        <v>105.4228</v>
      </c>
      <c r="O133">
        <v>118.49829</v>
      </c>
      <c r="P133">
        <v>84.43065</v>
      </c>
      <c r="Q133">
        <v>117.78437</v>
      </c>
    </row>
    <row r="134" spans="1:17" x14ac:dyDescent="0.2">
      <c r="A134">
        <v>20144</v>
      </c>
      <c r="B134" s="16">
        <v>43800</v>
      </c>
      <c r="C134">
        <v>227</v>
      </c>
      <c r="D134">
        <v>41.306040000000003</v>
      </c>
      <c r="E134" s="16">
        <v>43862</v>
      </c>
      <c r="G134">
        <v>67.507270000000005</v>
      </c>
      <c r="H134">
        <v>55.019550000000002</v>
      </c>
      <c r="I134">
        <v>49.298749999999998</v>
      </c>
      <c r="J134">
        <v>30.444489999999998</v>
      </c>
      <c r="K134">
        <v>35.091470000000001</v>
      </c>
      <c r="L134">
        <v>37.943390000000001</v>
      </c>
      <c r="M134">
        <v>43.494999999999997</v>
      </c>
      <c r="N134">
        <v>42.869889999999998</v>
      </c>
      <c r="O134">
        <v>78.510580000000004</v>
      </c>
      <c r="P134">
        <v>77.015709999999999</v>
      </c>
      <c r="Q134">
        <v>27.060970000000001</v>
      </c>
    </row>
    <row r="135" spans="1:17" x14ac:dyDescent="0.2">
      <c r="A135">
        <v>20145</v>
      </c>
      <c r="B135" s="16">
        <v>43800</v>
      </c>
      <c r="C135">
        <v>261</v>
      </c>
      <c r="D135">
        <v>65.412739999999999</v>
      </c>
      <c r="E135" s="16">
        <v>43862</v>
      </c>
      <c r="G135">
        <v>96.372770000000003</v>
      </c>
      <c r="H135">
        <v>69.505750000000006</v>
      </c>
      <c r="I135">
        <v>54.132849999999998</v>
      </c>
      <c r="J135">
        <v>38.802069999999993</v>
      </c>
      <c r="K135">
        <v>72.830129999999997</v>
      </c>
      <c r="L135">
        <v>27.23987</v>
      </c>
      <c r="M135">
        <v>52.602020000000003</v>
      </c>
      <c r="N135">
        <v>30.41179</v>
      </c>
      <c r="O135">
        <v>83.085229999999996</v>
      </c>
      <c r="P135">
        <v>35.636620000000001</v>
      </c>
      <c r="Q135">
        <v>46.702590000000001</v>
      </c>
    </row>
    <row r="136" spans="1:17" x14ac:dyDescent="0.2">
      <c r="A136">
        <v>20146</v>
      </c>
      <c r="B136" s="16">
        <v>43800</v>
      </c>
      <c r="C136">
        <v>214</v>
      </c>
      <c r="D136">
        <v>30.472259999999999</v>
      </c>
      <c r="E136" s="16">
        <v>43862</v>
      </c>
      <c r="G136">
        <v>61.848149999999997</v>
      </c>
      <c r="H136">
        <v>63.518909999999998</v>
      </c>
      <c r="I136">
        <v>61.859070000000003</v>
      </c>
      <c r="J136">
        <v>42.800939999999997</v>
      </c>
      <c r="K136">
        <v>42.661709999999999</v>
      </c>
      <c r="L136">
        <v>43.91478</v>
      </c>
      <c r="M136">
        <v>41.788110000000003</v>
      </c>
      <c r="N136">
        <v>36.478259999999999</v>
      </c>
      <c r="O136">
        <v>44.799300000000002</v>
      </c>
      <c r="P136">
        <v>34.12773</v>
      </c>
      <c r="Q136">
        <v>63.906570000000002</v>
      </c>
    </row>
    <row r="137" spans="1:17" x14ac:dyDescent="0.2">
      <c r="A137">
        <v>20148</v>
      </c>
      <c r="B137" s="16">
        <v>43800</v>
      </c>
      <c r="C137">
        <v>266</v>
      </c>
      <c r="D137">
        <v>57.163379999999997</v>
      </c>
      <c r="E137" s="16">
        <v>43862</v>
      </c>
      <c r="G137">
        <v>81.257350000000002</v>
      </c>
      <c r="H137">
        <v>44.533099999999997</v>
      </c>
      <c r="I137">
        <v>56.634349999999998</v>
      </c>
      <c r="J137">
        <v>72.662000000000006</v>
      </c>
      <c r="K137">
        <v>91.503979999999999</v>
      </c>
      <c r="L137">
        <v>110.40691</v>
      </c>
      <c r="M137">
        <v>127.09574000000001</v>
      </c>
      <c r="N137">
        <v>54.128579999999999</v>
      </c>
      <c r="O137">
        <v>94.463989999999995</v>
      </c>
      <c r="P137">
        <v>59.004350000000002</v>
      </c>
      <c r="Q137">
        <v>24.175450000000001</v>
      </c>
    </row>
    <row r="138" spans="1:17" x14ac:dyDescent="0.2">
      <c r="A138">
        <v>20149</v>
      </c>
      <c r="B138" s="16">
        <v>43800</v>
      </c>
      <c r="C138">
        <v>67</v>
      </c>
      <c r="D138">
        <v>30.207049999999999</v>
      </c>
      <c r="E138" s="16">
        <v>43862</v>
      </c>
      <c r="G138">
        <v>11.926209999999999</v>
      </c>
      <c r="H138">
        <v>13.41877</v>
      </c>
      <c r="I138">
        <v>26.172529999999998</v>
      </c>
      <c r="J138">
        <v>5.9261699999999999</v>
      </c>
      <c r="K138">
        <v>8.6010399999999994</v>
      </c>
      <c r="L138">
        <v>4.4926500000000003</v>
      </c>
      <c r="M138">
        <v>11.29069</v>
      </c>
      <c r="N138">
        <v>30.812940000000001</v>
      </c>
      <c r="O138">
        <v>56.113579999999999</v>
      </c>
      <c r="P138">
        <v>61.093899999999998</v>
      </c>
      <c r="Q138">
        <v>110.2764</v>
      </c>
    </row>
    <row r="139" spans="1:17" x14ac:dyDescent="0.2">
      <c r="A139">
        <v>20150</v>
      </c>
      <c r="B139" s="16">
        <v>43800</v>
      </c>
      <c r="C139">
        <v>141</v>
      </c>
      <c r="D139">
        <v>51.351959999999998</v>
      </c>
      <c r="E139" s="16">
        <v>43862</v>
      </c>
      <c r="G139">
        <v>255.19383999999999</v>
      </c>
      <c r="H139">
        <v>15.701029999999999</v>
      </c>
      <c r="I139">
        <v>84.518259999999998</v>
      </c>
      <c r="J139">
        <v>68.60848</v>
      </c>
      <c r="K139">
        <v>71.072110000000009</v>
      </c>
      <c r="L139">
        <v>46.111289999999997</v>
      </c>
      <c r="M139">
        <v>179.87280999999999</v>
      </c>
      <c r="N139">
        <v>114.35442999999999</v>
      </c>
      <c r="O139">
        <v>77.200180000000003</v>
      </c>
      <c r="P139">
        <v>120.79558</v>
      </c>
      <c r="Q139">
        <v>95.855599999999995</v>
      </c>
    </row>
    <row r="140" spans="1:17" x14ac:dyDescent="0.2">
      <c r="A140">
        <v>20151</v>
      </c>
      <c r="B140" s="16">
        <v>43800</v>
      </c>
      <c r="C140">
        <v>150</v>
      </c>
      <c r="D140">
        <v>44.811839999999997</v>
      </c>
      <c r="E140" s="16">
        <v>43862</v>
      </c>
      <c r="G140">
        <v>32.187379999999997</v>
      </c>
      <c r="H140">
        <v>79.293549999999996</v>
      </c>
      <c r="I140">
        <v>42.916539999999998</v>
      </c>
      <c r="J140">
        <v>31.544540000000001</v>
      </c>
      <c r="K140">
        <v>50.575409999999998</v>
      </c>
      <c r="L140">
        <v>51.728110000000001</v>
      </c>
      <c r="M140">
        <v>23.55312</v>
      </c>
      <c r="N140">
        <v>30.613520000000001</v>
      </c>
      <c r="O140">
        <v>29.139379999999999</v>
      </c>
      <c r="P140">
        <v>39.09263</v>
      </c>
      <c r="Q140">
        <v>54.133370000000014</v>
      </c>
    </row>
    <row r="141" spans="1:17" x14ac:dyDescent="0.2">
      <c r="A141">
        <v>20152</v>
      </c>
      <c r="B141" s="16">
        <v>43800</v>
      </c>
      <c r="C141">
        <v>160</v>
      </c>
      <c r="D141">
        <v>23.926670000000001</v>
      </c>
      <c r="E141" s="16">
        <v>43862</v>
      </c>
      <c r="G141">
        <v>29.59507</v>
      </c>
      <c r="H141">
        <v>31.869019999999999</v>
      </c>
      <c r="I141">
        <v>35.412849999999999</v>
      </c>
      <c r="J141">
        <v>33.429299999999998</v>
      </c>
      <c r="K141">
        <v>57.007339999999999</v>
      </c>
      <c r="L141">
        <v>81.904910000000001</v>
      </c>
      <c r="M141">
        <v>87.664649999999995</v>
      </c>
      <c r="N141">
        <v>93.125429999999994</v>
      </c>
      <c r="O141">
        <v>97.034369999999996</v>
      </c>
      <c r="P141">
        <v>70.750870000000006</v>
      </c>
      <c r="Q141">
        <v>45.595930000000003</v>
      </c>
    </row>
    <row r="142" spans="1:17" x14ac:dyDescent="0.2">
      <c r="A142">
        <v>20153</v>
      </c>
      <c r="B142" s="16">
        <v>43800</v>
      </c>
      <c r="C142">
        <v>281</v>
      </c>
      <c r="D142">
        <v>48.788809999999998</v>
      </c>
      <c r="E142" s="16">
        <v>43862</v>
      </c>
      <c r="G142">
        <v>115.0078</v>
      </c>
      <c r="H142">
        <v>46.871099999999998</v>
      </c>
      <c r="I142">
        <v>56.129579999999997</v>
      </c>
      <c r="J142">
        <v>46.487569999999998</v>
      </c>
      <c r="K142">
        <v>58.430750000000003</v>
      </c>
      <c r="L142">
        <v>46.642519999999998</v>
      </c>
      <c r="M142">
        <v>46.30592</v>
      </c>
      <c r="N142">
        <v>32.976799999999997</v>
      </c>
      <c r="O142">
        <v>49.323749999999997</v>
      </c>
      <c r="P142">
        <v>37.356960000000001</v>
      </c>
      <c r="Q142">
        <v>46.410290000000003</v>
      </c>
    </row>
    <row r="143" spans="1:17" x14ac:dyDescent="0.2">
      <c r="A143">
        <v>20155</v>
      </c>
      <c r="B143" s="16">
        <v>43800</v>
      </c>
      <c r="C143">
        <v>242</v>
      </c>
      <c r="D143">
        <v>61.251750000000001</v>
      </c>
      <c r="E143" s="16">
        <v>43862</v>
      </c>
      <c r="G143">
        <v>88.465789999999998</v>
      </c>
      <c r="H143">
        <v>50.059370000000001</v>
      </c>
      <c r="I143">
        <v>32.247509999999998</v>
      </c>
      <c r="J143">
        <v>43.180420000000012</v>
      </c>
      <c r="K143">
        <v>55.365299999999998</v>
      </c>
      <c r="L143">
        <v>33.875509999999998</v>
      </c>
      <c r="M143">
        <v>48.210700000000003</v>
      </c>
      <c r="N143">
        <v>40.443129999999996</v>
      </c>
      <c r="O143">
        <v>48.687420000000003</v>
      </c>
      <c r="P143">
        <v>46.754489999999997</v>
      </c>
      <c r="Q143">
        <v>37.089660000000002</v>
      </c>
    </row>
    <row r="144" spans="1:17" x14ac:dyDescent="0.2">
      <c r="A144">
        <v>20157</v>
      </c>
      <c r="B144" s="16">
        <v>43800</v>
      </c>
      <c r="C144">
        <v>261</v>
      </c>
      <c r="D144">
        <v>55.776240000000001</v>
      </c>
      <c r="E144" s="16">
        <v>43862</v>
      </c>
      <c r="G144">
        <v>120.29973</v>
      </c>
      <c r="H144">
        <v>34.443519999999999</v>
      </c>
      <c r="I144">
        <v>59.530810000000002</v>
      </c>
      <c r="J144">
        <v>45.404380000000003</v>
      </c>
      <c r="K144">
        <v>35.735460000000003</v>
      </c>
      <c r="L144">
        <v>45.801380000000002</v>
      </c>
      <c r="M144">
        <v>31.29796</v>
      </c>
      <c r="N144">
        <v>55.349240000000002</v>
      </c>
      <c r="O144">
        <v>53.142189999999999</v>
      </c>
      <c r="P144">
        <v>41.037480000000002</v>
      </c>
      <c r="Q144">
        <v>31.94735</v>
      </c>
    </row>
    <row r="145" spans="1:17" x14ac:dyDescent="0.2">
      <c r="A145">
        <v>20158</v>
      </c>
      <c r="B145" s="16">
        <v>43800</v>
      </c>
      <c r="C145">
        <v>193</v>
      </c>
      <c r="D145">
        <v>55.025880000000001</v>
      </c>
      <c r="E145" s="16">
        <v>43862</v>
      </c>
      <c r="G145">
        <v>67.906019999999998</v>
      </c>
      <c r="H145">
        <v>94.44708</v>
      </c>
      <c r="I145">
        <v>101.32395</v>
      </c>
      <c r="J145">
        <v>74.013030000000001</v>
      </c>
      <c r="K145">
        <v>48.250019999999999</v>
      </c>
      <c r="L145">
        <v>14.24241</v>
      </c>
      <c r="M145">
        <v>72.413250000000005</v>
      </c>
      <c r="N145">
        <v>47.709479999999999</v>
      </c>
      <c r="O145">
        <v>56.385420000000003</v>
      </c>
      <c r="P145">
        <v>48.222720000000002</v>
      </c>
      <c r="Q145">
        <v>34.853909999999999</v>
      </c>
    </row>
    <row r="146" spans="1:17" x14ac:dyDescent="0.2">
      <c r="A146">
        <v>20159</v>
      </c>
      <c r="B146" s="16">
        <v>43800</v>
      </c>
      <c r="C146">
        <v>229</v>
      </c>
      <c r="D146">
        <v>61.783389999999997</v>
      </c>
      <c r="E146" s="16">
        <v>43862</v>
      </c>
      <c r="G146">
        <v>87.134960000000007</v>
      </c>
      <c r="H146">
        <v>97.856819999999999</v>
      </c>
      <c r="I146">
        <v>103.10513</v>
      </c>
      <c r="J146">
        <v>50.278700000000001</v>
      </c>
      <c r="K146">
        <v>24.654979999999998</v>
      </c>
      <c r="L146">
        <v>98.035989999999998</v>
      </c>
      <c r="M146">
        <v>114.95487</v>
      </c>
      <c r="N146">
        <v>104.36574</v>
      </c>
      <c r="O146">
        <v>52.076689999999999</v>
      </c>
      <c r="P146">
        <v>68.458079999999995</v>
      </c>
      <c r="Q146">
        <v>100.43125999999999</v>
      </c>
    </row>
    <row r="147" spans="1:17" x14ac:dyDescent="0.2">
      <c r="A147">
        <v>20160</v>
      </c>
      <c r="B147" s="16">
        <v>43800</v>
      </c>
      <c r="C147">
        <v>239</v>
      </c>
      <c r="D147">
        <v>43.18815</v>
      </c>
      <c r="E147" s="16">
        <v>43862</v>
      </c>
      <c r="G147">
        <v>46.831519999999998</v>
      </c>
      <c r="H147">
        <v>46.210250000000002</v>
      </c>
      <c r="I147">
        <v>48.655909999999999</v>
      </c>
      <c r="J147">
        <v>46.148710000000001</v>
      </c>
      <c r="K147">
        <v>58.511329999999987</v>
      </c>
      <c r="L147">
        <v>39.410469999999997</v>
      </c>
      <c r="M147">
        <v>47.810839999999999</v>
      </c>
      <c r="N147">
        <v>70.319879999999998</v>
      </c>
      <c r="O147">
        <v>82.755380000000002</v>
      </c>
      <c r="P147">
        <v>59.518689999999999</v>
      </c>
      <c r="Q147">
        <v>52.366410000000002</v>
      </c>
    </row>
    <row r="148" spans="1:17" x14ac:dyDescent="0.2">
      <c r="A148">
        <v>20161</v>
      </c>
      <c r="B148" s="16">
        <v>43800</v>
      </c>
      <c r="C148">
        <v>114</v>
      </c>
      <c r="D148">
        <v>34.922499999999999</v>
      </c>
      <c r="E148" s="16">
        <v>43862</v>
      </c>
      <c r="G148">
        <v>67.382080000000002</v>
      </c>
      <c r="H148">
        <v>68.893609999999995</v>
      </c>
      <c r="I148">
        <v>59.739579999999997</v>
      </c>
      <c r="J148">
        <v>57.789290000000001</v>
      </c>
      <c r="K148">
        <v>44.528480000000002</v>
      </c>
      <c r="L148">
        <v>49.253500000000003</v>
      </c>
      <c r="M148">
        <v>47.649439999999998</v>
      </c>
      <c r="N148">
        <v>52.60707</v>
      </c>
      <c r="O148">
        <v>67.699129999999997</v>
      </c>
      <c r="P148">
        <v>69.340270000000004</v>
      </c>
      <c r="Q148">
        <v>52.316319999999997</v>
      </c>
    </row>
    <row r="149" spans="1:17" x14ac:dyDescent="0.2">
      <c r="A149">
        <v>20162</v>
      </c>
      <c r="B149" s="16">
        <v>43800</v>
      </c>
      <c r="C149">
        <v>199</v>
      </c>
      <c r="D149">
        <v>51.436340000000001</v>
      </c>
      <c r="E149" s="16">
        <v>43862</v>
      </c>
      <c r="G149">
        <v>62.710230000000003</v>
      </c>
      <c r="H149">
        <v>56.324550000000002</v>
      </c>
      <c r="I149">
        <v>51.441969999999998</v>
      </c>
      <c r="J149">
        <v>53.103409999999997</v>
      </c>
      <c r="K149">
        <v>73.006559999999993</v>
      </c>
      <c r="L149">
        <v>30.894570000000002</v>
      </c>
      <c r="M149">
        <v>42.315399999999997</v>
      </c>
      <c r="N149">
        <v>14.76634</v>
      </c>
      <c r="O149">
        <v>45.15793</v>
      </c>
      <c r="P149">
        <v>27.02355</v>
      </c>
      <c r="Q149">
        <v>18.39432</v>
      </c>
    </row>
    <row r="150" spans="1:17" x14ac:dyDescent="0.2">
      <c r="A150">
        <v>20163</v>
      </c>
      <c r="B150" s="16">
        <v>43800</v>
      </c>
      <c r="C150">
        <v>213</v>
      </c>
      <c r="D150">
        <v>37.772280000000002</v>
      </c>
      <c r="E150" s="16">
        <v>43862</v>
      </c>
      <c r="G150">
        <v>42.137549999999997</v>
      </c>
      <c r="H150">
        <v>37.092509999999997</v>
      </c>
      <c r="I150">
        <v>69.492149999999995</v>
      </c>
      <c r="J150">
        <v>41.45778</v>
      </c>
      <c r="K150">
        <v>60.130980000000001</v>
      </c>
      <c r="L150">
        <v>42.014699999999998</v>
      </c>
      <c r="M150">
        <v>65.716560000000001</v>
      </c>
      <c r="N150">
        <v>69.21369</v>
      </c>
      <c r="O150">
        <v>65.749319999999997</v>
      </c>
      <c r="P150">
        <v>28.68957</v>
      </c>
      <c r="Q150">
        <v>74.38158</v>
      </c>
    </row>
    <row r="151" spans="1:17" x14ac:dyDescent="0.2">
      <c r="A151">
        <v>20164</v>
      </c>
      <c r="B151" s="16">
        <v>43800</v>
      </c>
      <c r="C151">
        <v>122</v>
      </c>
      <c r="D151">
        <v>71.334900000000005</v>
      </c>
      <c r="E151" s="16">
        <v>43862</v>
      </c>
      <c r="G151">
        <v>56.902299999999997</v>
      </c>
      <c r="H151">
        <v>71.262100000000004</v>
      </c>
      <c r="I151">
        <v>73.891999999999996</v>
      </c>
      <c r="J151">
        <v>56.383600000000001</v>
      </c>
      <c r="K151">
        <v>59.5595</v>
      </c>
      <c r="L151">
        <v>80.835300000000004</v>
      </c>
      <c r="M151">
        <v>60.214700000000001</v>
      </c>
      <c r="N151">
        <v>76.103300000000004</v>
      </c>
      <c r="O151">
        <v>55.628300000000003</v>
      </c>
      <c r="P151">
        <v>71.926400000000001</v>
      </c>
      <c r="Q151">
        <v>50.686999999999998</v>
      </c>
    </row>
    <row r="152" spans="1:17" x14ac:dyDescent="0.2">
      <c r="A152">
        <v>20165</v>
      </c>
      <c r="B152" s="16">
        <v>43800</v>
      </c>
      <c r="C152">
        <v>139</v>
      </c>
      <c r="D152">
        <v>22.550750000000001</v>
      </c>
      <c r="E152" s="16">
        <v>43862</v>
      </c>
      <c r="G152">
        <v>30.951709999999999</v>
      </c>
      <c r="H152">
        <v>28.279109999999999</v>
      </c>
      <c r="I152">
        <v>27.087890000000002</v>
      </c>
      <c r="J152">
        <v>13.911759999999999</v>
      </c>
      <c r="K152">
        <v>26.103919999999999</v>
      </c>
      <c r="L152">
        <v>46.292659999999998</v>
      </c>
      <c r="M152">
        <v>26.921980000000001</v>
      </c>
      <c r="N152">
        <v>43.454250000000002</v>
      </c>
      <c r="O152">
        <v>45.381120000000003</v>
      </c>
      <c r="P152">
        <v>36.576340000000002</v>
      </c>
      <c r="Q152">
        <v>35.913359999999997</v>
      </c>
    </row>
    <row r="153" spans="1:17" x14ac:dyDescent="0.2">
      <c r="A153">
        <v>20166</v>
      </c>
      <c r="B153" s="16">
        <v>43800</v>
      </c>
      <c r="C153">
        <v>228</v>
      </c>
      <c r="D153">
        <v>33.525790000000001</v>
      </c>
      <c r="E153" s="16">
        <v>43862</v>
      </c>
      <c r="G153">
        <v>39.172899999999998</v>
      </c>
      <c r="H153">
        <v>50.991019999999999</v>
      </c>
      <c r="I153">
        <v>42.592230000000001</v>
      </c>
      <c r="J153">
        <v>31.42511</v>
      </c>
      <c r="K153">
        <v>45.56514</v>
      </c>
      <c r="L153">
        <v>72.387439999999998</v>
      </c>
      <c r="M153">
        <v>20.212949999999999</v>
      </c>
      <c r="N153">
        <v>90.278490000000005</v>
      </c>
      <c r="O153">
        <v>35.036879999999996</v>
      </c>
      <c r="P153">
        <v>58.607750000000003</v>
      </c>
      <c r="Q153">
        <v>61.375979999999998</v>
      </c>
    </row>
    <row r="154" spans="1:17" x14ac:dyDescent="0.2">
      <c r="A154">
        <v>20167</v>
      </c>
      <c r="B154" s="16">
        <v>43800</v>
      </c>
      <c r="C154">
        <v>226</v>
      </c>
      <c r="D154">
        <v>43.851730000000003</v>
      </c>
      <c r="E154" s="16">
        <v>43862</v>
      </c>
      <c r="G154">
        <v>64.378190000000004</v>
      </c>
      <c r="H154">
        <v>40.9069</v>
      </c>
      <c r="I154">
        <v>53.685290000000002</v>
      </c>
      <c r="J154">
        <v>37.683120000000002</v>
      </c>
      <c r="K154">
        <v>45.719859999999997</v>
      </c>
      <c r="L154">
        <v>39.126420000000003</v>
      </c>
      <c r="M154">
        <v>21.51887</v>
      </c>
      <c r="N154">
        <v>50.604149999999997</v>
      </c>
      <c r="O154">
        <v>37.365319999999997</v>
      </c>
      <c r="P154">
        <v>39.992310000000003</v>
      </c>
      <c r="Q154">
        <v>30.92427</v>
      </c>
    </row>
    <row r="155" spans="1:17" x14ac:dyDescent="0.2">
      <c r="A155">
        <v>20168</v>
      </c>
      <c r="B155" s="16">
        <v>43800</v>
      </c>
      <c r="C155">
        <v>57</v>
      </c>
      <c r="D155">
        <v>15.155559999999999</v>
      </c>
      <c r="E155" s="16">
        <v>43862</v>
      </c>
      <c r="G155">
        <v>31.226209999999998</v>
      </c>
      <c r="H155">
        <v>34.373429999999999</v>
      </c>
      <c r="I155">
        <v>21.505559999999999</v>
      </c>
      <c r="J155">
        <v>14.46358</v>
      </c>
      <c r="K155">
        <v>17.811630000000001</v>
      </c>
      <c r="L155">
        <v>20.355519999999999</v>
      </c>
      <c r="M155">
        <v>24.033940000000001</v>
      </c>
      <c r="N155">
        <v>21.007899999999999</v>
      </c>
      <c r="O155">
        <v>40.286499999999997</v>
      </c>
      <c r="P155">
        <v>24.20983</v>
      </c>
      <c r="Q155">
        <v>23.685479999999998</v>
      </c>
    </row>
    <row r="156" spans="1:17" x14ac:dyDescent="0.2">
      <c r="A156">
        <v>20169</v>
      </c>
      <c r="B156" s="16">
        <v>43800</v>
      </c>
      <c r="C156">
        <v>110</v>
      </c>
      <c r="D156">
        <v>10.65579</v>
      </c>
      <c r="E156" s="16">
        <v>43862</v>
      </c>
      <c r="G156">
        <v>29.14554</v>
      </c>
      <c r="H156">
        <v>47.353020000000001</v>
      </c>
      <c r="I156">
        <v>44.635269999999998</v>
      </c>
      <c r="J156">
        <v>34.165199999999999</v>
      </c>
      <c r="K156">
        <v>50.560929999999999</v>
      </c>
      <c r="L156">
        <v>48.63767</v>
      </c>
      <c r="M156">
        <v>53.152479999999997</v>
      </c>
      <c r="N156">
        <v>55.461820000000003</v>
      </c>
      <c r="O156">
        <v>54.95684</v>
      </c>
      <c r="P156">
        <v>53.085590000000003</v>
      </c>
      <c r="Q156">
        <v>34.610720000000001</v>
      </c>
    </row>
    <row r="157" spans="1:17" x14ac:dyDescent="0.2">
      <c r="A157">
        <v>20170</v>
      </c>
      <c r="B157" s="16">
        <v>43800</v>
      </c>
      <c r="C157">
        <v>268</v>
      </c>
      <c r="D157">
        <v>64.410799999999995</v>
      </c>
      <c r="E157" s="16">
        <v>43862</v>
      </c>
      <c r="G157">
        <v>113.28281</v>
      </c>
      <c r="H157">
        <v>79.186549999999997</v>
      </c>
      <c r="I157">
        <v>80.049109999999999</v>
      </c>
      <c r="J157">
        <v>46.264600000000002</v>
      </c>
      <c r="K157">
        <v>83.771249999999995</v>
      </c>
      <c r="L157">
        <v>97.326040000000006</v>
      </c>
      <c r="M157">
        <v>100.12609</v>
      </c>
      <c r="N157">
        <v>107.76267</v>
      </c>
      <c r="O157">
        <v>31.860469999999999</v>
      </c>
      <c r="P157">
        <v>87.811849999999993</v>
      </c>
      <c r="Q157">
        <v>66.514110000000002</v>
      </c>
    </row>
    <row r="158" spans="1:17" x14ac:dyDescent="0.2">
      <c r="A158">
        <v>20171</v>
      </c>
      <c r="B158" s="16">
        <v>43800</v>
      </c>
      <c r="C158">
        <v>152</v>
      </c>
      <c r="D158">
        <v>26.560459999999999</v>
      </c>
      <c r="E158" s="16">
        <v>43862</v>
      </c>
      <c r="G158">
        <v>38.001280000000001</v>
      </c>
      <c r="H158">
        <v>37.069479999999999</v>
      </c>
      <c r="I158">
        <v>27.82442</v>
      </c>
      <c r="J158">
        <v>16.27009</v>
      </c>
      <c r="K158">
        <v>32.548270000000002</v>
      </c>
      <c r="L158">
        <v>22.630710000000001</v>
      </c>
      <c r="M158">
        <v>25.134399999999999</v>
      </c>
      <c r="N158">
        <v>37.620510000000003</v>
      </c>
      <c r="O158">
        <v>44.515819999999998</v>
      </c>
      <c r="P158">
        <v>45.245019999999997</v>
      </c>
      <c r="Q158">
        <v>39.014270000000003</v>
      </c>
    </row>
    <row r="159" spans="1:17" x14ac:dyDescent="0.2">
      <c r="A159">
        <v>20173</v>
      </c>
      <c r="B159" s="16">
        <v>43800</v>
      </c>
      <c r="C159">
        <v>52</v>
      </c>
      <c r="D159">
        <v>7.65273</v>
      </c>
      <c r="E159" s="16">
        <v>43862</v>
      </c>
      <c r="G159">
        <v>37.438119999999998</v>
      </c>
      <c r="H159">
        <v>49.834519999999998</v>
      </c>
      <c r="I159">
        <v>46.185020000000002</v>
      </c>
      <c r="J159">
        <v>28.05566</v>
      </c>
      <c r="K159">
        <v>40.858269999999997</v>
      </c>
      <c r="L159">
        <v>33.513489999999997</v>
      </c>
      <c r="M159">
        <v>50.561779999999999</v>
      </c>
      <c r="N159">
        <v>46.951639999999998</v>
      </c>
      <c r="O159">
        <v>64.117890000000003</v>
      </c>
      <c r="P159">
        <v>54.263649999999998</v>
      </c>
      <c r="Q159">
        <v>44.245660000000001</v>
      </c>
    </row>
    <row r="160" spans="1:17" x14ac:dyDescent="0.2">
      <c r="A160">
        <v>20174</v>
      </c>
      <c r="B160" s="16">
        <v>43800</v>
      </c>
      <c r="C160">
        <v>199</v>
      </c>
      <c r="D160">
        <v>91.117800000000003</v>
      </c>
      <c r="E160" s="16">
        <v>43862</v>
      </c>
      <c r="G160">
        <v>68.847560000000001</v>
      </c>
      <c r="H160">
        <v>147.51600999999999</v>
      </c>
      <c r="I160">
        <v>129.99999</v>
      </c>
      <c r="J160">
        <v>120.97136</v>
      </c>
      <c r="K160">
        <v>171.23158000000001</v>
      </c>
      <c r="L160">
        <v>73.998009999999994</v>
      </c>
    </row>
    <row r="161" spans="1:17" x14ac:dyDescent="0.2">
      <c r="A161">
        <v>20175</v>
      </c>
      <c r="B161" s="16">
        <v>43800</v>
      </c>
      <c r="C161">
        <v>71</v>
      </c>
      <c r="D161">
        <v>19.708950000000002</v>
      </c>
      <c r="E161" s="16">
        <v>43862</v>
      </c>
      <c r="G161">
        <v>33.288440000000001</v>
      </c>
      <c r="H161">
        <v>60.058889999999998</v>
      </c>
      <c r="I161">
        <v>43.584229999999998</v>
      </c>
      <c r="J161">
        <v>22.957249999999998</v>
      </c>
      <c r="K161">
        <v>25.082789999999999</v>
      </c>
      <c r="L161">
        <v>27.97804</v>
      </c>
      <c r="M161">
        <v>34.319369999999999</v>
      </c>
      <c r="N161">
        <v>41.755270000000003</v>
      </c>
      <c r="O161">
        <v>46.507730000000002</v>
      </c>
      <c r="P161">
        <v>47.368400000000001</v>
      </c>
      <c r="Q161">
        <v>44.11289</v>
      </c>
    </row>
    <row r="162" spans="1:17" x14ac:dyDescent="0.2">
      <c r="A162">
        <v>20176</v>
      </c>
      <c r="B162" s="16">
        <v>43800</v>
      </c>
      <c r="C162">
        <v>293</v>
      </c>
      <c r="D162">
        <v>23.87612</v>
      </c>
      <c r="E162" s="16">
        <v>43862</v>
      </c>
      <c r="G162">
        <v>48.446869999999997</v>
      </c>
      <c r="H162">
        <v>38.496209999999998</v>
      </c>
      <c r="I162">
        <v>38.178699999999999</v>
      </c>
      <c r="J162">
        <v>24.783940000000001</v>
      </c>
      <c r="K162">
        <v>29.999189999999999</v>
      </c>
      <c r="L162">
        <v>36.062440000000002</v>
      </c>
      <c r="M162">
        <v>67.263480000000001</v>
      </c>
      <c r="N162">
        <v>43.753999999999998</v>
      </c>
      <c r="O162">
        <v>35.64678</v>
      </c>
      <c r="P162">
        <v>35.57002</v>
      </c>
      <c r="Q162">
        <v>35.114049999999999</v>
      </c>
    </row>
    <row r="163" spans="1:17" x14ac:dyDescent="0.2">
      <c r="A163">
        <v>20177</v>
      </c>
      <c r="B163" s="16">
        <v>43800</v>
      </c>
      <c r="C163">
        <v>183</v>
      </c>
      <c r="D163">
        <v>24.516960000000001</v>
      </c>
      <c r="E163" s="16">
        <v>43862</v>
      </c>
      <c r="G163">
        <v>55.538690000000003</v>
      </c>
      <c r="H163">
        <v>36.920279999999998</v>
      </c>
      <c r="I163">
        <v>30.068470000000001</v>
      </c>
      <c r="J163">
        <v>26.793140000000001</v>
      </c>
      <c r="K163">
        <v>45.983519999999999</v>
      </c>
      <c r="L163">
        <v>37.053669999999997</v>
      </c>
      <c r="M163">
        <v>33.042540000000002</v>
      </c>
      <c r="N163">
        <v>58.947400000000002</v>
      </c>
      <c r="O163">
        <v>25.233799999999999</v>
      </c>
      <c r="P163">
        <v>34.171140000000001</v>
      </c>
      <c r="Q163">
        <v>48.053980000000003</v>
      </c>
    </row>
    <row r="164" spans="1:17" x14ac:dyDescent="0.2">
      <c r="A164">
        <v>20178</v>
      </c>
      <c r="B164" s="16">
        <v>43800</v>
      </c>
      <c r="C164">
        <v>141</v>
      </c>
      <c r="D164">
        <v>40.994990000000001</v>
      </c>
      <c r="E164" s="16">
        <v>43862</v>
      </c>
      <c r="G164">
        <v>40.206910000000001</v>
      </c>
      <c r="H164">
        <v>30.70532</v>
      </c>
      <c r="I164">
        <v>37.589889999999997</v>
      </c>
      <c r="J164">
        <v>36.251620000000003</v>
      </c>
      <c r="K164">
        <v>29.9619</v>
      </c>
      <c r="L164">
        <v>49.663809999999998</v>
      </c>
      <c r="M164">
        <v>33.8279</v>
      </c>
      <c r="N164">
        <v>69.410420000000002</v>
      </c>
      <c r="O164">
        <v>49.321849999999998</v>
      </c>
      <c r="P164">
        <v>43.106450000000002</v>
      </c>
      <c r="Q164">
        <v>35.894750000000002</v>
      </c>
    </row>
    <row r="165" spans="1:17" x14ac:dyDescent="0.2">
      <c r="A165">
        <v>20179</v>
      </c>
      <c r="B165" s="16">
        <v>43800</v>
      </c>
      <c r="C165">
        <v>216</v>
      </c>
      <c r="D165">
        <v>39.70194</v>
      </c>
      <c r="E165" s="16">
        <v>43862</v>
      </c>
      <c r="G165">
        <v>17.437139999999999</v>
      </c>
      <c r="H165">
        <v>46.921550000000003</v>
      </c>
      <c r="I165">
        <v>44.983739999999997</v>
      </c>
      <c r="J165">
        <v>33.09111</v>
      </c>
      <c r="K165">
        <v>50.423879999999997</v>
      </c>
      <c r="L165">
        <v>17.04355</v>
      </c>
      <c r="M165">
        <v>11.68418</v>
      </c>
      <c r="N165">
        <v>70.178989999999999</v>
      </c>
      <c r="O165">
        <v>16.663319999999999</v>
      </c>
      <c r="P165">
        <v>38.04</v>
      </c>
      <c r="Q165">
        <v>24.97326</v>
      </c>
    </row>
    <row r="166" spans="1:17" x14ac:dyDescent="0.2">
      <c r="A166">
        <v>20180</v>
      </c>
      <c r="B166" s="16">
        <v>43800</v>
      </c>
      <c r="C166">
        <v>242</v>
      </c>
      <c r="D166">
        <v>36.956110000000002</v>
      </c>
      <c r="E166" s="16">
        <v>43862</v>
      </c>
      <c r="G166">
        <v>32.171759999999999</v>
      </c>
      <c r="H166">
        <v>41.988320000000002</v>
      </c>
      <c r="I166">
        <v>39.56429</v>
      </c>
      <c r="J166">
        <v>29.582799999999999</v>
      </c>
      <c r="K166">
        <v>41.753529999999998</v>
      </c>
      <c r="L166">
        <v>42.267409999999998</v>
      </c>
      <c r="M166">
        <v>35.407969999999999</v>
      </c>
      <c r="N166">
        <v>33.834429999999998</v>
      </c>
      <c r="O166">
        <v>46.893479999999997</v>
      </c>
      <c r="P166">
        <v>30.572890000000001</v>
      </c>
      <c r="Q166">
        <v>33.48516</v>
      </c>
    </row>
    <row r="167" spans="1:17" x14ac:dyDescent="0.2">
      <c r="A167">
        <v>20181</v>
      </c>
      <c r="B167" s="16">
        <v>43800</v>
      </c>
      <c r="C167">
        <v>242</v>
      </c>
      <c r="D167">
        <v>33.362839999999998</v>
      </c>
      <c r="E167" s="16">
        <v>43862</v>
      </c>
      <c r="G167">
        <v>43.520359999999997</v>
      </c>
      <c r="H167">
        <v>44.393529999999998</v>
      </c>
      <c r="I167">
        <v>29.40503</v>
      </c>
      <c r="J167">
        <v>31.719470000000001</v>
      </c>
      <c r="K167">
        <v>39.398679999999999</v>
      </c>
      <c r="L167">
        <v>40.210729999999998</v>
      </c>
      <c r="M167">
        <v>30.884419999999999</v>
      </c>
      <c r="N167">
        <v>52.198590000000003</v>
      </c>
      <c r="O167">
        <v>40.077390000000001</v>
      </c>
      <c r="P167">
        <v>31.23142</v>
      </c>
      <c r="Q167">
        <v>37.801009999999998</v>
      </c>
    </row>
    <row r="168" spans="1:17" x14ac:dyDescent="0.2">
      <c r="A168">
        <v>20182</v>
      </c>
      <c r="B168" s="16">
        <v>43800</v>
      </c>
      <c r="C168">
        <v>289</v>
      </c>
      <c r="D168">
        <v>20.87961</v>
      </c>
      <c r="E168" s="16">
        <v>43862</v>
      </c>
      <c r="G168">
        <v>34.152790000000003</v>
      </c>
      <c r="H168">
        <v>47.06165</v>
      </c>
      <c r="I168">
        <v>39.333799999999997</v>
      </c>
      <c r="J168">
        <v>25.459599999999998</v>
      </c>
      <c r="K168">
        <v>25.608799999999999</v>
      </c>
      <c r="L168">
        <v>54.254550000000002</v>
      </c>
      <c r="M168">
        <v>39.598089999999999</v>
      </c>
      <c r="N168">
        <v>47.042479999999998</v>
      </c>
      <c r="O168">
        <v>38.479230000000001</v>
      </c>
      <c r="P168">
        <v>43.506659999999997</v>
      </c>
      <c r="Q168">
        <v>21.506160000000001</v>
      </c>
    </row>
    <row r="169" spans="1:17" x14ac:dyDescent="0.2">
      <c r="A169">
        <v>20183</v>
      </c>
      <c r="B169" s="16">
        <v>43800</v>
      </c>
      <c r="C169">
        <v>120</v>
      </c>
      <c r="D169">
        <v>20.475729999999999</v>
      </c>
      <c r="E169" s="16">
        <v>43862</v>
      </c>
      <c r="G169">
        <v>20.907360000000001</v>
      </c>
      <c r="H169">
        <v>17.368130000000001</v>
      </c>
      <c r="I169">
        <v>41.87509</v>
      </c>
      <c r="J169">
        <v>28.64188</v>
      </c>
      <c r="K169">
        <v>31.90485</v>
      </c>
      <c r="L169">
        <v>34.649929999999998</v>
      </c>
      <c r="M169">
        <v>23.669650000000001</v>
      </c>
      <c r="N169">
        <v>23.22081</v>
      </c>
      <c r="O169">
        <v>29.859100000000002</v>
      </c>
      <c r="P169">
        <v>27.131209999999999</v>
      </c>
      <c r="Q169">
        <v>19.379439999999999</v>
      </c>
    </row>
    <row r="170" spans="1:17" x14ac:dyDescent="0.2">
      <c r="A170">
        <v>20184</v>
      </c>
      <c r="B170" s="16">
        <v>43800</v>
      </c>
      <c r="C170">
        <v>301</v>
      </c>
      <c r="D170">
        <v>26.132960000000001</v>
      </c>
      <c r="E170" s="16">
        <v>43862</v>
      </c>
      <c r="G170">
        <v>46.852490000000003</v>
      </c>
      <c r="H170">
        <v>36.312550000000002</v>
      </c>
      <c r="I170">
        <v>34.40625</v>
      </c>
      <c r="J170">
        <v>26.136649999999999</v>
      </c>
      <c r="K170">
        <v>52.014870000000002</v>
      </c>
      <c r="L170">
        <v>30.73526</v>
      </c>
      <c r="M170">
        <v>32.783659999999998</v>
      </c>
      <c r="N170">
        <v>33.962359999999997</v>
      </c>
      <c r="O170">
        <v>66.036580000000001</v>
      </c>
      <c r="P170">
        <v>17.532399999999999</v>
      </c>
      <c r="Q170">
        <v>39.783340000000003</v>
      </c>
    </row>
    <row r="171" spans="1:17" x14ac:dyDescent="0.2">
      <c r="A171">
        <v>20185</v>
      </c>
      <c r="B171" s="16">
        <v>43800</v>
      </c>
      <c r="C171">
        <v>155</v>
      </c>
      <c r="D171">
        <v>23.876660000000001</v>
      </c>
      <c r="E171" s="16">
        <v>43862</v>
      </c>
      <c r="G171">
        <v>28.42417</v>
      </c>
      <c r="H171">
        <v>22.602630000000001</v>
      </c>
      <c r="I171">
        <v>25.295760000000001</v>
      </c>
      <c r="J171">
        <v>15.38275</v>
      </c>
      <c r="K171">
        <v>31.85285</v>
      </c>
      <c r="L171">
        <v>23.773129999999998</v>
      </c>
      <c r="M171">
        <v>28.942060000000001</v>
      </c>
      <c r="N171">
        <v>30.66151</v>
      </c>
      <c r="O171">
        <v>37.084009999999999</v>
      </c>
      <c r="P171">
        <v>27.75084</v>
      </c>
      <c r="Q171">
        <v>43.703130000000002</v>
      </c>
    </row>
    <row r="172" spans="1:17" x14ac:dyDescent="0.2">
      <c r="A172">
        <v>20186</v>
      </c>
      <c r="B172" s="16">
        <v>43800</v>
      </c>
      <c r="C172">
        <v>163</v>
      </c>
      <c r="D172">
        <v>63.518560000000001</v>
      </c>
      <c r="E172" s="16">
        <v>43862</v>
      </c>
      <c r="G172">
        <v>107.81968999999999</v>
      </c>
      <c r="H172">
        <v>96.770420000000001</v>
      </c>
      <c r="I172">
        <v>46.721870000000003</v>
      </c>
      <c r="J172">
        <v>97.08229</v>
      </c>
      <c r="K172">
        <v>126.53227</v>
      </c>
      <c r="L172">
        <v>41.850650000000002</v>
      </c>
      <c r="M172">
        <v>117.02746999999999</v>
      </c>
      <c r="N172">
        <v>108.5622</v>
      </c>
      <c r="O172">
        <v>98.188720000000004</v>
      </c>
      <c r="P172">
        <v>93.414090000000002</v>
      </c>
      <c r="Q172">
        <v>65.775970000000001</v>
      </c>
    </row>
    <row r="173" spans="1:17" x14ac:dyDescent="0.2">
      <c r="A173">
        <v>20187</v>
      </c>
      <c r="B173" s="16">
        <v>43800</v>
      </c>
      <c r="C173">
        <v>283</v>
      </c>
      <c r="D173">
        <v>19.990259999999999</v>
      </c>
      <c r="E173" s="16">
        <v>43862</v>
      </c>
      <c r="G173">
        <v>34.490690000000001</v>
      </c>
      <c r="H173">
        <v>42.7164</v>
      </c>
      <c r="I173">
        <v>38.111620000000002</v>
      </c>
      <c r="J173">
        <v>26.731159999999999</v>
      </c>
      <c r="K173">
        <v>23.030100000000001</v>
      </c>
      <c r="L173">
        <v>49.578409999999998</v>
      </c>
      <c r="M173">
        <v>36.35145</v>
      </c>
      <c r="N173">
        <v>47.438279999999999</v>
      </c>
      <c r="O173">
        <v>37.80368</v>
      </c>
      <c r="P173">
        <v>33.64676</v>
      </c>
      <c r="Q173">
        <v>30.504149999999999</v>
      </c>
    </row>
    <row r="174" spans="1:17" x14ac:dyDescent="0.2">
      <c r="A174">
        <v>20188</v>
      </c>
      <c r="B174" s="16">
        <v>43800</v>
      </c>
      <c r="C174">
        <v>292</v>
      </c>
      <c r="D174">
        <v>22.888249999999999</v>
      </c>
      <c r="E174" s="16">
        <v>43862</v>
      </c>
      <c r="G174">
        <v>32.10615</v>
      </c>
      <c r="H174">
        <v>47.974319999999999</v>
      </c>
      <c r="I174">
        <v>35.199280000000002</v>
      </c>
      <c r="J174">
        <v>24.533439999999999</v>
      </c>
      <c r="K174">
        <v>24.829219999999999</v>
      </c>
      <c r="L174">
        <v>34.139470000000003</v>
      </c>
      <c r="M174">
        <v>45.137880000000003</v>
      </c>
      <c r="N174">
        <v>58.41836</v>
      </c>
      <c r="O174">
        <v>19.197600000000001</v>
      </c>
      <c r="P174">
        <v>34.46414</v>
      </c>
      <c r="Q174">
        <v>38.686799999999998</v>
      </c>
    </row>
    <row r="175" spans="1:17" x14ac:dyDescent="0.2">
      <c r="A175">
        <v>20189</v>
      </c>
      <c r="B175" s="16">
        <v>43800</v>
      </c>
      <c r="C175">
        <v>255</v>
      </c>
      <c r="D175">
        <v>32.594889999999999</v>
      </c>
      <c r="E175" s="16">
        <v>43862</v>
      </c>
      <c r="G175">
        <v>43.520760000000003</v>
      </c>
      <c r="H175">
        <v>51.255420000000001</v>
      </c>
      <c r="I175">
        <v>49.081510000000002</v>
      </c>
      <c r="J175">
        <v>27.529920000000001</v>
      </c>
      <c r="K175">
        <v>28.926909999999999</v>
      </c>
      <c r="L175">
        <v>44.17212</v>
      </c>
      <c r="M175">
        <v>30.849519999999998</v>
      </c>
      <c r="N175">
        <v>19.224769999999999</v>
      </c>
      <c r="O175">
        <v>47.024329999999999</v>
      </c>
      <c r="P175">
        <v>17.94013</v>
      </c>
      <c r="Q175">
        <v>56.322220000000002</v>
      </c>
    </row>
    <row r="176" spans="1:17" x14ac:dyDescent="0.2">
      <c r="A176">
        <v>20190</v>
      </c>
      <c r="B176" s="16">
        <v>43800</v>
      </c>
      <c r="C176">
        <v>90</v>
      </c>
      <c r="D176">
        <v>14.32788</v>
      </c>
      <c r="E176" s="16">
        <v>43862</v>
      </c>
      <c r="G176">
        <v>12.58375</v>
      </c>
      <c r="H176">
        <v>18.263010000000001</v>
      </c>
      <c r="I176">
        <v>22.731449999999999</v>
      </c>
      <c r="J176">
        <v>23.235980000000001</v>
      </c>
      <c r="K176">
        <v>22.96209</v>
      </c>
      <c r="L176">
        <v>19.718859999999999</v>
      </c>
      <c r="M176">
        <v>17.28285</v>
      </c>
      <c r="N176">
        <v>22.817959999999999</v>
      </c>
      <c r="O176">
        <v>27.387319999999999</v>
      </c>
      <c r="P176">
        <v>25.1675</v>
      </c>
      <c r="Q176">
        <v>24.691800000000001</v>
      </c>
    </row>
    <row r="177" spans="1:17" x14ac:dyDescent="0.2">
      <c r="A177">
        <v>20191</v>
      </c>
      <c r="B177" s="16">
        <v>43800</v>
      </c>
      <c r="C177">
        <v>6</v>
      </c>
      <c r="D177">
        <v>3.4125000000000001</v>
      </c>
      <c r="E177" s="16">
        <v>43862</v>
      </c>
      <c r="G177">
        <v>31.631599999999999</v>
      </c>
      <c r="H177">
        <v>10.4832</v>
      </c>
      <c r="I177">
        <v>87.005099999999999</v>
      </c>
      <c r="J177">
        <v>48.876100000000001</v>
      </c>
      <c r="K177">
        <v>49.449399999999997</v>
      </c>
      <c r="L177">
        <v>61.907299999999999</v>
      </c>
      <c r="M177">
        <v>55.291600000000003</v>
      </c>
      <c r="N177">
        <v>66.903199999999998</v>
      </c>
      <c r="O177">
        <v>59.823399999999999</v>
      </c>
      <c r="P177">
        <v>55.318900000000014</v>
      </c>
      <c r="Q177">
        <v>43.088500000000003</v>
      </c>
    </row>
    <row r="178" spans="1:17" x14ac:dyDescent="0.2">
      <c r="A178">
        <v>20192</v>
      </c>
      <c r="B178" s="16">
        <v>43800</v>
      </c>
      <c r="C178">
        <v>141</v>
      </c>
      <c r="D178">
        <v>21.45354</v>
      </c>
      <c r="E178" s="16">
        <v>43862</v>
      </c>
      <c r="G178">
        <v>24.988990000000001</v>
      </c>
      <c r="H178">
        <v>34.964599999999997</v>
      </c>
      <c r="I178">
        <v>18.191939999999999</v>
      </c>
      <c r="J178">
        <v>22.23366</v>
      </c>
      <c r="K178">
        <v>64.891490000000005</v>
      </c>
      <c r="L178">
        <v>42.757579999999997</v>
      </c>
      <c r="M178">
        <v>69.713349999999991</v>
      </c>
      <c r="N178">
        <v>46.483910000000002</v>
      </c>
      <c r="O178">
        <v>95.490679999999998</v>
      </c>
      <c r="P178">
        <v>65.406109999999998</v>
      </c>
      <c r="Q178">
        <v>32.78192</v>
      </c>
    </row>
    <row r="179" spans="1:17" x14ac:dyDescent="0.2">
      <c r="A179">
        <v>20193</v>
      </c>
      <c r="B179" s="16">
        <v>43800</v>
      </c>
      <c r="C179">
        <v>247</v>
      </c>
      <c r="D179">
        <v>24.927240000000001</v>
      </c>
      <c r="E179" s="16">
        <v>43862</v>
      </c>
      <c r="G179">
        <v>47.09055</v>
      </c>
      <c r="H179">
        <v>35.575310000000002</v>
      </c>
      <c r="I179">
        <v>24.949459999999998</v>
      </c>
      <c r="J179">
        <v>25.324280000000002</v>
      </c>
      <c r="K179">
        <v>48.847560000000001</v>
      </c>
      <c r="L179">
        <v>31.8962</v>
      </c>
      <c r="M179">
        <v>30.01793</v>
      </c>
      <c r="N179">
        <v>35.578989999999997</v>
      </c>
      <c r="O179">
        <v>53.688180000000003</v>
      </c>
      <c r="P179">
        <v>31.870339999999999</v>
      </c>
      <c r="Q179">
        <v>37.431519999999999</v>
      </c>
    </row>
    <row r="180" spans="1:17" x14ac:dyDescent="0.2">
      <c r="A180">
        <v>20194</v>
      </c>
      <c r="B180" s="16">
        <v>43800</v>
      </c>
      <c r="C180">
        <v>104</v>
      </c>
      <c r="D180">
        <v>9.4751100000000008</v>
      </c>
      <c r="E180" s="16">
        <v>43862</v>
      </c>
      <c r="G180">
        <v>22.744599999999998</v>
      </c>
      <c r="H180">
        <v>44.145180000000003</v>
      </c>
      <c r="I180">
        <v>42.467019999999998</v>
      </c>
      <c r="J180">
        <v>26.412859999999998</v>
      </c>
      <c r="K180">
        <v>34.848309999999998</v>
      </c>
      <c r="L180">
        <v>26.940069999999999</v>
      </c>
      <c r="M180">
        <v>40.261620000000001</v>
      </c>
      <c r="N180">
        <v>36.771549999999998</v>
      </c>
      <c r="O180">
        <v>52.647509999999997</v>
      </c>
      <c r="P180">
        <v>42.875410000000002</v>
      </c>
      <c r="Q180">
        <v>24.794049999999999</v>
      </c>
    </row>
    <row r="181" spans="1:17" x14ac:dyDescent="0.2">
      <c r="A181">
        <v>20196</v>
      </c>
      <c r="B181" s="16">
        <v>43800</v>
      </c>
      <c r="C181">
        <v>180</v>
      </c>
      <c r="D181">
        <v>35.180600000000013</v>
      </c>
      <c r="E181" s="16">
        <v>43862</v>
      </c>
      <c r="G181">
        <v>28.191800000000001</v>
      </c>
      <c r="H181">
        <v>43.270499999999998</v>
      </c>
      <c r="I181">
        <v>39.575899999999997</v>
      </c>
      <c r="J181">
        <v>43.288699999999999</v>
      </c>
      <c r="K181">
        <v>54.654600000000002</v>
      </c>
      <c r="L181">
        <v>36.927799999999998</v>
      </c>
      <c r="M181">
        <v>38.975299999999997</v>
      </c>
      <c r="N181">
        <v>37.473799999999997</v>
      </c>
      <c r="O181">
        <v>46.182499999999997</v>
      </c>
      <c r="P181">
        <v>36.727600000000002</v>
      </c>
      <c r="Q181">
        <v>25.598299999999998</v>
      </c>
    </row>
    <row r="182" spans="1:17" x14ac:dyDescent="0.2">
      <c r="A182">
        <v>20197</v>
      </c>
      <c r="B182" s="16">
        <v>43800</v>
      </c>
      <c r="C182">
        <v>226</v>
      </c>
      <c r="D182">
        <v>27.909179999999999</v>
      </c>
      <c r="E182" s="16">
        <v>43862</v>
      </c>
      <c r="G182">
        <v>26.58963</v>
      </c>
      <c r="H182">
        <v>34.383499999999998</v>
      </c>
      <c r="I182">
        <v>26.631019999999999</v>
      </c>
      <c r="J182">
        <v>26.614319999999999</v>
      </c>
      <c r="K182">
        <v>30.581320000000002</v>
      </c>
      <c r="L182">
        <v>29.195789999999999</v>
      </c>
      <c r="M182">
        <v>27.53809</v>
      </c>
      <c r="N182">
        <v>27.290659999999999</v>
      </c>
      <c r="O182">
        <v>34.655619999999999</v>
      </c>
      <c r="P182">
        <v>51.018450000000001</v>
      </c>
      <c r="Q182">
        <v>12.173170000000001</v>
      </c>
    </row>
    <row r="183" spans="1:17" x14ac:dyDescent="0.2">
      <c r="A183">
        <v>20198</v>
      </c>
      <c r="B183" s="16">
        <v>43800</v>
      </c>
      <c r="C183">
        <v>205</v>
      </c>
      <c r="D183">
        <v>22.40804</v>
      </c>
      <c r="E183" s="16">
        <v>43862</v>
      </c>
      <c r="G183">
        <v>33.83182</v>
      </c>
      <c r="H183">
        <v>36.740130000000001</v>
      </c>
      <c r="I183">
        <v>47.299019999999999</v>
      </c>
      <c r="J183">
        <v>35.652160000000002</v>
      </c>
      <c r="K183">
        <v>32.123089999999998</v>
      </c>
      <c r="L183">
        <v>32.680970000000002</v>
      </c>
      <c r="M183">
        <v>40.589840000000002</v>
      </c>
      <c r="N183">
        <v>31.899930000000001</v>
      </c>
      <c r="O183">
        <v>43.449269999999999</v>
      </c>
      <c r="P183">
        <v>41.266249999999999</v>
      </c>
      <c r="Q183">
        <v>61.080109999999998</v>
      </c>
    </row>
    <row r="184" spans="1:17" x14ac:dyDescent="0.2">
      <c r="A184">
        <v>20200</v>
      </c>
      <c r="B184" s="16">
        <v>43800</v>
      </c>
      <c r="C184">
        <v>192</v>
      </c>
      <c r="D184">
        <v>20.87857</v>
      </c>
      <c r="E184" s="16">
        <v>43862</v>
      </c>
      <c r="G184">
        <v>31.740680000000001</v>
      </c>
      <c r="H184">
        <v>34.970149999999997</v>
      </c>
      <c r="I184">
        <v>43.637990000000002</v>
      </c>
      <c r="J184">
        <v>36.224049999999998</v>
      </c>
      <c r="K184">
        <v>30.756519999999998</v>
      </c>
      <c r="L184">
        <v>31.43458</v>
      </c>
      <c r="M184">
        <v>32.426049999999996</v>
      </c>
      <c r="N184">
        <v>36.676049999999996</v>
      </c>
      <c r="O184">
        <v>41.9467</v>
      </c>
      <c r="P184">
        <v>40.517960000000002</v>
      </c>
      <c r="Q184">
        <v>44.192050000000002</v>
      </c>
    </row>
    <row r="185" spans="1:17" x14ac:dyDescent="0.2">
      <c r="A185">
        <v>20201</v>
      </c>
      <c r="B185" s="16">
        <v>43800</v>
      </c>
      <c r="C185">
        <v>151</v>
      </c>
      <c r="D185">
        <v>26.166989999999998</v>
      </c>
      <c r="E185" s="16">
        <v>43862</v>
      </c>
      <c r="G185">
        <v>34.21454</v>
      </c>
      <c r="H185">
        <v>39.23404</v>
      </c>
      <c r="I185">
        <v>22.52674</v>
      </c>
      <c r="J185">
        <v>31.757809999999999</v>
      </c>
      <c r="K185">
        <v>42.931429999999999</v>
      </c>
      <c r="L185">
        <v>16.97682</v>
      </c>
      <c r="M185">
        <v>29.570360000000001</v>
      </c>
      <c r="N185">
        <v>32.96584</v>
      </c>
      <c r="O185">
        <v>44.677979999999998</v>
      </c>
      <c r="P185">
        <v>34.100450000000002</v>
      </c>
      <c r="Q185">
        <v>14.42205</v>
      </c>
    </row>
    <row r="186" spans="1:17" x14ac:dyDescent="0.2">
      <c r="A186">
        <v>20202</v>
      </c>
      <c r="B186" s="16">
        <v>43800</v>
      </c>
      <c r="C186">
        <v>145</v>
      </c>
      <c r="D186">
        <v>24.48113</v>
      </c>
      <c r="E186" s="16">
        <v>43862</v>
      </c>
      <c r="G186">
        <v>28.961220000000001</v>
      </c>
      <c r="H186">
        <v>30.730840000000001</v>
      </c>
      <c r="I186">
        <v>51.74174</v>
      </c>
      <c r="J186">
        <v>29.71227</v>
      </c>
      <c r="K186">
        <v>52.380540000000003</v>
      </c>
      <c r="L186">
        <v>40.381869999999999</v>
      </c>
      <c r="M186">
        <v>41.512560000000001</v>
      </c>
      <c r="N186">
        <v>9.0725099999999994</v>
      </c>
      <c r="O186">
        <v>34.813929999999999</v>
      </c>
      <c r="P186">
        <v>40.329979999999999</v>
      </c>
      <c r="Q186">
        <v>35.513159999999999</v>
      </c>
    </row>
    <row r="187" spans="1:17" x14ac:dyDescent="0.2">
      <c r="A187">
        <v>20203</v>
      </c>
      <c r="B187" s="16">
        <v>43800</v>
      </c>
      <c r="C187">
        <v>95</v>
      </c>
      <c r="D187">
        <v>55.209699999999998</v>
      </c>
      <c r="E187" s="16">
        <v>43862</v>
      </c>
      <c r="G187">
        <v>72.8</v>
      </c>
      <c r="H187">
        <v>30.739799999999999</v>
      </c>
      <c r="I187">
        <v>56.2744</v>
      </c>
      <c r="J187">
        <v>6.9615</v>
      </c>
      <c r="K187">
        <v>47.9024</v>
      </c>
      <c r="L187">
        <v>50.104599999999998</v>
      </c>
      <c r="M187">
        <v>38.365600000000001</v>
      </c>
      <c r="N187">
        <v>52.6526</v>
      </c>
      <c r="O187">
        <v>51.496899999999997</v>
      </c>
      <c r="P187">
        <v>42.524299999999997</v>
      </c>
      <c r="Q187">
        <v>57.966999999999999</v>
      </c>
    </row>
    <row r="188" spans="1:17" x14ac:dyDescent="0.2">
      <c r="A188">
        <v>20205</v>
      </c>
      <c r="B188" s="16">
        <v>43800</v>
      </c>
      <c r="C188">
        <v>205</v>
      </c>
      <c r="D188">
        <v>29.131910000000001</v>
      </c>
      <c r="E188" s="16">
        <v>43862</v>
      </c>
      <c r="G188">
        <v>27.162220000000001</v>
      </c>
      <c r="H188">
        <v>32.649509999999999</v>
      </c>
      <c r="I188">
        <v>41.122100000000003</v>
      </c>
      <c r="J188">
        <v>16.175319999999999</v>
      </c>
      <c r="K188">
        <v>33.37433</v>
      </c>
      <c r="L188">
        <v>43.534030000000001</v>
      </c>
      <c r="M188">
        <v>24.97953</v>
      </c>
      <c r="N188">
        <v>62.12124</v>
      </c>
      <c r="O188">
        <v>34.365340000000003</v>
      </c>
      <c r="P188">
        <v>36.04016</v>
      </c>
      <c r="Q188">
        <v>47.260539999999999</v>
      </c>
    </row>
    <row r="189" spans="1:17" x14ac:dyDescent="0.2">
      <c r="A189">
        <v>20206</v>
      </c>
      <c r="B189" s="16">
        <v>43800</v>
      </c>
      <c r="C189">
        <v>139</v>
      </c>
      <c r="D189">
        <v>23.43432</v>
      </c>
      <c r="E189" s="16">
        <v>43862</v>
      </c>
      <c r="G189">
        <v>21.523319999999998</v>
      </c>
      <c r="H189">
        <v>32.093879999999999</v>
      </c>
      <c r="I189">
        <v>26.459160000000001</v>
      </c>
      <c r="J189">
        <v>31.32948</v>
      </c>
      <c r="K189">
        <v>40.262039999999999</v>
      </c>
      <c r="L189">
        <v>26.218920000000001</v>
      </c>
      <c r="M189">
        <v>33.262320000000003</v>
      </c>
      <c r="N189">
        <v>36.789479999999998</v>
      </c>
      <c r="O189">
        <v>35.216999999999999</v>
      </c>
      <c r="P189">
        <v>47.21808</v>
      </c>
      <c r="Q189">
        <v>31.198440000000002</v>
      </c>
    </row>
    <row r="190" spans="1:17" x14ac:dyDescent="0.2">
      <c r="A190">
        <v>20207</v>
      </c>
      <c r="B190" s="16">
        <v>43800</v>
      </c>
      <c r="C190">
        <v>97</v>
      </c>
      <c r="D190">
        <v>18.516919999999999</v>
      </c>
      <c r="E190" s="16">
        <v>43862</v>
      </c>
      <c r="G190">
        <v>14.061540000000001</v>
      </c>
      <c r="H190">
        <v>20.35736</v>
      </c>
      <c r="I190">
        <v>22.6083</v>
      </c>
      <c r="J190">
        <v>24.249939999999999</v>
      </c>
      <c r="K190">
        <v>19.31138</v>
      </c>
      <c r="L190">
        <v>20.661909999999999</v>
      </c>
      <c r="M190">
        <v>18.007200000000001</v>
      </c>
      <c r="N190">
        <v>20.284479999999999</v>
      </c>
      <c r="O190">
        <v>25.560890000000001</v>
      </c>
      <c r="P190">
        <v>23.217289999999998</v>
      </c>
      <c r="Q190">
        <v>33.895740000000004</v>
      </c>
    </row>
    <row r="191" spans="1:17" x14ac:dyDescent="0.2">
      <c r="A191">
        <v>20208</v>
      </c>
      <c r="B191" s="16">
        <v>43800</v>
      </c>
      <c r="C191">
        <v>185</v>
      </c>
      <c r="D191">
        <v>20.14227</v>
      </c>
      <c r="E191" s="16">
        <v>43862</v>
      </c>
      <c r="G191">
        <v>28.92672</v>
      </c>
      <c r="H191">
        <v>29.896329999999999</v>
      </c>
      <c r="I191">
        <v>38.76097</v>
      </c>
      <c r="J191">
        <v>28.904890000000002</v>
      </c>
      <c r="K191">
        <v>27.979030000000002</v>
      </c>
      <c r="L191">
        <v>28.14678</v>
      </c>
      <c r="M191">
        <v>33.468449999999997</v>
      </c>
      <c r="N191">
        <v>40.991750000000003</v>
      </c>
      <c r="O191">
        <v>18.39996</v>
      </c>
      <c r="P191">
        <v>45.416730000000001</v>
      </c>
      <c r="Q191">
        <v>32.331200000000003</v>
      </c>
    </row>
    <row r="192" spans="1:17" x14ac:dyDescent="0.2">
      <c r="A192">
        <v>20209</v>
      </c>
      <c r="B192" s="16">
        <v>43800</v>
      </c>
      <c r="C192">
        <v>162</v>
      </c>
      <c r="D192">
        <v>16.081160000000001</v>
      </c>
      <c r="E192" s="16">
        <v>43862</v>
      </c>
      <c r="G192">
        <v>27.964829999999999</v>
      </c>
      <c r="H192">
        <v>30.966460000000001</v>
      </c>
      <c r="I192">
        <v>23.722449999999998</v>
      </c>
      <c r="J192">
        <v>19.52092</v>
      </c>
      <c r="K192">
        <v>28.087669999999999</v>
      </c>
      <c r="L192">
        <v>24.500450000000001</v>
      </c>
      <c r="M192">
        <v>35.241610000000001</v>
      </c>
      <c r="N192">
        <v>52.96481</v>
      </c>
      <c r="O192">
        <v>8.8042899999999999</v>
      </c>
      <c r="P192">
        <v>41.9452</v>
      </c>
      <c r="Q192">
        <v>23.52589</v>
      </c>
    </row>
    <row r="193" spans="1:17" x14ac:dyDescent="0.2">
      <c r="A193">
        <v>20210</v>
      </c>
      <c r="B193" s="16">
        <v>43800</v>
      </c>
      <c r="C193">
        <v>89</v>
      </c>
      <c r="D193">
        <v>58.782609999999998</v>
      </c>
      <c r="E193" s="16">
        <v>43862</v>
      </c>
      <c r="G193">
        <v>134.38972000000001</v>
      </c>
      <c r="H193">
        <v>127.75663</v>
      </c>
      <c r="I193">
        <v>7.7803199999999997</v>
      </c>
    </row>
    <row r="194" spans="1:17" x14ac:dyDescent="0.2">
      <c r="A194">
        <v>20211</v>
      </c>
      <c r="B194" s="16">
        <v>43800</v>
      </c>
      <c r="C194">
        <v>162</v>
      </c>
      <c r="D194">
        <v>16.109220000000001</v>
      </c>
      <c r="E194" s="16">
        <v>43862</v>
      </c>
      <c r="G194">
        <v>17.777809999999999</v>
      </c>
      <c r="H194">
        <v>32.869250000000001</v>
      </c>
      <c r="I194">
        <v>27.313179999999999</v>
      </c>
      <c r="J194">
        <v>23.285900000000002</v>
      </c>
      <c r="K194">
        <v>26.4178</v>
      </c>
      <c r="L194">
        <v>42.858910000000002</v>
      </c>
      <c r="M194">
        <v>10.649290000000001</v>
      </c>
      <c r="N194">
        <v>12.2348</v>
      </c>
      <c r="O194">
        <v>39.368879999999997</v>
      </c>
      <c r="P194">
        <v>28.335319999999999</v>
      </c>
      <c r="Q194">
        <v>26.155660000000001</v>
      </c>
    </row>
    <row r="195" spans="1:17" x14ac:dyDescent="0.2">
      <c r="A195">
        <v>20212</v>
      </c>
      <c r="B195" s="16">
        <v>43800</v>
      </c>
      <c r="C195">
        <v>174</v>
      </c>
      <c r="D195">
        <v>22.494789999999998</v>
      </c>
      <c r="E195" s="16">
        <v>43862</v>
      </c>
      <c r="G195">
        <v>33.240729999999999</v>
      </c>
      <c r="H195">
        <v>59.329420000000013</v>
      </c>
      <c r="I195">
        <v>29.811769999999999</v>
      </c>
      <c r="J195">
        <v>26.114450000000001</v>
      </c>
      <c r="K195">
        <v>20.28959</v>
      </c>
      <c r="L195">
        <v>32.514119999999998</v>
      </c>
      <c r="M195">
        <v>23.904599999999999</v>
      </c>
      <c r="N195">
        <v>25.27966</v>
      </c>
      <c r="O195">
        <v>33.46978</v>
      </c>
      <c r="P195">
        <v>20.016940000000002</v>
      </c>
      <c r="Q195">
        <v>38.823549999999997</v>
      </c>
    </row>
    <row r="196" spans="1:17" x14ac:dyDescent="0.2">
      <c r="A196">
        <v>20213</v>
      </c>
      <c r="B196" s="16">
        <v>43800</v>
      </c>
      <c r="C196">
        <v>195</v>
      </c>
      <c r="D196">
        <v>58.840429999999998</v>
      </c>
      <c r="E196" s="16">
        <v>43862</v>
      </c>
      <c r="G196">
        <v>104.19056</v>
      </c>
      <c r="H196">
        <v>98.744119999999995</v>
      </c>
      <c r="I196">
        <v>86.107889999999998</v>
      </c>
      <c r="J196">
        <v>42.718040000000002</v>
      </c>
    </row>
    <row r="197" spans="1:17" x14ac:dyDescent="0.2">
      <c r="A197">
        <v>20215</v>
      </c>
      <c r="B197" s="16">
        <v>43800</v>
      </c>
      <c r="C197">
        <v>210</v>
      </c>
      <c r="D197">
        <v>23.140090000000001</v>
      </c>
      <c r="E197" s="16">
        <v>43862</v>
      </c>
      <c r="G197">
        <v>22.423249999999999</v>
      </c>
      <c r="H197">
        <v>31.860530000000001</v>
      </c>
      <c r="I197">
        <v>34.263739999999999</v>
      </c>
      <c r="J197">
        <v>26.534030000000001</v>
      </c>
      <c r="K197">
        <v>26.878450000000001</v>
      </c>
      <c r="L197">
        <v>26.288229999999999</v>
      </c>
      <c r="M197">
        <v>27.742789999999999</v>
      </c>
      <c r="N197">
        <v>28.297879999999999</v>
      </c>
      <c r="O197">
        <v>34.594099999999997</v>
      </c>
      <c r="P197">
        <v>31.326530000000002</v>
      </c>
      <c r="Q197">
        <v>41.101109999999998</v>
      </c>
    </row>
    <row r="198" spans="1:17" x14ac:dyDescent="0.2">
      <c r="A198">
        <v>20216</v>
      </c>
      <c r="B198" s="16">
        <v>43800</v>
      </c>
      <c r="C198">
        <v>126</v>
      </c>
      <c r="D198">
        <v>9.2028400000000001</v>
      </c>
      <c r="E198" s="16">
        <v>43862</v>
      </c>
      <c r="G198">
        <v>20.709800000000001</v>
      </c>
      <c r="H198">
        <v>20.614249999999998</v>
      </c>
      <c r="I198">
        <v>17.633120000000002</v>
      </c>
      <c r="J198">
        <v>13.267849999999999</v>
      </c>
      <c r="K198">
        <v>24.16189</v>
      </c>
      <c r="L198">
        <v>33.267789999999998</v>
      </c>
      <c r="M198">
        <v>25.345330000000001</v>
      </c>
      <c r="N198">
        <v>29.688770000000002</v>
      </c>
      <c r="O198">
        <v>39.587760000000003</v>
      </c>
      <c r="P198">
        <v>30.297560000000001</v>
      </c>
      <c r="Q198">
        <v>17.683579999999999</v>
      </c>
    </row>
    <row r="199" spans="1:17" x14ac:dyDescent="0.2">
      <c r="A199">
        <v>20217</v>
      </c>
      <c r="B199" s="16">
        <v>43800</v>
      </c>
      <c r="C199">
        <v>98</v>
      </c>
      <c r="D199">
        <v>13.07124</v>
      </c>
      <c r="E199" s="16">
        <v>43862</v>
      </c>
      <c r="G199">
        <v>7.8722300000000001</v>
      </c>
      <c r="H199">
        <v>28.235869999999998</v>
      </c>
      <c r="I199">
        <v>20.894369999999999</v>
      </c>
      <c r="J199">
        <v>25.91648</v>
      </c>
      <c r="K199">
        <v>21.159700000000001</v>
      </c>
      <c r="L199">
        <v>18.60444</v>
      </c>
      <c r="M199">
        <v>16.1769</v>
      </c>
      <c r="N199">
        <v>24.157260000000001</v>
      </c>
      <c r="O199">
        <v>35.901679999999999</v>
      </c>
      <c r="P199">
        <v>22.879629999999999</v>
      </c>
      <c r="Q199">
        <v>21.19903</v>
      </c>
    </row>
    <row r="200" spans="1:17" x14ac:dyDescent="0.2">
      <c r="A200">
        <v>20218</v>
      </c>
      <c r="B200" s="16">
        <v>43800</v>
      </c>
      <c r="C200">
        <v>100</v>
      </c>
      <c r="D200">
        <v>31.369319999999998</v>
      </c>
      <c r="E200" s="16">
        <v>43862</v>
      </c>
      <c r="G200">
        <v>32.054009999999998</v>
      </c>
      <c r="H200">
        <v>40.162129999999998</v>
      </c>
      <c r="I200">
        <v>48.828780000000002</v>
      </c>
      <c r="J200">
        <v>28.288260000000001</v>
      </c>
      <c r="K200">
        <v>38.396329999999999</v>
      </c>
      <c r="L200">
        <v>42.990940000000002</v>
      </c>
      <c r="M200">
        <v>38.846800000000002</v>
      </c>
      <c r="N200">
        <v>7.45946</v>
      </c>
      <c r="O200">
        <v>28.090050000000002</v>
      </c>
      <c r="P200">
        <v>31.999980000000001</v>
      </c>
      <c r="Q200">
        <v>18.918900000000001</v>
      </c>
    </row>
    <row r="201" spans="1:17" x14ac:dyDescent="0.2">
      <c r="A201">
        <v>20219</v>
      </c>
      <c r="B201" s="16">
        <v>43800</v>
      </c>
      <c r="C201">
        <v>270</v>
      </c>
      <c r="D201">
        <v>23.10671</v>
      </c>
      <c r="E201" s="16">
        <v>43862</v>
      </c>
      <c r="G201">
        <v>30.513300000000001</v>
      </c>
      <c r="H201">
        <v>17.668500000000002</v>
      </c>
      <c r="I201">
        <v>21.333870000000001</v>
      </c>
      <c r="J201">
        <v>18.91929</v>
      </c>
      <c r="K201">
        <v>24.003959999999999</v>
      </c>
      <c r="L201">
        <v>24.379159999999999</v>
      </c>
      <c r="M201">
        <v>19.745830000000002</v>
      </c>
      <c r="N201">
        <v>24.98283</v>
      </c>
      <c r="O201">
        <v>38.447589999999998</v>
      </c>
      <c r="P201">
        <v>26.9406</v>
      </c>
      <c r="Q201">
        <v>15.65104</v>
      </c>
    </row>
    <row r="202" spans="1:17" x14ac:dyDescent="0.2">
      <c r="A202">
        <v>20220</v>
      </c>
      <c r="B202" s="16">
        <v>43800</v>
      </c>
      <c r="C202">
        <v>226</v>
      </c>
      <c r="D202">
        <v>19.464849999999998</v>
      </c>
      <c r="E202" s="16">
        <v>43862</v>
      </c>
      <c r="G202">
        <v>31.120809999999999</v>
      </c>
      <c r="H202">
        <v>30.243839999999999</v>
      </c>
      <c r="I202">
        <v>18.980599999999999</v>
      </c>
      <c r="J202">
        <v>18.423860000000001</v>
      </c>
      <c r="K202">
        <v>31.906269999999999</v>
      </c>
      <c r="L202">
        <v>23.037479999999999</v>
      </c>
      <c r="M202">
        <v>23.308240000000001</v>
      </c>
      <c r="N202">
        <v>27.143989999999999</v>
      </c>
      <c r="O202">
        <v>31.807200000000002</v>
      </c>
      <c r="P202">
        <v>21.87454</v>
      </c>
      <c r="Q202">
        <v>23.967890000000001</v>
      </c>
    </row>
    <row r="203" spans="1:17" x14ac:dyDescent="0.2">
      <c r="A203">
        <v>20222</v>
      </c>
      <c r="B203" s="16">
        <v>43800</v>
      </c>
      <c r="C203">
        <v>214</v>
      </c>
      <c r="D203">
        <v>21.013339999999999</v>
      </c>
      <c r="E203" s="16">
        <v>43862</v>
      </c>
      <c r="G203">
        <v>23.30498</v>
      </c>
      <c r="H203">
        <v>25.295179999999998</v>
      </c>
      <c r="I203">
        <v>36.194279999999999</v>
      </c>
      <c r="J203">
        <v>5.8764700000000003</v>
      </c>
      <c r="K203">
        <v>26.889759999999999</v>
      </c>
      <c r="L203">
        <v>29.915929999999999</v>
      </c>
      <c r="M203">
        <v>22.746259999999999</v>
      </c>
      <c r="N203">
        <v>23.876300000000001</v>
      </c>
      <c r="O203">
        <v>23.38034</v>
      </c>
      <c r="P203">
        <v>16.543489999999998</v>
      </c>
      <c r="Q203">
        <v>22.036660000000001</v>
      </c>
    </row>
    <row r="204" spans="1:17" x14ac:dyDescent="0.2">
      <c r="A204">
        <v>20224</v>
      </c>
      <c r="B204" s="16">
        <v>43800</v>
      </c>
      <c r="C204">
        <v>163</v>
      </c>
      <c r="D204">
        <v>21.26943</v>
      </c>
      <c r="E204" s="16">
        <v>43862</v>
      </c>
      <c r="G204">
        <v>30.627870000000001</v>
      </c>
      <c r="H204">
        <v>41.670720000000003</v>
      </c>
      <c r="I204">
        <v>42.921059999999997</v>
      </c>
      <c r="J204">
        <v>31.225739999999998</v>
      </c>
      <c r="K204">
        <v>34.359780000000001</v>
      </c>
      <c r="L204">
        <v>27.854189999999999</v>
      </c>
      <c r="M204">
        <v>29.70513</v>
      </c>
      <c r="N204">
        <v>31.048290000000001</v>
      </c>
      <c r="O204">
        <v>31.550609999999999</v>
      </c>
      <c r="P204">
        <v>26.036010000000001</v>
      </c>
      <c r="Q204">
        <v>29.95083</v>
      </c>
    </row>
    <row r="205" spans="1:17" x14ac:dyDescent="0.2">
      <c r="A205">
        <v>20225</v>
      </c>
      <c r="B205" s="16">
        <v>43800</v>
      </c>
      <c r="C205">
        <v>235</v>
      </c>
      <c r="D205">
        <v>16.662520000000001</v>
      </c>
      <c r="E205" s="16">
        <v>43862</v>
      </c>
      <c r="G205">
        <v>28.15813</v>
      </c>
      <c r="H205">
        <v>22.35089</v>
      </c>
      <c r="I205">
        <v>16.804320000000001</v>
      </c>
      <c r="J205">
        <v>15.10905</v>
      </c>
      <c r="K205">
        <v>32.024509999999999</v>
      </c>
      <c r="L205">
        <v>25.825869999999998</v>
      </c>
      <c r="M205">
        <v>21.349769999999999</v>
      </c>
      <c r="N205">
        <v>24.86731</v>
      </c>
      <c r="O205">
        <v>10.93196</v>
      </c>
      <c r="P205">
        <v>22.623159999999999</v>
      </c>
      <c r="Q205">
        <v>19.32846</v>
      </c>
    </row>
    <row r="206" spans="1:17" x14ac:dyDescent="0.2">
      <c r="A206">
        <v>20226</v>
      </c>
      <c r="B206" s="16">
        <v>43800</v>
      </c>
      <c r="C206">
        <v>202</v>
      </c>
      <c r="D206">
        <v>11.328010000000001</v>
      </c>
      <c r="E206" s="16">
        <v>43862</v>
      </c>
      <c r="G206">
        <v>23.982690000000002</v>
      </c>
      <c r="H206">
        <v>24.570900000000002</v>
      </c>
      <c r="I206">
        <v>20.825589999999998</v>
      </c>
      <c r="J206">
        <v>15.17623</v>
      </c>
      <c r="K206">
        <v>29.764309999999998</v>
      </c>
      <c r="L206">
        <v>22.696349999999999</v>
      </c>
      <c r="M206">
        <v>22.902200000000001</v>
      </c>
      <c r="N206">
        <v>21.428319999999999</v>
      </c>
      <c r="O206">
        <v>35.494439999999997</v>
      </c>
      <c r="P206">
        <v>25.03041</v>
      </c>
      <c r="Q206">
        <v>28.445039999999999</v>
      </c>
    </row>
    <row r="207" spans="1:17" x14ac:dyDescent="0.2">
      <c r="A207">
        <v>20227</v>
      </c>
      <c r="B207" s="16">
        <v>43800</v>
      </c>
      <c r="C207">
        <v>141</v>
      </c>
      <c r="D207">
        <v>38.712649999999996</v>
      </c>
      <c r="E207" s="16">
        <v>43862</v>
      </c>
      <c r="G207">
        <v>69.114080000000001</v>
      </c>
      <c r="H207">
        <v>62.813009999999998</v>
      </c>
      <c r="I207">
        <v>63.989939999999997</v>
      </c>
      <c r="J207">
        <v>52.087949999999999</v>
      </c>
      <c r="K207">
        <v>27.476389999999999</v>
      </c>
      <c r="L207">
        <v>41.276890000000002</v>
      </c>
      <c r="M207">
        <v>49.961799999999997</v>
      </c>
      <c r="N207">
        <v>34.279989999999998</v>
      </c>
      <c r="O207">
        <v>15.394030000000001</v>
      </c>
      <c r="P207">
        <v>25.230029999999999</v>
      </c>
      <c r="Q207">
        <v>18.147259999999999</v>
      </c>
    </row>
    <row r="208" spans="1:17" x14ac:dyDescent="0.2">
      <c r="A208">
        <v>20228</v>
      </c>
      <c r="B208" s="16">
        <v>43800</v>
      </c>
      <c r="C208">
        <v>85</v>
      </c>
      <c r="D208">
        <v>5.0385099999999996</v>
      </c>
      <c r="E208" s="16">
        <v>43862</v>
      </c>
      <c r="G208">
        <v>9.0766899999999993</v>
      </c>
      <c r="H208">
        <v>10.819599999999999</v>
      </c>
      <c r="I208">
        <v>14.24188</v>
      </c>
      <c r="J208">
        <v>10.384980000000001</v>
      </c>
      <c r="K208">
        <v>17.99841</v>
      </c>
      <c r="L208">
        <v>24.166029999999999</v>
      </c>
      <c r="M208">
        <v>22.840330000000002</v>
      </c>
      <c r="N208">
        <v>20.826699999999999</v>
      </c>
      <c r="O208">
        <v>30.781320000000001</v>
      </c>
      <c r="P208">
        <v>20.199860000000001</v>
      </c>
      <c r="Q208">
        <v>21.101839999999999</v>
      </c>
    </row>
    <row r="209" spans="1:17" x14ac:dyDescent="0.2">
      <c r="A209">
        <v>20229</v>
      </c>
      <c r="B209" s="16">
        <v>43800</v>
      </c>
      <c r="C209">
        <v>9</v>
      </c>
      <c r="D209">
        <v>0.80940000000000001</v>
      </c>
      <c r="E209" s="16">
        <v>43862</v>
      </c>
      <c r="G209">
        <v>34.632959999999997</v>
      </c>
      <c r="H209">
        <v>52.632640000000002</v>
      </c>
      <c r="I209">
        <v>59.523600000000002</v>
      </c>
      <c r="J209">
        <v>71.471419999999995</v>
      </c>
      <c r="K209">
        <v>71.538240000000002</v>
      </c>
      <c r="L209">
        <v>59.894880000000001</v>
      </c>
      <c r="M209">
        <v>103.37178</v>
      </c>
      <c r="N209">
        <v>87.607209999999995</v>
      </c>
      <c r="O209">
        <v>49.409860000000002</v>
      </c>
      <c r="P209">
        <v>55.855379999999997</v>
      </c>
      <c r="Q209">
        <v>47.093159999999997</v>
      </c>
    </row>
    <row r="210" spans="1:17" x14ac:dyDescent="0.2">
      <c r="A210">
        <v>20230</v>
      </c>
      <c r="B210" s="16">
        <v>43800</v>
      </c>
      <c r="C210">
        <v>274</v>
      </c>
      <c r="D210">
        <v>18.179210000000001</v>
      </c>
      <c r="E210" s="16">
        <v>43862</v>
      </c>
      <c r="G210">
        <v>24.787849999999999</v>
      </c>
      <c r="H210">
        <v>19.733969999999999</v>
      </c>
      <c r="I210">
        <v>15.837899999999999</v>
      </c>
      <c r="J210">
        <v>15.657719999999999</v>
      </c>
      <c r="K210">
        <v>27.30546</v>
      </c>
      <c r="L210">
        <v>20.344090000000001</v>
      </c>
      <c r="M210">
        <v>20.428599999999999</v>
      </c>
      <c r="N210">
        <v>25.04879</v>
      </c>
      <c r="O210">
        <v>29.683450000000001</v>
      </c>
      <c r="P210">
        <v>21.891480000000001</v>
      </c>
      <c r="Q210">
        <v>18.660730000000001</v>
      </c>
    </row>
    <row r="211" spans="1:17" x14ac:dyDescent="0.2">
      <c r="A211">
        <v>20231</v>
      </c>
      <c r="B211" s="16">
        <v>43800</v>
      </c>
      <c r="C211">
        <v>350</v>
      </c>
      <c r="D211">
        <v>21.31542</v>
      </c>
      <c r="E211" s="16">
        <v>43862</v>
      </c>
      <c r="G211">
        <v>21.53651</v>
      </c>
      <c r="H211">
        <v>27.96238</v>
      </c>
      <c r="I211">
        <v>19.37762</v>
      </c>
      <c r="J211">
        <v>19.013950000000001</v>
      </c>
      <c r="K211">
        <v>21.495550000000001</v>
      </c>
      <c r="L211">
        <v>22.706009999999999</v>
      </c>
      <c r="M211">
        <v>26.347270000000002</v>
      </c>
      <c r="N211">
        <v>34.198210000000003</v>
      </c>
      <c r="O211">
        <v>13.624930000000001</v>
      </c>
      <c r="P211">
        <v>21.330089999999998</v>
      </c>
      <c r="Q211">
        <v>26.096699999999998</v>
      </c>
    </row>
    <row r="212" spans="1:17" x14ac:dyDescent="0.2">
      <c r="A212">
        <v>20232</v>
      </c>
      <c r="B212" s="16">
        <v>43800</v>
      </c>
      <c r="C212">
        <v>176</v>
      </c>
      <c r="D212">
        <v>28.282800000000002</v>
      </c>
      <c r="E212" s="16">
        <v>43862</v>
      </c>
      <c r="G212">
        <v>37.084319999999998</v>
      </c>
      <c r="H212">
        <v>58.959809999999997</v>
      </c>
      <c r="I212">
        <v>64.630020000000002</v>
      </c>
      <c r="J212">
        <v>54.567239999999998</v>
      </c>
      <c r="K212">
        <v>24.889410000000002</v>
      </c>
      <c r="L212">
        <v>28.89978</v>
      </c>
      <c r="M212">
        <v>28.877939999999999</v>
      </c>
      <c r="N212">
        <v>20.69886</v>
      </c>
      <c r="O212">
        <v>35.820329999999998</v>
      </c>
      <c r="P212">
        <v>19.31202</v>
      </c>
      <c r="Q212">
        <v>26.448239999999998</v>
      </c>
    </row>
    <row r="213" spans="1:17" x14ac:dyDescent="0.2">
      <c r="A213">
        <v>20233</v>
      </c>
      <c r="B213" s="16">
        <v>43800</v>
      </c>
      <c r="C213">
        <v>216</v>
      </c>
      <c r="D213">
        <v>35.595320000000001</v>
      </c>
      <c r="E213" s="16">
        <v>43862</v>
      </c>
      <c r="G213">
        <v>25.735189999999999</v>
      </c>
      <c r="H213">
        <v>17.723120000000002</v>
      </c>
      <c r="I213">
        <v>24.17557</v>
      </c>
      <c r="J213">
        <v>28.159520000000001</v>
      </c>
      <c r="K213">
        <v>36.636220000000002</v>
      </c>
      <c r="L213">
        <v>55.779980000000002</v>
      </c>
      <c r="M213">
        <v>64.660039999999995</v>
      </c>
      <c r="N213">
        <v>18.241820000000001</v>
      </c>
      <c r="O213">
        <v>49.680059999999997</v>
      </c>
      <c r="P213">
        <v>26.284490000000002</v>
      </c>
      <c r="Q213">
        <v>17.438210000000002</v>
      </c>
    </row>
    <row r="214" spans="1:17" x14ac:dyDescent="0.2">
      <c r="A214">
        <v>20234</v>
      </c>
      <c r="B214" s="16">
        <v>43800</v>
      </c>
      <c r="C214">
        <v>116</v>
      </c>
      <c r="D214">
        <v>4.8479599999999996</v>
      </c>
      <c r="E214" s="16">
        <v>43862</v>
      </c>
      <c r="G214">
        <v>5.0544700000000002</v>
      </c>
      <c r="H214">
        <v>5.5724499999999999</v>
      </c>
      <c r="I214">
        <v>5.8453599999999986</v>
      </c>
      <c r="J214">
        <v>9.1664399999999997</v>
      </c>
      <c r="K214">
        <v>26.455010000000001</v>
      </c>
      <c r="L214">
        <v>29.194749999999999</v>
      </c>
      <c r="M214">
        <v>36.904490000000003</v>
      </c>
      <c r="N214">
        <v>47.758490000000002</v>
      </c>
      <c r="O214">
        <v>45.771769999999997</v>
      </c>
      <c r="P214">
        <v>17.784220000000001</v>
      </c>
      <c r="Q214">
        <v>10.071400000000001</v>
      </c>
    </row>
    <row r="215" spans="1:17" x14ac:dyDescent="0.2">
      <c r="A215">
        <v>20235</v>
      </c>
      <c r="B215" s="16">
        <v>43800</v>
      </c>
      <c r="C215">
        <v>219</v>
      </c>
      <c r="D215">
        <v>32.13552</v>
      </c>
      <c r="E215" s="16">
        <v>43862</v>
      </c>
      <c r="G215">
        <v>57.801409999999997</v>
      </c>
      <c r="H215">
        <v>50.477609999999999</v>
      </c>
      <c r="I215">
        <v>35.8536</v>
      </c>
      <c r="J215">
        <v>37.313009999999998</v>
      </c>
      <c r="K215">
        <v>32.359679999999997</v>
      </c>
      <c r="L215">
        <v>45.105620000000002</v>
      </c>
      <c r="M215">
        <v>33.465310000000002</v>
      </c>
      <c r="N215">
        <v>35.252110000000002</v>
      </c>
      <c r="O215">
        <v>34.807850000000002</v>
      </c>
      <c r="P215">
        <v>24.20637</v>
      </c>
      <c r="Q215">
        <v>19.603940000000001</v>
      </c>
    </row>
    <row r="216" spans="1:17" x14ac:dyDescent="0.2">
      <c r="A216">
        <v>20236</v>
      </c>
      <c r="B216" s="16">
        <v>43800</v>
      </c>
      <c r="C216">
        <v>87</v>
      </c>
      <c r="D216">
        <v>34.703409999999998</v>
      </c>
      <c r="E216" s="16">
        <v>43862</v>
      </c>
      <c r="G216">
        <v>61.199300000000001</v>
      </c>
      <c r="H216">
        <v>92.438969999999998</v>
      </c>
      <c r="I216">
        <v>118.96250999999999</v>
      </c>
      <c r="J216">
        <v>104.21001</v>
      </c>
      <c r="K216">
        <v>174.18205</v>
      </c>
    </row>
    <row r="217" spans="1:17" x14ac:dyDescent="0.2">
      <c r="A217">
        <v>20237</v>
      </c>
      <c r="B217" s="16">
        <v>43800</v>
      </c>
      <c r="C217">
        <v>146</v>
      </c>
      <c r="D217">
        <v>29.516729999999999</v>
      </c>
      <c r="E217" s="16">
        <v>43862</v>
      </c>
      <c r="G217">
        <v>45.43723</v>
      </c>
      <c r="H217">
        <v>46.632759999999998</v>
      </c>
      <c r="I217">
        <v>46.424819999999997</v>
      </c>
      <c r="J217">
        <v>57.399880000000003</v>
      </c>
      <c r="K217">
        <v>53.575719999999997</v>
      </c>
      <c r="L217">
        <v>54.622680000000003</v>
      </c>
      <c r="M217">
        <v>80.040539999999993</v>
      </c>
      <c r="N217">
        <v>55.02366</v>
      </c>
      <c r="O217">
        <v>70.706569999999999</v>
      </c>
      <c r="P217">
        <v>49.677320000000002</v>
      </c>
      <c r="Q217">
        <v>33.652830000000002</v>
      </c>
    </row>
    <row r="218" spans="1:17" x14ac:dyDescent="0.2">
      <c r="A218">
        <v>20238</v>
      </c>
      <c r="B218" s="16">
        <v>43800</v>
      </c>
      <c r="C218">
        <v>179</v>
      </c>
      <c r="D218">
        <v>16.616309999999999</v>
      </c>
      <c r="E218" s="16">
        <v>43862</v>
      </c>
      <c r="G218">
        <v>31.046399999999998</v>
      </c>
      <c r="H218">
        <v>25.411709999999999</v>
      </c>
      <c r="I218">
        <v>12.251390000000001</v>
      </c>
      <c r="J218">
        <v>14.760020000000001</v>
      </c>
      <c r="K218">
        <v>27.103280000000002</v>
      </c>
      <c r="L218">
        <v>19.332129999999999</v>
      </c>
      <c r="M218">
        <v>20.010999999999999</v>
      </c>
      <c r="N218">
        <v>46.891739999999999</v>
      </c>
      <c r="O218">
        <v>14.13081</v>
      </c>
      <c r="P218">
        <v>13.97367</v>
      </c>
      <c r="Q218">
        <v>23.056789999999999</v>
      </c>
    </row>
    <row r="219" spans="1:17" x14ac:dyDescent="0.2">
      <c r="A219">
        <v>20239</v>
      </c>
      <c r="B219" s="16">
        <v>43800</v>
      </c>
      <c r="C219">
        <v>323</v>
      </c>
      <c r="D219">
        <v>20.102789999999999</v>
      </c>
      <c r="E219" s="16">
        <v>43862</v>
      </c>
      <c r="G219">
        <v>19.89798</v>
      </c>
      <c r="H219">
        <v>18.5471</v>
      </c>
      <c r="I219">
        <v>16.390609999999999</v>
      </c>
      <c r="J219">
        <v>15.692600000000001</v>
      </c>
      <c r="K219">
        <v>29.259969999999999</v>
      </c>
      <c r="L219">
        <v>21.599530000000001</v>
      </c>
      <c r="M219">
        <v>21.220960000000002</v>
      </c>
      <c r="N219">
        <v>27.690270000000002</v>
      </c>
      <c r="O219">
        <v>36.996929999999999</v>
      </c>
      <c r="P219">
        <v>19.293520000000001</v>
      </c>
      <c r="Q219">
        <v>29.638439999999999</v>
      </c>
    </row>
    <row r="220" spans="1:17" x14ac:dyDescent="0.2">
      <c r="A220">
        <v>20240</v>
      </c>
      <c r="B220" s="16">
        <v>43800</v>
      </c>
      <c r="C220">
        <v>107</v>
      </c>
      <c r="D220">
        <v>19.519770000000001</v>
      </c>
      <c r="E220" s="16">
        <v>43862</v>
      </c>
      <c r="G220">
        <v>13.57755</v>
      </c>
      <c r="H220">
        <v>24.565660000000001</v>
      </c>
      <c r="I220">
        <v>20.731470000000002</v>
      </c>
      <c r="J220">
        <v>18.316379999999999</v>
      </c>
      <c r="K220">
        <v>26.69031</v>
      </c>
      <c r="L220">
        <v>24.964040000000001</v>
      </c>
      <c r="M220">
        <v>36.873379999999997</v>
      </c>
      <c r="N220">
        <v>28.549289999999999</v>
      </c>
      <c r="O220">
        <v>29.810829999999999</v>
      </c>
      <c r="P220">
        <v>25.569890000000001</v>
      </c>
      <c r="Q220">
        <v>15.934469999999999</v>
      </c>
    </row>
    <row r="221" spans="1:17" x14ac:dyDescent="0.2">
      <c r="A221">
        <v>20241</v>
      </c>
      <c r="B221" s="16">
        <v>43800</v>
      </c>
      <c r="C221">
        <v>132</v>
      </c>
      <c r="D221">
        <v>12.815799999999999</v>
      </c>
      <c r="E221" s="16">
        <v>43862</v>
      </c>
      <c r="G221">
        <v>21.148289999999999</v>
      </c>
      <c r="H221">
        <v>24.472560000000001</v>
      </c>
      <c r="I221">
        <v>29.00694</v>
      </c>
      <c r="J221">
        <v>21.986640000000001</v>
      </c>
      <c r="K221">
        <v>19.85793</v>
      </c>
      <c r="L221">
        <v>19.87255</v>
      </c>
      <c r="M221">
        <v>22.343920000000001</v>
      </c>
      <c r="N221">
        <v>22.445930000000001</v>
      </c>
      <c r="O221">
        <v>20.973400000000002</v>
      </c>
      <c r="P221">
        <v>24.108080000000001</v>
      </c>
      <c r="Q221">
        <v>39.176499999999997</v>
      </c>
    </row>
    <row r="222" spans="1:17" x14ac:dyDescent="0.2">
      <c r="A222">
        <v>20242</v>
      </c>
      <c r="B222" s="16">
        <v>43800</v>
      </c>
      <c r="C222">
        <v>41</v>
      </c>
      <c r="D222">
        <v>4.0360399999999998</v>
      </c>
      <c r="E222" s="16">
        <v>43862</v>
      </c>
      <c r="G222">
        <v>13.20885</v>
      </c>
      <c r="H222">
        <v>16.659520000000001</v>
      </c>
      <c r="I222">
        <v>20.844100000000001</v>
      </c>
      <c r="J222">
        <v>21.26342</v>
      </c>
      <c r="K222">
        <v>21.962299999999999</v>
      </c>
      <c r="L222">
        <v>30.68084</v>
      </c>
      <c r="M222">
        <v>13.46214</v>
      </c>
      <c r="N222">
        <v>15.785959999999999</v>
      </c>
      <c r="O222">
        <v>11.70622</v>
      </c>
      <c r="P222">
        <v>17.559360000000002</v>
      </c>
      <c r="Q222">
        <v>20.36356</v>
      </c>
    </row>
    <row r="223" spans="1:17" x14ac:dyDescent="0.2">
      <c r="A223">
        <v>20244</v>
      </c>
      <c r="B223" s="16">
        <v>43800</v>
      </c>
      <c r="C223">
        <v>186</v>
      </c>
      <c r="D223">
        <v>26.461539999999999</v>
      </c>
      <c r="E223" s="16">
        <v>43862</v>
      </c>
      <c r="G223">
        <v>13.2462</v>
      </c>
      <c r="H223">
        <v>24.83502</v>
      </c>
      <c r="I223">
        <v>32.417209999999997</v>
      </c>
      <c r="J223">
        <v>16.435390000000002</v>
      </c>
      <c r="K223">
        <v>18.259060000000002</v>
      </c>
      <c r="L223">
        <v>19.41357</v>
      </c>
      <c r="M223">
        <v>21.488610000000001</v>
      </c>
      <c r="N223">
        <v>19.60211</v>
      </c>
      <c r="O223">
        <v>15.114789999999999</v>
      </c>
      <c r="P223">
        <v>10.3222</v>
      </c>
      <c r="Q223">
        <v>30.207170000000001</v>
      </c>
    </row>
    <row r="224" spans="1:17" x14ac:dyDescent="0.2">
      <c r="A224">
        <v>20246</v>
      </c>
      <c r="B224" s="16">
        <v>43800</v>
      </c>
      <c r="C224">
        <v>300</v>
      </c>
      <c r="D224">
        <v>24.609390000000001</v>
      </c>
      <c r="E224" s="16">
        <v>43862</v>
      </c>
      <c r="G224">
        <v>12.296379999999999</v>
      </c>
      <c r="H224">
        <v>24.133230000000001</v>
      </c>
      <c r="I224">
        <v>28.994109999999999</v>
      </c>
      <c r="J224">
        <v>15.76763</v>
      </c>
      <c r="K224">
        <v>22.97052</v>
      </c>
      <c r="L224">
        <v>18.674299999999999</v>
      </c>
      <c r="M224">
        <v>19.753920000000001</v>
      </c>
      <c r="N224">
        <v>26.46405</v>
      </c>
      <c r="O224">
        <v>30.47804</v>
      </c>
      <c r="P224">
        <v>21.636340000000001</v>
      </c>
      <c r="Q224">
        <v>19.161529999999999</v>
      </c>
    </row>
    <row r="225" spans="1:17" x14ac:dyDescent="0.2">
      <c r="A225">
        <v>20249</v>
      </c>
      <c r="B225" s="16">
        <v>43800</v>
      </c>
      <c r="C225">
        <v>126</v>
      </c>
      <c r="D225">
        <v>8.0005299999999995</v>
      </c>
      <c r="E225" s="16">
        <v>43862</v>
      </c>
      <c r="G225">
        <v>10.6563</v>
      </c>
      <c r="H225">
        <v>10.32433</v>
      </c>
      <c r="I225">
        <v>10.266209999999999</v>
      </c>
      <c r="J225">
        <v>12.033950000000001</v>
      </c>
      <c r="K225">
        <v>15.428319999999999</v>
      </c>
      <c r="L225">
        <v>25.312760000000001</v>
      </c>
      <c r="M225">
        <v>25.926919999999999</v>
      </c>
      <c r="N225">
        <v>34.051780000000001</v>
      </c>
      <c r="O225">
        <v>48.52563</v>
      </c>
      <c r="P225">
        <v>21.943239999999999</v>
      </c>
      <c r="Q225">
        <v>18.830970000000001</v>
      </c>
    </row>
    <row r="226" spans="1:17" x14ac:dyDescent="0.2">
      <c r="A226">
        <v>20250</v>
      </c>
      <c r="B226" s="16">
        <v>43800</v>
      </c>
      <c r="C226">
        <v>101</v>
      </c>
      <c r="D226">
        <v>13.43027</v>
      </c>
      <c r="E226" s="16">
        <v>43862</v>
      </c>
      <c r="G226">
        <v>6.9009900000000002</v>
      </c>
      <c r="H226">
        <v>23.111049999999999</v>
      </c>
      <c r="I226">
        <v>27.63625</v>
      </c>
      <c r="J226">
        <v>14.674659999999999</v>
      </c>
      <c r="K226">
        <v>21.931239999999999</v>
      </c>
      <c r="L226">
        <v>18.230229999999999</v>
      </c>
      <c r="M226">
        <v>22.7959</v>
      </c>
      <c r="N226">
        <v>23.24033</v>
      </c>
      <c r="O226">
        <v>20.258520000000001</v>
      </c>
      <c r="P226">
        <v>15.03829</v>
      </c>
      <c r="Q226">
        <v>25.83426</v>
      </c>
    </row>
    <row r="227" spans="1:17" x14ac:dyDescent="0.2">
      <c r="A227">
        <v>20251</v>
      </c>
      <c r="B227" s="16">
        <v>43800</v>
      </c>
      <c r="C227">
        <v>187</v>
      </c>
      <c r="D227">
        <v>14.79641</v>
      </c>
      <c r="E227" s="16">
        <v>43862</v>
      </c>
      <c r="G227">
        <v>35.053750000000001</v>
      </c>
      <c r="H227">
        <v>19.38785</v>
      </c>
      <c r="I227">
        <v>12.347989999999999</v>
      </c>
      <c r="J227">
        <v>14.69455</v>
      </c>
      <c r="K227">
        <v>31.68487</v>
      </c>
      <c r="L227">
        <v>19.660789999999999</v>
      </c>
      <c r="M227">
        <v>15.647729999999999</v>
      </c>
      <c r="N227">
        <v>18.507210000000001</v>
      </c>
      <c r="O227">
        <v>39.783540000000002</v>
      </c>
      <c r="P227">
        <v>16.699179999999998</v>
      </c>
      <c r="Q227">
        <v>24.805029999999999</v>
      </c>
    </row>
    <row r="228" spans="1:17" x14ac:dyDescent="0.2">
      <c r="A228">
        <v>20252</v>
      </c>
      <c r="B228" s="16">
        <v>43800</v>
      </c>
      <c r="C228">
        <v>139</v>
      </c>
      <c r="D228">
        <v>12.205970000000001</v>
      </c>
      <c r="E228" s="16">
        <v>43862</v>
      </c>
      <c r="G228">
        <v>16.647010000000002</v>
      </c>
      <c r="H228">
        <v>21.594069999999999</v>
      </c>
      <c r="I228">
        <v>29.0075</v>
      </c>
      <c r="J228">
        <v>17.16001</v>
      </c>
      <c r="K228">
        <v>18.347580000000001</v>
      </c>
      <c r="L228">
        <v>25.283200000000001</v>
      </c>
      <c r="M228">
        <v>17.005469999999999</v>
      </c>
      <c r="N228">
        <v>17.075659999999999</v>
      </c>
      <c r="O228">
        <v>23.639030000000002</v>
      </c>
      <c r="P228">
        <v>23.224399999999999</v>
      </c>
      <c r="Q228">
        <v>38.613529999999997</v>
      </c>
    </row>
    <row r="229" spans="1:17" x14ac:dyDescent="0.2">
      <c r="A229">
        <v>20253</v>
      </c>
      <c r="B229" s="16">
        <v>43800</v>
      </c>
      <c r="C229">
        <v>182</v>
      </c>
      <c r="D229">
        <v>15.26885</v>
      </c>
      <c r="E229" s="16">
        <v>43862</v>
      </c>
      <c r="G229">
        <v>20.12323</v>
      </c>
      <c r="H229">
        <v>20.78445</v>
      </c>
      <c r="I229">
        <v>23.132950000000001</v>
      </c>
      <c r="J229">
        <v>23.730889999999999</v>
      </c>
      <c r="K229">
        <v>25.21697</v>
      </c>
      <c r="L229">
        <v>28.541540000000001</v>
      </c>
      <c r="M229">
        <v>8.6386199999999995</v>
      </c>
      <c r="N229">
        <v>31.576440000000002</v>
      </c>
      <c r="O229">
        <v>19.512509999999999</v>
      </c>
      <c r="P229">
        <v>20.551590000000001</v>
      </c>
      <c r="Q229">
        <v>28.976050000000001</v>
      </c>
    </row>
    <row r="230" spans="1:17" x14ac:dyDescent="0.2">
      <c r="A230">
        <v>20254</v>
      </c>
      <c r="B230" s="16">
        <v>43800</v>
      </c>
      <c r="C230">
        <v>147</v>
      </c>
      <c r="D230">
        <v>17.46847</v>
      </c>
      <c r="E230" s="16">
        <v>43862</v>
      </c>
      <c r="G230">
        <v>19.684059999999999</v>
      </c>
      <c r="H230">
        <v>26.361709999999999</v>
      </c>
      <c r="I230">
        <v>25.21715</v>
      </c>
      <c r="J230">
        <v>17.046050000000001</v>
      </c>
      <c r="K230">
        <v>32.568040000000003</v>
      </c>
      <c r="L230">
        <v>30.584910000000001</v>
      </c>
      <c r="M230">
        <v>33.908470000000001</v>
      </c>
      <c r="N230">
        <v>32.28651</v>
      </c>
      <c r="O230">
        <v>25.804749999999999</v>
      </c>
      <c r="P230">
        <v>27.047190000000001</v>
      </c>
      <c r="Q230">
        <v>18.9496</v>
      </c>
    </row>
    <row r="231" spans="1:17" x14ac:dyDescent="0.2">
      <c r="A231">
        <v>20255</v>
      </c>
      <c r="B231" s="16">
        <v>43800</v>
      </c>
      <c r="C231">
        <v>286</v>
      </c>
      <c r="D231">
        <v>12.158160000000001</v>
      </c>
      <c r="E231" s="16">
        <v>43862</v>
      </c>
      <c r="G231">
        <v>10.931760000000001</v>
      </c>
      <c r="H231">
        <v>14.475680000000001</v>
      </c>
      <c r="I231">
        <v>9.3474500000000003</v>
      </c>
      <c r="J231">
        <v>5.9036599999999986</v>
      </c>
      <c r="K231">
        <v>8.6496700000000004</v>
      </c>
      <c r="L231">
        <v>8.9523500000000009</v>
      </c>
      <c r="M231">
        <v>15.242279999999999</v>
      </c>
      <c r="N231">
        <v>19.00338</v>
      </c>
      <c r="O231">
        <v>14.99263</v>
      </c>
      <c r="P231">
        <v>27.37396</v>
      </c>
      <c r="Q231">
        <v>39.769019999999998</v>
      </c>
    </row>
    <row r="232" spans="1:17" x14ac:dyDescent="0.2">
      <c r="A232">
        <v>20256</v>
      </c>
      <c r="B232" s="16">
        <v>43800</v>
      </c>
      <c r="C232">
        <v>250</v>
      </c>
      <c r="D232">
        <v>17.634360000000001</v>
      </c>
      <c r="E232" s="16">
        <v>43862</v>
      </c>
      <c r="G232">
        <v>17.612680000000001</v>
      </c>
      <c r="H232">
        <v>28.02562</v>
      </c>
      <c r="I232">
        <v>19.68402</v>
      </c>
      <c r="J232">
        <v>13.993359999999999</v>
      </c>
      <c r="K232">
        <v>18.30461</v>
      </c>
      <c r="L232">
        <v>23.01379</v>
      </c>
      <c r="M232">
        <v>17.984739999999999</v>
      </c>
      <c r="N232">
        <v>16.475380000000001</v>
      </c>
      <c r="O232">
        <v>20.847079999999998</v>
      </c>
      <c r="P232">
        <v>11.33811</v>
      </c>
      <c r="Q232">
        <v>16.514399999999998</v>
      </c>
    </row>
    <row r="233" spans="1:17" x14ac:dyDescent="0.2">
      <c r="A233">
        <v>20257</v>
      </c>
      <c r="B233" s="16">
        <v>43800</v>
      </c>
      <c r="C233">
        <v>181</v>
      </c>
      <c r="D233">
        <v>51.771479999999997</v>
      </c>
      <c r="E233" s="16">
        <v>43862</v>
      </c>
      <c r="G233">
        <v>63.793779999999998</v>
      </c>
      <c r="H233">
        <v>85.416659999999993</v>
      </c>
      <c r="I233">
        <v>53.894680000000001</v>
      </c>
      <c r="J233">
        <v>36.272669999999998</v>
      </c>
    </row>
    <row r="234" spans="1:17" x14ac:dyDescent="0.2">
      <c r="A234">
        <v>20259</v>
      </c>
      <c r="B234" s="16">
        <v>43800</v>
      </c>
      <c r="C234">
        <v>90</v>
      </c>
      <c r="D234">
        <v>12.432230000000001</v>
      </c>
      <c r="E234" s="16">
        <v>43862</v>
      </c>
      <c r="G234">
        <v>12.47373</v>
      </c>
      <c r="H234">
        <v>21.702480000000001</v>
      </c>
      <c r="I234">
        <v>14.565149999999999</v>
      </c>
      <c r="J234">
        <v>12.39908</v>
      </c>
      <c r="K234">
        <v>27.254629999999999</v>
      </c>
      <c r="L234">
        <v>27.644670000000001</v>
      </c>
      <c r="M234">
        <v>25.82715</v>
      </c>
      <c r="N234">
        <v>28.092880000000001</v>
      </c>
      <c r="O234">
        <v>40.857030000000002</v>
      </c>
      <c r="P234">
        <v>26.441299999999998</v>
      </c>
      <c r="Q234">
        <v>17.453279999999999</v>
      </c>
    </row>
    <row r="235" spans="1:17" x14ac:dyDescent="0.2">
      <c r="A235">
        <v>20261</v>
      </c>
      <c r="B235" s="16">
        <v>43800</v>
      </c>
      <c r="C235">
        <v>148</v>
      </c>
      <c r="D235">
        <v>43.745759999999997</v>
      </c>
      <c r="E235" s="16">
        <v>43862</v>
      </c>
      <c r="G235">
        <v>58.344430000000003</v>
      </c>
      <c r="H235">
        <v>65.823080000000004</v>
      </c>
      <c r="I235">
        <v>88.180599999999998</v>
      </c>
      <c r="J235">
        <v>55.773130000000002</v>
      </c>
      <c r="K235">
        <v>118.49836000000001</v>
      </c>
    </row>
    <row r="236" spans="1:17" x14ac:dyDescent="0.2">
      <c r="A236">
        <v>20262</v>
      </c>
      <c r="B236" s="16">
        <v>43800</v>
      </c>
      <c r="C236">
        <v>54</v>
      </c>
      <c r="D236">
        <v>25.639600000000002</v>
      </c>
      <c r="E236" s="16">
        <v>43862</v>
      </c>
      <c r="G236">
        <v>29.387339999999998</v>
      </c>
      <c r="H236">
        <v>25.279229999999998</v>
      </c>
      <c r="I236">
        <v>40.108060000000002</v>
      </c>
      <c r="J236">
        <v>18.144100000000002</v>
      </c>
      <c r="K236">
        <v>18.450430000000001</v>
      </c>
      <c r="L236">
        <v>33.477449999999997</v>
      </c>
      <c r="M236">
        <v>33.423380000000002</v>
      </c>
      <c r="N236">
        <v>12.45044</v>
      </c>
      <c r="O236">
        <v>14.396380000000001</v>
      </c>
      <c r="P236">
        <v>33.086239999999997</v>
      </c>
      <c r="Q236">
        <v>11.21345</v>
      </c>
    </row>
    <row r="237" spans="1:17" x14ac:dyDescent="0.2">
      <c r="A237">
        <v>20263</v>
      </c>
      <c r="B237" s="16">
        <v>43800</v>
      </c>
      <c r="C237">
        <v>372</v>
      </c>
      <c r="D237">
        <v>20.855060000000002</v>
      </c>
      <c r="E237" s="16">
        <v>43862</v>
      </c>
      <c r="G237">
        <v>18.987739999999999</v>
      </c>
      <c r="H237">
        <v>24.705349999999999</v>
      </c>
      <c r="I237">
        <v>25.486170000000001</v>
      </c>
      <c r="J237">
        <v>11.05298</v>
      </c>
      <c r="K237">
        <v>24.60895</v>
      </c>
      <c r="L237">
        <v>22.649519999999999</v>
      </c>
      <c r="M237">
        <v>27.567519999999998</v>
      </c>
      <c r="N237">
        <v>18.63382</v>
      </c>
      <c r="O237">
        <v>22.751249999999999</v>
      </c>
      <c r="P237">
        <v>21.383659999999999</v>
      </c>
      <c r="Q237">
        <v>19.516300000000001</v>
      </c>
    </row>
    <row r="238" spans="1:17" x14ac:dyDescent="0.2">
      <c r="A238">
        <v>20264</v>
      </c>
      <c r="B238" s="16">
        <v>43800</v>
      </c>
      <c r="C238">
        <v>113</v>
      </c>
      <c r="D238">
        <v>16.582529999999998</v>
      </c>
      <c r="E238" s="16">
        <v>43862</v>
      </c>
      <c r="G238">
        <v>20.517520000000001</v>
      </c>
      <c r="H238">
        <v>21.992010000000001</v>
      </c>
      <c r="I238">
        <v>20.834569999999999</v>
      </c>
      <c r="J238">
        <v>17.59207</v>
      </c>
      <c r="K238">
        <v>12.33318</v>
      </c>
      <c r="L238">
        <v>13.49333</v>
      </c>
      <c r="M238">
        <v>14.708880000000001</v>
      </c>
      <c r="N238">
        <v>12.47855</v>
      </c>
      <c r="O238">
        <v>22.235099999999999</v>
      </c>
      <c r="P238">
        <v>18.363679999999999</v>
      </c>
      <c r="Q238">
        <v>22.169219999999999</v>
      </c>
    </row>
    <row r="239" spans="1:17" x14ac:dyDescent="0.2">
      <c r="A239">
        <v>20265</v>
      </c>
      <c r="B239" s="16">
        <v>43800</v>
      </c>
      <c r="C239">
        <v>120</v>
      </c>
      <c r="D239">
        <v>4.5784799999999999</v>
      </c>
      <c r="E239" s="16">
        <v>43862</v>
      </c>
      <c r="G239">
        <v>6.4870999999999999</v>
      </c>
      <c r="H239">
        <v>3.85554</v>
      </c>
      <c r="I239">
        <v>7.6571300000000004</v>
      </c>
      <c r="J239">
        <v>8.8142899999999997</v>
      </c>
      <c r="K239">
        <v>30.65784</v>
      </c>
      <c r="L239">
        <v>31.110880000000002</v>
      </c>
      <c r="M239">
        <v>44.341030000000003</v>
      </c>
      <c r="N239">
        <v>33.475200000000001</v>
      </c>
      <c r="O239">
        <v>40.498489999999997</v>
      </c>
      <c r="P239">
        <v>15.77647</v>
      </c>
      <c r="Q239">
        <v>7.8908800000000001</v>
      </c>
    </row>
    <row r="240" spans="1:17" x14ac:dyDescent="0.2">
      <c r="A240">
        <v>20266</v>
      </c>
      <c r="B240" s="16">
        <v>43800</v>
      </c>
      <c r="C240">
        <v>281</v>
      </c>
      <c r="D240">
        <v>49.557690000000001</v>
      </c>
      <c r="E240" s="16">
        <v>43862</v>
      </c>
      <c r="G240">
        <v>10.865399999999999</v>
      </c>
      <c r="H240">
        <v>49.017150000000001</v>
      </c>
      <c r="I240">
        <v>53.753700000000002</v>
      </c>
      <c r="J240">
        <v>35.757539999999999</v>
      </c>
      <c r="K240">
        <v>56.830410000000001</v>
      </c>
      <c r="L240">
        <v>20.30847</v>
      </c>
      <c r="M240">
        <v>30.024539999999998</v>
      </c>
      <c r="N240">
        <v>32.888309999999997</v>
      </c>
      <c r="O240">
        <v>29.896229999999999</v>
      </c>
      <c r="P240">
        <v>29.120909999999999</v>
      </c>
      <c r="Q240">
        <v>26.49465</v>
      </c>
    </row>
    <row r="241" spans="1:17" x14ac:dyDescent="0.2">
      <c r="A241">
        <v>20267</v>
      </c>
      <c r="B241" s="16">
        <v>43800</v>
      </c>
      <c r="C241">
        <v>337</v>
      </c>
      <c r="D241">
        <v>18.017479999999999</v>
      </c>
      <c r="E241" s="16">
        <v>43862</v>
      </c>
      <c r="G241">
        <v>23.755199999999999</v>
      </c>
      <c r="H241">
        <v>26.327110000000001</v>
      </c>
      <c r="I241">
        <v>25.608969999999999</v>
      </c>
      <c r="J241">
        <v>12.37595</v>
      </c>
      <c r="K241">
        <v>22.739350000000002</v>
      </c>
      <c r="L241">
        <v>17.26538</v>
      </c>
      <c r="M241">
        <v>22.69605</v>
      </c>
      <c r="N241">
        <v>22.208780000000001</v>
      </c>
      <c r="O241">
        <v>22.955660000000002</v>
      </c>
      <c r="P241">
        <v>19.314029999999999</v>
      </c>
      <c r="Q241">
        <v>22.939630000000001</v>
      </c>
    </row>
    <row r="242" spans="1:17" x14ac:dyDescent="0.2">
      <c r="A242">
        <v>20268</v>
      </c>
      <c r="B242" s="16">
        <v>43800</v>
      </c>
      <c r="C242">
        <v>223</v>
      </c>
      <c r="D242">
        <v>11.992710000000001</v>
      </c>
      <c r="E242" s="16">
        <v>43862</v>
      </c>
      <c r="G242">
        <v>23.059760000000001</v>
      </c>
      <c r="H242">
        <v>24.139690000000002</v>
      </c>
      <c r="I242">
        <v>23.151879999999998</v>
      </c>
      <c r="J242">
        <v>14.76155</v>
      </c>
      <c r="K242">
        <v>14.09741</v>
      </c>
      <c r="L242">
        <v>20.477209999999999</v>
      </c>
      <c r="M242">
        <v>26.747800000000002</v>
      </c>
      <c r="N242">
        <v>38.335700000000003</v>
      </c>
      <c r="O242">
        <v>1.1401600000000001</v>
      </c>
      <c r="P242">
        <v>16.452570000000001</v>
      </c>
      <c r="Q242">
        <v>12.06789</v>
      </c>
    </row>
    <row r="243" spans="1:17" x14ac:dyDescent="0.2">
      <c r="A243">
        <v>20269</v>
      </c>
      <c r="B243" s="16">
        <v>43800</v>
      </c>
      <c r="C243">
        <v>207</v>
      </c>
      <c r="D243">
        <v>19.13008</v>
      </c>
      <c r="E243" s="16">
        <v>43862</v>
      </c>
      <c r="G243">
        <v>2.0225</v>
      </c>
      <c r="H243">
        <v>19.660219999999999</v>
      </c>
      <c r="I243">
        <v>17.093689999999999</v>
      </c>
      <c r="J243">
        <v>18.460640000000001</v>
      </c>
      <c r="K243">
        <v>18.293189999999999</v>
      </c>
      <c r="L243">
        <v>16.793769999999999</v>
      </c>
      <c r="M243">
        <v>17.58886</v>
      </c>
      <c r="N243">
        <v>17.70739</v>
      </c>
      <c r="O243">
        <v>21.52919</v>
      </c>
      <c r="P243">
        <v>18.704699999999999</v>
      </c>
      <c r="Q243">
        <v>23.440270000000002</v>
      </c>
    </row>
    <row r="244" spans="1:17" x14ac:dyDescent="0.2">
      <c r="A244">
        <v>20270</v>
      </c>
      <c r="B244" s="16">
        <v>43800</v>
      </c>
      <c r="C244">
        <v>29</v>
      </c>
      <c r="D244">
        <v>6.7783700000000007</v>
      </c>
      <c r="E244" s="16">
        <v>43862</v>
      </c>
      <c r="G244">
        <v>23.12312</v>
      </c>
      <c r="H244">
        <v>23.484259999999999</v>
      </c>
      <c r="I244">
        <v>32.328310000000002</v>
      </c>
      <c r="J244">
        <v>14.75916</v>
      </c>
      <c r="K244">
        <v>18.018439999999998</v>
      </c>
      <c r="L244">
        <v>42.16771</v>
      </c>
      <c r="M244">
        <v>14.459630000000001</v>
      </c>
      <c r="N244">
        <v>19.934339999999999</v>
      </c>
      <c r="O244">
        <v>29.214379999999998</v>
      </c>
      <c r="P244">
        <v>26.72587</v>
      </c>
      <c r="Q244">
        <v>17.181570000000001</v>
      </c>
    </row>
    <row r="245" spans="1:17" x14ac:dyDescent="0.2">
      <c r="A245">
        <v>20271</v>
      </c>
      <c r="B245" s="16">
        <v>43800</v>
      </c>
      <c r="C245">
        <v>107</v>
      </c>
      <c r="D245">
        <v>8.3490500000000001</v>
      </c>
      <c r="E245" s="16">
        <v>43862</v>
      </c>
      <c r="G245">
        <v>12.62318</v>
      </c>
      <c r="H245">
        <v>8.3324800000000003</v>
      </c>
      <c r="I245">
        <v>26.955880000000001</v>
      </c>
      <c r="J245">
        <v>13.469659999999999</v>
      </c>
      <c r="K245">
        <v>20.706600000000002</v>
      </c>
      <c r="L245">
        <v>25.229649999999999</v>
      </c>
      <c r="M245">
        <v>30.12621</v>
      </c>
      <c r="N245">
        <v>26.831389999999999</v>
      </c>
      <c r="O245">
        <v>37.977240000000002</v>
      </c>
      <c r="P245">
        <v>24.731729999999999</v>
      </c>
      <c r="Q245">
        <v>14.697929999999999</v>
      </c>
    </row>
    <row r="246" spans="1:17" x14ac:dyDescent="0.2">
      <c r="A246">
        <v>20272</v>
      </c>
      <c r="B246" s="16">
        <v>43800</v>
      </c>
      <c r="C246">
        <v>179</v>
      </c>
      <c r="D246">
        <v>12.66437</v>
      </c>
      <c r="E246" s="16">
        <v>43862</v>
      </c>
      <c r="G246">
        <v>19.66977</v>
      </c>
      <c r="H246">
        <v>20.399999999999999</v>
      </c>
      <c r="I246">
        <v>17.095790000000001</v>
      </c>
      <c r="J246">
        <v>12.80195</v>
      </c>
      <c r="K246">
        <v>15.900779999999999</v>
      </c>
      <c r="L246">
        <v>16.663419999999999</v>
      </c>
      <c r="M246">
        <v>28.41273</v>
      </c>
      <c r="N246">
        <v>10.491379999999999</v>
      </c>
      <c r="O246">
        <v>24.4373</v>
      </c>
      <c r="P246">
        <v>13.977180000000001</v>
      </c>
      <c r="Q246">
        <v>21.666840000000001</v>
      </c>
    </row>
    <row r="247" spans="1:17" x14ac:dyDescent="0.2">
      <c r="A247">
        <v>20273</v>
      </c>
      <c r="B247" s="16">
        <v>43800</v>
      </c>
      <c r="C247">
        <v>241</v>
      </c>
      <c r="D247">
        <v>12.4634</v>
      </c>
      <c r="E247" s="16">
        <v>43862</v>
      </c>
      <c r="G247">
        <v>18.296579999999999</v>
      </c>
      <c r="H247">
        <v>23.061910000000001</v>
      </c>
      <c r="I247">
        <v>18.42867</v>
      </c>
      <c r="J247">
        <v>11.841049999999999</v>
      </c>
      <c r="K247">
        <v>10.90117</v>
      </c>
      <c r="L247">
        <v>19.374890000000001</v>
      </c>
      <c r="M247">
        <v>26.751110000000001</v>
      </c>
      <c r="N247">
        <v>29.001670000000001</v>
      </c>
      <c r="O247">
        <v>17.08175</v>
      </c>
      <c r="P247">
        <v>17.495159999999998</v>
      </c>
      <c r="Q247">
        <v>11.977449999999999</v>
      </c>
    </row>
    <row r="248" spans="1:17" x14ac:dyDescent="0.2">
      <c r="A248">
        <v>20275</v>
      </c>
      <c r="B248" s="16">
        <v>43800</v>
      </c>
      <c r="C248">
        <v>151</v>
      </c>
      <c r="D248">
        <v>14.939640000000001</v>
      </c>
      <c r="E248" s="16">
        <v>43862</v>
      </c>
      <c r="G248">
        <v>19.426919999999999</v>
      </c>
      <c r="H248">
        <v>21.74474</v>
      </c>
      <c r="I248">
        <v>33.760129999999997</v>
      </c>
      <c r="J248">
        <v>17.836860000000001</v>
      </c>
      <c r="K248">
        <v>19.575189999999999</v>
      </c>
      <c r="L248">
        <v>26.416219999999999</v>
      </c>
      <c r="M248">
        <v>16.704910000000002</v>
      </c>
      <c r="N248">
        <v>14.539960000000001</v>
      </c>
      <c r="O248">
        <v>23.375309999999999</v>
      </c>
      <c r="P248">
        <v>21.084540000000001</v>
      </c>
      <c r="Q248">
        <v>22.68788</v>
      </c>
    </row>
    <row r="249" spans="1:17" x14ac:dyDescent="0.2">
      <c r="A249">
        <v>20276</v>
      </c>
      <c r="B249" s="16">
        <v>43800</v>
      </c>
      <c r="C249">
        <v>310</v>
      </c>
      <c r="D249">
        <v>18.626940000000001</v>
      </c>
      <c r="E249" s="16">
        <v>43862</v>
      </c>
      <c r="G249">
        <v>20.11298</v>
      </c>
      <c r="H249">
        <v>25.347480000000001</v>
      </c>
      <c r="I249">
        <v>15.44171</v>
      </c>
      <c r="J249">
        <v>13.01918</v>
      </c>
      <c r="K249">
        <v>14.554360000000001</v>
      </c>
      <c r="L249">
        <v>16.61619</v>
      </c>
      <c r="M249">
        <v>26.4727</v>
      </c>
      <c r="N249">
        <v>20.763639999999999</v>
      </c>
      <c r="O249">
        <v>21.392610000000001</v>
      </c>
      <c r="P249">
        <v>20.896339999999999</v>
      </c>
      <c r="Q249">
        <v>16.12284</v>
      </c>
    </row>
    <row r="250" spans="1:17" x14ac:dyDescent="0.2">
      <c r="A250">
        <v>20277</v>
      </c>
      <c r="B250" s="16">
        <v>43800</v>
      </c>
      <c r="C250">
        <v>87</v>
      </c>
      <c r="D250">
        <v>9.6120800000000006</v>
      </c>
      <c r="E250" s="16">
        <v>43862</v>
      </c>
      <c r="G250">
        <v>18.623000000000001</v>
      </c>
      <c r="H250">
        <v>19.88402</v>
      </c>
      <c r="I250">
        <v>21.401710000000001</v>
      </c>
      <c r="J250">
        <v>15.528980000000001</v>
      </c>
      <c r="K250">
        <v>15.79283</v>
      </c>
      <c r="L250">
        <v>20.140650000000001</v>
      </c>
      <c r="M250">
        <v>40.384</v>
      </c>
      <c r="N250">
        <v>6.5970000000000001E-2</v>
      </c>
      <c r="O250">
        <v>11.921670000000001</v>
      </c>
      <c r="P250">
        <v>25.228960000000001</v>
      </c>
      <c r="Q250">
        <v>26.18938</v>
      </c>
    </row>
    <row r="251" spans="1:17" x14ac:dyDescent="0.2">
      <c r="A251">
        <v>20278</v>
      </c>
      <c r="B251" s="16">
        <v>43800</v>
      </c>
      <c r="C251">
        <v>89</v>
      </c>
      <c r="D251">
        <v>6.2742399999999998</v>
      </c>
      <c r="E251" s="16">
        <v>43862</v>
      </c>
      <c r="G251">
        <v>10.033810000000001</v>
      </c>
      <c r="H251">
        <v>10.08361</v>
      </c>
      <c r="I251">
        <v>6.6642799999999998</v>
      </c>
      <c r="J251">
        <v>8.5648400000000002</v>
      </c>
      <c r="K251">
        <v>17.93468</v>
      </c>
      <c r="L251">
        <v>28.175899999999999</v>
      </c>
      <c r="M251">
        <v>22.457750000000001</v>
      </c>
      <c r="N251">
        <v>21.30415</v>
      </c>
      <c r="O251">
        <v>41.056240000000003</v>
      </c>
      <c r="P251">
        <v>25.70271</v>
      </c>
      <c r="Q251">
        <v>14.99672</v>
      </c>
    </row>
    <row r="252" spans="1:17" x14ac:dyDescent="0.2">
      <c r="A252">
        <v>20280</v>
      </c>
      <c r="B252" s="16">
        <v>43800</v>
      </c>
      <c r="C252">
        <v>109</v>
      </c>
      <c r="D252">
        <v>17.024889999999999</v>
      </c>
      <c r="E252" s="16">
        <v>43862</v>
      </c>
      <c r="G252">
        <v>11.23826</v>
      </c>
      <c r="H252">
        <v>22.760660000000001</v>
      </c>
      <c r="I252">
        <v>16.141660000000002</v>
      </c>
      <c r="J252">
        <v>15.78631</v>
      </c>
      <c r="K252">
        <v>25.420480000000001</v>
      </c>
      <c r="L252">
        <v>13.5326</v>
      </c>
      <c r="M252">
        <v>13.35995</v>
      </c>
      <c r="N252">
        <v>14.497070000000001</v>
      </c>
      <c r="O252">
        <v>21.867370000000001</v>
      </c>
      <c r="P252">
        <v>16.740570000000002</v>
      </c>
      <c r="Q252">
        <v>17.237960000000001</v>
      </c>
    </row>
    <row r="253" spans="1:17" x14ac:dyDescent="0.2">
      <c r="A253">
        <v>20281</v>
      </c>
      <c r="B253" s="16">
        <v>43800</v>
      </c>
      <c r="C253">
        <v>140</v>
      </c>
      <c r="D253">
        <v>9.8100100000000001</v>
      </c>
      <c r="E253" s="16">
        <v>43862</v>
      </c>
      <c r="G253">
        <v>11.40802</v>
      </c>
      <c r="H253">
        <v>11.741210000000001</v>
      </c>
      <c r="I253">
        <v>25.987259999999999</v>
      </c>
      <c r="J253">
        <v>12.901109999999999</v>
      </c>
      <c r="K253">
        <v>11.303140000000001</v>
      </c>
      <c r="L253">
        <v>20.397480000000002</v>
      </c>
      <c r="M253">
        <v>21.952190000000002</v>
      </c>
      <c r="N253">
        <v>25.357959999999999</v>
      </c>
      <c r="O253">
        <v>14.665649999999999</v>
      </c>
      <c r="P253">
        <v>22.87154</v>
      </c>
      <c r="Q253">
        <v>18.540310000000002</v>
      </c>
    </row>
    <row r="254" spans="1:17" x14ac:dyDescent="0.2">
      <c r="A254">
        <v>20282</v>
      </c>
      <c r="B254" s="16">
        <v>43800</v>
      </c>
      <c r="C254">
        <v>126</v>
      </c>
      <c r="D254">
        <v>12.8247</v>
      </c>
      <c r="E254" s="16">
        <v>43862</v>
      </c>
      <c r="G254">
        <v>21.90831</v>
      </c>
      <c r="H254">
        <v>21.186810000000001</v>
      </c>
      <c r="I254">
        <v>30.188669999999998</v>
      </c>
      <c r="J254">
        <v>12.996</v>
      </c>
      <c r="K254">
        <v>18.203499999999998</v>
      </c>
      <c r="L254">
        <v>16.982420000000001</v>
      </c>
      <c r="M254">
        <v>29.184280000000001</v>
      </c>
      <c r="N254">
        <v>33.406770000000002</v>
      </c>
      <c r="O254">
        <v>15.78593</v>
      </c>
      <c r="P254">
        <v>16.02861</v>
      </c>
      <c r="Q254">
        <v>20.002099999999999</v>
      </c>
    </row>
    <row r="255" spans="1:17" x14ac:dyDescent="0.2">
      <c r="A255">
        <v>20283</v>
      </c>
      <c r="B255" s="16">
        <v>43800</v>
      </c>
      <c r="C255">
        <v>222</v>
      </c>
      <c r="D255">
        <v>12.82352</v>
      </c>
      <c r="E255" s="16">
        <v>43862</v>
      </c>
      <c r="G255">
        <v>14.360609999999999</v>
      </c>
      <c r="H255">
        <v>16.180759999999999</v>
      </c>
      <c r="I255">
        <v>20.74493</v>
      </c>
      <c r="J255">
        <v>14.19942</v>
      </c>
      <c r="K255">
        <v>17.910489999999999</v>
      </c>
      <c r="L255">
        <v>13.74339</v>
      </c>
      <c r="M255">
        <v>20.229939999999999</v>
      </c>
      <c r="N255">
        <v>14.05006</v>
      </c>
      <c r="O255">
        <v>21.680489999999999</v>
      </c>
      <c r="P255">
        <v>17.356169999999999</v>
      </c>
      <c r="Q255">
        <v>18.5395</v>
      </c>
    </row>
    <row r="256" spans="1:17" x14ac:dyDescent="0.2">
      <c r="A256">
        <v>20284</v>
      </c>
      <c r="B256" s="16">
        <v>43800</v>
      </c>
      <c r="C256">
        <v>208</v>
      </c>
      <c r="D256">
        <v>11.79748</v>
      </c>
      <c r="E256" s="16">
        <v>43862</v>
      </c>
      <c r="G256">
        <v>15.666980000000001</v>
      </c>
      <c r="H256">
        <v>22.623390000000001</v>
      </c>
      <c r="I256">
        <v>22.048439999999999</v>
      </c>
      <c r="J256">
        <v>14.3134</v>
      </c>
      <c r="K256">
        <v>10.957459999999999</v>
      </c>
      <c r="L256">
        <v>22.339980000000001</v>
      </c>
      <c r="M256">
        <v>21.99081</v>
      </c>
      <c r="N256">
        <v>21.801939999999998</v>
      </c>
      <c r="O256">
        <v>24.02646</v>
      </c>
      <c r="P256">
        <v>13.787750000000001</v>
      </c>
      <c r="Q256">
        <v>12.350009999999999</v>
      </c>
    </row>
    <row r="257" spans="1:17" x14ac:dyDescent="0.2">
      <c r="A257">
        <v>20285</v>
      </c>
      <c r="B257" s="16">
        <v>43800</v>
      </c>
      <c r="C257">
        <v>28</v>
      </c>
      <c r="D257">
        <v>4.3322000000000003</v>
      </c>
      <c r="E257" s="16">
        <v>43862</v>
      </c>
      <c r="G257">
        <v>7.8510900000000001</v>
      </c>
      <c r="H257">
        <v>16.532080000000001</v>
      </c>
      <c r="I257">
        <v>13.577529999999999</v>
      </c>
      <c r="J257">
        <v>14.880549999999999</v>
      </c>
      <c r="K257">
        <v>15.395099999999999</v>
      </c>
      <c r="L257">
        <v>26.92276</v>
      </c>
      <c r="M257">
        <v>25.710999999999999</v>
      </c>
      <c r="N257">
        <v>22.63203</v>
      </c>
      <c r="O257">
        <v>36.035200000000003</v>
      </c>
      <c r="P257">
        <v>30.499690000000001</v>
      </c>
      <c r="Q257">
        <v>13.41986</v>
      </c>
    </row>
    <row r="258" spans="1:17" x14ac:dyDescent="0.2">
      <c r="A258">
        <v>20286</v>
      </c>
      <c r="B258" s="16">
        <v>43800</v>
      </c>
      <c r="C258">
        <v>216</v>
      </c>
      <c r="D258">
        <v>50.559310000000004</v>
      </c>
      <c r="E258" s="16">
        <v>43862</v>
      </c>
      <c r="G258">
        <v>42.053379999999997</v>
      </c>
      <c r="H258">
        <v>50.794559999999997</v>
      </c>
      <c r="I258">
        <v>47.088340000000002</v>
      </c>
      <c r="J258">
        <v>45.734209999999997</v>
      </c>
      <c r="K258">
        <v>72.498239999999996</v>
      </c>
      <c r="L258">
        <v>58.976379999999999</v>
      </c>
      <c r="M258">
        <v>42.161459999999998</v>
      </c>
      <c r="N258">
        <v>33.744410000000002</v>
      </c>
      <c r="O258">
        <v>54.170279999999998</v>
      </c>
    </row>
    <row r="259" spans="1:17" x14ac:dyDescent="0.2">
      <c r="A259">
        <v>20288</v>
      </c>
      <c r="B259" s="16">
        <v>43800</v>
      </c>
      <c r="C259">
        <v>109</v>
      </c>
      <c r="D259">
        <v>21.121749999999999</v>
      </c>
      <c r="E259" s="16">
        <v>43862</v>
      </c>
      <c r="G259">
        <v>14.33234</v>
      </c>
      <c r="H259">
        <v>19.926629999999999</v>
      </c>
      <c r="I259">
        <v>15.236230000000001</v>
      </c>
      <c r="J259">
        <v>12.61482</v>
      </c>
      <c r="K259">
        <v>26.967179999999999</v>
      </c>
      <c r="L259">
        <v>11.47983</v>
      </c>
      <c r="M259">
        <v>19.876470000000001</v>
      </c>
      <c r="N259">
        <v>7.3419299999999996</v>
      </c>
      <c r="O259">
        <v>16.722709999999999</v>
      </c>
      <c r="P259">
        <v>13.65936</v>
      </c>
      <c r="Q259">
        <v>15.8087</v>
      </c>
    </row>
    <row r="260" spans="1:17" x14ac:dyDescent="0.2">
      <c r="A260">
        <v>20289</v>
      </c>
      <c r="B260" s="16">
        <v>43800</v>
      </c>
      <c r="C260">
        <v>121</v>
      </c>
      <c r="D260">
        <v>10.01</v>
      </c>
      <c r="E260" s="16">
        <v>43862</v>
      </c>
      <c r="G260">
        <v>20.183800000000002</v>
      </c>
      <c r="H260">
        <v>28.232749999999999</v>
      </c>
      <c r="I260">
        <v>20.133749999999999</v>
      </c>
      <c r="J260">
        <v>17.472000000000001</v>
      </c>
      <c r="K260">
        <v>15.620150000000001</v>
      </c>
      <c r="L260">
        <v>15.488200000000001</v>
      </c>
      <c r="M260">
        <v>19.4376</v>
      </c>
      <c r="N260">
        <v>14.3598</v>
      </c>
      <c r="O260">
        <v>15.770300000000001</v>
      </c>
      <c r="P260">
        <v>15.315300000000001</v>
      </c>
      <c r="Q260">
        <v>16.4983</v>
      </c>
    </row>
    <row r="261" spans="1:17" x14ac:dyDescent="0.2">
      <c r="A261">
        <v>20290</v>
      </c>
      <c r="B261" s="16">
        <v>43800</v>
      </c>
      <c r="C261">
        <v>288</v>
      </c>
      <c r="D261">
        <v>21.565850000000001</v>
      </c>
      <c r="E261" s="16">
        <v>43862</v>
      </c>
      <c r="G261">
        <v>8.7881999999999998</v>
      </c>
      <c r="H261">
        <v>37.006050000000002</v>
      </c>
      <c r="I261">
        <v>19.52825</v>
      </c>
      <c r="J261">
        <v>15.804130000000001</v>
      </c>
      <c r="K261">
        <v>18.706379999999999</v>
      </c>
      <c r="L261">
        <v>22.490480000000002</v>
      </c>
      <c r="M261">
        <v>17.302350000000001</v>
      </c>
      <c r="N261">
        <v>14.25442</v>
      </c>
      <c r="O261">
        <v>25.49973</v>
      </c>
      <c r="P261">
        <v>14.37426</v>
      </c>
      <c r="Q261">
        <v>18.43665</v>
      </c>
    </row>
    <row r="262" spans="1:17" x14ac:dyDescent="0.2">
      <c r="A262">
        <v>20291</v>
      </c>
      <c r="B262" s="16">
        <v>43800</v>
      </c>
      <c r="C262">
        <v>100</v>
      </c>
      <c r="D262">
        <v>9.7528900000000007</v>
      </c>
      <c r="E262" s="16">
        <v>43862</v>
      </c>
      <c r="G262">
        <v>16.43646</v>
      </c>
      <c r="H262">
        <v>22.518789999999999</v>
      </c>
      <c r="I262">
        <v>17.355899999999998</v>
      </c>
      <c r="J262">
        <v>20.496099999999998</v>
      </c>
      <c r="K262">
        <v>14.576370000000001</v>
      </c>
      <c r="L262">
        <v>16.05452</v>
      </c>
      <c r="M262">
        <v>16.30921</v>
      </c>
      <c r="N262">
        <v>16.54956</v>
      </c>
      <c r="O262">
        <v>21.605499999999999</v>
      </c>
      <c r="P262">
        <v>18.783259999999999</v>
      </c>
      <c r="Q262">
        <v>15.220549999999999</v>
      </c>
    </row>
    <row r="263" spans="1:17" x14ac:dyDescent="0.2">
      <c r="A263">
        <v>20292</v>
      </c>
      <c r="B263" s="16">
        <v>43800</v>
      </c>
      <c r="C263">
        <v>239</v>
      </c>
      <c r="D263">
        <v>9.80518</v>
      </c>
      <c r="E263" s="16">
        <v>43862</v>
      </c>
      <c r="G263">
        <v>18.6554</v>
      </c>
      <c r="H263">
        <v>18.226099999999999</v>
      </c>
      <c r="I263">
        <v>18.10286</v>
      </c>
      <c r="J263">
        <v>10.179040000000001</v>
      </c>
      <c r="K263">
        <v>10.039389999999999</v>
      </c>
      <c r="L263">
        <v>15.627940000000001</v>
      </c>
      <c r="M263">
        <v>24.568480000000001</v>
      </c>
      <c r="N263">
        <v>20.908550000000002</v>
      </c>
      <c r="O263">
        <v>23.198630000000001</v>
      </c>
      <c r="P263">
        <v>9.0001300000000004</v>
      </c>
      <c r="Q263">
        <v>21.725930000000002</v>
      </c>
    </row>
    <row r="264" spans="1:17" x14ac:dyDescent="0.2">
      <c r="A264">
        <v>20295</v>
      </c>
      <c r="B264" s="16">
        <v>43800</v>
      </c>
      <c r="C264">
        <v>67</v>
      </c>
      <c r="D264">
        <v>6.0487799999999998</v>
      </c>
      <c r="E264" s="16">
        <v>43862</v>
      </c>
      <c r="G264">
        <v>15.653510000000001</v>
      </c>
      <c r="H264">
        <v>27.010629999999999</v>
      </c>
      <c r="I264">
        <v>14.480460000000001</v>
      </c>
      <c r="J264">
        <v>18.637599999999999</v>
      </c>
      <c r="K264">
        <v>16.40147</v>
      </c>
      <c r="L264">
        <v>16.658000000000001</v>
      </c>
      <c r="M264">
        <v>16.855979999999999</v>
      </c>
      <c r="N264">
        <v>19.407509999999998</v>
      </c>
      <c r="O264">
        <v>19.341439999999999</v>
      </c>
      <c r="P264">
        <v>13.886609999999999</v>
      </c>
      <c r="Q264">
        <v>21.614439999999998</v>
      </c>
    </row>
    <row r="265" spans="1:17" x14ac:dyDescent="0.2">
      <c r="A265">
        <v>20296</v>
      </c>
      <c r="B265" s="16">
        <v>43800</v>
      </c>
      <c r="C265">
        <v>322</v>
      </c>
      <c r="D265">
        <v>18.646660000000001</v>
      </c>
      <c r="E265" s="16">
        <v>43862</v>
      </c>
      <c r="G265">
        <v>17.217700000000001</v>
      </c>
      <c r="H265">
        <v>17.412320000000001</v>
      </c>
      <c r="I265">
        <v>16.22606</v>
      </c>
      <c r="J265">
        <v>11.312989999999999</v>
      </c>
      <c r="K265">
        <v>17.013249999999999</v>
      </c>
      <c r="L265">
        <v>14.76266</v>
      </c>
      <c r="M265">
        <v>23.82405</v>
      </c>
      <c r="N265">
        <v>17.20194</v>
      </c>
      <c r="O265">
        <v>18.63297</v>
      </c>
      <c r="P265">
        <v>21.13616</v>
      </c>
      <c r="Q265">
        <v>13.16855</v>
      </c>
    </row>
    <row r="266" spans="1:17" x14ac:dyDescent="0.2">
      <c r="A266">
        <v>20297</v>
      </c>
      <c r="B266" s="16">
        <v>43800</v>
      </c>
      <c r="C266">
        <v>275</v>
      </c>
      <c r="D266">
        <v>35.088999999999999</v>
      </c>
      <c r="E266" s="16">
        <v>43862</v>
      </c>
      <c r="G266">
        <v>47.282600000000002</v>
      </c>
      <c r="H266">
        <v>31.003959999999999</v>
      </c>
      <c r="I266">
        <v>19.49325</v>
      </c>
      <c r="J266">
        <v>14.11941</v>
      </c>
      <c r="K266">
        <v>27.831980000000001</v>
      </c>
      <c r="L266">
        <v>22.580860000000001</v>
      </c>
      <c r="M266">
        <v>16.992290000000001</v>
      </c>
      <c r="N266">
        <v>37.425319999999999</v>
      </c>
      <c r="O266">
        <v>16.12923</v>
      </c>
      <c r="P266">
        <v>3.0226299999999999</v>
      </c>
      <c r="Q266">
        <v>19.270859999999999</v>
      </c>
    </row>
    <row r="267" spans="1:17" x14ac:dyDescent="0.2">
      <c r="A267">
        <v>20298</v>
      </c>
      <c r="B267" s="16">
        <v>43800</v>
      </c>
      <c r="C267">
        <v>149</v>
      </c>
      <c r="D267">
        <v>11.28594</v>
      </c>
      <c r="E267" s="16">
        <v>43862</v>
      </c>
      <c r="G267">
        <v>17.83907</v>
      </c>
      <c r="H267">
        <v>23.88869</v>
      </c>
      <c r="I267">
        <v>23.973949999999999</v>
      </c>
      <c r="J267">
        <v>14.84118</v>
      </c>
      <c r="K267">
        <v>19.807670000000002</v>
      </c>
      <c r="L267">
        <v>29.22308</v>
      </c>
      <c r="M267">
        <v>20.63429</v>
      </c>
      <c r="N267">
        <v>13.22893</v>
      </c>
      <c r="O267">
        <v>17.971630000000001</v>
      </c>
      <c r="P267">
        <v>15.123849999999999</v>
      </c>
      <c r="Q267">
        <v>20.38364</v>
      </c>
    </row>
    <row r="268" spans="1:17" x14ac:dyDescent="0.2">
      <c r="A268">
        <v>20299</v>
      </c>
      <c r="B268" s="16">
        <v>43800</v>
      </c>
      <c r="C268">
        <v>109</v>
      </c>
      <c r="D268">
        <v>10.611510000000001</v>
      </c>
      <c r="E268" s="16">
        <v>43862</v>
      </c>
      <c r="G268">
        <v>11.59431</v>
      </c>
      <c r="H268">
        <v>28.574909999999999</v>
      </c>
      <c r="I268">
        <v>36.251669999999997</v>
      </c>
      <c r="J268">
        <v>42.858269999999997</v>
      </c>
      <c r="K268">
        <v>10.81353</v>
      </c>
      <c r="L268">
        <v>28.4466</v>
      </c>
      <c r="M268">
        <v>19.006260000000001</v>
      </c>
      <c r="N268">
        <v>16.093350000000001</v>
      </c>
      <c r="O268">
        <v>21.588840000000001</v>
      </c>
      <c r="P268">
        <v>14.155049999999999</v>
      </c>
      <c r="Q268">
        <v>15.45726</v>
      </c>
    </row>
    <row r="269" spans="1:17" x14ac:dyDescent="0.2">
      <c r="A269">
        <v>20300</v>
      </c>
      <c r="B269" s="16">
        <v>43800</v>
      </c>
      <c r="C269">
        <v>242</v>
      </c>
      <c r="D269">
        <v>17.147870000000001</v>
      </c>
      <c r="E269" s="16">
        <v>43862</v>
      </c>
      <c r="G269">
        <v>15.60003</v>
      </c>
      <c r="H269">
        <v>21.330670000000001</v>
      </c>
      <c r="I269">
        <v>13.513529999999999</v>
      </c>
      <c r="J269">
        <v>9.4643800000000002</v>
      </c>
      <c r="K269">
        <v>13.668850000000001</v>
      </c>
      <c r="L269">
        <v>12.394119999999999</v>
      </c>
      <c r="M269">
        <v>26.314430000000002</v>
      </c>
      <c r="N269">
        <v>18.252590000000001</v>
      </c>
      <c r="O269">
        <v>16.126799999999999</v>
      </c>
      <c r="P269">
        <v>20.25066</v>
      </c>
      <c r="Q269">
        <v>19.001429999999999</v>
      </c>
    </row>
    <row r="270" spans="1:17" x14ac:dyDescent="0.2">
      <c r="A270">
        <v>20301</v>
      </c>
      <c r="B270" s="16">
        <v>43800</v>
      </c>
      <c r="C270">
        <v>166</v>
      </c>
      <c r="D270">
        <v>8.3131500000000003</v>
      </c>
      <c r="E270" s="16">
        <v>43862</v>
      </c>
      <c r="G270">
        <v>15.16682</v>
      </c>
      <c r="H270">
        <v>24.231850000000001</v>
      </c>
      <c r="I270">
        <v>15.559100000000001</v>
      </c>
      <c r="J270">
        <v>13.323639999999999</v>
      </c>
      <c r="K270">
        <v>12.77079</v>
      </c>
      <c r="L270">
        <v>17.361180000000001</v>
      </c>
      <c r="M270">
        <v>20.547920000000001</v>
      </c>
      <c r="N270">
        <v>23.657699999999998</v>
      </c>
      <c r="O270">
        <v>15.006209999999999</v>
      </c>
      <c r="P270">
        <v>16.264140000000001</v>
      </c>
      <c r="Q270">
        <v>14.33756</v>
      </c>
    </row>
    <row r="271" spans="1:17" x14ac:dyDescent="0.2">
      <c r="A271">
        <v>20302</v>
      </c>
      <c r="B271" s="16">
        <v>43800</v>
      </c>
      <c r="C271">
        <v>95</v>
      </c>
      <c r="D271">
        <v>2.3568699999999998</v>
      </c>
      <c r="E271" s="16">
        <v>43862</v>
      </c>
      <c r="G271">
        <v>2.7187600000000001</v>
      </c>
      <c r="H271">
        <v>2.2052900000000002</v>
      </c>
      <c r="I271">
        <v>3.03776</v>
      </c>
      <c r="J271">
        <v>7.1991399999999999</v>
      </c>
      <c r="K271">
        <v>18.631160000000001</v>
      </c>
      <c r="L271">
        <v>27.600940000000001</v>
      </c>
      <c r="M271">
        <v>26.438739999999999</v>
      </c>
      <c r="N271">
        <v>36.477469999999997</v>
      </c>
      <c r="O271">
        <v>35.105429999999998</v>
      </c>
      <c r="P271">
        <v>13.02894</v>
      </c>
      <c r="Q271">
        <v>6.5229599999999994</v>
      </c>
    </row>
    <row r="272" spans="1:17" x14ac:dyDescent="0.2">
      <c r="A272">
        <v>20303</v>
      </c>
      <c r="B272" s="16">
        <v>43800</v>
      </c>
      <c r="C272">
        <v>97</v>
      </c>
      <c r="D272">
        <v>18.387799999999999</v>
      </c>
      <c r="E272" s="16">
        <v>43862</v>
      </c>
      <c r="G272">
        <v>17.840160000000001</v>
      </c>
      <c r="H272">
        <v>26.5578</v>
      </c>
      <c r="I272">
        <v>13.02974</v>
      </c>
      <c r="J272">
        <v>12.746880000000001</v>
      </c>
      <c r="K272">
        <v>21.00122</v>
      </c>
      <c r="L272">
        <v>26.846019999999999</v>
      </c>
      <c r="M272">
        <v>13.15822</v>
      </c>
      <c r="N272">
        <v>23.883379999999999</v>
      </c>
      <c r="O272">
        <v>23.84957</v>
      </c>
      <c r="P272">
        <v>11.850210000000001</v>
      </c>
      <c r="Q272">
        <v>15.17864</v>
      </c>
    </row>
    <row r="273" spans="1:17" x14ac:dyDescent="0.2">
      <c r="A273">
        <v>20304</v>
      </c>
      <c r="B273" s="16">
        <v>43800</v>
      </c>
      <c r="C273">
        <v>80</v>
      </c>
      <c r="D273">
        <v>5.8858800000000002</v>
      </c>
      <c r="E273" s="16">
        <v>43862</v>
      </c>
      <c r="G273">
        <v>4.3352399999999998</v>
      </c>
      <c r="H273">
        <v>11.094720000000001</v>
      </c>
      <c r="I273">
        <v>20.060040000000001</v>
      </c>
      <c r="J273">
        <v>4.5427200000000001</v>
      </c>
      <c r="K273">
        <v>25.793040000000001</v>
      </c>
      <c r="L273">
        <v>16.751280000000001</v>
      </c>
      <c r="M273">
        <v>7.8187199999999999</v>
      </c>
      <c r="N273">
        <v>19.25196</v>
      </c>
      <c r="O273">
        <v>6.1151999999999997</v>
      </c>
      <c r="P273">
        <v>24.843</v>
      </c>
      <c r="Q273">
        <v>7.50204</v>
      </c>
    </row>
    <row r="274" spans="1:17" x14ac:dyDescent="0.2">
      <c r="A274">
        <v>20305</v>
      </c>
      <c r="B274" s="16">
        <v>43800</v>
      </c>
      <c r="C274">
        <v>94</v>
      </c>
      <c r="D274">
        <v>2.5667599999999999</v>
      </c>
      <c r="E274" s="16">
        <v>43862</v>
      </c>
      <c r="G274">
        <v>1.2455099999999999</v>
      </c>
      <c r="H274">
        <v>2.7203300000000001</v>
      </c>
      <c r="I274">
        <v>3.5607899999999999</v>
      </c>
      <c r="J274">
        <v>6.4821499999999999</v>
      </c>
      <c r="K274">
        <v>16.708179999999999</v>
      </c>
      <c r="L274">
        <v>23.893139999999999</v>
      </c>
      <c r="M274">
        <v>27.39188</v>
      </c>
      <c r="N274">
        <v>33.097679999999997</v>
      </c>
      <c r="O274">
        <v>34.066650000000003</v>
      </c>
      <c r="P274">
        <v>12.63392</v>
      </c>
      <c r="Q274">
        <v>6.5954699999999997</v>
      </c>
    </row>
    <row r="275" spans="1:17" x14ac:dyDescent="0.2">
      <c r="A275">
        <v>20306</v>
      </c>
      <c r="B275" s="16">
        <v>43800</v>
      </c>
      <c r="C275">
        <v>257</v>
      </c>
      <c r="D275">
        <v>32.270919999999997</v>
      </c>
      <c r="E275" s="16">
        <v>43862</v>
      </c>
      <c r="G275">
        <v>42.14696</v>
      </c>
      <c r="H275">
        <v>34.689480000000003</v>
      </c>
      <c r="I275">
        <v>20.07217</v>
      </c>
      <c r="J275">
        <v>14.56611</v>
      </c>
      <c r="K275">
        <v>25.438300000000002</v>
      </c>
      <c r="L275">
        <v>22.788360000000001</v>
      </c>
      <c r="M275">
        <v>22.77721</v>
      </c>
      <c r="N275">
        <v>16.539819999999999</v>
      </c>
      <c r="O275">
        <v>24.361329999999999</v>
      </c>
      <c r="P275">
        <v>12.35364</v>
      </c>
      <c r="Q275">
        <v>16.051169999999999</v>
      </c>
    </row>
    <row r="276" spans="1:17" x14ac:dyDescent="0.2">
      <c r="A276">
        <v>20307</v>
      </c>
      <c r="B276" s="16">
        <v>43800</v>
      </c>
      <c r="C276">
        <v>258</v>
      </c>
      <c r="D276">
        <v>13.525309999999999</v>
      </c>
      <c r="E276" s="16">
        <v>43862</v>
      </c>
      <c r="G276">
        <v>14.760719999999999</v>
      </c>
      <c r="H276">
        <v>27.123370000000001</v>
      </c>
      <c r="I276">
        <v>10.616239999999999</v>
      </c>
      <c r="J276">
        <v>14.388210000000001</v>
      </c>
      <c r="K276">
        <v>13.71012</v>
      </c>
      <c r="L276">
        <v>13.24226</v>
      </c>
      <c r="M276">
        <v>25.014220000000002</v>
      </c>
      <c r="N276">
        <v>15.600020000000001</v>
      </c>
      <c r="O276">
        <v>13.42511</v>
      </c>
      <c r="P276">
        <v>17.090949999999999</v>
      </c>
      <c r="Q276">
        <v>15.6059</v>
      </c>
    </row>
    <row r="277" spans="1:17" x14ac:dyDescent="0.2">
      <c r="A277">
        <v>20308</v>
      </c>
      <c r="B277" s="16">
        <v>43800</v>
      </c>
      <c r="C277">
        <v>193</v>
      </c>
      <c r="D277">
        <v>13.190799999999999</v>
      </c>
      <c r="E277" s="16">
        <v>43862</v>
      </c>
      <c r="G277">
        <v>14.58644</v>
      </c>
      <c r="H277">
        <v>15.83268</v>
      </c>
      <c r="I277">
        <v>16.698720000000002</v>
      </c>
      <c r="J277">
        <v>18.854430000000001</v>
      </c>
      <c r="K277">
        <v>12.910410000000001</v>
      </c>
      <c r="L277">
        <v>16.511869999999998</v>
      </c>
      <c r="M277">
        <v>16.468309999999999</v>
      </c>
      <c r="N277">
        <v>20.19426</v>
      </c>
      <c r="O277">
        <v>20.842310000000001</v>
      </c>
      <c r="P277">
        <v>20.941960000000002</v>
      </c>
      <c r="Q277">
        <v>20.33765</v>
      </c>
    </row>
    <row r="278" spans="1:17" x14ac:dyDescent="0.2">
      <c r="A278">
        <v>20309</v>
      </c>
      <c r="B278" s="16">
        <v>43800</v>
      </c>
      <c r="C278">
        <v>151</v>
      </c>
      <c r="D278">
        <v>8.1121199999999991</v>
      </c>
      <c r="E278" s="16">
        <v>43862</v>
      </c>
      <c r="G278">
        <v>22.16236</v>
      </c>
      <c r="H278">
        <v>19.458349999999999</v>
      </c>
      <c r="I278">
        <v>18.375869999999999</v>
      </c>
      <c r="J278">
        <v>16.125489999999999</v>
      </c>
      <c r="K278">
        <v>10.30409</v>
      </c>
      <c r="L278">
        <v>15.42704</v>
      </c>
      <c r="M278">
        <v>16.969889999999999</v>
      </c>
      <c r="N278">
        <v>22.434239999999999</v>
      </c>
      <c r="O278">
        <v>17.089009999999998</v>
      </c>
      <c r="P278">
        <v>17.65043</v>
      </c>
      <c r="Q278">
        <v>6.9869300000000001</v>
      </c>
    </row>
    <row r="279" spans="1:17" x14ac:dyDescent="0.2">
      <c r="A279">
        <v>20310</v>
      </c>
      <c r="B279" s="16">
        <v>43800</v>
      </c>
      <c r="C279">
        <v>130</v>
      </c>
      <c r="D279">
        <v>9.7498499999999986</v>
      </c>
      <c r="E279" s="16">
        <v>43862</v>
      </c>
      <c r="G279">
        <v>25.16197</v>
      </c>
      <c r="H279">
        <v>12.611190000000001</v>
      </c>
      <c r="I279">
        <v>25.262810000000002</v>
      </c>
      <c r="J279">
        <v>10.565519999999999</v>
      </c>
      <c r="K279">
        <v>12.081009999999999</v>
      </c>
      <c r="L279">
        <v>14.149649999999999</v>
      </c>
      <c r="M279">
        <v>27.340820000000001</v>
      </c>
      <c r="N279">
        <v>27.050260000000002</v>
      </c>
      <c r="O279">
        <v>12.55059</v>
      </c>
      <c r="P279">
        <v>16.208919999999999</v>
      </c>
      <c r="Q279">
        <v>13.32197</v>
      </c>
    </row>
    <row r="280" spans="1:17" x14ac:dyDescent="0.2">
      <c r="A280">
        <v>20311</v>
      </c>
      <c r="B280" s="16">
        <v>43800</v>
      </c>
      <c r="C280">
        <v>207</v>
      </c>
      <c r="D280">
        <v>18.16724</v>
      </c>
      <c r="E280" s="16">
        <v>43862</v>
      </c>
      <c r="G280">
        <v>19.995429999999999</v>
      </c>
      <c r="H280">
        <v>19.90625</v>
      </c>
      <c r="I280">
        <v>18.829719999999998</v>
      </c>
      <c r="J280">
        <v>22.874669999999998</v>
      </c>
      <c r="K280">
        <v>19.1737</v>
      </c>
      <c r="L280">
        <v>24.186889999999998</v>
      </c>
      <c r="M280">
        <v>21.033740000000002</v>
      </c>
      <c r="N280">
        <v>30.652439999999999</v>
      </c>
      <c r="O280">
        <v>3.8028900000000001</v>
      </c>
      <c r="P280">
        <v>23.37153</v>
      </c>
      <c r="Q280">
        <v>17.498390000000001</v>
      </c>
    </row>
    <row r="281" spans="1:17" x14ac:dyDescent="0.2">
      <c r="A281">
        <v>20312</v>
      </c>
      <c r="B281" s="16">
        <v>43800</v>
      </c>
      <c r="C281">
        <v>163</v>
      </c>
      <c r="D281">
        <v>9.6028599999999997</v>
      </c>
      <c r="E281" s="16">
        <v>43862</v>
      </c>
      <c r="G281">
        <v>14.217930000000001</v>
      </c>
      <c r="H281">
        <v>20.135169999999999</v>
      </c>
      <c r="I281">
        <v>21.867380000000001</v>
      </c>
      <c r="J281">
        <v>9.02956</v>
      </c>
      <c r="K281">
        <v>23.239159999999998</v>
      </c>
      <c r="L281">
        <v>18.6036</v>
      </c>
      <c r="M281">
        <v>17.40381</v>
      </c>
      <c r="N281">
        <v>52.940249999999999</v>
      </c>
      <c r="O281">
        <v>4.0991299999999997</v>
      </c>
      <c r="P281">
        <v>26.359629999999999</v>
      </c>
      <c r="Q281">
        <v>24.455500000000001</v>
      </c>
    </row>
    <row r="282" spans="1:17" x14ac:dyDescent="0.2">
      <c r="A282">
        <v>20313</v>
      </c>
      <c r="B282" s="16">
        <v>43800</v>
      </c>
      <c r="C282">
        <v>113</v>
      </c>
      <c r="D282">
        <v>27.15804</v>
      </c>
      <c r="E282" s="16">
        <v>43862</v>
      </c>
      <c r="G282">
        <v>25.569179999999999</v>
      </c>
      <c r="H282">
        <v>25.028639999999999</v>
      </c>
      <c r="I282">
        <v>21.35952</v>
      </c>
      <c r="J282">
        <v>15.38082</v>
      </c>
      <c r="K282">
        <v>22.637160000000002</v>
      </c>
      <c r="L282">
        <v>29.10726</v>
      </c>
      <c r="M282">
        <v>20.262060000000002</v>
      </c>
      <c r="N282">
        <v>23.603580000000001</v>
      </c>
      <c r="O282">
        <v>20.9664</v>
      </c>
      <c r="P282">
        <v>25.208819999999999</v>
      </c>
      <c r="Q282">
        <v>15.3972</v>
      </c>
    </row>
    <row r="283" spans="1:17" x14ac:dyDescent="0.2">
      <c r="A283">
        <v>20314</v>
      </c>
      <c r="B283" s="16">
        <v>43800</v>
      </c>
      <c r="C283">
        <v>142</v>
      </c>
      <c r="D283">
        <v>18.852049999999998</v>
      </c>
      <c r="E283" s="16">
        <v>43862</v>
      </c>
      <c r="G283">
        <v>17.009799999999998</v>
      </c>
      <c r="H283">
        <v>18.35426</v>
      </c>
      <c r="I283">
        <v>17.035229999999999</v>
      </c>
      <c r="J283">
        <v>12.41216</v>
      </c>
      <c r="K283">
        <v>10.16042</v>
      </c>
      <c r="L283">
        <v>14.474130000000001</v>
      </c>
      <c r="M283">
        <v>24.511749999999999</v>
      </c>
      <c r="N283">
        <v>25.200869999999998</v>
      </c>
      <c r="O283">
        <v>12.02173</v>
      </c>
      <c r="P283">
        <v>17.906110000000002</v>
      </c>
      <c r="Q283">
        <v>13.352930000000001</v>
      </c>
    </row>
    <row r="284" spans="1:17" x14ac:dyDescent="0.2">
      <c r="A284">
        <v>20315</v>
      </c>
      <c r="B284" s="16">
        <v>43800</v>
      </c>
      <c r="C284">
        <v>285</v>
      </c>
      <c r="D284">
        <v>16.64451</v>
      </c>
      <c r="E284" s="16">
        <v>43862</v>
      </c>
      <c r="G284">
        <v>13.51022</v>
      </c>
      <c r="H284">
        <v>18.40729</v>
      </c>
      <c r="I284">
        <v>14.51506</v>
      </c>
      <c r="J284">
        <v>9.7529500000000002</v>
      </c>
      <c r="K284">
        <v>11.55444</v>
      </c>
      <c r="L284">
        <v>14.45581</v>
      </c>
      <c r="M284">
        <v>16.840710000000001</v>
      </c>
      <c r="N284">
        <v>15.12274</v>
      </c>
      <c r="O284">
        <v>21.201709999999999</v>
      </c>
      <c r="P284">
        <v>15.416499999999999</v>
      </c>
      <c r="Q284">
        <v>19.80397</v>
      </c>
    </row>
    <row r="285" spans="1:17" x14ac:dyDescent="0.2">
      <c r="A285">
        <v>20316</v>
      </c>
      <c r="B285" s="16">
        <v>43800</v>
      </c>
      <c r="C285">
        <v>285</v>
      </c>
      <c r="D285">
        <v>27.234359999999999</v>
      </c>
      <c r="E285" s="16">
        <v>43862</v>
      </c>
      <c r="G285">
        <v>38.067779999999999</v>
      </c>
      <c r="H285">
        <v>37.67069</v>
      </c>
      <c r="I285">
        <v>30.390160000000002</v>
      </c>
      <c r="J285">
        <v>21.769010000000002</v>
      </c>
      <c r="K285">
        <v>21.883939999999999</v>
      </c>
      <c r="L285">
        <v>18.84132</v>
      </c>
      <c r="M285">
        <v>22.177689999999998</v>
      </c>
      <c r="N285">
        <v>18.216529999999999</v>
      </c>
      <c r="O285">
        <v>21.134789999999999</v>
      </c>
      <c r="P285">
        <v>18.033670000000001</v>
      </c>
      <c r="Q285">
        <v>9.9698200000000003</v>
      </c>
    </row>
    <row r="286" spans="1:17" x14ac:dyDescent="0.2">
      <c r="A286">
        <v>20317</v>
      </c>
      <c r="B286" s="16">
        <v>43800</v>
      </c>
      <c r="C286">
        <v>355</v>
      </c>
      <c r="D286">
        <v>14.823309999999999</v>
      </c>
      <c r="E286" s="16">
        <v>43862</v>
      </c>
      <c r="G286">
        <v>11.9048</v>
      </c>
      <c r="H286">
        <v>18.57959</v>
      </c>
      <c r="I286">
        <v>16.324629999999999</v>
      </c>
      <c r="J286">
        <v>11.48437</v>
      </c>
      <c r="K286">
        <v>13.198180000000001</v>
      </c>
      <c r="L286">
        <v>18.512280000000001</v>
      </c>
      <c r="M286">
        <v>15.771129999999999</v>
      </c>
      <c r="N286">
        <v>17.194469999999999</v>
      </c>
      <c r="O286">
        <v>14.02988</v>
      </c>
      <c r="P286">
        <v>13.51003</v>
      </c>
      <c r="Q286">
        <v>18.143910000000002</v>
      </c>
    </row>
    <row r="287" spans="1:17" x14ac:dyDescent="0.2">
      <c r="A287">
        <v>20319</v>
      </c>
      <c r="B287" s="16">
        <v>43800</v>
      </c>
      <c r="C287">
        <v>154</v>
      </c>
      <c r="D287">
        <v>11.811719999999999</v>
      </c>
      <c r="E287" s="16">
        <v>43862</v>
      </c>
      <c r="G287">
        <v>14.17902</v>
      </c>
      <c r="H287">
        <v>12.39425</v>
      </c>
      <c r="I287">
        <v>16.304639999999999</v>
      </c>
      <c r="J287">
        <v>19.44652</v>
      </c>
      <c r="K287">
        <v>17.915839999999999</v>
      </c>
      <c r="L287">
        <v>16.70121</v>
      </c>
      <c r="M287">
        <v>11.439870000000001</v>
      </c>
      <c r="N287">
        <v>14.922599999999999</v>
      </c>
      <c r="O287">
        <v>21.417200000000001</v>
      </c>
      <c r="P287">
        <v>25.110700000000001</v>
      </c>
      <c r="Q287">
        <v>15.86464</v>
      </c>
    </row>
    <row r="288" spans="1:17" x14ac:dyDescent="0.2">
      <c r="A288">
        <v>20320</v>
      </c>
      <c r="B288" s="16">
        <v>43800</v>
      </c>
      <c r="C288">
        <v>320</v>
      </c>
      <c r="D288">
        <v>13.480119999999999</v>
      </c>
      <c r="E288" s="16">
        <v>43862</v>
      </c>
      <c r="G288">
        <v>14.51596</v>
      </c>
      <c r="H288">
        <v>17.58427</v>
      </c>
      <c r="I288">
        <v>17.149909999999998</v>
      </c>
      <c r="J288">
        <v>9.2943599999999993</v>
      </c>
      <c r="K288">
        <v>12.74995</v>
      </c>
      <c r="L288">
        <v>13.104710000000001</v>
      </c>
      <c r="M288">
        <v>26.00881</v>
      </c>
      <c r="N288">
        <v>12.6958</v>
      </c>
      <c r="O288">
        <v>16.70759</v>
      </c>
      <c r="P288">
        <v>15.735720000000001</v>
      </c>
      <c r="Q288">
        <v>16.294820000000001</v>
      </c>
    </row>
    <row r="289" spans="1:17" x14ac:dyDescent="0.2">
      <c r="A289">
        <v>20321</v>
      </c>
      <c r="B289" s="16">
        <v>43800</v>
      </c>
      <c r="C289">
        <v>272</v>
      </c>
      <c r="D289">
        <v>27.627970000000001</v>
      </c>
      <c r="E289" s="16">
        <v>43862</v>
      </c>
      <c r="G289">
        <v>30.54083</v>
      </c>
      <c r="H289">
        <v>31.108689999999999</v>
      </c>
      <c r="I289">
        <v>23.642009999999999</v>
      </c>
      <c r="J289">
        <v>18.423259999999999</v>
      </c>
      <c r="K289">
        <v>16.423380000000002</v>
      </c>
      <c r="L289">
        <v>14.18727</v>
      </c>
      <c r="M289">
        <v>8.5468600000000006</v>
      </c>
      <c r="N289">
        <v>12.909840000000001</v>
      </c>
      <c r="O289">
        <v>12.00629</v>
      </c>
      <c r="P289">
        <v>12.989240000000001</v>
      </c>
      <c r="Q289">
        <v>13.303570000000001</v>
      </c>
    </row>
    <row r="290" spans="1:17" x14ac:dyDescent="0.2">
      <c r="A290">
        <v>20322</v>
      </c>
      <c r="B290" s="16">
        <v>43800</v>
      </c>
      <c r="C290">
        <v>55</v>
      </c>
      <c r="D290">
        <v>5.57864</v>
      </c>
      <c r="E290" s="16">
        <v>43862</v>
      </c>
      <c r="G290">
        <v>8.0784699999999994</v>
      </c>
      <c r="H290">
        <v>11.21383</v>
      </c>
      <c r="I290">
        <v>11.27036</v>
      </c>
      <c r="J290">
        <v>7.0121900000000004</v>
      </c>
      <c r="K290">
        <v>9.2930399999999995</v>
      </c>
      <c r="L290">
        <v>6.6802799999999998</v>
      </c>
      <c r="M290">
        <v>9.0035600000000002</v>
      </c>
      <c r="N290">
        <v>12.103579999999999</v>
      </c>
      <c r="O290">
        <v>12.237769999999999</v>
      </c>
      <c r="P290">
        <v>17.30799</v>
      </c>
      <c r="Q290">
        <v>19.50414</v>
      </c>
    </row>
    <row r="291" spans="1:17" x14ac:dyDescent="0.2">
      <c r="A291">
        <v>20323</v>
      </c>
      <c r="B291" s="16">
        <v>43800</v>
      </c>
      <c r="C291">
        <v>87</v>
      </c>
      <c r="D291">
        <v>24.407969999999999</v>
      </c>
      <c r="E291" s="16">
        <v>43862</v>
      </c>
      <c r="G291">
        <v>28.85633</v>
      </c>
      <c r="H291">
        <v>31.155259999999998</v>
      </c>
      <c r="I291">
        <v>28.6572</v>
      </c>
      <c r="J291">
        <v>16.615020000000001</v>
      </c>
      <c r="K291">
        <v>19.586189999999998</v>
      </c>
      <c r="L291">
        <v>39.047809999999998</v>
      </c>
      <c r="M291">
        <v>26.134239999999998</v>
      </c>
      <c r="N291">
        <v>47.164409999999997</v>
      </c>
      <c r="O291">
        <v>25.063659999999999</v>
      </c>
      <c r="P291">
        <v>9.834579999999999</v>
      </c>
      <c r="Q291">
        <v>35.180320000000002</v>
      </c>
    </row>
    <row r="292" spans="1:17" x14ac:dyDescent="0.2">
      <c r="A292">
        <v>20324</v>
      </c>
      <c r="B292" s="16">
        <v>43800</v>
      </c>
      <c r="C292">
        <v>208</v>
      </c>
      <c r="D292">
        <v>10.957409999999999</v>
      </c>
      <c r="E292" s="16">
        <v>43862</v>
      </c>
      <c r="G292">
        <v>17.36561</v>
      </c>
      <c r="H292">
        <v>16.70618</v>
      </c>
      <c r="I292">
        <v>14.960509999999999</v>
      </c>
      <c r="J292">
        <v>12.830539999999999</v>
      </c>
      <c r="K292">
        <v>9.9078999999999997</v>
      </c>
      <c r="L292">
        <v>16.681539999999998</v>
      </c>
      <c r="M292">
        <v>22.393450000000001</v>
      </c>
      <c r="N292">
        <v>18.357579999999999</v>
      </c>
      <c r="O292">
        <v>16.915880000000001</v>
      </c>
      <c r="P292">
        <v>10.13808</v>
      </c>
      <c r="Q292">
        <v>15.3569</v>
      </c>
    </row>
    <row r="293" spans="1:17" x14ac:dyDescent="0.2">
      <c r="A293">
        <v>20325</v>
      </c>
      <c r="B293" s="16">
        <v>43800</v>
      </c>
      <c r="C293">
        <v>50</v>
      </c>
      <c r="D293">
        <v>5.2677800000000001</v>
      </c>
      <c r="E293" s="16">
        <v>43862</v>
      </c>
      <c r="G293">
        <v>4.8135500000000002</v>
      </c>
      <c r="H293">
        <v>6.84903</v>
      </c>
      <c r="I293">
        <v>9.6620400000000011</v>
      </c>
      <c r="J293">
        <v>6.8839699999999997</v>
      </c>
      <c r="K293">
        <v>8.7185199999999998</v>
      </c>
      <c r="L293">
        <v>13.995089999999999</v>
      </c>
      <c r="M293">
        <v>3.1537299999999999</v>
      </c>
      <c r="N293">
        <v>14.03875</v>
      </c>
      <c r="O293">
        <v>10.727819999999999</v>
      </c>
      <c r="P293">
        <v>5.4163199999999998</v>
      </c>
      <c r="Q293">
        <v>7.6440100000000006</v>
      </c>
    </row>
    <row r="294" spans="1:17" x14ac:dyDescent="0.2">
      <c r="A294">
        <v>20326</v>
      </c>
      <c r="B294" s="16">
        <v>43800</v>
      </c>
      <c r="C294">
        <v>405</v>
      </c>
      <c r="D294">
        <v>15.648400000000001</v>
      </c>
      <c r="E294" s="16">
        <v>43862</v>
      </c>
      <c r="G294">
        <v>14.76296</v>
      </c>
      <c r="H294">
        <v>21.208580000000001</v>
      </c>
      <c r="I294">
        <v>12.59666</v>
      </c>
      <c r="J294">
        <v>12.73161</v>
      </c>
      <c r="K294">
        <v>13.123379999999999</v>
      </c>
      <c r="L294">
        <v>7.3161699999999996</v>
      </c>
      <c r="M294">
        <v>16.952929999999999</v>
      </c>
      <c r="N294">
        <v>14.263450000000001</v>
      </c>
      <c r="O294">
        <v>17.714680000000001</v>
      </c>
      <c r="P294">
        <v>16.954689999999999</v>
      </c>
      <c r="Q294">
        <v>18.888750000000002</v>
      </c>
    </row>
    <row r="295" spans="1:17" x14ac:dyDescent="0.2">
      <c r="A295">
        <v>20327</v>
      </c>
      <c r="B295" s="16">
        <v>43800</v>
      </c>
      <c r="C295">
        <v>192</v>
      </c>
      <c r="D295">
        <v>11.900460000000001</v>
      </c>
      <c r="E295" s="16">
        <v>43862</v>
      </c>
      <c r="G295">
        <v>17.965319999999998</v>
      </c>
      <c r="H295">
        <v>13.82503</v>
      </c>
      <c r="I295">
        <v>11.27473</v>
      </c>
      <c r="J295">
        <v>11.19829</v>
      </c>
      <c r="K295">
        <v>20.15541</v>
      </c>
      <c r="L295">
        <v>13.304819999999999</v>
      </c>
      <c r="M295">
        <v>11.92957</v>
      </c>
      <c r="N295">
        <v>12.086</v>
      </c>
      <c r="O295">
        <v>21.31964</v>
      </c>
      <c r="P295">
        <v>11.667590000000001</v>
      </c>
      <c r="Q295">
        <v>14.97832</v>
      </c>
    </row>
    <row r="296" spans="1:17" x14ac:dyDescent="0.2">
      <c r="A296">
        <v>20328</v>
      </c>
      <c r="B296" s="16">
        <v>43800</v>
      </c>
      <c r="C296">
        <v>106</v>
      </c>
      <c r="D296">
        <v>9.333870000000001</v>
      </c>
      <c r="E296" s="16">
        <v>43862</v>
      </c>
      <c r="G296">
        <v>8.6268000000000011</v>
      </c>
      <c r="H296">
        <v>17.076149999999998</v>
      </c>
      <c r="I296">
        <v>29.191890000000001</v>
      </c>
      <c r="J296">
        <v>19.484010000000001</v>
      </c>
      <c r="K296">
        <v>21.288540000000001</v>
      </c>
      <c r="L296">
        <v>22.456980000000001</v>
      </c>
      <c r="M296">
        <v>16.996980000000001</v>
      </c>
      <c r="N296">
        <v>16.82499</v>
      </c>
      <c r="O296">
        <v>18.08625</v>
      </c>
      <c r="P296">
        <v>11.826359999999999</v>
      </c>
      <c r="Q296">
        <v>15.89406</v>
      </c>
    </row>
    <row r="297" spans="1:17" x14ac:dyDescent="0.2">
      <c r="A297">
        <v>20329</v>
      </c>
      <c r="B297" s="16">
        <v>43800</v>
      </c>
      <c r="C297">
        <v>151</v>
      </c>
      <c r="D297">
        <v>11.05355</v>
      </c>
      <c r="E297" s="16">
        <v>43862</v>
      </c>
      <c r="G297">
        <v>13.92469</v>
      </c>
      <c r="H297">
        <v>17.79092</v>
      </c>
      <c r="I297">
        <v>6.7450000000000001</v>
      </c>
      <c r="J297">
        <v>10.86673</v>
      </c>
      <c r="K297">
        <v>18.698440000000002</v>
      </c>
      <c r="L297">
        <v>13.61585</v>
      </c>
      <c r="M297">
        <v>12.502470000000001</v>
      </c>
      <c r="N297">
        <v>26.766470000000002</v>
      </c>
      <c r="O297">
        <v>11.678900000000001</v>
      </c>
      <c r="P297">
        <v>8.6400100000000002</v>
      </c>
      <c r="Q297">
        <v>14.031409999999999</v>
      </c>
    </row>
    <row r="298" spans="1:17" x14ac:dyDescent="0.2">
      <c r="A298">
        <v>20330</v>
      </c>
      <c r="B298" s="16">
        <v>43800</v>
      </c>
      <c r="C298">
        <v>275</v>
      </c>
      <c r="D298">
        <v>13.795360000000001</v>
      </c>
      <c r="E298" s="16">
        <v>43862</v>
      </c>
      <c r="G298">
        <v>16.27319</v>
      </c>
      <c r="H298">
        <v>16.84008</v>
      </c>
      <c r="I298">
        <v>17.290220000000001</v>
      </c>
      <c r="J298">
        <v>12.65504</v>
      </c>
      <c r="K298">
        <v>10.87627</v>
      </c>
      <c r="L298">
        <v>11.34793</v>
      </c>
      <c r="M298">
        <v>13.68717</v>
      </c>
      <c r="N298">
        <v>15.913970000000001</v>
      </c>
      <c r="O298">
        <v>17.331399999999999</v>
      </c>
      <c r="P298">
        <v>13.41009</v>
      </c>
      <c r="Q298">
        <v>11.453950000000001</v>
      </c>
    </row>
    <row r="299" spans="1:17" x14ac:dyDescent="0.2">
      <c r="A299">
        <v>20332</v>
      </c>
      <c r="B299" s="16">
        <v>43800</v>
      </c>
      <c r="C299">
        <v>176</v>
      </c>
      <c r="D299">
        <v>12.968450000000001</v>
      </c>
      <c r="E299" s="16">
        <v>43862</v>
      </c>
      <c r="G299">
        <v>13.665459999999999</v>
      </c>
      <c r="H299">
        <v>12.373049999999999</v>
      </c>
      <c r="I299">
        <v>14.37937</v>
      </c>
      <c r="J299">
        <v>12.81631</v>
      </c>
      <c r="K299">
        <v>13.27303</v>
      </c>
      <c r="L299">
        <v>26.76586</v>
      </c>
      <c r="M299">
        <v>10.349830000000001</v>
      </c>
      <c r="N299">
        <v>7.43337</v>
      </c>
      <c r="O299">
        <v>20.777339999999999</v>
      </c>
      <c r="P299">
        <v>16.2943</v>
      </c>
      <c r="Q299">
        <v>12.995609999999999</v>
      </c>
    </row>
    <row r="300" spans="1:17" x14ac:dyDescent="0.2">
      <c r="A300">
        <v>20334</v>
      </c>
      <c r="B300" s="16">
        <v>43800</v>
      </c>
      <c r="C300">
        <v>15</v>
      </c>
      <c r="D300">
        <v>0.18632000000000001</v>
      </c>
      <c r="E300" s="16">
        <v>43862</v>
      </c>
      <c r="G300">
        <v>36.555309999999999</v>
      </c>
      <c r="H300">
        <v>13.892110000000001</v>
      </c>
      <c r="I300">
        <v>30.10868</v>
      </c>
      <c r="J300">
        <v>25.06859</v>
      </c>
      <c r="K300">
        <v>22.795069999999999</v>
      </c>
      <c r="L300">
        <v>25.959340000000001</v>
      </c>
      <c r="M300">
        <v>11.17245</v>
      </c>
      <c r="N300">
        <v>13.92801</v>
      </c>
      <c r="O300">
        <v>20.605840000000001</v>
      </c>
      <c r="P300">
        <v>14.28617</v>
      </c>
      <c r="Q300">
        <v>23.870760000000001</v>
      </c>
    </row>
    <row r="301" spans="1:17" x14ac:dyDescent="0.2">
      <c r="A301">
        <v>20335</v>
      </c>
      <c r="B301" s="16">
        <v>43800</v>
      </c>
      <c r="C301">
        <v>139</v>
      </c>
      <c r="D301">
        <v>11.7811</v>
      </c>
      <c r="E301" s="16">
        <v>43862</v>
      </c>
      <c r="G301">
        <v>15.372960000000001</v>
      </c>
      <c r="H301">
        <v>10.06217</v>
      </c>
      <c r="I301">
        <v>22.078379999999999</v>
      </c>
      <c r="J301">
        <v>11.96758</v>
      </c>
      <c r="K301">
        <v>11.79739</v>
      </c>
      <c r="L301">
        <v>18.462209999999999</v>
      </c>
      <c r="M301">
        <v>13.17572</v>
      </c>
      <c r="N301">
        <v>15.63246</v>
      </c>
      <c r="O301">
        <v>15.90813</v>
      </c>
      <c r="P301">
        <v>10.03792</v>
      </c>
      <c r="Q301">
        <v>18.202739999999999</v>
      </c>
    </row>
    <row r="302" spans="1:17" x14ac:dyDescent="0.2">
      <c r="A302">
        <v>20336</v>
      </c>
      <c r="B302" s="16">
        <v>43800</v>
      </c>
      <c r="C302">
        <v>186</v>
      </c>
      <c r="D302">
        <v>8.6101899999999993</v>
      </c>
      <c r="E302" s="16">
        <v>43862</v>
      </c>
      <c r="G302">
        <v>14.485860000000001</v>
      </c>
      <c r="H302">
        <v>19.057390000000002</v>
      </c>
      <c r="I302">
        <v>13.283910000000001</v>
      </c>
      <c r="J302">
        <v>10.68385</v>
      </c>
      <c r="K302">
        <v>9.3646100000000008</v>
      </c>
      <c r="L302">
        <v>12.66372</v>
      </c>
      <c r="M302">
        <v>20.747330000000002</v>
      </c>
      <c r="N302">
        <v>18.99982</v>
      </c>
      <c r="O302">
        <v>14.85455</v>
      </c>
      <c r="P302">
        <v>19.558129999999998</v>
      </c>
      <c r="Q302">
        <v>4.5458400000000001</v>
      </c>
    </row>
    <row r="303" spans="1:17" x14ac:dyDescent="0.2">
      <c r="A303">
        <v>20337</v>
      </c>
      <c r="B303" s="16">
        <v>43800</v>
      </c>
      <c r="C303">
        <v>242</v>
      </c>
      <c r="D303">
        <v>13.82469</v>
      </c>
      <c r="E303" s="16">
        <v>43862</v>
      </c>
      <c r="G303">
        <v>23.248640000000002</v>
      </c>
      <c r="H303">
        <v>23.80885</v>
      </c>
      <c r="I303">
        <v>22.185009999999998</v>
      </c>
      <c r="J303">
        <v>14.10535</v>
      </c>
      <c r="K303">
        <v>19.05536</v>
      </c>
      <c r="L303">
        <v>22.83907</v>
      </c>
      <c r="M303">
        <v>20.440049999999999</v>
      </c>
      <c r="N303">
        <v>15.50203</v>
      </c>
      <c r="O303">
        <v>16.138670000000001</v>
      </c>
      <c r="P303">
        <v>10.679779999999999</v>
      </c>
      <c r="Q303">
        <v>15.29344</v>
      </c>
    </row>
    <row r="304" spans="1:17" x14ac:dyDescent="0.2">
      <c r="A304">
        <v>20338</v>
      </c>
      <c r="B304" s="16">
        <v>43800</v>
      </c>
      <c r="C304">
        <v>154</v>
      </c>
      <c r="D304">
        <v>8.1373899999999999</v>
      </c>
      <c r="E304" s="16">
        <v>43862</v>
      </c>
      <c r="G304">
        <v>12.559559999999999</v>
      </c>
      <c r="H304">
        <v>19.891819999999999</v>
      </c>
      <c r="I304">
        <v>13.767239999999999</v>
      </c>
      <c r="J304">
        <v>10.904070000000001</v>
      </c>
      <c r="K304">
        <v>9.5198199999999993</v>
      </c>
      <c r="L304">
        <v>11.61462</v>
      </c>
      <c r="M304">
        <v>20.134219999999999</v>
      </c>
      <c r="N304">
        <v>16.89115</v>
      </c>
      <c r="O304">
        <v>15.29528</v>
      </c>
      <c r="P304">
        <v>13.448919999999999</v>
      </c>
      <c r="Q304">
        <v>10.49741</v>
      </c>
    </row>
    <row r="305" spans="1:17" x14ac:dyDescent="0.2">
      <c r="A305">
        <v>20340</v>
      </c>
      <c r="B305" s="16">
        <v>43800</v>
      </c>
      <c r="C305">
        <v>98</v>
      </c>
      <c r="D305">
        <v>8.0688200000000005</v>
      </c>
      <c r="E305" s="16">
        <v>43862</v>
      </c>
      <c r="G305">
        <v>40.269019999999998</v>
      </c>
      <c r="H305">
        <v>16.554569999999998</v>
      </c>
      <c r="I305">
        <v>28.326799999999999</v>
      </c>
      <c r="J305">
        <v>18.273479999999999</v>
      </c>
      <c r="K305">
        <v>26.510549999999999</v>
      </c>
      <c r="L305">
        <v>25.111129999999999</v>
      </c>
      <c r="M305">
        <v>13.67653</v>
      </c>
      <c r="N305">
        <v>12.356339999999999</v>
      </c>
      <c r="O305">
        <v>16.961539999999999</v>
      </c>
      <c r="P305">
        <v>14.62687</v>
      </c>
      <c r="Q305">
        <v>24.080410000000001</v>
      </c>
    </row>
    <row r="306" spans="1:17" x14ac:dyDescent="0.2">
      <c r="A306">
        <v>20341</v>
      </c>
      <c r="B306" s="16">
        <v>43800</v>
      </c>
      <c r="C306">
        <v>110</v>
      </c>
      <c r="D306">
        <v>8.4618300000000009</v>
      </c>
      <c r="E306" s="16">
        <v>43862</v>
      </c>
      <c r="G306">
        <v>18.259740000000001</v>
      </c>
      <c r="H306">
        <v>7.9422499999999996</v>
      </c>
      <c r="I306">
        <v>10.93599</v>
      </c>
      <c r="J306">
        <v>8.2062299999999997</v>
      </c>
      <c r="K306">
        <v>12.725770000000001</v>
      </c>
      <c r="L306">
        <v>13.74845</v>
      </c>
      <c r="M306">
        <v>15.93398</v>
      </c>
      <c r="N306">
        <v>7.7773099999999999</v>
      </c>
      <c r="O306">
        <v>11.125780000000001</v>
      </c>
      <c r="P306">
        <v>12.94017</v>
      </c>
      <c r="Q306">
        <v>5.7731700000000004</v>
      </c>
    </row>
    <row r="307" spans="1:17" x14ac:dyDescent="0.2">
      <c r="A307">
        <v>20342</v>
      </c>
      <c r="B307" s="16">
        <v>43800</v>
      </c>
      <c r="C307">
        <v>135</v>
      </c>
      <c r="D307">
        <v>11.97748</v>
      </c>
      <c r="E307" s="16">
        <v>43862</v>
      </c>
      <c r="G307">
        <v>21.840789999999998</v>
      </c>
      <c r="H307">
        <v>12.541840000000001</v>
      </c>
      <c r="I307">
        <v>24.131879999999999</v>
      </c>
      <c r="J307">
        <v>14.6645</v>
      </c>
      <c r="K307">
        <v>13.99911</v>
      </c>
      <c r="L307">
        <v>18.429510000000001</v>
      </c>
      <c r="M307">
        <v>17.823</v>
      </c>
      <c r="N307">
        <v>14.866490000000001</v>
      </c>
      <c r="O307">
        <v>20.552150000000001</v>
      </c>
      <c r="P307">
        <v>17.730409999999999</v>
      </c>
      <c r="Q307">
        <v>1.2381800000000001</v>
      </c>
    </row>
    <row r="308" spans="1:17" x14ac:dyDescent="0.2">
      <c r="A308">
        <v>20343</v>
      </c>
      <c r="B308" s="16">
        <v>43800</v>
      </c>
      <c r="C308">
        <v>196</v>
      </c>
      <c r="D308">
        <v>11.96007</v>
      </c>
      <c r="E308" s="16">
        <v>43862</v>
      </c>
      <c r="G308">
        <v>13.32977</v>
      </c>
      <c r="H308">
        <v>20.234639999999999</v>
      </c>
      <c r="I308">
        <v>16.951219999999999</v>
      </c>
      <c r="J308">
        <v>11.300840000000001</v>
      </c>
      <c r="K308">
        <v>16.887029999999999</v>
      </c>
      <c r="L308">
        <v>27.601569999999999</v>
      </c>
      <c r="M308">
        <v>12.8247</v>
      </c>
      <c r="N308">
        <v>17.38786</v>
      </c>
      <c r="O308">
        <v>14.10036</v>
      </c>
      <c r="P308">
        <v>13.08581</v>
      </c>
      <c r="Q308">
        <v>13.05589</v>
      </c>
    </row>
    <row r="309" spans="1:17" x14ac:dyDescent="0.2">
      <c r="A309">
        <v>20344</v>
      </c>
      <c r="B309" s="16">
        <v>43800</v>
      </c>
      <c r="C309">
        <v>175</v>
      </c>
      <c r="D309">
        <v>15.9908</v>
      </c>
      <c r="E309" s="16">
        <v>43862</v>
      </c>
      <c r="G309">
        <v>9.98597</v>
      </c>
      <c r="H309">
        <v>21.343129999999999</v>
      </c>
      <c r="I309">
        <v>20.580559999999998</v>
      </c>
      <c r="J309">
        <v>18.051110000000001</v>
      </c>
      <c r="K309">
        <v>16.064070000000001</v>
      </c>
      <c r="L309">
        <v>18.366309999999999</v>
      </c>
      <c r="M309">
        <v>16.643450000000001</v>
      </c>
      <c r="N309">
        <v>18.227070000000001</v>
      </c>
      <c r="O309">
        <v>24.048469999999998</v>
      </c>
      <c r="P309">
        <v>21.577680000000001</v>
      </c>
      <c r="Q309">
        <v>29.540179999999999</v>
      </c>
    </row>
    <row r="310" spans="1:17" x14ac:dyDescent="0.2">
      <c r="A310">
        <v>20345</v>
      </c>
      <c r="B310" s="16">
        <v>43800</v>
      </c>
      <c r="C310">
        <v>12</v>
      </c>
      <c r="D310">
        <v>1.1223000000000001</v>
      </c>
      <c r="E310" s="16">
        <v>43862</v>
      </c>
      <c r="G310">
        <v>28.403580000000002</v>
      </c>
      <c r="H310">
        <v>16.397300000000001</v>
      </c>
      <c r="I310">
        <v>21.188389999999998</v>
      </c>
      <c r="J310">
        <v>20.930589999999999</v>
      </c>
      <c r="K310">
        <v>33.225160000000002</v>
      </c>
      <c r="L310">
        <v>37.517800000000001</v>
      </c>
      <c r="M310">
        <v>40.95926</v>
      </c>
      <c r="N310">
        <v>29.051189999999998</v>
      </c>
      <c r="O310">
        <v>34.9544</v>
      </c>
      <c r="P310">
        <v>40.152279999999998</v>
      </c>
      <c r="Q310">
        <v>19.238679999999999</v>
      </c>
    </row>
    <row r="311" spans="1:17" x14ac:dyDescent="0.2">
      <c r="A311">
        <v>20346</v>
      </c>
      <c r="B311" s="16">
        <v>43800</v>
      </c>
      <c r="C311">
        <v>190</v>
      </c>
      <c r="D311">
        <v>14.96339</v>
      </c>
      <c r="E311" s="16">
        <v>43862</v>
      </c>
      <c r="G311">
        <v>9.0034100000000006</v>
      </c>
      <c r="H311">
        <v>16.349769999999999</v>
      </c>
      <c r="I311">
        <v>12.72308</v>
      </c>
      <c r="J311">
        <v>12.900600000000001</v>
      </c>
      <c r="K311">
        <v>9.5190900000000003</v>
      </c>
      <c r="L311">
        <v>10.69416</v>
      </c>
      <c r="M311">
        <v>10.347569999999999</v>
      </c>
      <c r="N311">
        <v>7.5831300000000006</v>
      </c>
      <c r="O311">
        <v>13.8643</v>
      </c>
      <c r="P311">
        <v>10.66034</v>
      </c>
      <c r="Q311">
        <v>14.532220000000001</v>
      </c>
    </row>
    <row r="312" spans="1:17" x14ac:dyDescent="0.2">
      <c r="A312">
        <v>20348</v>
      </c>
      <c r="B312" s="16">
        <v>43800</v>
      </c>
      <c r="C312">
        <v>110</v>
      </c>
      <c r="D312">
        <v>11.726179999999999</v>
      </c>
      <c r="E312" s="16">
        <v>43862</v>
      </c>
      <c r="G312">
        <v>20.750699999999998</v>
      </c>
      <c r="H312">
        <v>16.832470000000001</v>
      </c>
      <c r="I312">
        <v>18.211670000000002</v>
      </c>
      <c r="J312">
        <v>18.827010000000001</v>
      </c>
      <c r="K312">
        <v>15.708</v>
      </c>
      <c r="L312">
        <v>16.719010000000001</v>
      </c>
      <c r="M312">
        <v>15.31911</v>
      </c>
      <c r="N312">
        <v>17.512260000000001</v>
      </c>
      <c r="O312">
        <v>23.858899999999998</v>
      </c>
      <c r="P312">
        <v>21.404440000000001</v>
      </c>
      <c r="Q312">
        <v>22.128129999999999</v>
      </c>
    </row>
    <row r="313" spans="1:17" x14ac:dyDescent="0.2">
      <c r="A313">
        <v>20349</v>
      </c>
      <c r="B313" s="16">
        <v>43800</v>
      </c>
      <c r="C313">
        <v>309</v>
      </c>
      <c r="D313">
        <v>17.463730000000002</v>
      </c>
      <c r="E313" s="16">
        <v>43862</v>
      </c>
      <c r="G313">
        <v>10.756629999999999</v>
      </c>
      <c r="H313">
        <v>14.07287</v>
      </c>
      <c r="I313">
        <v>12.986219999999999</v>
      </c>
      <c r="J313">
        <v>7.38748</v>
      </c>
      <c r="K313">
        <v>12.3368</v>
      </c>
      <c r="L313">
        <v>13.35919</v>
      </c>
      <c r="M313">
        <v>15.88597</v>
      </c>
      <c r="N313">
        <v>10.887029999999999</v>
      </c>
      <c r="O313">
        <v>20.469200000000001</v>
      </c>
      <c r="P313">
        <v>10.78668</v>
      </c>
      <c r="Q313">
        <v>14.21898</v>
      </c>
    </row>
    <row r="314" spans="1:17" x14ac:dyDescent="0.2">
      <c r="A314">
        <v>20350</v>
      </c>
      <c r="B314" s="16">
        <v>43800</v>
      </c>
      <c r="C314">
        <v>70</v>
      </c>
      <c r="D314">
        <v>1.2393099999999999</v>
      </c>
      <c r="E314" s="16">
        <v>43862</v>
      </c>
      <c r="G314">
        <v>2.1317599999999999</v>
      </c>
      <c r="H314">
        <v>1.82508</v>
      </c>
      <c r="I314">
        <v>3.1570100000000001</v>
      </c>
      <c r="J314">
        <v>4.7307499999999996</v>
      </c>
      <c r="K314">
        <v>13.46306</v>
      </c>
      <c r="L314">
        <v>19.226659999999999</v>
      </c>
      <c r="M314">
        <v>20.695209999999999</v>
      </c>
      <c r="N314">
        <v>25.173660000000002</v>
      </c>
      <c r="O314">
        <v>32.00703</v>
      </c>
      <c r="P314">
        <v>11.41023</v>
      </c>
      <c r="Q314">
        <v>5.5864399999999996</v>
      </c>
    </row>
    <row r="315" spans="1:17" x14ac:dyDescent="0.2">
      <c r="A315">
        <v>20351</v>
      </c>
      <c r="B315" s="16">
        <v>43800</v>
      </c>
      <c r="C315">
        <v>192</v>
      </c>
      <c r="D315">
        <v>14.081519999999999</v>
      </c>
      <c r="E315" s="16">
        <v>43862</v>
      </c>
      <c r="G315">
        <v>22.621220000000001</v>
      </c>
      <c r="H315">
        <v>24.02797</v>
      </c>
      <c r="I315">
        <v>31.929379999999998</v>
      </c>
      <c r="J315">
        <v>18.83221</v>
      </c>
      <c r="K315">
        <v>19.681889999999999</v>
      </c>
      <c r="L315">
        <v>24.01445</v>
      </c>
      <c r="M315">
        <v>30.504729999999999</v>
      </c>
      <c r="N315">
        <v>7.6317699999999986</v>
      </c>
      <c r="O315">
        <v>29.94294</v>
      </c>
      <c r="P315">
        <v>15.178459999999999</v>
      </c>
      <c r="Q315">
        <v>15.34919</v>
      </c>
    </row>
    <row r="316" spans="1:17" x14ac:dyDescent="0.2">
      <c r="A316">
        <v>20352</v>
      </c>
      <c r="B316" s="16">
        <v>43800</v>
      </c>
      <c r="C316">
        <v>242</v>
      </c>
      <c r="D316">
        <v>17.350290000000001</v>
      </c>
      <c r="E316" s="16">
        <v>43862</v>
      </c>
      <c r="G316">
        <v>16.271529999999998</v>
      </c>
      <c r="H316">
        <v>21.389980000000001</v>
      </c>
      <c r="I316">
        <v>17.765550000000001</v>
      </c>
      <c r="J316">
        <v>19.209890000000001</v>
      </c>
      <c r="K316">
        <v>20.216419999999999</v>
      </c>
      <c r="L316">
        <v>18.004750000000001</v>
      </c>
      <c r="M316">
        <v>15.91489</v>
      </c>
      <c r="N316">
        <v>10.435460000000001</v>
      </c>
      <c r="O316">
        <v>13.19327</v>
      </c>
      <c r="P316">
        <v>13.09318</v>
      </c>
      <c r="Q316">
        <v>10.800990000000001</v>
      </c>
    </row>
    <row r="317" spans="1:17" x14ac:dyDescent="0.2">
      <c r="A317">
        <v>20353</v>
      </c>
      <c r="B317" s="16">
        <v>43800</v>
      </c>
      <c r="C317">
        <v>101</v>
      </c>
      <c r="D317">
        <v>6.6356400000000004</v>
      </c>
      <c r="E317" s="16">
        <v>43862</v>
      </c>
      <c r="G317">
        <v>14.45837</v>
      </c>
      <c r="H317">
        <v>17.17324</v>
      </c>
      <c r="I317">
        <v>8.9936199999999999</v>
      </c>
      <c r="J317">
        <v>0.70133000000000001</v>
      </c>
      <c r="K317">
        <v>12.451840000000001</v>
      </c>
      <c r="L317">
        <v>19.468499999999999</v>
      </c>
      <c r="M317">
        <v>6.2697000000000003</v>
      </c>
      <c r="N317">
        <v>3.8216100000000002</v>
      </c>
      <c r="O317">
        <v>20.354859999999999</v>
      </c>
      <c r="P317">
        <v>15.383900000000001</v>
      </c>
      <c r="Q317">
        <v>18.793119999999998</v>
      </c>
    </row>
    <row r="318" spans="1:17" x14ac:dyDescent="0.2">
      <c r="A318">
        <v>20354</v>
      </c>
      <c r="B318" s="16">
        <v>43800</v>
      </c>
      <c r="C318">
        <v>306</v>
      </c>
      <c r="D318">
        <v>12.29584</v>
      </c>
      <c r="E318" s="16">
        <v>43862</v>
      </c>
      <c r="G318">
        <v>16.165099999999999</v>
      </c>
      <c r="H318">
        <v>16.562149999999999</v>
      </c>
      <c r="I318">
        <v>13.88998</v>
      </c>
      <c r="J318">
        <v>9.7110300000000009</v>
      </c>
      <c r="K318">
        <v>11.529210000000001</v>
      </c>
      <c r="L318">
        <v>11.55087</v>
      </c>
      <c r="M318">
        <v>17.141970000000001</v>
      </c>
      <c r="N318">
        <v>14.43737</v>
      </c>
      <c r="O318">
        <v>16.467849999999999</v>
      </c>
      <c r="P318">
        <v>14.3027</v>
      </c>
      <c r="Q318">
        <v>14.16211</v>
      </c>
    </row>
    <row r="319" spans="1:17" x14ac:dyDescent="0.2">
      <c r="A319">
        <v>20355</v>
      </c>
      <c r="B319" s="16">
        <v>43800</v>
      </c>
      <c r="C319">
        <v>151</v>
      </c>
      <c r="D319">
        <v>25.633469999999999</v>
      </c>
      <c r="E319" s="16">
        <v>43862</v>
      </c>
      <c r="G319">
        <v>48.206449999999997</v>
      </c>
      <c r="H319">
        <v>51.69153</v>
      </c>
      <c r="I319">
        <v>33.337730000000001</v>
      </c>
      <c r="J319">
        <v>41.11262</v>
      </c>
      <c r="K319">
        <v>42.271380000000001</v>
      </c>
      <c r="L319">
        <v>40.705750000000002</v>
      </c>
      <c r="M319">
        <v>25.085139999999999</v>
      </c>
      <c r="N319">
        <v>11.87918</v>
      </c>
    </row>
    <row r="320" spans="1:17" x14ac:dyDescent="0.2">
      <c r="A320">
        <v>20356</v>
      </c>
      <c r="B320" s="16">
        <v>43800</v>
      </c>
      <c r="C320">
        <v>181</v>
      </c>
      <c r="D320">
        <v>13.82404</v>
      </c>
      <c r="E320" s="16">
        <v>43862</v>
      </c>
      <c r="G320">
        <v>14.744619999999999</v>
      </c>
      <c r="H320">
        <v>16.252030000000001</v>
      </c>
      <c r="I320">
        <v>10.70556</v>
      </c>
      <c r="J320">
        <v>11.59151</v>
      </c>
      <c r="K320">
        <v>17.490939999999998</v>
      </c>
      <c r="L320">
        <v>20.425229999999999</v>
      </c>
      <c r="M320">
        <v>11.150539999999999</v>
      </c>
      <c r="N320">
        <v>17.00385</v>
      </c>
      <c r="O320">
        <v>12.63871</v>
      </c>
      <c r="P320">
        <v>14.93651</v>
      </c>
      <c r="Q320">
        <v>19.412690000000001</v>
      </c>
    </row>
    <row r="321" spans="1:17" x14ac:dyDescent="0.2">
      <c r="A321">
        <v>20357</v>
      </c>
      <c r="B321" s="16">
        <v>43800</v>
      </c>
      <c r="C321">
        <v>219</v>
      </c>
      <c r="D321">
        <v>18.324999999999999</v>
      </c>
      <c r="E321" s="16">
        <v>43862</v>
      </c>
      <c r="G321">
        <v>11.80673</v>
      </c>
      <c r="H321">
        <v>14.20004</v>
      </c>
      <c r="I321">
        <v>13.383889999999999</v>
      </c>
      <c r="J321">
        <v>10.36191</v>
      </c>
      <c r="K321">
        <v>13.52725</v>
      </c>
      <c r="L321">
        <v>8.92807</v>
      </c>
      <c r="M321">
        <v>12.55672</v>
      </c>
      <c r="N321">
        <v>15.52361</v>
      </c>
      <c r="O321">
        <v>17.668669999999999</v>
      </c>
      <c r="P321">
        <v>14.977639999999999</v>
      </c>
      <c r="Q321">
        <v>8.85642</v>
      </c>
    </row>
    <row r="322" spans="1:17" x14ac:dyDescent="0.2">
      <c r="A322">
        <v>20358</v>
      </c>
      <c r="B322" s="16">
        <v>43800</v>
      </c>
      <c r="C322">
        <v>65</v>
      </c>
      <c r="D322">
        <v>10.92</v>
      </c>
      <c r="E322" s="16">
        <v>43862</v>
      </c>
      <c r="G322">
        <v>5.5691999999999986</v>
      </c>
      <c r="H322">
        <v>12.64536</v>
      </c>
      <c r="I322">
        <v>15.63744</v>
      </c>
      <c r="J322">
        <v>12.68904</v>
      </c>
      <c r="K322">
        <v>10.23204</v>
      </c>
      <c r="L322">
        <v>8.0589600000000008</v>
      </c>
      <c r="M322">
        <v>6.7922399999999996</v>
      </c>
      <c r="N322">
        <v>11.618880000000001</v>
      </c>
      <c r="O322">
        <v>7.38192</v>
      </c>
      <c r="P322">
        <v>20.081880000000002</v>
      </c>
      <c r="Q322">
        <v>10.865399999999999</v>
      </c>
    </row>
    <row r="323" spans="1:17" x14ac:dyDescent="0.2">
      <c r="A323">
        <v>20359</v>
      </c>
      <c r="B323" s="16">
        <v>43800</v>
      </c>
      <c r="C323">
        <v>311</v>
      </c>
      <c r="D323">
        <v>14.16642</v>
      </c>
      <c r="E323" s="16">
        <v>43862</v>
      </c>
      <c r="G323">
        <v>14.4838</v>
      </c>
      <c r="H323">
        <v>12.032030000000001</v>
      </c>
      <c r="I323">
        <v>11.410819999999999</v>
      </c>
      <c r="J323">
        <v>7.1840299999999999</v>
      </c>
      <c r="K323">
        <v>11.89278</v>
      </c>
      <c r="L323">
        <v>13.97752</v>
      </c>
      <c r="M323">
        <v>13.662979999999999</v>
      </c>
      <c r="N323">
        <v>14.38941</v>
      </c>
      <c r="O323">
        <v>20.237719999999999</v>
      </c>
      <c r="P323">
        <v>12.64805</v>
      </c>
      <c r="Q323">
        <v>11.647410000000001</v>
      </c>
    </row>
    <row r="324" spans="1:17" x14ac:dyDescent="0.2">
      <c r="A324">
        <v>20360</v>
      </c>
      <c r="B324" s="16">
        <v>43800</v>
      </c>
      <c r="C324">
        <v>54</v>
      </c>
      <c r="D324">
        <v>3.0519699999999998</v>
      </c>
      <c r="E324" s="16">
        <v>43862</v>
      </c>
      <c r="G324">
        <v>6.9503399999999997</v>
      </c>
      <c r="H324">
        <v>10.30674</v>
      </c>
      <c r="I324">
        <v>17.509550000000001</v>
      </c>
      <c r="J324">
        <v>8.89588</v>
      </c>
      <c r="K324">
        <v>21.690159999999999</v>
      </c>
      <c r="L324">
        <v>9.690430000000001</v>
      </c>
      <c r="M324">
        <v>19.239740000000001</v>
      </c>
      <c r="N324">
        <v>12.72748</v>
      </c>
      <c r="O324">
        <v>21.445160000000001</v>
      </c>
      <c r="P324">
        <v>19.18036</v>
      </c>
      <c r="Q324">
        <v>13.796760000000001</v>
      </c>
    </row>
    <row r="325" spans="1:17" x14ac:dyDescent="0.2">
      <c r="A325">
        <v>20361</v>
      </c>
      <c r="B325" s="16">
        <v>43800</v>
      </c>
      <c r="C325">
        <v>128</v>
      </c>
      <c r="D325">
        <v>13.573930000000001</v>
      </c>
      <c r="E325" s="16">
        <v>43862</v>
      </c>
      <c r="G325">
        <v>22.310559999999999</v>
      </c>
      <c r="H325">
        <v>24.395849999999999</v>
      </c>
      <c r="I325">
        <v>20.0501</v>
      </c>
      <c r="J325">
        <v>7.7872199999999996</v>
      </c>
      <c r="K325">
        <v>21.807559999999999</v>
      </c>
      <c r="L325">
        <v>21.694510000000001</v>
      </c>
      <c r="M325">
        <v>22.881250000000001</v>
      </c>
      <c r="N325">
        <v>10.748430000000001</v>
      </c>
      <c r="O325">
        <v>25.220880000000001</v>
      </c>
      <c r="P325">
        <v>14.46679</v>
      </c>
      <c r="Q325">
        <v>9.2169299999999996</v>
      </c>
    </row>
    <row r="326" spans="1:17" x14ac:dyDescent="0.2">
      <c r="A326">
        <v>20362</v>
      </c>
      <c r="B326" s="16">
        <v>43800</v>
      </c>
      <c r="C326">
        <v>205</v>
      </c>
      <c r="D326">
        <v>6.6171800000000003</v>
      </c>
      <c r="E326" s="16">
        <v>43862</v>
      </c>
      <c r="G326">
        <v>5.8122800000000003</v>
      </c>
      <c r="H326">
        <v>6.5208599999999999</v>
      </c>
      <c r="I326">
        <v>6.4560599999999999</v>
      </c>
      <c r="J326">
        <v>2.8452099999999998</v>
      </c>
      <c r="K326">
        <v>4.40097</v>
      </c>
      <c r="L326">
        <v>4.8379700000000003</v>
      </c>
      <c r="M326">
        <v>8.4059400000000011</v>
      </c>
      <c r="N326">
        <v>9.3856999999999999</v>
      </c>
      <c r="O326">
        <v>15.94529</v>
      </c>
      <c r="P326">
        <v>7.5413100000000002</v>
      </c>
      <c r="Q326">
        <v>22.791119999999999</v>
      </c>
    </row>
    <row r="327" spans="1:17" x14ac:dyDescent="0.2">
      <c r="A327">
        <v>20364</v>
      </c>
      <c r="B327" s="16">
        <v>43800</v>
      </c>
      <c r="C327">
        <v>205</v>
      </c>
      <c r="D327">
        <v>30.711400000000001</v>
      </c>
      <c r="E327" s="16">
        <v>43862</v>
      </c>
      <c r="G327">
        <v>39.668669999999999</v>
      </c>
      <c r="H327">
        <v>28.968150000000001</v>
      </c>
      <c r="I327">
        <v>39.829169999999998</v>
      </c>
      <c r="J327">
        <v>36.088940000000001</v>
      </c>
      <c r="K327">
        <v>32.050190000000001</v>
      </c>
      <c r="L327">
        <v>43.993160000000003</v>
      </c>
      <c r="M327">
        <v>39.24812</v>
      </c>
      <c r="N327">
        <v>7.6055799999999998</v>
      </c>
      <c r="O327">
        <v>25.028870000000001</v>
      </c>
      <c r="P327">
        <v>24.86506</v>
      </c>
      <c r="Q327">
        <v>30.062889999999999</v>
      </c>
    </row>
    <row r="328" spans="1:17" x14ac:dyDescent="0.2">
      <c r="A328">
        <v>20365</v>
      </c>
      <c r="B328" s="16">
        <v>43800</v>
      </c>
      <c r="C328">
        <v>235</v>
      </c>
      <c r="D328">
        <v>10.90371</v>
      </c>
      <c r="E328" s="16">
        <v>43862</v>
      </c>
      <c r="G328">
        <v>15.3529</v>
      </c>
      <c r="H328">
        <v>15.31709</v>
      </c>
      <c r="I328">
        <v>12.067299999999999</v>
      </c>
      <c r="J328">
        <v>6.3693299999999997</v>
      </c>
      <c r="K328">
        <v>8.3795199999999994</v>
      </c>
      <c r="L328">
        <v>12.07629</v>
      </c>
      <c r="M328">
        <v>10.840920000000001</v>
      </c>
      <c r="N328">
        <v>15.97955</v>
      </c>
      <c r="O328">
        <v>8.7253100000000003</v>
      </c>
      <c r="P328">
        <v>16.253499999999999</v>
      </c>
      <c r="Q328">
        <v>6.7377099999999999</v>
      </c>
    </row>
    <row r="329" spans="1:17" x14ac:dyDescent="0.2">
      <c r="A329">
        <v>20366</v>
      </c>
      <c r="B329" s="16">
        <v>43800</v>
      </c>
      <c r="C329">
        <v>156</v>
      </c>
      <c r="D329">
        <v>10.34722</v>
      </c>
      <c r="E329" s="16">
        <v>43862</v>
      </c>
      <c r="G329">
        <v>9.7403999999999993</v>
      </c>
      <c r="H329">
        <v>11.307919999999999</v>
      </c>
      <c r="I329">
        <v>11.459540000000001</v>
      </c>
      <c r="J329">
        <v>11.19416</v>
      </c>
      <c r="K329">
        <v>12.36984</v>
      </c>
      <c r="L329">
        <v>12.18652</v>
      </c>
      <c r="M329">
        <v>13.950010000000001</v>
      </c>
      <c r="N329">
        <v>15.7073</v>
      </c>
      <c r="O329">
        <v>14.11445</v>
      </c>
      <c r="P329">
        <v>18.89931</v>
      </c>
      <c r="Q329">
        <v>11.75034</v>
      </c>
    </row>
    <row r="330" spans="1:17" x14ac:dyDescent="0.2">
      <c r="A330">
        <v>20367</v>
      </c>
      <c r="B330" s="16">
        <v>43800</v>
      </c>
      <c r="C330">
        <v>209</v>
      </c>
      <c r="D330">
        <v>9.5500600000000002</v>
      </c>
      <c r="E330" s="16">
        <v>43862</v>
      </c>
      <c r="G330">
        <v>14.11626</v>
      </c>
      <c r="H330">
        <v>11.75952</v>
      </c>
      <c r="I330">
        <v>9.6612100000000005</v>
      </c>
      <c r="J330">
        <v>11.59221</v>
      </c>
      <c r="K330">
        <v>15.39878</v>
      </c>
      <c r="L330">
        <v>8.0724300000000007</v>
      </c>
      <c r="M330">
        <v>12.289099999999999</v>
      </c>
      <c r="N330">
        <v>11.92892</v>
      </c>
      <c r="O330">
        <v>14.735889999999999</v>
      </c>
      <c r="P330">
        <v>13.20106</v>
      </c>
      <c r="Q330">
        <v>13.899150000000001</v>
      </c>
    </row>
    <row r="331" spans="1:17" x14ac:dyDescent="0.2">
      <c r="A331">
        <v>20368</v>
      </c>
      <c r="B331" s="16">
        <v>43800</v>
      </c>
      <c r="C331">
        <v>145</v>
      </c>
      <c r="D331">
        <v>10.410500000000001</v>
      </c>
      <c r="E331" s="16">
        <v>43862</v>
      </c>
      <c r="G331">
        <v>21.206209999999999</v>
      </c>
      <c r="H331">
        <v>22.280650000000001</v>
      </c>
      <c r="I331">
        <v>23.329339999999998</v>
      </c>
      <c r="J331">
        <v>14.92234</v>
      </c>
      <c r="K331">
        <v>18.11994</v>
      </c>
      <c r="L331">
        <v>28.431930000000001</v>
      </c>
      <c r="M331">
        <v>17.439350000000001</v>
      </c>
      <c r="N331">
        <v>32.134650000000001</v>
      </c>
      <c r="O331">
        <v>8.7881</v>
      </c>
      <c r="P331">
        <v>14.250120000000001</v>
      </c>
      <c r="Q331">
        <v>17.486409999999999</v>
      </c>
    </row>
    <row r="332" spans="1:17" x14ac:dyDescent="0.2">
      <c r="A332">
        <v>20372</v>
      </c>
      <c r="B332" s="16">
        <v>43800</v>
      </c>
      <c r="C332">
        <v>74</v>
      </c>
      <c r="D332">
        <v>4.6632600000000002</v>
      </c>
      <c r="E332" s="16">
        <v>43862</v>
      </c>
      <c r="G332">
        <v>11.41325</v>
      </c>
      <c r="H332">
        <v>18.37997</v>
      </c>
      <c r="I332">
        <v>4.1575699999999998</v>
      </c>
      <c r="J332">
        <v>9.9123800000000006</v>
      </c>
      <c r="K332">
        <v>11.678129999999999</v>
      </c>
      <c r="L332">
        <v>8.5960400000000003</v>
      </c>
      <c r="M332">
        <v>8.0663099999999996</v>
      </c>
      <c r="N332">
        <v>8.4355399999999996</v>
      </c>
      <c r="O332">
        <v>9.3505199999999995</v>
      </c>
      <c r="P332">
        <v>11.62194</v>
      </c>
      <c r="Q332">
        <v>6.2925399999999998</v>
      </c>
    </row>
    <row r="333" spans="1:17" x14ac:dyDescent="0.2">
      <c r="A333">
        <v>20374</v>
      </c>
      <c r="B333" s="16">
        <v>43800</v>
      </c>
      <c r="C333">
        <v>1</v>
      </c>
      <c r="D333">
        <v>0.10872</v>
      </c>
      <c r="E333" s="16">
        <v>43862</v>
      </c>
      <c r="G333">
        <v>7.1697800000000003</v>
      </c>
      <c r="H333">
        <v>17.137730000000001</v>
      </c>
      <c r="I333">
        <v>12.03932</v>
      </c>
      <c r="J333">
        <v>12.754580000000001</v>
      </c>
      <c r="K333">
        <v>12.668749999999999</v>
      </c>
      <c r="L333">
        <v>7.0724999999999998</v>
      </c>
      <c r="M333">
        <v>8.2685300000000002</v>
      </c>
      <c r="N333">
        <v>12.50281</v>
      </c>
      <c r="O333">
        <v>12.119490000000001</v>
      </c>
      <c r="P333">
        <v>10.92925</v>
      </c>
      <c r="Q333">
        <v>12.439859999999999</v>
      </c>
    </row>
    <row r="334" spans="1:17" x14ac:dyDescent="0.2">
      <c r="A334">
        <v>20375</v>
      </c>
      <c r="B334" s="16">
        <v>43800</v>
      </c>
      <c r="C334">
        <v>86</v>
      </c>
      <c r="D334">
        <v>4.3854800000000003</v>
      </c>
      <c r="E334" s="16">
        <v>43862</v>
      </c>
      <c r="G334">
        <v>6.59138</v>
      </c>
      <c r="H334">
        <v>10.19061</v>
      </c>
      <c r="I334">
        <v>12.03829</v>
      </c>
      <c r="J334">
        <v>11.553419999999999</v>
      </c>
      <c r="K334">
        <v>10.29547</v>
      </c>
      <c r="L334">
        <v>16.292660000000001</v>
      </c>
      <c r="M334">
        <v>13.169600000000001</v>
      </c>
      <c r="N334">
        <v>14.0083</v>
      </c>
      <c r="O334">
        <v>13.296250000000001</v>
      </c>
      <c r="P334">
        <v>9.679549999999999</v>
      </c>
      <c r="Q334">
        <v>10.780290000000001</v>
      </c>
    </row>
    <row r="335" spans="1:17" x14ac:dyDescent="0.2">
      <c r="A335">
        <v>20376</v>
      </c>
      <c r="B335" s="16">
        <v>43800</v>
      </c>
      <c r="C335">
        <v>59</v>
      </c>
      <c r="D335">
        <v>4.1256500000000003</v>
      </c>
      <c r="E335" s="16">
        <v>43862</v>
      </c>
      <c r="G335">
        <v>8.3771500000000003</v>
      </c>
      <c r="H335">
        <v>13.235239999999999</v>
      </c>
      <c r="I335">
        <v>9.5560100000000006</v>
      </c>
      <c r="J335">
        <v>9.8535000000000004</v>
      </c>
      <c r="K335">
        <v>9.37852</v>
      </c>
      <c r="L335">
        <v>7.5474500000000004</v>
      </c>
      <c r="M335">
        <v>11.495710000000001</v>
      </c>
      <c r="N335">
        <v>2.61503</v>
      </c>
      <c r="O335">
        <v>9.8477800000000002</v>
      </c>
      <c r="P335">
        <v>7.1698300000000001</v>
      </c>
      <c r="Q335">
        <v>8.4687699999999992</v>
      </c>
    </row>
    <row r="336" spans="1:17" x14ac:dyDescent="0.2">
      <c r="A336">
        <v>20377</v>
      </c>
      <c r="B336" s="16">
        <v>43800</v>
      </c>
      <c r="C336">
        <v>104</v>
      </c>
      <c r="D336">
        <v>7.2452100000000002</v>
      </c>
      <c r="E336" s="16">
        <v>43862</v>
      </c>
      <c r="G336">
        <v>14.01423</v>
      </c>
      <c r="H336">
        <v>14.81427</v>
      </c>
      <c r="I336">
        <v>15.695180000000001</v>
      </c>
      <c r="J336">
        <v>15.90184</v>
      </c>
      <c r="K336">
        <v>20.315529999999999</v>
      </c>
      <c r="L336">
        <v>20.050139999999999</v>
      </c>
      <c r="M336">
        <v>19.371200000000002</v>
      </c>
      <c r="N336">
        <v>4.4648500000000002</v>
      </c>
      <c r="O336">
        <v>13.5608</v>
      </c>
      <c r="P336">
        <v>12.48729</v>
      </c>
      <c r="Q336">
        <v>5.4710299999999998</v>
      </c>
    </row>
    <row r="337" spans="1:17" x14ac:dyDescent="0.2">
      <c r="A337">
        <v>20378</v>
      </c>
      <c r="B337" s="16">
        <v>43800</v>
      </c>
      <c r="C337">
        <v>94</v>
      </c>
      <c r="D337">
        <v>7.6816700000000004</v>
      </c>
      <c r="E337" s="16">
        <v>43862</v>
      </c>
      <c r="G337">
        <v>32.053469999999997</v>
      </c>
      <c r="H337">
        <v>25.44735</v>
      </c>
      <c r="I337">
        <v>14.70012</v>
      </c>
      <c r="J337">
        <v>27.132480000000001</v>
      </c>
      <c r="K337">
        <v>22.59695</v>
      </c>
      <c r="L337">
        <v>17.362259999999999</v>
      </c>
      <c r="M337">
        <v>9.2592700000000008</v>
      </c>
      <c r="N337">
        <v>11.68839</v>
      </c>
      <c r="O337">
        <v>18.34825</v>
      </c>
      <c r="P337">
        <v>16.152259999999998</v>
      </c>
      <c r="Q337">
        <v>11.54495</v>
      </c>
    </row>
    <row r="338" spans="1:17" x14ac:dyDescent="0.2">
      <c r="A338">
        <v>20379</v>
      </c>
      <c r="B338" s="16">
        <v>43800</v>
      </c>
      <c r="C338">
        <v>80</v>
      </c>
      <c r="D338">
        <v>6.4532999999999996</v>
      </c>
      <c r="E338" s="16">
        <v>43862</v>
      </c>
      <c r="G338">
        <v>4.3360300000000001</v>
      </c>
      <c r="H338">
        <v>10.31804</v>
      </c>
      <c r="I338">
        <v>11.869730000000001</v>
      </c>
      <c r="J338">
        <v>6.8158700000000003</v>
      </c>
      <c r="K338">
        <v>8.8097799999999999</v>
      </c>
      <c r="L338">
        <v>7.2291600000000003</v>
      </c>
      <c r="M338">
        <v>11.71026</v>
      </c>
      <c r="N338">
        <v>16.727830000000001</v>
      </c>
      <c r="O338">
        <v>10.404999999999999</v>
      </c>
      <c r="P338">
        <v>10.87623</v>
      </c>
      <c r="Q338">
        <v>9.4550800000000006</v>
      </c>
    </row>
    <row r="339" spans="1:17" x14ac:dyDescent="0.2">
      <c r="A339">
        <v>20380</v>
      </c>
      <c r="B339" s="16">
        <v>43800</v>
      </c>
      <c r="C339">
        <v>216</v>
      </c>
      <c r="D339">
        <v>14.64208</v>
      </c>
      <c r="E339" s="16">
        <v>43862</v>
      </c>
      <c r="G339">
        <v>12.687749999999999</v>
      </c>
      <c r="H339">
        <v>17.765560000000001</v>
      </c>
      <c r="I339">
        <v>16.537839999999999</v>
      </c>
      <c r="J339">
        <v>15.9917</v>
      </c>
      <c r="K339">
        <v>17.255479999999999</v>
      </c>
      <c r="L339">
        <v>14.393840000000001</v>
      </c>
      <c r="M339">
        <v>14.13659</v>
      </c>
      <c r="N339">
        <v>8.7473600000000005</v>
      </c>
      <c r="O339">
        <v>11.049329999999999</v>
      </c>
      <c r="P339">
        <v>10.99963</v>
      </c>
      <c r="Q339">
        <v>8.2824399999999994</v>
      </c>
    </row>
    <row r="340" spans="1:17" x14ac:dyDescent="0.2">
      <c r="A340">
        <v>20381</v>
      </c>
      <c r="B340" s="16">
        <v>43800</v>
      </c>
      <c r="C340">
        <v>236</v>
      </c>
      <c r="D340">
        <v>18.211449999999999</v>
      </c>
      <c r="E340" s="16">
        <v>43862</v>
      </c>
      <c r="G340">
        <v>14.85399</v>
      </c>
      <c r="H340">
        <v>18.553609999999999</v>
      </c>
      <c r="I340">
        <v>14.451980000000001</v>
      </c>
      <c r="J340">
        <v>15.162000000000001</v>
      </c>
      <c r="K340">
        <v>18.147349999999999</v>
      </c>
      <c r="L340">
        <v>16.376639999999998</v>
      </c>
      <c r="M340">
        <v>12.85239</v>
      </c>
      <c r="N340">
        <v>8.4428300000000007</v>
      </c>
      <c r="O340">
        <v>13.33568</v>
      </c>
      <c r="P340">
        <v>11.2357</v>
      </c>
      <c r="Q340">
        <v>8.6138999999999992</v>
      </c>
    </row>
    <row r="341" spans="1:17" x14ac:dyDescent="0.2">
      <c r="A341">
        <v>20382</v>
      </c>
      <c r="B341" s="16">
        <v>43800</v>
      </c>
      <c r="C341">
        <v>270</v>
      </c>
      <c r="D341">
        <v>9.3096999999999994</v>
      </c>
      <c r="E341" s="16">
        <v>43862</v>
      </c>
      <c r="G341">
        <v>9.66235</v>
      </c>
      <c r="H341">
        <v>13.931929999999999</v>
      </c>
      <c r="I341">
        <v>9.2347900000000003</v>
      </c>
      <c r="J341">
        <v>7.55687</v>
      </c>
      <c r="K341">
        <v>7.3819299999999997</v>
      </c>
      <c r="L341">
        <v>9.3510200000000001</v>
      </c>
      <c r="M341">
        <v>9.8592700000000004</v>
      </c>
      <c r="N341">
        <v>7.1513499999999999</v>
      </c>
      <c r="O341">
        <v>10.710800000000001</v>
      </c>
      <c r="P341">
        <v>6.5489699999999997</v>
      </c>
      <c r="Q341">
        <v>11.108610000000001</v>
      </c>
    </row>
    <row r="342" spans="1:17" x14ac:dyDescent="0.2">
      <c r="A342">
        <v>20383</v>
      </c>
      <c r="B342" s="16">
        <v>43800</v>
      </c>
      <c r="C342">
        <v>105</v>
      </c>
      <c r="D342">
        <v>7.4344400000000004</v>
      </c>
      <c r="E342" s="16">
        <v>43862</v>
      </c>
      <c r="G342">
        <v>7.4622800000000007</v>
      </c>
      <c r="H342">
        <v>12.47673</v>
      </c>
      <c r="I342">
        <v>8.5641400000000001</v>
      </c>
      <c r="J342">
        <v>11.116820000000001</v>
      </c>
      <c r="K342">
        <v>10.175190000000001</v>
      </c>
      <c r="L342">
        <v>10.46823</v>
      </c>
      <c r="M342">
        <v>9.5895299999999999</v>
      </c>
      <c r="N342">
        <v>9.5964100000000006</v>
      </c>
      <c r="O342">
        <v>12.07911</v>
      </c>
      <c r="P342">
        <v>11.08881</v>
      </c>
      <c r="Q342">
        <v>20.071670000000001</v>
      </c>
    </row>
    <row r="343" spans="1:17" x14ac:dyDescent="0.2">
      <c r="A343">
        <v>20384</v>
      </c>
      <c r="B343" s="16">
        <v>43800</v>
      </c>
      <c r="C343">
        <v>74</v>
      </c>
      <c r="D343">
        <v>7.2116899999999999</v>
      </c>
      <c r="E343" s="16">
        <v>43862</v>
      </c>
      <c r="G343">
        <v>6.5759699999999999</v>
      </c>
      <c r="H343">
        <v>12.33583</v>
      </c>
      <c r="I343">
        <v>23.99736</v>
      </c>
      <c r="J343">
        <v>13.46978</v>
      </c>
      <c r="K343">
        <v>8.7966300000000004</v>
      </c>
      <c r="L343">
        <v>12.15113</v>
      </c>
      <c r="M343">
        <v>12.26713</v>
      </c>
      <c r="N343">
        <v>13.80912</v>
      </c>
      <c r="O343">
        <v>14.191409999999999</v>
      </c>
      <c r="P343">
        <v>12.40461</v>
      </c>
      <c r="Q343">
        <v>8.5689899999999994</v>
      </c>
    </row>
    <row r="344" spans="1:17" x14ac:dyDescent="0.2">
      <c r="A344">
        <v>20385</v>
      </c>
      <c r="B344" s="16">
        <v>43800</v>
      </c>
      <c r="C344">
        <v>100</v>
      </c>
      <c r="D344">
        <v>7.4722</v>
      </c>
      <c r="E344" s="16">
        <v>43862</v>
      </c>
      <c r="G344">
        <v>9.2364200000000007</v>
      </c>
      <c r="H344">
        <v>11.182840000000001</v>
      </c>
      <c r="I344">
        <v>8.7625700000000002</v>
      </c>
      <c r="J344">
        <v>10.898569999999999</v>
      </c>
      <c r="K344">
        <v>9.6009200000000003</v>
      </c>
      <c r="L344">
        <v>8.4272399999999994</v>
      </c>
      <c r="M344">
        <v>11.25582</v>
      </c>
      <c r="N344">
        <v>9.0104299999999995</v>
      </c>
      <c r="O344">
        <v>11.59836</v>
      </c>
      <c r="P344">
        <v>8.7261100000000003</v>
      </c>
      <c r="Q344">
        <v>13.32607</v>
      </c>
    </row>
    <row r="345" spans="1:17" x14ac:dyDescent="0.2">
      <c r="A345">
        <v>20386</v>
      </c>
      <c r="B345" s="16">
        <v>43800</v>
      </c>
      <c r="C345">
        <v>315</v>
      </c>
      <c r="D345">
        <v>11.22573</v>
      </c>
      <c r="E345" s="16">
        <v>43862</v>
      </c>
      <c r="G345">
        <v>13.089829999999999</v>
      </c>
      <c r="H345">
        <v>12.667160000000001</v>
      </c>
      <c r="I345">
        <v>14.04196</v>
      </c>
      <c r="J345">
        <v>9.27773</v>
      </c>
      <c r="K345">
        <v>14.12885</v>
      </c>
      <c r="L345">
        <v>11.9291</v>
      </c>
      <c r="M345">
        <v>10.165749999999999</v>
      </c>
      <c r="N345">
        <v>13.979419999999999</v>
      </c>
      <c r="O345">
        <v>10.816269999999999</v>
      </c>
      <c r="P345">
        <v>13.43599</v>
      </c>
      <c r="Q345">
        <v>11.9351</v>
      </c>
    </row>
    <row r="346" spans="1:17" x14ac:dyDescent="0.2">
      <c r="A346">
        <v>20387</v>
      </c>
      <c r="B346" s="16">
        <v>43800</v>
      </c>
      <c r="C346">
        <v>199</v>
      </c>
      <c r="D346">
        <v>8.58751</v>
      </c>
      <c r="E346" s="16">
        <v>43862</v>
      </c>
      <c r="G346">
        <v>13.171580000000001</v>
      </c>
      <c r="H346">
        <v>20.967919999999999</v>
      </c>
      <c r="I346">
        <v>15.88261</v>
      </c>
      <c r="J346">
        <v>10.964180000000001</v>
      </c>
      <c r="K346">
        <v>10.50121</v>
      </c>
      <c r="L346">
        <v>19.007100000000001</v>
      </c>
      <c r="M346">
        <v>19.992899999999999</v>
      </c>
      <c r="N346">
        <v>20.663810000000002</v>
      </c>
      <c r="O346">
        <v>17.292819999999999</v>
      </c>
      <c r="P346">
        <v>13.638769999999999</v>
      </c>
      <c r="Q346">
        <v>16.50844</v>
      </c>
    </row>
    <row r="347" spans="1:17" x14ac:dyDescent="0.2">
      <c r="A347">
        <v>20388</v>
      </c>
      <c r="B347" s="16">
        <v>43800</v>
      </c>
      <c r="C347">
        <v>99</v>
      </c>
      <c r="D347">
        <v>6.6502800000000004</v>
      </c>
      <c r="E347" s="16">
        <v>43862</v>
      </c>
      <c r="G347">
        <v>8.7578399999999998</v>
      </c>
      <c r="H347">
        <v>10.341240000000001</v>
      </c>
      <c r="I347">
        <v>12.15396</v>
      </c>
      <c r="J347">
        <v>8.0480400000000003</v>
      </c>
      <c r="K347">
        <v>16.259879999999999</v>
      </c>
      <c r="L347">
        <v>9.0963600000000007</v>
      </c>
      <c r="M347">
        <v>8.4957600000000006</v>
      </c>
      <c r="N347">
        <v>11.92464</v>
      </c>
      <c r="O347">
        <v>16.598400000000002</v>
      </c>
      <c r="P347">
        <v>15.36444</v>
      </c>
      <c r="Q347">
        <v>9.3147599999999997</v>
      </c>
    </row>
    <row r="348" spans="1:17" x14ac:dyDescent="0.2">
      <c r="A348">
        <v>20389</v>
      </c>
      <c r="B348" s="16">
        <v>43800</v>
      </c>
      <c r="C348">
        <v>232</v>
      </c>
      <c r="D348">
        <v>34.544170000000001</v>
      </c>
      <c r="E348" s="16">
        <v>43862</v>
      </c>
      <c r="G348">
        <v>31.482320000000001</v>
      </c>
      <c r="H348">
        <v>36.884630000000001</v>
      </c>
      <c r="I348">
        <v>29.700749999999999</v>
      </c>
      <c r="J348">
        <v>35.983629999999998</v>
      </c>
      <c r="K348">
        <v>29.236750000000001</v>
      </c>
      <c r="L348">
        <v>40.989739999999998</v>
      </c>
      <c r="M348">
        <v>16.345790000000001</v>
      </c>
      <c r="N348">
        <v>18.632010000000001</v>
      </c>
      <c r="O348">
        <v>38.822000000000003</v>
      </c>
      <c r="P348">
        <v>31.86505</v>
      </c>
      <c r="Q348">
        <v>23.3264</v>
      </c>
    </row>
    <row r="349" spans="1:17" x14ac:dyDescent="0.2">
      <c r="A349">
        <v>20390</v>
      </c>
      <c r="B349" s="16">
        <v>43800</v>
      </c>
      <c r="C349">
        <v>153</v>
      </c>
      <c r="D349">
        <v>9.2708999999999993</v>
      </c>
      <c r="E349" s="16">
        <v>43862</v>
      </c>
      <c r="G349">
        <v>8.9486500000000007</v>
      </c>
      <c r="H349">
        <v>7.9508900000000002</v>
      </c>
      <c r="I349">
        <v>11.923310000000001</v>
      </c>
      <c r="J349">
        <v>15.59193</v>
      </c>
      <c r="K349">
        <v>9.2337500000000006</v>
      </c>
      <c r="L349">
        <v>11.68779</v>
      </c>
      <c r="M349">
        <v>12.877599999999999</v>
      </c>
      <c r="N349">
        <v>11.73115</v>
      </c>
      <c r="O349">
        <v>12.73507</v>
      </c>
      <c r="P349">
        <v>20.655010000000001</v>
      </c>
      <c r="Q349">
        <v>11.30972</v>
      </c>
    </row>
    <row r="350" spans="1:17" x14ac:dyDescent="0.2">
      <c r="A350">
        <v>20394</v>
      </c>
      <c r="B350" s="16">
        <v>43800</v>
      </c>
      <c r="C350">
        <v>5</v>
      </c>
      <c r="D350">
        <v>7.6130000000000003E-2</v>
      </c>
      <c r="E350" s="16">
        <v>43862</v>
      </c>
      <c r="G350">
        <v>3.5039199999999999</v>
      </c>
      <c r="H350">
        <v>8.0357099999999999</v>
      </c>
      <c r="I350">
        <v>5.85318</v>
      </c>
      <c r="J350">
        <v>0.23927000000000001</v>
      </c>
      <c r="K350">
        <v>3.6271800000000001</v>
      </c>
      <c r="L350">
        <v>6.3462199999999998</v>
      </c>
      <c r="M350">
        <v>7.7710100000000004</v>
      </c>
      <c r="N350">
        <v>6.3209200000000001</v>
      </c>
      <c r="O350">
        <v>10.62059</v>
      </c>
      <c r="P350">
        <v>8.7389399999999995</v>
      </c>
      <c r="Q350">
        <v>8.7735500000000002</v>
      </c>
    </row>
    <row r="351" spans="1:17" x14ac:dyDescent="0.2">
      <c r="A351">
        <v>20395</v>
      </c>
      <c r="B351" s="16">
        <v>43800</v>
      </c>
      <c r="C351">
        <v>128</v>
      </c>
      <c r="D351">
        <v>26.656569999999999</v>
      </c>
      <c r="E351" s="16">
        <v>43862</v>
      </c>
      <c r="G351">
        <v>28.559270000000001</v>
      </c>
      <c r="H351">
        <v>13.633100000000001</v>
      </c>
      <c r="I351">
        <v>16.644200000000001</v>
      </c>
      <c r="J351">
        <v>8.6453799999999994</v>
      </c>
      <c r="K351">
        <v>22.278479999999998</v>
      </c>
      <c r="L351">
        <v>13.15279</v>
      </c>
      <c r="M351">
        <v>10.972989999999999</v>
      </c>
      <c r="N351">
        <v>19.858499999999999</v>
      </c>
      <c r="O351">
        <v>17.734120000000001</v>
      </c>
      <c r="P351">
        <v>20.6159</v>
      </c>
      <c r="Q351">
        <v>5.7073700000000001</v>
      </c>
    </row>
    <row r="352" spans="1:17" x14ac:dyDescent="0.2">
      <c r="A352">
        <v>20396</v>
      </c>
      <c r="B352" s="16">
        <v>43800</v>
      </c>
      <c r="C352">
        <v>126</v>
      </c>
      <c r="D352">
        <v>5.9386700000000001</v>
      </c>
      <c r="E352" s="16">
        <v>43862</v>
      </c>
      <c r="G352">
        <v>13.02345</v>
      </c>
      <c r="H352">
        <v>12.33727</v>
      </c>
      <c r="I352">
        <v>11.188560000000001</v>
      </c>
      <c r="J352">
        <v>10.536239999999999</v>
      </c>
      <c r="K352">
        <v>7.1939500000000001</v>
      </c>
      <c r="L352">
        <v>5.5903200000000002</v>
      </c>
      <c r="M352">
        <v>9.8500999999999994</v>
      </c>
      <c r="N352">
        <v>8.2309800000000006</v>
      </c>
      <c r="O352">
        <v>10.47903</v>
      </c>
      <c r="P352">
        <v>9.6889500000000002</v>
      </c>
      <c r="Q352">
        <v>10.70515</v>
      </c>
    </row>
    <row r="353" spans="1:17" x14ac:dyDescent="0.2">
      <c r="A353">
        <v>20398</v>
      </c>
      <c r="B353" s="16">
        <v>43800</v>
      </c>
      <c r="C353">
        <v>61</v>
      </c>
      <c r="D353">
        <v>1.0472999999999999</v>
      </c>
      <c r="E353" s="16">
        <v>43862</v>
      </c>
      <c r="G353">
        <v>1.7281200000000001</v>
      </c>
      <c r="H353">
        <v>0.73294000000000004</v>
      </c>
      <c r="I353">
        <v>2.1745199999999998</v>
      </c>
      <c r="J353">
        <v>3.9914900000000002</v>
      </c>
      <c r="K353">
        <v>8.1895500000000006</v>
      </c>
      <c r="L353">
        <v>13.137689999999999</v>
      </c>
      <c r="M353">
        <v>17.155169999999998</v>
      </c>
      <c r="N353">
        <v>24.010529999999999</v>
      </c>
      <c r="O353">
        <v>27.47748</v>
      </c>
      <c r="P353">
        <v>7.94895</v>
      </c>
      <c r="Q353">
        <v>3.34781</v>
      </c>
    </row>
    <row r="354" spans="1:17" x14ac:dyDescent="0.2">
      <c r="A354">
        <v>20399</v>
      </c>
      <c r="B354" s="16">
        <v>43800</v>
      </c>
      <c r="C354">
        <v>35</v>
      </c>
      <c r="D354">
        <v>7.0802999999999994</v>
      </c>
      <c r="E354" s="16">
        <v>43862</v>
      </c>
      <c r="G354">
        <v>27.316240000000001</v>
      </c>
      <c r="H354">
        <v>4.3701499999999998</v>
      </c>
      <c r="I354">
        <v>14.037570000000001</v>
      </c>
      <c r="J354">
        <v>15.47681</v>
      </c>
      <c r="K354">
        <v>12.662940000000001</v>
      </c>
      <c r="L354">
        <v>8.8634699999999995</v>
      </c>
      <c r="M354">
        <v>10.49098</v>
      </c>
      <c r="N354">
        <v>8.7142900000000001</v>
      </c>
      <c r="O354">
        <v>18.388169999999999</v>
      </c>
      <c r="P354">
        <v>7.87791</v>
      </c>
      <c r="Q354">
        <v>19.282789999999999</v>
      </c>
    </row>
    <row r="355" spans="1:17" x14ac:dyDescent="0.2">
      <c r="A355">
        <v>20400</v>
      </c>
      <c r="B355" s="16">
        <v>43800</v>
      </c>
      <c r="C355">
        <v>196</v>
      </c>
      <c r="D355">
        <v>9.7448399999999999</v>
      </c>
      <c r="E355" s="16">
        <v>43862</v>
      </c>
      <c r="G355">
        <v>12.875769999999999</v>
      </c>
      <c r="H355">
        <v>11.166550000000001</v>
      </c>
      <c r="I355">
        <v>11.487780000000001</v>
      </c>
      <c r="J355">
        <v>9.3383500000000002</v>
      </c>
      <c r="K355">
        <v>8.1750600000000002</v>
      </c>
      <c r="L355">
        <v>11.11045</v>
      </c>
      <c r="M355">
        <v>3.3644099999999999</v>
      </c>
      <c r="N355">
        <v>9.8976699999999997</v>
      </c>
      <c r="O355">
        <v>16.107530000000001</v>
      </c>
      <c r="P355">
        <v>15.290050000000001</v>
      </c>
      <c r="Q355">
        <v>12.89597</v>
      </c>
    </row>
    <row r="356" spans="1:17" x14ac:dyDescent="0.2">
      <c r="A356">
        <v>20401</v>
      </c>
      <c r="B356" s="16">
        <v>43800</v>
      </c>
      <c r="C356">
        <v>248</v>
      </c>
      <c r="D356">
        <v>9.1645400000000006</v>
      </c>
      <c r="E356" s="16">
        <v>43862</v>
      </c>
      <c r="G356">
        <v>11.938689999999999</v>
      </c>
      <c r="H356">
        <v>11.198650000000001</v>
      </c>
      <c r="I356">
        <v>9.7791499999999996</v>
      </c>
      <c r="J356">
        <v>8.4849800000000002</v>
      </c>
      <c r="K356">
        <v>7.40733</v>
      </c>
      <c r="L356">
        <v>8.2253600000000002</v>
      </c>
      <c r="M356">
        <v>11.525410000000001</v>
      </c>
      <c r="N356">
        <v>11.93662</v>
      </c>
      <c r="O356">
        <v>13.36266</v>
      </c>
      <c r="P356">
        <v>13.297800000000001</v>
      </c>
      <c r="Q356">
        <v>5.6718099999999998</v>
      </c>
    </row>
    <row r="357" spans="1:17" x14ac:dyDescent="0.2">
      <c r="A357">
        <v>20402</v>
      </c>
      <c r="B357" s="16">
        <v>43800</v>
      </c>
      <c r="C357">
        <v>283</v>
      </c>
      <c r="D357">
        <v>15.10782</v>
      </c>
      <c r="E357" s="16">
        <v>43862</v>
      </c>
      <c r="G357">
        <v>14.464600000000001</v>
      </c>
      <c r="H357">
        <v>18.03762</v>
      </c>
      <c r="I357">
        <v>12.38766</v>
      </c>
      <c r="J357">
        <v>10.743130000000001</v>
      </c>
      <c r="K357">
        <v>14.53668</v>
      </c>
      <c r="L357">
        <v>17.362780000000001</v>
      </c>
      <c r="M357">
        <v>13.1892</v>
      </c>
      <c r="N357">
        <v>10.67756</v>
      </c>
      <c r="O357">
        <v>12.23039</v>
      </c>
      <c r="P357">
        <v>11.436489999999999</v>
      </c>
      <c r="Q357">
        <v>11.547890000000001</v>
      </c>
    </row>
    <row r="358" spans="1:17" x14ac:dyDescent="0.2">
      <c r="A358">
        <v>20403</v>
      </c>
      <c r="B358" s="16">
        <v>43800</v>
      </c>
      <c r="C358">
        <v>193</v>
      </c>
      <c r="D358">
        <v>10.9533</v>
      </c>
      <c r="E358" s="16">
        <v>43862</v>
      </c>
      <c r="G358">
        <v>12.824339999999999</v>
      </c>
      <c r="H358">
        <v>16.849969999999999</v>
      </c>
      <c r="I358">
        <v>14.87006</v>
      </c>
      <c r="J358">
        <v>10.59803</v>
      </c>
      <c r="K358">
        <v>8.7331300000000009</v>
      </c>
      <c r="L358">
        <v>14.921329999999999</v>
      </c>
      <c r="M358">
        <v>18.14188</v>
      </c>
      <c r="N358">
        <v>19.17914</v>
      </c>
      <c r="O358">
        <v>15.085789999999999</v>
      </c>
      <c r="P358">
        <v>13.9521</v>
      </c>
      <c r="Q358">
        <v>12.430099999999999</v>
      </c>
    </row>
    <row r="359" spans="1:17" x14ac:dyDescent="0.2">
      <c r="A359">
        <v>20404</v>
      </c>
      <c r="B359" s="16">
        <v>43800</v>
      </c>
      <c r="C359">
        <v>158</v>
      </c>
      <c r="D359">
        <v>9.2570399999999999</v>
      </c>
      <c r="E359" s="16">
        <v>43862</v>
      </c>
      <c r="G359">
        <v>9.3330800000000007</v>
      </c>
      <c r="H359">
        <v>8.9695300000000007</v>
      </c>
      <c r="I359">
        <v>12.148239999999999</v>
      </c>
      <c r="J359">
        <v>5.6556199999999999</v>
      </c>
      <c r="K359">
        <v>9.4007199999999997</v>
      </c>
      <c r="L359">
        <v>8.4369399999999999</v>
      </c>
      <c r="M359">
        <v>8.5553500000000007</v>
      </c>
      <c r="N359">
        <v>7.6755399999999998</v>
      </c>
      <c r="O359">
        <v>11.24367</v>
      </c>
      <c r="P359">
        <v>9.3584200000000006</v>
      </c>
      <c r="Q359">
        <v>11.754020000000001</v>
      </c>
    </row>
    <row r="360" spans="1:17" x14ac:dyDescent="0.2">
      <c r="A360">
        <v>20406</v>
      </c>
      <c r="B360" s="16">
        <v>43800</v>
      </c>
      <c r="C360">
        <v>111</v>
      </c>
      <c r="D360">
        <v>10.276149999999999</v>
      </c>
      <c r="E360" s="16">
        <v>43862</v>
      </c>
      <c r="G360">
        <v>15.986890000000001</v>
      </c>
      <c r="H360">
        <v>9.1727100000000004</v>
      </c>
      <c r="I360">
        <v>17.730370000000001</v>
      </c>
      <c r="J360">
        <v>10.09924</v>
      </c>
      <c r="K360">
        <v>9.315900000000001</v>
      </c>
      <c r="L360">
        <v>13.822190000000001</v>
      </c>
      <c r="M360">
        <v>12.62602</v>
      </c>
      <c r="N360">
        <v>14.066380000000001</v>
      </c>
      <c r="O360">
        <v>13.055759999999999</v>
      </c>
      <c r="P360">
        <v>10.924659999999999</v>
      </c>
      <c r="Q360">
        <v>14.25169</v>
      </c>
    </row>
    <row r="361" spans="1:17" x14ac:dyDescent="0.2">
      <c r="A361">
        <v>20407</v>
      </c>
      <c r="B361" s="16">
        <v>43800</v>
      </c>
      <c r="C361">
        <v>209</v>
      </c>
      <c r="D361">
        <v>6.63483</v>
      </c>
      <c r="E361" s="16">
        <v>43862</v>
      </c>
      <c r="G361">
        <v>8.3292400000000004</v>
      </c>
      <c r="H361">
        <v>12.74986</v>
      </c>
      <c r="I361">
        <v>10.32343</v>
      </c>
      <c r="J361">
        <v>6.6516400000000004</v>
      </c>
      <c r="K361">
        <v>6.6634399999999996</v>
      </c>
      <c r="L361">
        <v>8.3390199999999997</v>
      </c>
      <c r="M361">
        <v>12.21618</v>
      </c>
      <c r="N361">
        <v>9.9764199999999992</v>
      </c>
      <c r="O361">
        <v>9.2992299999999997</v>
      </c>
      <c r="P361">
        <v>11.76708</v>
      </c>
      <c r="Q361">
        <v>11.01136</v>
      </c>
    </row>
    <row r="362" spans="1:17" x14ac:dyDescent="0.2">
      <c r="A362">
        <v>20408</v>
      </c>
      <c r="B362" s="16">
        <v>43800</v>
      </c>
      <c r="C362">
        <v>138</v>
      </c>
      <c r="D362">
        <v>11.776630000000001</v>
      </c>
      <c r="E362" s="16">
        <v>43862</v>
      </c>
      <c r="G362">
        <v>8.7726500000000005</v>
      </c>
      <c r="H362">
        <v>16.895389999999999</v>
      </c>
      <c r="I362">
        <v>15.641310000000001</v>
      </c>
      <c r="J362">
        <v>10.84742</v>
      </c>
      <c r="K362">
        <v>25.080909999999999</v>
      </c>
      <c r="L362">
        <v>17.938469999999999</v>
      </c>
      <c r="M362">
        <v>16.291180000000001</v>
      </c>
      <c r="N362">
        <v>18.457249999999998</v>
      </c>
      <c r="O362">
        <v>21.894459999999999</v>
      </c>
      <c r="P362">
        <v>25.508410000000001</v>
      </c>
      <c r="Q362">
        <v>22.91478</v>
      </c>
    </row>
    <row r="363" spans="1:17" x14ac:dyDescent="0.2">
      <c r="A363">
        <v>20409</v>
      </c>
      <c r="B363" s="16">
        <v>43800</v>
      </c>
      <c r="C363">
        <v>88</v>
      </c>
      <c r="D363">
        <v>2.4092600000000002</v>
      </c>
      <c r="E363" s="16">
        <v>43862</v>
      </c>
      <c r="G363">
        <v>5.6211099999999998</v>
      </c>
      <c r="H363">
        <v>5.2798600000000002</v>
      </c>
      <c r="I363">
        <v>5.2989800000000002</v>
      </c>
      <c r="J363">
        <v>5.9800899999999997</v>
      </c>
      <c r="K363">
        <v>6.9970299999999996</v>
      </c>
      <c r="L363">
        <v>9.3065700000000007</v>
      </c>
      <c r="M363">
        <v>10.633419999999999</v>
      </c>
      <c r="N363">
        <v>11.434659999999999</v>
      </c>
      <c r="O363">
        <v>12.780519999999999</v>
      </c>
      <c r="P363">
        <v>7.0229600000000003</v>
      </c>
      <c r="Q363">
        <v>8.8561300000000003</v>
      </c>
    </row>
    <row r="364" spans="1:17" x14ac:dyDescent="0.2">
      <c r="A364">
        <v>20410</v>
      </c>
      <c r="B364" s="16">
        <v>43800</v>
      </c>
      <c r="C364">
        <v>294</v>
      </c>
      <c r="D364">
        <v>10.14597</v>
      </c>
      <c r="E364" s="16">
        <v>43862</v>
      </c>
      <c r="G364">
        <v>6.9172500000000001</v>
      </c>
      <c r="H364">
        <v>12.97456</v>
      </c>
      <c r="I364">
        <v>9.2180499999999999</v>
      </c>
      <c r="J364">
        <v>5.6289400000000001</v>
      </c>
      <c r="K364">
        <v>8.8856800000000007</v>
      </c>
      <c r="L364">
        <v>10.27355</v>
      </c>
      <c r="M364">
        <v>10.564690000000001</v>
      </c>
      <c r="N364">
        <v>10.85</v>
      </c>
      <c r="O364">
        <v>14.518840000000001</v>
      </c>
      <c r="P364">
        <v>6.8334700000000002</v>
      </c>
      <c r="Q364">
        <v>10.10216</v>
      </c>
    </row>
    <row r="365" spans="1:17" x14ac:dyDescent="0.2">
      <c r="A365">
        <v>20411</v>
      </c>
      <c r="B365" s="16">
        <v>43800</v>
      </c>
      <c r="C365">
        <v>295</v>
      </c>
      <c r="D365">
        <v>9.1252600000000008</v>
      </c>
      <c r="E365" s="16">
        <v>43862</v>
      </c>
      <c r="G365">
        <v>8.60928</v>
      </c>
      <c r="H365">
        <v>9.0339100000000006</v>
      </c>
      <c r="I365">
        <v>11.901719999999999</v>
      </c>
      <c r="J365">
        <v>2.6850200000000002</v>
      </c>
      <c r="K365">
        <v>7.8466899999999997</v>
      </c>
      <c r="L365">
        <v>8.5248200000000001</v>
      </c>
      <c r="M365">
        <v>10.71841</v>
      </c>
      <c r="N365">
        <v>10.342000000000001</v>
      </c>
      <c r="O365">
        <v>11.23047</v>
      </c>
      <c r="P365">
        <v>13.766249999999999</v>
      </c>
      <c r="Q365">
        <v>13.931240000000001</v>
      </c>
    </row>
    <row r="366" spans="1:17" x14ac:dyDescent="0.2">
      <c r="A366">
        <v>20412</v>
      </c>
      <c r="B366" s="16">
        <v>43800</v>
      </c>
      <c r="C366">
        <v>94</v>
      </c>
      <c r="D366">
        <v>3.82484</v>
      </c>
      <c r="E366" s="16">
        <v>43862</v>
      </c>
      <c r="G366">
        <v>6.8325499999999986</v>
      </c>
      <c r="H366">
        <v>5.5655000000000001</v>
      </c>
      <c r="I366">
        <v>8.19895</v>
      </c>
      <c r="J366">
        <v>7.0694100000000004</v>
      </c>
      <c r="K366">
        <v>7.0350799999999998</v>
      </c>
      <c r="L366">
        <v>7.1311499999999999</v>
      </c>
      <c r="M366">
        <v>11.22728</v>
      </c>
      <c r="N366">
        <v>15.23753</v>
      </c>
      <c r="O366">
        <v>6.6092899999999997</v>
      </c>
      <c r="P366">
        <v>10.86341</v>
      </c>
      <c r="Q366">
        <v>9.5690500000000007</v>
      </c>
    </row>
    <row r="367" spans="1:17" x14ac:dyDescent="0.2">
      <c r="A367">
        <v>20413</v>
      </c>
      <c r="B367" s="16">
        <v>43800</v>
      </c>
      <c r="C367">
        <v>55</v>
      </c>
      <c r="D367">
        <v>4.5259400000000003</v>
      </c>
      <c r="E367" s="16">
        <v>43862</v>
      </c>
      <c r="G367">
        <v>7.8827499999999997</v>
      </c>
      <c r="H367">
        <v>9.6884700000000006</v>
      </c>
      <c r="I367">
        <v>7.8132899999999994</v>
      </c>
      <c r="J367">
        <v>4.2712500000000002</v>
      </c>
      <c r="K367">
        <v>9.2602399999999996</v>
      </c>
      <c r="L367">
        <v>5.1625800000000002</v>
      </c>
      <c r="M367">
        <v>6.9567199999999998</v>
      </c>
      <c r="N367">
        <v>7.9984900000000003</v>
      </c>
      <c r="O367">
        <v>5.1278899999999998</v>
      </c>
      <c r="P367">
        <v>14.51534</v>
      </c>
      <c r="Q367">
        <v>9.22546</v>
      </c>
    </row>
    <row r="368" spans="1:17" x14ac:dyDescent="0.2">
      <c r="A368">
        <v>20414</v>
      </c>
      <c r="B368" s="16">
        <v>43800</v>
      </c>
      <c r="C368">
        <v>188</v>
      </c>
      <c r="D368">
        <v>28.508189999999999</v>
      </c>
      <c r="E368" s="16">
        <v>43862</v>
      </c>
      <c r="G368">
        <v>37.468350000000001</v>
      </c>
      <c r="H368">
        <v>41.404539999999997</v>
      </c>
      <c r="I368">
        <v>30.40992</v>
      </c>
      <c r="J368">
        <v>31.56861</v>
      </c>
      <c r="K368">
        <v>43.854669999999999</v>
      </c>
      <c r="L368">
        <v>28.63203</v>
      </c>
      <c r="M368">
        <v>25.270849999999999</v>
      </c>
      <c r="N368">
        <v>13.66588</v>
      </c>
    </row>
    <row r="369" spans="1:17" x14ac:dyDescent="0.2">
      <c r="A369">
        <v>20415</v>
      </c>
      <c r="B369" s="16">
        <v>43800</v>
      </c>
      <c r="C369">
        <v>70</v>
      </c>
      <c r="D369">
        <v>4.8590600000000004</v>
      </c>
      <c r="E369" s="16">
        <v>43862</v>
      </c>
      <c r="G369">
        <v>7.6356599999999997</v>
      </c>
      <c r="H369">
        <v>5.4540299999999986</v>
      </c>
      <c r="I369">
        <v>8.6521000000000008</v>
      </c>
      <c r="J369">
        <v>5.4127999999999998</v>
      </c>
      <c r="K369">
        <v>9.6025299999999998</v>
      </c>
      <c r="L369">
        <v>9.1479599999999994</v>
      </c>
      <c r="M369">
        <v>8.1563800000000004</v>
      </c>
      <c r="N369">
        <v>8.1893799999999999</v>
      </c>
      <c r="O369">
        <v>12.040319999999999</v>
      </c>
      <c r="P369">
        <v>10.808920000000001</v>
      </c>
      <c r="Q369">
        <v>6.3630500000000003</v>
      </c>
    </row>
    <row r="370" spans="1:17" x14ac:dyDescent="0.2">
      <c r="A370">
        <v>20416</v>
      </c>
      <c r="B370" s="16">
        <v>43800</v>
      </c>
      <c r="C370">
        <v>79</v>
      </c>
      <c r="D370">
        <v>0.85850000000000004</v>
      </c>
      <c r="E370" s="16">
        <v>43862</v>
      </c>
      <c r="G370">
        <v>1.1273500000000001</v>
      </c>
      <c r="H370">
        <v>1.492</v>
      </c>
      <c r="I370">
        <v>2.29312</v>
      </c>
      <c r="J370">
        <v>4.8738999999999999</v>
      </c>
      <c r="K370">
        <v>10.74474</v>
      </c>
      <c r="L370">
        <v>11.50562</v>
      </c>
      <c r="M370">
        <v>16.663779999999999</v>
      </c>
      <c r="N370">
        <v>19.20862</v>
      </c>
      <c r="O370">
        <v>19.272570000000002</v>
      </c>
      <c r="P370">
        <v>5.1233000000000004</v>
      </c>
      <c r="Q370">
        <v>2.1205500000000002</v>
      </c>
    </row>
    <row r="371" spans="1:17" x14ac:dyDescent="0.2">
      <c r="A371">
        <v>20417</v>
      </c>
      <c r="B371" s="16">
        <v>43800</v>
      </c>
      <c r="C371">
        <v>179</v>
      </c>
      <c r="D371">
        <v>7.38835</v>
      </c>
      <c r="E371" s="16">
        <v>43862</v>
      </c>
      <c r="G371">
        <v>11.78022</v>
      </c>
      <c r="H371">
        <v>16.959800000000001</v>
      </c>
      <c r="I371">
        <v>10.81282</v>
      </c>
      <c r="J371">
        <v>11.142519999999999</v>
      </c>
      <c r="K371">
        <v>13.74933</v>
      </c>
      <c r="L371">
        <v>14.61402</v>
      </c>
      <c r="M371">
        <v>10.684469999999999</v>
      </c>
      <c r="N371">
        <v>9.6313999999999993</v>
      </c>
      <c r="O371">
        <v>15.93242</v>
      </c>
      <c r="P371">
        <v>12.07132</v>
      </c>
      <c r="Q371">
        <v>6.2282999999999999</v>
      </c>
    </row>
    <row r="372" spans="1:17" x14ac:dyDescent="0.2">
      <c r="A372">
        <v>20418</v>
      </c>
      <c r="B372" s="16">
        <v>43800</v>
      </c>
      <c r="C372">
        <v>68</v>
      </c>
      <c r="D372">
        <v>0.52670000000000006</v>
      </c>
      <c r="E372" s="16">
        <v>43862</v>
      </c>
      <c r="G372">
        <v>1.04626</v>
      </c>
      <c r="H372">
        <v>1.0164800000000001</v>
      </c>
      <c r="I372">
        <v>2.3722099999999999</v>
      </c>
      <c r="J372">
        <v>5.9467600000000003</v>
      </c>
      <c r="K372">
        <v>14.81498</v>
      </c>
      <c r="L372">
        <v>15.462400000000001</v>
      </c>
      <c r="M372">
        <v>16.393609999999999</v>
      </c>
      <c r="N372">
        <v>17.719480000000001</v>
      </c>
      <c r="O372">
        <v>15.8087</v>
      </c>
      <c r="P372">
        <v>3.2324799999999998</v>
      </c>
      <c r="Q372">
        <v>2.2202999999999999</v>
      </c>
    </row>
    <row r="373" spans="1:17" x14ac:dyDescent="0.2">
      <c r="A373">
        <v>20419</v>
      </c>
      <c r="B373" s="16">
        <v>43800</v>
      </c>
      <c r="C373">
        <v>255</v>
      </c>
      <c r="D373">
        <v>13.59539</v>
      </c>
      <c r="E373" s="16">
        <v>43862</v>
      </c>
      <c r="G373">
        <v>10.475820000000001</v>
      </c>
      <c r="H373">
        <v>12.06514</v>
      </c>
      <c r="I373">
        <v>9.1844599999999996</v>
      </c>
      <c r="J373">
        <v>8.6841799999999996</v>
      </c>
      <c r="K373">
        <v>11.86069</v>
      </c>
      <c r="L373">
        <v>9.60581</v>
      </c>
      <c r="M373">
        <v>10.628539999999999</v>
      </c>
      <c r="N373">
        <v>8.3318099999999991</v>
      </c>
      <c r="O373">
        <v>11.8706</v>
      </c>
      <c r="P373">
        <v>10.231780000000001</v>
      </c>
      <c r="Q373">
        <v>6.7817299999999996</v>
      </c>
    </row>
    <row r="374" spans="1:17" x14ac:dyDescent="0.2">
      <c r="A374">
        <v>20421</v>
      </c>
      <c r="B374" s="16">
        <v>43800</v>
      </c>
      <c r="C374">
        <v>228</v>
      </c>
      <c r="D374">
        <v>11.958170000000001</v>
      </c>
      <c r="E374" s="16">
        <v>43862</v>
      </c>
      <c r="G374">
        <v>9.3327799999999996</v>
      </c>
      <c r="H374">
        <v>14.302519999999999</v>
      </c>
      <c r="I374">
        <v>10.15157</v>
      </c>
      <c r="J374">
        <v>11.768990000000001</v>
      </c>
      <c r="K374">
        <v>14.61266</v>
      </c>
      <c r="L374">
        <v>9.5885999999999996</v>
      </c>
      <c r="M374">
        <v>11.02707</v>
      </c>
      <c r="N374">
        <v>15.643269999999999</v>
      </c>
      <c r="O374">
        <v>26.866150000000001</v>
      </c>
      <c r="P374">
        <v>8.8654000000000011</v>
      </c>
      <c r="Q374">
        <v>12.353339999999999</v>
      </c>
    </row>
    <row r="375" spans="1:17" x14ac:dyDescent="0.2">
      <c r="A375">
        <v>20422</v>
      </c>
      <c r="B375" s="16">
        <v>43800</v>
      </c>
      <c r="C375">
        <v>71</v>
      </c>
      <c r="D375">
        <v>0.92601</v>
      </c>
      <c r="E375" s="16">
        <v>43862</v>
      </c>
      <c r="G375">
        <v>1.35572</v>
      </c>
      <c r="H375">
        <v>1.35955</v>
      </c>
      <c r="I375">
        <v>1.9983299999999999</v>
      </c>
      <c r="J375">
        <v>7.0553599999999994</v>
      </c>
      <c r="K375">
        <v>8.4269499999999997</v>
      </c>
      <c r="L375">
        <v>12.5885</v>
      </c>
      <c r="M375">
        <v>19.300509999999999</v>
      </c>
      <c r="N375">
        <v>18.67484</v>
      </c>
      <c r="O375">
        <v>19.515630000000002</v>
      </c>
      <c r="P375">
        <v>4.9369100000000001</v>
      </c>
      <c r="Q375">
        <v>1.78376</v>
      </c>
    </row>
    <row r="376" spans="1:17" x14ac:dyDescent="0.2">
      <c r="A376">
        <v>20424</v>
      </c>
      <c r="B376" s="16">
        <v>43800</v>
      </c>
      <c r="C376">
        <v>214</v>
      </c>
      <c r="D376">
        <v>5.4200299999999997</v>
      </c>
      <c r="E376" s="16">
        <v>43862</v>
      </c>
      <c r="G376">
        <v>8.0562000000000005</v>
      </c>
      <c r="H376">
        <v>7.4024099999999997</v>
      </c>
      <c r="I376">
        <v>10.80808</v>
      </c>
      <c r="J376">
        <v>6.7045000000000003</v>
      </c>
      <c r="K376">
        <v>8.1794499999999992</v>
      </c>
      <c r="L376">
        <v>9.3094800000000006</v>
      </c>
      <c r="M376">
        <v>10.34337</v>
      </c>
      <c r="N376">
        <v>12.42577</v>
      </c>
      <c r="O376">
        <v>6.5862400000000001</v>
      </c>
      <c r="P376">
        <v>11.866020000000001</v>
      </c>
      <c r="Q376">
        <v>9.9026300000000003</v>
      </c>
    </row>
    <row r="377" spans="1:17" x14ac:dyDescent="0.2">
      <c r="A377">
        <v>20426</v>
      </c>
      <c r="B377" s="16">
        <v>43800</v>
      </c>
      <c r="C377">
        <v>108</v>
      </c>
      <c r="D377">
        <v>8.0531600000000001</v>
      </c>
      <c r="E377" s="16">
        <v>43862</v>
      </c>
      <c r="G377">
        <v>1.4356199999999999</v>
      </c>
      <c r="H377">
        <v>17.239609999999999</v>
      </c>
      <c r="I377">
        <v>5.0798500000000004</v>
      </c>
      <c r="J377">
        <v>6.2990900000000014</v>
      </c>
      <c r="K377">
        <v>5.9460199999999999</v>
      </c>
      <c r="L377">
        <v>3.9435600000000002</v>
      </c>
      <c r="M377">
        <v>3.1450300000000002</v>
      </c>
      <c r="N377">
        <v>4.7973400000000002</v>
      </c>
      <c r="O377">
        <v>7.3648999999999996</v>
      </c>
      <c r="P377">
        <v>4.6007999999999996</v>
      </c>
      <c r="Q377">
        <v>3.60568</v>
      </c>
    </row>
    <row r="378" spans="1:17" x14ac:dyDescent="0.2">
      <c r="A378">
        <v>20428</v>
      </c>
      <c r="B378" s="16">
        <v>43800</v>
      </c>
      <c r="C378">
        <v>99</v>
      </c>
      <c r="D378">
        <v>1.6565399999999999</v>
      </c>
      <c r="E378" s="16">
        <v>43862</v>
      </c>
      <c r="G378">
        <v>1.41086</v>
      </c>
      <c r="H378">
        <v>2.3489300000000002</v>
      </c>
      <c r="I378">
        <v>2.7365400000000002</v>
      </c>
      <c r="J378">
        <v>4.7982399999999998</v>
      </c>
      <c r="K378">
        <v>12.204190000000001</v>
      </c>
      <c r="L378">
        <v>16.371230000000001</v>
      </c>
      <c r="M378">
        <v>19.060860000000002</v>
      </c>
      <c r="N378">
        <v>16.420390000000001</v>
      </c>
      <c r="O378">
        <v>16.300229999999999</v>
      </c>
      <c r="P378">
        <v>3.4058899999999999</v>
      </c>
      <c r="Q378">
        <v>1.94265</v>
      </c>
    </row>
    <row r="379" spans="1:17" x14ac:dyDescent="0.2">
      <c r="A379">
        <v>20429</v>
      </c>
      <c r="B379" s="16">
        <v>43800</v>
      </c>
      <c r="C379">
        <v>80</v>
      </c>
      <c r="D379">
        <v>0.99469000000000007</v>
      </c>
      <c r="E379" s="16">
        <v>43862</v>
      </c>
      <c r="G379">
        <v>0.87819999999999998</v>
      </c>
      <c r="H379">
        <v>1.0470699999999999</v>
      </c>
      <c r="I379">
        <v>2.1961400000000002</v>
      </c>
      <c r="J379">
        <v>5.7487199999999996</v>
      </c>
      <c r="K379">
        <v>10.34793</v>
      </c>
      <c r="L379">
        <v>13.70373</v>
      </c>
      <c r="M379">
        <v>17.0717</v>
      </c>
      <c r="N379">
        <v>19.149699999999999</v>
      </c>
      <c r="O379">
        <v>17.259309999999999</v>
      </c>
      <c r="P379">
        <v>3.89669</v>
      </c>
      <c r="Q379">
        <v>1.97251</v>
      </c>
    </row>
    <row r="380" spans="1:17" x14ac:dyDescent="0.2">
      <c r="A380">
        <v>20432</v>
      </c>
      <c r="B380" s="16">
        <v>43800</v>
      </c>
      <c r="C380">
        <v>186</v>
      </c>
      <c r="D380">
        <v>5.4623999999999997</v>
      </c>
      <c r="E380" s="16">
        <v>43862</v>
      </c>
      <c r="G380">
        <v>10.37828</v>
      </c>
      <c r="H380">
        <v>8.6643500000000007</v>
      </c>
      <c r="I380">
        <v>10.321070000000001</v>
      </c>
      <c r="J380">
        <v>5.82986</v>
      </c>
      <c r="K380">
        <v>8.3677600000000005</v>
      </c>
      <c r="L380">
        <v>5.3680899999999996</v>
      </c>
      <c r="M380">
        <v>13.38536</v>
      </c>
      <c r="N380">
        <v>7.6635</v>
      </c>
      <c r="O380">
        <v>9.8825400000000005</v>
      </c>
      <c r="P380">
        <v>12.89701</v>
      </c>
      <c r="Q380">
        <v>10.29562</v>
      </c>
    </row>
    <row r="381" spans="1:17" x14ac:dyDescent="0.2">
      <c r="A381">
        <v>20433</v>
      </c>
      <c r="B381" s="16">
        <v>43800</v>
      </c>
      <c r="C381">
        <v>186</v>
      </c>
      <c r="D381">
        <v>15.75243</v>
      </c>
      <c r="E381" s="16">
        <v>43862</v>
      </c>
      <c r="G381">
        <v>9.0091199999999994</v>
      </c>
      <c r="H381">
        <v>18.460570000000001</v>
      </c>
      <c r="I381">
        <v>9.9254499999999997</v>
      </c>
      <c r="J381">
        <v>11.821109999999999</v>
      </c>
      <c r="K381">
        <v>12.23184</v>
      </c>
      <c r="L381">
        <v>17.002680000000002</v>
      </c>
      <c r="M381">
        <v>10.62956</v>
      </c>
      <c r="N381">
        <v>5.89933</v>
      </c>
      <c r="O381">
        <v>8.5397400000000001</v>
      </c>
      <c r="P381">
        <v>8.2418200000000006</v>
      </c>
      <c r="Q381">
        <v>6.8561399999999999</v>
      </c>
    </row>
    <row r="382" spans="1:17" x14ac:dyDescent="0.2">
      <c r="A382">
        <v>20434</v>
      </c>
      <c r="B382" s="16">
        <v>43800</v>
      </c>
      <c r="C382">
        <v>208</v>
      </c>
      <c r="D382">
        <v>8.2595100000000006</v>
      </c>
      <c r="E382" s="16">
        <v>43862</v>
      </c>
      <c r="G382">
        <v>10.63996</v>
      </c>
      <c r="H382">
        <v>9.7730300000000003</v>
      </c>
      <c r="I382">
        <v>8.1772600000000004</v>
      </c>
      <c r="J382">
        <v>7.8444099999999999</v>
      </c>
      <c r="K382">
        <v>6.4519299999999999</v>
      </c>
      <c r="L382">
        <v>8.0259</v>
      </c>
      <c r="M382">
        <v>11.44209</v>
      </c>
      <c r="N382">
        <v>12.397930000000001</v>
      </c>
      <c r="O382">
        <v>8.9837500000000006</v>
      </c>
      <c r="P382">
        <v>18.378340000000001</v>
      </c>
      <c r="Q382">
        <v>6.6940900000000001</v>
      </c>
    </row>
    <row r="383" spans="1:17" x14ac:dyDescent="0.2">
      <c r="A383">
        <v>20435</v>
      </c>
      <c r="B383" s="16">
        <v>43800</v>
      </c>
      <c r="C383">
        <v>4</v>
      </c>
      <c r="D383">
        <v>0.11794</v>
      </c>
      <c r="E383" s="16">
        <v>43862</v>
      </c>
      <c r="G383">
        <v>3.1973699999999998</v>
      </c>
      <c r="H383">
        <v>11.5708</v>
      </c>
      <c r="I383">
        <v>15.68548</v>
      </c>
      <c r="J383">
        <v>9.1728000000000005</v>
      </c>
      <c r="K383">
        <v>13.24816</v>
      </c>
      <c r="L383">
        <v>11.07286</v>
      </c>
      <c r="M383">
        <v>16.556899999999999</v>
      </c>
      <c r="N383">
        <v>13.189170000000001</v>
      </c>
      <c r="O383">
        <v>16.09825</v>
      </c>
      <c r="P383">
        <v>14.04748</v>
      </c>
      <c r="Q383">
        <v>12.13428</v>
      </c>
    </row>
    <row r="384" spans="1:17" x14ac:dyDescent="0.2">
      <c r="A384">
        <v>20436</v>
      </c>
      <c r="B384" s="16">
        <v>43800</v>
      </c>
      <c r="C384">
        <v>132</v>
      </c>
      <c r="D384">
        <v>15.3782</v>
      </c>
      <c r="E384" s="16">
        <v>43862</v>
      </c>
      <c r="G384">
        <v>29.93769</v>
      </c>
      <c r="H384">
        <v>13.837109999999999</v>
      </c>
    </row>
    <row r="385" spans="1:17" x14ac:dyDescent="0.2">
      <c r="A385">
        <v>20437</v>
      </c>
      <c r="B385" s="16">
        <v>43800</v>
      </c>
      <c r="C385">
        <v>143</v>
      </c>
      <c r="D385">
        <v>16.023949999999999</v>
      </c>
      <c r="E385" s="16">
        <v>43862</v>
      </c>
      <c r="G385">
        <v>24.481359999999999</v>
      </c>
      <c r="H385">
        <v>16.410139999999998</v>
      </c>
    </row>
    <row r="386" spans="1:17" x14ac:dyDescent="0.2">
      <c r="A386">
        <v>20438</v>
      </c>
      <c r="B386" s="16">
        <v>43800</v>
      </c>
      <c r="C386">
        <v>223</v>
      </c>
      <c r="D386">
        <v>16.27824</v>
      </c>
      <c r="E386" s="16">
        <v>43862</v>
      </c>
      <c r="G386">
        <v>11.736129999999999</v>
      </c>
      <c r="H386">
        <v>16.004570000000001</v>
      </c>
      <c r="I386">
        <v>5.4873700000000003</v>
      </c>
      <c r="J386">
        <v>14.22531</v>
      </c>
      <c r="K386">
        <v>10.829370000000001</v>
      </c>
      <c r="L386">
        <v>11.18858</v>
      </c>
      <c r="M386">
        <v>12.80106</v>
      </c>
      <c r="N386">
        <v>6.4625700000000004</v>
      </c>
      <c r="O386">
        <v>10.05519</v>
      </c>
      <c r="P386">
        <v>7.7200600000000001</v>
      </c>
      <c r="Q386">
        <v>7.3008899999999999</v>
      </c>
    </row>
    <row r="387" spans="1:17" x14ac:dyDescent="0.2">
      <c r="A387">
        <v>20440</v>
      </c>
      <c r="B387" s="16">
        <v>43800</v>
      </c>
      <c r="C387">
        <v>78</v>
      </c>
      <c r="D387">
        <v>34.280619999999999</v>
      </c>
      <c r="E387" s="16">
        <v>43862</v>
      </c>
      <c r="G387">
        <v>49.906190000000002</v>
      </c>
      <c r="H387">
        <v>53.289349999999999</v>
      </c>
      <c r="I387">
        <v>30.435770000000002</v>
      </c>
      <c r="J387">
        <v>12.867850000000001</v>
      </c>
      <c r="K387">
        <v>0.83394000000000001</v>
      </c>
    </row>
    <row r="388" spans="1:17" x14ac:dyDescent="0.2">
      <c r="A388">
        <v>20442</v>
      </c>
      <c r="B388" s="16">
        <v>43800</v>
      </c>
      <c r="C388">
        <v>177</v>
      </c>
      <c r="D388">
        <v>23.79055</v>
      </c>
      <c r="E388" s="16">
        <v>43862</v>
      </c>
      <c r="G388">
        <v>27.351189999999999</v>
      </c>
      <c r="H388">
        <v>16.652380000000001</v>
      </c>
      <c r="I388">
        <v>23.376449999999998</v>
      </c>
      <c r="J388">
        <v>25.436800000000002</v>
      </c>
      <c r="K388">
        <v>33.763060000000003</v>
      </c>
      <c r="L388">
        <v>45.442819999999998</v>
      </c>
      <c r="M388">
        <v>37.045259999999999</v>
      </c>
      <c r="N388">
        <v>44.421100000000003</v>
      </c>
      <c r="O388">
        <v>35.419420000000002</v>
      </c>
    </row>
    <row r="389" spans="1:17" x14ac:dyDescent="0.2">
      <c r="A389">
        <v>20443</v>
      </c>
      <c r="B389" s="16">
        <v>43800</v>
      </c>
      <c r="C389">
        <v>154</v>
      </c>
      <c r="D389">
        <v>8.0021199999999997</v>
      </c>
      <c r="E389" s="16">
        <v>43862</v>
      </c>
      <c r="G389">
        <v>8.0823499999999999</v>
      </c>
      <c r="H389">
        <v>7.1674100000000003</v>
      </c>
      <c r="I389">
        <v>9.6153999999999993</v>
      </c>
      <c r="J389">
        <v>6.4289899999999998</v>
      </c>
      <c r="K389">
        <v>12.432589999999999</v>
      </c>
      <c r="L389">
        <v>6.6135700000000002</v>
      </c>
      <c r="M389">
        <v>6.7660999999999998</v>
      </c>
      <c r="N389">
        <v>5.7548199999999996</v>
      </c>
      <c r="O389">
        <v>9.9685500000000005</v>
      </c>
      <c r="P389">
        <v>7.6008399999999998</v>
      </c>
      <c r="Q389">
        <v>9.90428</v>
      </c>
    </row>
    <row r="390" spans="1:17" x14ac:dyDescent="0.2">
      <c r="A390">
        <v>20447</v>
      </c>
      <c r="B390" s="16">
        <v>43800</v>
      </c>
      <c r="C390">
        <v>92</v>
      </c>
      <c r="D390">
        <v>6.6556699999999998</v>
      </c>
      <c r="E390" s="16">
        <v>43862</v>
      </c>
      <c r="G390">
        <v>7.8207499999999994</v>
      </c>
      <c r="H390">
        <v>10.10131</v>
      </c>
      <c r="I390">
        <v>10.67764</v>
      </c>
      <c r="J390">
        <v>10.231439999999999</v>
      </c>
      <c r="K390">
        <v>7.7960099999999999</v>
      </c>
      <c r="L390">
        <v>8.3103400000000001</v>
      </c>
      <c r="M390">
        <v>9.30809</v>
      </c>
      <c r="N390">
        <v>6.7177100000000003</v>
      </c>
      <c r="O390">
        <v>10.906969999999999</v>
      </c>
      <c r="P390">
        <v>10.28722</v>
      </c>
      <c r="Q390">
        <v>7.5605200000000004</v>
      </c>
    </row>
    <row r="391" spans="1:17" x14ac:dyDescent="0.2">
      <c r="A391">
        <v>20449</v>
      </c>
      <c r="B391" s="16">
        <v>43800</v>
      </c>
      <c r="C391">
        <v>75</v>
      </c>
      <c r="D391">
        <v>1.08866</v>
      </c>
      <c r="E391" s="16">
        <v>43862</v>
      </c>
      <c r="G391">
        <v>1.17404</v>
      </c>
      <c r="H391">
        <v>1.13903</v>
      </c>
      <c r="I391">
        <v>1.9396899999999999</v>
      </c>
      <c r="J391">
        <v>4.0143599999999999</v>
      </c>
      <c r="K391">
        <v>12.529780000000001</v>
      </c>
      <c r="L391">
        <v>12.43356</v>
      </c>
      <c r="M391">
        <v>18.474920000000001</v>
      </c>
      <c r="N391">
        <v>21.22109</v>
      </c>
      <c r="O391">
        <v>16.156890000000001</v>
      </c>
      <c r="P391">
        <v>3.5634000000000001</v>
      </c>
      <c r="Q391">
        <v>1.68743</v>
      </c>
    </row>
    <row r="392" spans="1:17" x14ac:dyDescent="0.2">
      <c r="A392">
        <v>20450</v>
      </c>
      <c r="B392" s="16">
        <v>43800</v>
      </c>
      <c r="C392">
        <v>99</v>
      </c>
      <c r="D392">
        <v>6.2429699999999997</v>
      </c>
      <c r="E392" s="16">
        <v>43862</v>
      </c>
      <c r="G392">
        <v>14.040609999999999</v>
      </c>
      <c r="H392">
        <v>10.574579999999999</v>
      </c>
      <c r="I392">
        <v>11.29997</v>
      </c>
      <c r="J392">
        <v>7.1214700000000004</v>
      </c>
      <c r="K392">
        <v>7.8053800000000004</v>
      </c>
      <c r="L392">
        <v>12.441940000000001</v>
      </c>
      <c r="M392">
        <v>8.0960300000000007</v>
      </c>
      <c r="N392">
        <v>13.03106</v>
      </c>
      <c r="O392">
        <v>10.72119</v>
      </c>
      <c r="P392">
        <v>15.92221</v>
      </c>
      <c r="Q392">
        <v>6.6271399999999998</v>
      </c>
    </row>
    <row r="393" spans="1:17" x14ac:dyDescent="0.2">
      <c r="A393">
        <v>20453</v>
      </c>
      <c r="B393" s="16">
        <v>43800</v>
      </c>
      <c r="C393">
        <v>329</v>
      </c>
      <c r="D393">
        <v>16.327570000000001</v>
      </c>
      <c r="E393" s="16">
        <v>43862</v>
      </c>
      <c r="G393">
        <v>6.0480999999999998</v>
      </c>
      <c r="H393">
        <v>13.927099999999999</v>
      </c>
      <c r="I393">
        <v>10.895810000000001</v>
      </c>
      <c r="J393">
        <v>5.9956300000000002</v>
      </c>
      <c r="K393">
        <v>10.16107</v>
      </c>
      <c r="L393">
        <v>10.62663</v>
      </c>
      <c r="M393">
        <v>10.32428</v>
      </c>
      <c r="N393">
        <v>12.167999999999999</v>
      </c>
      <c r="O393">
        <v>13.73751</v>
      </c>
      <c r="P393">
        <v>10.8559</v>
      </c>
      <c r="Q393">
        <v>10.10477</v>
      </c>
    </row>
    <row r="394" spans="1:17" x14ac:dyDescent="0.2">
      <c r="A394">
        <v>20454</v>
      </c>
      <c r="B394" s="16">
        <v>43800</v>
      </c>
      <c r="C394">
        <v>39</v>
      </c>
      <c r="D394">
        <v>4.1257999999999999</v>
      </c>
      <c r="E394" s="16">
        <v>43862</v>
      </c>
      <c r="G394">
        <v>5.8659300000000014</v>
      </c>
      <c r="H394">
        <v>11.209849999999999</v>
      </c>
      <c r="I394">
        <v>8.1137499999999996</v>
      </c>
      <c r="J394">
        <v>8.3457500000000007</v>
      </c>
      <c r="K394">
        <v>7.5989300000000002</v>
      </c>
      <c r="L394">
        <v>5.6919000000000004</v>
      </c>
      <c r="M394">
        <v>9.7814700000000006</v>
      </c>
      <c r="N394">
        <v>9.3028399999999998</v>
      </c>
      <c r="O394">
        <v>13.18207</v>
      </c>
      <c r="P394">
        <v>7.9034000000000004</v>
      </c>
      <c r="Q394">
        <v>11.159039999999999</v>
      </c>
    </row>
    <row r="395" spans="1:17" x14ac:dyDescent="0.2">
      <c r="A395">
        <v>20456</v>
      </c>
      <c r="B395" s="16">
        <v>43800</v>
      </c>
      <c r="C395">
        <v>89</v>
      </c>
      <c r="D395">
        <v>6.1037100000000004</v>
      </c>
      <c r="E395" s="16">
        <v>43862</v>
      </c>
      <c r="G395">
        <v>8.9611099999999997</v>
      </c>
      <c r="H395">
        <v>6.5602</v>
      </c>
      <c r="I395">
        <v>10.59272</v>
      </c>
      <c r="J395">
        <v>8.9102700000000006</v>
      </c>
      <c r="K395">
        <v>7.9973599999999996</v>
      </c>
      <c r="L395">
        <v>6.6171100000000003</v>
      </c>
      <c r="M395">
        <v>7.3498900000000003</v>
      </c>
      <c r="N395">
        <v>5.8860000000000001</v>
      </c>
      <c r="O395">
        <v>8.7412899999999993</v>
      </c>
      <c r="P395">
        <v>6.7630600000000003</v>
      </c>
      <c r="Q395">
        <v>8.5467700000000004</v>
      </c>
    </row>
    <row r="396" spans="1:17" x14ac:dyDescent="0.2">
      <c r="A396">
        <v>20458</v>
      </c>
      <c r="B396" s="16">
        <v>43800</v>
      </c>
      <c r="C396">
        <v>172</v>
      </c>
      <c r="D396">
        <v>22.484580000000001</v>
      </c>
      <c r="E396" s="16">
        <v>43862</v>
      </c>
      <c r="G396">
        <v>24.94359</v>
      </c>
      <c r="H396">
        <v>33.673810000000003</v>
      </c>
      <c r="I396">
        <v>23.988320000000002</v>
      </c>
      <c r="J396">
        <v>22.847249999999999</v>
      </c>
      <c r="K396">
        <v>33.178440000000002</v>
      </c>
      <c r="L396">
        <v>23.006460000000001</v>
      </c>
      <c r="M396">
        <v>25.651199999999999</v>
      </c>
      <c r="N396">
        <v>12.4541</v>
      </c>
    </row>
    <row r="397" spans="1:17" x14ac:dyDescent="0.2">
      <c r="A397">
        <v>20459</v>
      </c>
      <c r="B397" s="16">
        <v>43800</v>
      </c>
      <c r="C397">
        <v>182</v>
      </c>
      <c r="D397">
        <v>15.426159999999999</v>
      </c>
      <c r="E397" s="16">
        <v>43862</v>
      </c>
      <c r="G397">
        <v>19.773569999999999</v>
      </c>
      <c r="H397">
        <v>25.744800000000001</v>
      </c>
      <c r="I397">
        <v>18.253419999999998</v>
      </c>
      <c r="J397">
        <v>17.893730000000001</v>
      </c>
      <c r="K397">
        <v>15.945550000000001</v>
      </c>
      <c r="L397">
        <v>15.52488</v>
      </c>
      <c r="M397">
        <v>20.318159999999999</v>
      </c>
      <c r="N397">
        <v>14.25061</v>
      </c>
      <c r="O397">
        <v>17.886150000000001</v>
      </c>
      <c r="P397">
        <v>13.690709999999999</v>
      </c>
      <c r="Q397">
        <v>12.882569999999999</v>
      </c>
    </row>
    <row r="398" spans="1:17" x14ac:dyDescent="0.2">
      <c r="A398">
        <v>20460</v>
      </c>
      <c r="B398" s="16">
        <v>43800</v>
      </c>
      <c r="C398">
        <v>107</v>
      </c>
      <c r="D398">
        <v>8.9489300000000007</v>
      </c>
      <c r="E398" s="16">
        <v>43862</v>
      </c>
      <c r="G398">
        <v>20.636600000000001</v>
      </c>
      <c r="H398">
        <v>14.562889999999999</v>
      </c>
      <c r="I398">
        <v>13.000249999999999</v>
      </c>
      <c r="J398">
        <v>15.692069999999999</v>
      </c>
      <c r="K398">
        <v>26.989840000000001</v>
      </c>
      <c r="L398">
        <v>23.67023</v>
      </c>
      <c r="M398">
        <v>21.237210000000001</v>
      </c>
      <c r="N398">
        <v>17.286390000000001</v>
      </c>
      <c r="O398">
        <v>30.619669999999999</v>
      </c>
      <c r="P398">
        <v>12.025069999999999</v>
      </c>
      <c r="Q398">
        <v>13.719860000000001</v>
      </c>
    </row>
    <row r="399" spans="1:17" x14ac:dyDescent="0.2">
      <c r="A399">
        <v>20463</v>
      </c>
      <c r="B399" s="16">
        <v>43800</v>
      </c>
      <c r="C399">
        <v>213</v>
      </c>
      <c r="D399">
        <v>10.21467</v>
      </c>
      <c r="E399" s="16">
        <v>43862</v>
      </c>
      <c r="G399">
        <v>15.94239</v>
      </c>
      <c r="H399">
        <v>9.2308299999999992</v>
      </c>
      <c r="I399">
        <v>7.6252300000000002</v>
      </c>
      <c r="J399">
        <v>8.7199000000000009</v>
      </c>
      <c r="K399">
        <v>9.1520600000000005</v>
      </c>
      <c r="L399">
        <v>9.4585699999999999</v>
      </c>
      <c r="M399">
        <v>10.267139999999999</v>
      </c>
      <c r="N399">
        <v>10.121130000000001</v>
      </c>
      <c r="O399">
        <v>10.59127</v>
      </c>
      <c r="P399">
        <v>8.6177399999999995</v>
      </c>
      <c r="Q399">
        <v>10.918200000000001</v>
      </c>
    </row>
    <row r="400" spans="1:17" x14ac:dyDescent="0.2">
      <c r="A400">
        <v>20464</v>
      </c>
      <c r="B400" s="16">
        <v>43800</v>
      </c>
      <c r="C400">
        <v>106</v>
      </c>
      <c r="D400">
        <v>3.5534699999999999</v>
      </c>
      <c r="E400" s="16">
        <v>43862</v>
      </c>
      <c r="G400">
        <v>4.9101699999999999</v>
      </c>
      <c r="H400">
        <v>9.7099200000000003</v>
      </c>
      <c r="I400">
        <v>7.0240499999999999</v>
      </c>
      <c r="J400">
        <v>5.53329</v>
      </c>
      <c r="K400">
        <v>8.3058700000000005</v>
      </c>
      <c r="L400">
        <v>9.8716200000000001</v>
      </c>
      <c r="M400">
        <v>7.8484499999999997</v>
      </c>
      <c r="N400">
        <v>7.5762700000000001</v>
      </c>
      <c r="O400">
        <v>17.57414</v>
      </c>
      <c r="P400">
        <v>2.5754000000000001</v>
      </c>
      <c r="Q400">
        <v>11.670120000000001</v>
      </c>
    </row>
    <row r="401" spans="1:17" x14ac:dyDescent="0.2">
      <c r="A401">
        <v>20465</v>
      </c>
      <c r="B401" s="16">
        <v>43800</v>
      </c>
      <c r="C401">
        <v>133</v>
      </c>
      <c r="D401">
        <v>3.54101</v>
      </c>
      <c r="E401" s="16">
        <v>43862</v>
      </c>
      <c r="G401">
        <v>7.5681900000000004</v>
      </c>
      <c r="H401">
        <v>10.23462</v>
      </c>
      <c r="I401">
        <v>8.0309399999999993</v>
      </c>
      <c r="J401">
        <v>4.9997799999999986</v>
      </c>
      <c r="K401">
        <v>6.9016400000000004</v>
      </c>
      <c r="L401">
        <v>8.6425999999999998</v>
      </c>
      <c r="M401">
        <v>11.58756</v>
      </c>
      <c r="N401">
        <v>4.9564899999999996</v>
      </c>
      <c r="O401">
        <v>11.62683</v>
      </c>
      <c r="P401">
        <v>8.9682399999999998</v>
      </c>
      <c r="Q401">
        <v>11.340540000000001</v>
      </c>
    </row>
    <row r="402" spans="1:17" x14ac:dyDescent="0.2">
      <c r="A402">
        <v>20466</v>
      </c>
      <c r="B402" s="16">
        <v>43800</v>
      </c>
      <c r="C402">
        <v>117</v>
      </c>
      <c r="D402">
        <v>7.27034</v>
      </c>
      <c r="E402" s="16">
        <v>43862</v>
      </c>
      <c r="G402">
        <v>10.53354</v>
      </c>
      <c r="H402">
        <v>7.6845800000000004</v>
      </c>
      <c r="I402">
        <v>10.643420000000001</v>
      </c>
      <c r="J402">
        <v>5.94306</v>
      </c>
      <c r="K402">
        <v>7.5235400000000006</v>
      </c>
      <c r="L402">
        <v>6.49329</v>
      </c>
      <c r="M402">
        <v>7.8808400000000001</v>
      </c>
      <c r="N402">
        <v>7.2374200000000002</v>
      </c>
      <c r="O402">
        <v>8.9695199999999993</v>
      </c>
      <c r="P402">
        <v>11.437889999999999</v>
      </c>
      <c r="Q402">
        <v>4.0141200000000001</v>
      </c>
    </row>
    <row r="403" spans="1:17" x14ac:dyDescent="0.2">
      <c r="A403">
        <v>20468</v>
      </c>
      <c r="B403" s="16">
        <v>43800</v>
      </c>
      <c r="C403">
        <v>136</v>
      </c>
      <c r="D403">
        <v>35.599200000000003</v>
      </c>
      <c r="E403" s="16">
        <v>43862</v>
      </c>
      <c r="G403">
        <v>71.771699999999996</v>
      </c>
      <c r="H403">
        <v>35.380800000000001</v>
      </c>
      <c r="I403">
        <v>46.314450000000001</v>
      </c>
      <c r="J403">
        <v>53.030250000000002</v>
      </c>
      <c r="K403">
        <v>66.939599999999999</v>
      </c>
      <c r="L403">
        <v>91.250250000000008</v>
      </c>
    </row>
    <row r="404" spans="1:17" x14ac:dyDescent="0.2">
      <c r="A404">
        <v>20469</v>
      </c>
      <c r="B404" s="16">
        <v>43800</v>
      </c>
      <c r="C404">
        <v>111</v>
      </c>
      <c r="D404">
        <v>7.4351599999999998</v>
      </c>
      <c r="E404" s="16">
        <v>43862</v>
      </c>
      <c r="G404">
        <v>9.4216499999999996</v>
      </c>
      <c r="H404">
        <v>11.367570000000001</v>
      </c>
      <c r="I404">
        <v>15.77026</v>
      </c>
      <c r="J404">
        <v>7.5243799999999998</v>
      </c>
      <c r="K404">
        <v>7.6703100000000006</v>
      </c>
      <c r="L404">
        <v>13.686540000000001</v>
      </c>
      <c r="M404">
        <v>10.556800000000001</v>
      </c>
      <c r="N404">
        <v>11.40005</v>
      </c>
      <c r="O404">
        <v>11.1487</v>
      </c>
      <c r="P404">
        <v>7.5000600000000004</v>
      </c>
      <c r="Q404">
        <v>11.724360000000001</v>
      </c>
    </row>
    <row r="405" spans="1:17" x14ac:dyDescent="0.2">
      <c r="A405">
        <v>20470</v>
      </c>
      <c r="B405" s="16">
        <v>43800</v>
      </c>
      <c r="C405">
        <v>183</v>
      </c>
      <c r="D405">
        <v>8.2739700000000003</v>
      </c>
      <c r="E405" s="16">
        <v>43862</v>
      </c>
      <c r="G405">
        <v>8.4547000000000008</v>
      </c>
      <c r="H405">
        <v>9.5160099999999996</v>
      </c>
      <c r="I405">
        <v>10.536720000000001</v>
      </c>
      <c r="J405">
        <v>7.2758700000000003</v>
      </c>
      <c r="K405">
        <v>11.72903</v>
      </c>
      <c r="L405">
        <v>8.5360300000000002</v>
      </c>
      <c r="M405">
        <v>8.8746600000000004</v>
      </c>
      <c r="N405">
        <v>0.23485</v>
      </c>
      <c r="O405">
        <v>12.88081</v>
      </c>
      <c r="P405">
        <v>8.2695600000000002</v>
      </c>
      <c r="Q405">
        <v>9.127600000000001</v>
      </c>
    </row>
    <row r="406" spans="1:17" x14ac:dyDescent="0.2">
      <c r="A406">
        <v>20471</v>
      </c>
      <c r="B406" s="16">
        <v>43800</v>
      </c>
      <c r="C406">
        <v>81</v>
      </c>
      <c r="D406">
        <v>4.0813499999999996</v>
      </c>
      <c r="E406" s="16">
        <v>43862</v>
      </c>
      <c r="G406">
        <v>7.9961700000000002</v>
      </c>
      <c r="H406">
        <v>10.745279999999999</v>
      </c>
      <c r="I406">
        <v>15.389010000000001</v>
      </c>
      <c r="J406">
        <v>8.9762400000000007</v>
      </c>
      <c r="K406">
        <v>13.02483</v>
      </c>
      <c r="L406">
        <v>11.635260000000001</v>
      </c>
      <c r="M406">
        <v>6.8987100000000003</v>
      </c>
      <c r="N406">
        <v>6.9123599999999996</v>
      </c>
      <c r="O406">
        <v>10.368539999999999</v>
      </c>
      <c r="P406">
        <v>6.9778799999999999</v>
      </c>
      <c r="Q406">
        <v>7.0270200000000003</v>
      </c>
    </row>
    <row r="407" spans="1:17" x14ac:dyDescent="0.2">
      <c r="A407">
        <v>20473</v>
      </c>
      <c r="B407" s="16">
        <v>43800</v>
      </c>
      <c r="C407">
        <v>122</v>
      </c>
      <c r="D407">
        <v>6.6120599999999996</v>
      </c>
      <c r="E407" s="16">
        <v>43862</v>
      </c>
      <c r="G407">
        <v>4.1850899999999998</v>
      </c>
      <c r="H407">
        <v>13.1859</v>
      </c>
      <c r="I407">
        <v>15.191560000000001</v>
      </c>
      <c r="J407">
        <v>14.604850000000001</v>
      </c>
      <c r="K407">
        <v>4.2199400000000002</v>
      </c>
      <c r="L407">
        <v>11.40672</v>
      </c>
      <c r="M407">
        <v>5.5344799999999994</v>
      </c>
      <c r="N407">
        <v>7.4324899999999996</v>
      </c>
      <c r="O407">
        <v>4.5578200000000004</v>
      </c>
      <c r="P407">
        <v>8.2678999999999991</v>
      </c>
      <c r="Q407">
        <v>4.1032000000000002</v>
      </c>
    </row>
    <row r="408" spans="1:17" x14ac:dyDescent="0.2">
      <c r="A408">
        <v>20474</v>
      </c>
      <c r="B408" s="16">
        <v>43800</v>
      </c>
      <c r="C408">
        <v>136</v>
      </c>
      <c r="D408">
        <v>9.6531699999999994</v>
      </c>
      <c r="E408" s="16">
        <v>43862</v>
      </c>
      <c r="G408">
        <v>8.5283200000000008</v>
      </c>
      <c r="H408">
        <v>14.345079999999999</v>
      </c>
      <c r="I408">
        <v>8.43858</v>
      </c>
      <c r="J408">
        <v>8.63096</v>
      </c>
      <c r="K408">
        <v>10.84648</v>
      </c>
      <c r="L408">
        <v>11.496560000000001</v>
      </c>
      <c r="M408">
        <v>9.1698699999999995</v>
      </c>
      <c r="N408">
        <v>5.2436199999999999</v>
      </c>
      <c r="O408">
        <v>7.94238</v>
      </c>
      <c r="P408">
        <v>4.1187699999999996</v>
      </c>
      <c r="Q408">
        <v>5.2778799999999997</v>
      </c>
    </row>
    <row r="409" spans="1:17" x14ac:dyDescent="0.2">
      <c r="A409">
        <v>20476</v>
      </c>
      <c r="B409" s="16">
        <v>43800</v>
      </c>
      <c r="C409">
        <v>126</v>
      </c>
      <c r="D409">
        <v>19.73377</v>
      </c>
      <c r="E409" s="16">
        <v>43862</v>
      </c>
      <c r="G409">
        <v>22.54655</v>
      </c>
      <c r="H409">
        <v>24.519030000000001</v>
      </c>
      <c r="I409">
        <v>23.263000000000002</v>
      </c>
      <c r="J409">
        <v>20.131810000000002</v>
      </c>
      <c r="K409">
        <v>39.007469999999998</v>
      </c>
      <c r="L409">
        <v>31.772110000000001</v>
      </c>
      <c r="M409">
        <v>34.699849999999998</v>
      </c>
      <c r="N409">
        <v>8.0226699999999997</v>
      </c>
    </row>
    <row r="410" spans="1:17" x14ac:dyDescent="0.2">
      <c r="A410">
        <v>20477</v>
      </c>
      <c r="B410" s="16">
        <v>43800</v>
      </c>
      <c r="C410">
        <v>131</v>
      </c>
      <c r="D410">
        <v>6.0120199999999997</v>
      </c>
      <c r="E410" s="16">
        <v>43862</v>
      </c>
      <c r="G410">
        <v>9.63354</v>
      </c>
      <c r="H410">
        <v>8.9734700000000007</v>
      </c>
      <c r="I410">
        <v>7.7117000000000004</v>
      </c>
      <c r="J410">
        <v>11.32292</v>
      </c>
      <c r="K410">
        <v>9.8627500000000001</v>
      </c>
      <c r="L410">
        <v>10.43375</v>
      </c>
      <c r="M410">
        <v>13.935589999999999</v>
      </c>
      <c r="N410">
        <v>20.474219999999999</v>
      </c>
      <c r="O410">
        <v>24.954090000000001</v>
      </c>
      <c r="P410">
        <v>21.260840000000002</v>
      </c>
      <c r="Q410">
        <v>29.009969999999999</v>
      </c>
    </row>
    <row r="411" spans="1:17" x14ac:dyDescent="0.2">
      <c r="A411">
        <v>20478</v>
      </c>
      <c r="B411" s="16">
        <v>43800</v>
      </c>
      <c r="C411">
        <v>74</v>
      </c>
      <c r="D411">
        <v>5.3549100000000003</v>
      </c>
      <c r="E411" s="16">
        <v>43862</v>
      </c>
      <c r="G411">
        <v>7.6109299999999998</v>
      </c>
      <c r="H411">
        <v>3.9913799999999999</v>
      </c>
      <c r="I411">
        <v>4.4211299999999998</v>
      </c>
      <c r="J411">
        <v>4.2145000000000001</v>
      </c>
      <c r="K411">
        <v>7.0985800000000001</v>
      </c>
      <c r="L411">
        <v>11.2387</v>
      </c>
      <c r="M411">
        <v>3.57</v>
      </c>
      <c r="N411">
        <v>6.22262</v>
      </c>
      <c r="O411">
        <v>8.30504</v>
      </c>
      <c r="P411">
        <v>8.45383</v>
      </c>
      <c r="Q411">
        <v>4.68553</v>
      </c>
    </row>
    <row r="412" spans="1:17" x14ac:dyDescent="0.2">
      <c r="A412">
        <v>20479</v>
      </c>
      <c r="B412" s="16">
        <v>43800</v>
      </c>
      <c r="C412">
        <v>37</v>
      </c>
      <c r="D412">
        <v>7.9246299999999996</v>
      </c>
      <c r="E412" s="16">
        <v>43862</v>
      </c>
      <c r="G412">
        <v>12.771190000000001</v>
      </c>
      <c r="H412">
        <v>12.34586</v>
      </c>
      <c r="I412">
        <v>8.9544099999999993</v>
      </c>
      <c r="J412">
        <v>7.7007999999999992</v>
      </c>
      <c r="K412">
        <v>11.73025</v>
      </c>
      <c r="L412">
        <v>13.80097</v>
      </c>
      <c r="M412">
        <v>14.069599999999999</v>
      </c>
      <c r="N412">
        <v>24.512640000000001</v>
      </c>
      <c r="O412">
        <v>4.8129799999999996</v>
      </c>
      <c r="P412">
        <v>12.88316</v>
      </c>
      <c r="Q412">
        <v>8.4506999999999994</v>
      </c>
    </row>
    <row r="413" spans="1:17" x14ac:dyDescent="0.2">
      <c r="A413">
        <v>20480</v>
      </c>
      <c r="B413" s="16">
        <v>43800</v>
      </c>
      <c r="C413">
        <v>91</v>
      </c>
      <c r="D413">
        <v>5.2170199999999998</v>
      </c>
      <c r="E413" s="16">
        <v>43862</v>
      </c>
      <c r="G413">
        <v>7.0791000000000004</v>
      </c>
      <c r="H413">
        <v>8.0182099999999998</v>
      </c>
      <c r="I413">
        <v>7.5365900000000003</v>
      </c>
      <c r="J413">
        <v>6.2925899999999997</v>
      </c>
      <c r="K413">
        <v>6.5975700000000002</v>
      </c>
      <c r="L413">
        <v>5.0324499999999999</v>
      </c>
      <c r="M413">
        <v>4.9280799999999996</v>
      </c>
      <c r="N413">
        <v>5.0163599999999997</v>
      </c>
      <c r="O413">
        <v>6.5654500000000002</v>
      </c>
      <c r="P413">
        <v>5.3053499999999998</v>
      </c>
      <c r="Q413">
        <v>6.64567</v>
      </c>
    </row>
    <row r="414" spans="1:17" x14ac:dyDescent="0.2">
      <c r="A414">
        <v>20481</v>
      </c>
      <c r="B414" s="16">
        <v>43800</v>
      </c>
      <c r="C414">
        <v>285</v>
      </c>
      <c r="D414">
        <v>8.7428699999999999</v>
      </c>
      <c r="E414" s="16">
        <v>43862</v>
      </c>
      <c r="G414">
        <v>9.5541800000000006</v>
      </c>
      <c r="H414">
        <v>8.8390900000000006</v>
      </c>
      <c r="I414">
        <v>7.2387000000000006</v>
      </c>
      <c r="J414">
        <v>6.0407400000000004</v>
      </c>
      <c r="K414">
        <v>10.10398</v>
      </c>
      <c r="L414">
        <v>10.785</v>
      </c>
      <c r="M414">
        <v>8.2290399999999995</v>
      </c>
      <c r="N414">
        <v>7.3107699999999998</v>
      </c>
      <c r="O414">
        <v>10.771089999999999</v>
      </c>
      <c r="P414">
        <v>8.8672199999999997</v>
      </c>
      <c r="Q414">
        <v>12.473089999999999</v>
      </c>
    </row>
    <row r="415" spans="1:17" x14ac:dyDescent="0.2">
      <c r="A415">
        <v>20482</v>
      </c>
      <c r="B415" s="16">
        <v>43800</v>
      </c>
      <c r="C415">
        <v>173</v>
      </c>
      <c r="D415">
        <v>5.6861899999999999</v>
      </c>
      <c r="E415" s="16">
        <v>43862</v>
      </c>
      <c r="G415">
        <v>7.4250400000000001</v>
      </c>
      <c r="H415">
        <v>8.3282100000000003</v>
      </c>
      <c r="I415">
        <v>10.05359</v>
      </c>
      <c r="J415">
        <v>8.0166400000000007</v>
      </c>
      <c r="K415">
        <v>14.2041</v>
      </c>
      <c r="L415">
        <v>5.7042900000000003</v>
      </c>
      <c r="M415">
        <v>12.43815</v>
      </c>
      <c r="N415">
        <v>6.7655799999999999</v>
      </c>
      <c r="O415">
        <v>10.78069</v>
      </c>
      <c r="P415">
        <v>7.5017100000000001</v>
      </c>
      <c r="Q415">
        <v>8.4412000000000003</v>
      </c>
    </row>
    <row r="416" spans="1:17" x14ac:dyDescent="0.2">
      <c r="A416">
        <v>20483</v>
      </c>
      <c r="B416" s="16">
        <v>43800</v>
      </c>
      <c r="C416">
        <v>74</v>
      </c>
      <c r="D416">
        <v>8.5222499999999997</v>
      </c>
      <c r="E416" s="16">
        <v>43862</v>
      </c>
      <c r="G416">
        <v>7.0756399999999999</v>
      </c>
      <c r="H416">
        <v>6.14297</v>
      </c>
      <c r="I416">
        <v>11.171189999999999</v>
      </c>
      <c r="J416">
        <v>5.766</v>
      </c>
      <c r="K416">
        <v>7.7484700000000002</v>
      </c>
      <c r="L416">
        <v>4.4752999999999998</v>
      </c>
      <c r="M416">
        <v>11.293609999999999</v>
      </c>
      <c r="N416">
        <v>11.0608</v>
      </c>
      <c r="O416">
        <v>11.137689999999999</v>
      </c>
      <c r="P416">
        <v>7.9383600000000003</v>
      </c>
      <c r="Q416">
        <v>8.5628399999999996</v>
      </c>
    </row>
    <row r="417" spans="1:17" x14ac:dyDescent="0.2">
      <c r="A417">
        <v>20484</v>
      </c>
      <c r="B417" s="16">
        <v>43800</v>
      </c>
      <c r="C417">
        <v>74</v>
      </c>
      <c r="D417">
        <v>1.56548</v>
      </c>
      <c r="E417" s="16">
        <v>43862</v>
      </c>
      <c r="G417">
        <v>8.7926000000000002</v>
      </c>
      <c r="H417">
        <v>6.7799699999999996</v>
      </c>
      <c r="I417">
        <v>6.8436399999999997</v>
      </c>
      <c r="J417">
        <v>4.5737300000000003</v>
      </c>
      <c r="K417">
        <v>4.2643399999999998</v>
      </c>
      <c r="L417">
        <v>5.8689900000000002</v>
      </c>
      <c r="M417">
        <v>7.13089</v>
      </c>
      <c r="N417">
        <v>6.7385599999999997</v>
      </c>
      <c r="O417">
        <v>13.00896</v>
      </c>
      <c r="P417">
        <v>1.2603800000000001</v>
      </c>
      <c r="Q417">
        <v>9.1973599999999998</v>
      </c>
    </row>
    <row r="418" spans="1:17" x14ac:dyDescent="0.2">
      <c r="A418">
        <v>20485</v>
      </c>
      <c r="B418" s="16">
        <v>43800</v>
      </c>
      <c r="C418">
        <v>86</v>
      </c>
      <c r="D418">
        <v>3.6908799999999999</v>
      </c>
      <c r="E418" s="16">
        <v>43862</v>
      </c>
      <c r="G418">
        <v>5.4523000000000001</v>
      </c>
      <c r="H418">
        <v>3.0007999999999999</v>
      </c>
      <c r="I418">
        <v>4.7552199999999996</v>
      </c>
      <c r="J418">
        <v>3.55016</v>
      </c>
      <c r="K418">
        <v>4.67286</v>
      </c>
      <c r="L418">
        <v>6.3826599999999996</v>
      </c>
      <c r="M418">
        <v>7.8110099999999996</v>
      </c>
      <c r="N418">
        <v>6.9320500000000003</v>
      </c>
      <c r="O418">
        <v>10.86673</v>
      </c>
      <c r="P418">
        <v>5.9775</v>
      </c>
      <c r="Q418">
        <v>8.5800999999999998</v>
      </c>
    </row>
    <row r="419" spans="1:17" x14ac:dyDescent="0.2">
      <c r="A419">
        <v>20487</v>
      </c>
      <c r="B419" s="16">
        <v>43800</v>
      </c>
      <c r="C419">
        <v>55</v>
      </c>
      <c r="D419">
        <v>16.81476</v>
      </c>
      <c r="E419" s="16">
        <v>43862</v>
      </c>
      <c r="G419">
        <v>27.286760000000001</v>
      </c>
      <c r="H419">
        <v>8.5561600000000002</v>
      </c>
    </row>
    <row r="420" spans="1:17" x14ac:dyDescent="0.2">
      <c r="A420">
        <v>20488</v>
      </c>
      <c r="B420" s="16">
        <v>43800</v>
      </c>
      <c r="C420">
        <v>157</v>
      </c>
      <c r="D420">
        <v>8.6249900000000004</v>
      </c>
      <c r="E420" s="16">
        <v>43862</v>
      </c>
      <c r="G420">
        <v>11.65202</v>
      </c>
      <c r="H420">
        <v>10.795</v>
      </c>
      <c r="I420">
        <v>11.83281</v>
      </c>
      <c r="J420">
        <v>6.6554700000000002</v>
      </c>
      <c r="K420">
        <v>15.29236</v>
      </c>
      <c r="L420">
        <v>13.373900000000001</v>
      </c>
      <c r="M420">
        <v>10.677099999999999</v>
      </c>
      <c r="N420">
        <v>11.927160000000001</v>
      </c>
      <c r="O420">
        <v>18.24456</v>
      </c>
      <c r="P420">
        <v>12.630800000000001</v>
      </c>
      <c r="Q420">
        <v>12.052949999999999</v>
      </c>
    </row>
    <row r="421" spans="1:17" x14ac:dyDescent="0.2">
      <c r="A421">
        <v>20490</v>
      </c>
      <c r="B421" s="16">
        <v>43800</v>
      </c>
      <c r="C421">
        <v>43</v>
      </c>
      <c r="D421">
        <v>0.48619000000000001</v>
      </c>
      <c r="E421" s="16">
        <v>43862</v>
      </c>
      <c r="G421">
        <v>1.20472</v>
      </c>
      <c r="H421">
        <v>1.1634500000000001</v>
      </c>
      <c r="I421">
        <v>1.24752</v>
      </c>
      <c r="J421">
        <v>4.4182600000000001</v>
      </c>
      <c r="K421">
        <v>13.79438</v>
      </c>
      <c r="L421">
        <v>14.62753</v>
      </c>
      <c r="M421">
        <v>13.1737</v>
      </c>
      <c r="N421">
        <v>12.23649</v>
      </c>
      <c r="O421">
        <v>13.163029999999999</v>
      </c>
      <c r="P421">
        <v>2.0792299999999999</v>
      </c>
      <c r="Q421">
        <v>1.70618</v>
      </c>
    </row>
    <row r="422" spans="1:17" x14ac:dyDescent="0.2">
      <c r="A422">
        <v>20491</v>
      </c>
      <c r="B422" s="16">
        <v>43800</v>
      </c>
      <c r="C422">
        <v>141</v>
      </c>
      <c r="D422">
        <v>11.94289</v>
      </c>
      <c r="E422" s="16">
        <v>43862</v>
      </c>
      <c r="G422">
        <v>12.435460000000001</v>
      </c>
      <c r="H422">
        <v>18.29494</v>
      </c>
      <c r="I422">
        <v>14.433389999999999</v>
      </c>
      <c r="J422">
        <v>9.63157</v>
      </c>
      <c r="K422">
        <v>12.99506</v>
      </c>
      <c r="L422">
        <v>9.7322500000000005</v>
      </c>
      <c r="M422">
        <v>17.2316</v>
      </c>
      <c r="N422">
        <v>15.12168</v>
      </c>
      <c r="O422">
        <v>34.798990000000003</v>
      </c>
    </row>
    <row r="423" spans="1:17" x14ac:dyDescent="0.2">
      <c r="A423">
        <v>20493</v>
      </c>
      <c r="B423" s="16">
        <v>43800</v>
      </c>
      <c r="C423">
        <v>3</v>
      </c>
      <c r="D423">
        <v>4.0329999999999998E-2</v>
      </c>
      <c r="E423" s="16">
        <v>43862</v>
      </c>
      <c r="G423">
        <v>2.7878799999999999</v>
      </c>
      <c r="H423">
        <v>7.7637200000000002</v>
      </c>
      <c r="I423">
        <v>8.9383100000000013</v>
      </c>
      <c r="J423">
        <v>7.3402399999999997</v>
      </c>
      <c r="K423">
        <v>3.7633000000000001</v>
      </c>
      <c r="L423">
        <v>0.41826000000000002</v>
      </c>
      <c r="M423">
        <v>7.3422700000000001</v>
      </c>
      <c r="N423">
        <v>1.64761</v>
      </c>
      <c r="O423">
        <v>7.8620399999999986</v>
      </c>
      <c r="P423">
        <v>7.2127400000000002</v>
      </c>
      <c r="Q423">
        <v>5.9144199999999998</v>
      </c>
    </row>
    <row r="424" spans="1:17" x14ac:dyDescent="0.2">
      <c r="A424">
        <v>20495</v>
      </c>
      <c r="B424" s="16">
        <v>43800</v>
      </c>
      <c r="C424">
        <v>209</v>
      </c>
      <c r="D424">
        <v>12.65039</v>
      </c>
      <c r="E424" s="16">
        <v>43862</v>
      </c>
      <c r="G424">
        <v>16.28276</v>
      </c>
      <c r="H424">
        <v>17.280139999999999</v>
      </c>
      <c r="I424">
        <v>15.22031</v>
      </c>
      <c r="J424">
        <v>12.596579999999999</v>
      </c>
      <c r="K424">
        <v>22.08231</v>
      </c>
      <c r="L424">
        <v>14.13109</v>
      </c>
      <c r="M424">
        <v>15.047599999999999</v>
      </c>
      <c r="N424">
        <v>27.28763</v>
      </c>
      <c r="O424">
        <v>19.685179999999999</v>
      </c>
      <c r="P424">
        <v>13.83555</v>
      </c>
      <c r="Q424">
        <v>12.78477</v>
      </c>
    </row>
    <row r="425" spans="1:17" x14ac:dyDescent="0.2">
      <c r="A425">
        <v>20496</v>
      </c>
      <c r="B425" s="16">
        <v>43800</v>
      </c>
      <c r="C425">
        <v>203</v>
      </c>
      <c r="D425">
        <v>6.4909400000000002</v>
      </c>
      <c r="E425" s="16">
        <v>43862</v>
      </c>
      <c r="G425">
        <v>9.25976</v>
      </c>
      <c r="H425">
        <v>6.9558299999999997</v>
      </c>
      <c r="I425">
        <v>5.8606600000000002</v>
      </c>
      <c r="J425">
        <v>5.9803800000000003</v>
      </c>
      <c r="K425">
        <v>9.4038700000000013</v>
      </c>
      <c r="L425">
        <v>11.58154</v>
      </c>
      <c r="M425">
        <v>7.4200000000000004E-3</v>
      </c>
      <c r="N425">
        <v>6.2123799999999996</v>
      </c>
      <c r="O425">
        <v>13.354699999999999</v>
      </c>
      <c r="P425">
        <v>9.2977799999999995</v>
      </c>
      <c r="Q425">
        <v>12.09319</v>
      </c>
    </row>
    <row r="426" spans="1:17" x14ac:dyDescent="0.2">
      <c r="A426">
        <v>20497</v>
      </c>
      <c r="B426" s="16">
        <v>43800</v>
      </c>
      <c r="C426">
        <v>195</v>
      </c>
      <c r="D426">
        <v>5.5454999999999997</v>
      </c>
      <c r="E426" s="16">
        <v>43862</v>
      </c>
      <c r="G426">
        <v>6.1629199999999997</v>
      </c>
      <c r="H426">
        <v>8.44055</v>
      </c>
      <c r="I426">
        <v>6.7276499999999997</v>
      </c>
      <c r="J426">
        <v>4.7775999999999996</v>
      </c>
      <c r="K426">
        <v>6.7502500000000003</v>
      </c>
      <c r="L426">
        <v>6.7464599999999999</v>
      </c>
      <c r="M426">
        <v>8.9224200000000007</v>
      </c>
      <c r="N426">
        <v>7.8043100000000001</v>
      </c>
      <c r="O426">
        <v>9.6754499999999997</v>
      </c>
      <c r="P426">
        <v>7.5822799999999999</v>
      </c>
      <c r="Q426">
        <v>8.1920900000000003</v>
      </c>
    </row>
    <row r="427" spans="1:17" x14ac:dyDescent="0.2">
      <c r="A427">
        <v>20500</v>
      </c>
      <c r="B427" s="16">
        <v>43800</v>
      </c>
      <c r="C427">
        <v>309</v>
      </c>
      <c r="D427">
        <v>8.6156699999999997</v>
      </c>
      <c r="E427" s="16">
        <v>43862</v>
      </c>
      <c r="G427">
        <v>9.1920999999999999</v>
      </c>
      <c r="H427">
        <v>10.843310000000001</v>
      </c>
      <c r="I427">
        <v>8.6837900000000001</v>
      </c>
      <c r="J427">
        <v>7.9733599999999996</v>
      </c>
      <c r="K427">
        <v>8.4127100000000006</v>
      </c>
      <c r="L427">
        <v>5.9801399999999996</v>
      </c>
      <c r="M427">
        <v>6.5933299999999999</v>
      </c>
      <c r="N427">
        <v>6.0169499999999996</v>
      </c>
      <c r="O427">
        <v>9.4759899999999995</v>
      </c>
      <c r="P427">
        <v>7.7381900000000003</v>
      </c>
      <c r="Q427">
        <v>7.5011099999999997</v>
      </c>
    </row>
    <row r="428" spans="1:17" x14ac:dyDescent="0.2">
      <c r="A428">
        <v>20501</v>
      </c>
      <c r="B428" s="16">
        <v>43800</v>
      </c>
      <c r="C428">
        <v>37</v>
      </c>
      <c r="D428">
        <v>3.38192</v>
      </c>
      <c r="E428" s="16">
        <v>43862</v>
      </c>
      <c r="G428">
        <v>4.9587699999999986</v>
      </c>
      <c r="H428">
        <v>7.13727</v>
      </c>
      <c r="I428">
        <v>8.874979999999999</v>
      </c>
      <c r="J428">
        <v>0.71579999999999999</v>
      </c>
      <c r="K428">
        <v>1.276</v>
      </c>
      <c r="L428">
        <v>3.6724199999999998</v>
      </c>
      <c r="M428">
        <v>4.2118500000000001</v>
      </c>
      <c r="N428">
        <v>5.3322599999999998</v>
      </c>
      <c r="O428">
        <v>9.2691300000000005</v>
      </c>
      <c r="P428">
        <v>10.18207</v>
      </c>
      <c r="Q428">
        <v>9.4299700000000009</v>
      </c>
    </row>
    <row r="429" spans="1:17" x14ac:dyDescent="0.2">
      <c r="A429">
        <v>20502</v>
      </c>
      <c r="B429" s="16">
        <v>43800</v>
      </c>
      <c r="C429">
        <v>151</v>
      </c>
      <c r="D429">
        <v>5.83704</v>
      </c>
      <c r="E429" s="16">
        <v>43862</v>
      </c>
      <c r="G429">
        <v>6.7835099999999997</v>
      </c>
      <c r="H429">
        <v>8.4755599999999998</v>
      </c>
      <c r="I429">
        <v>5.9828700000000001</v>
      </c>
      <c r="J429">
        <v>4.3107199999999999</v>
      </c>
      <c r="K429">
        <v>8.0771800000000002</v>
      </c>
      <c r="L429">
        <v>7.4973799999999997</v>
      </c>
      <c r="M429">
        <v>6.9886299999999997</v>
      </c>
      <c r="N429">
        <v>7.4383299999999997</v>
      </c>
      <c r="O429">
        <v>8.5189000000000004</v>
      </c>
      <c r="P429">
        <v>6.97668</v>
      </c>
      <c r="Q429">
        <v>6.75183</v>
      </c>
    </row>
    <row r="430" spans="1:17" x14ac:dyDescent="0.2">
      <c r="A430">
        <v>20503</v>
      </c>
      <c r="B430" s="16">
        <v>43800</v>
      </c>
      <c r="C430">
        <v>8</v>
      </c>
      <c r="D430">
        <v>0.83948</v>
      </c>
      <c r="E430" s="16">
        <v>43862</v>
      </c>
      <c r="G430">
        <v>16.926030000000001</v>
      </c>
      <c r="H430">
        <v>16.734970000000001</v>
      </c>
      <c r="I430">
        <v>22.256360000000001</v>
      </c>
      <c r="J430">
        <v>15.451879999999999</v>
      </c>
      <c r="K430">
        <v>16.059270000000001</v>
      </c>
      <c r="L430">
        <v>19.021329999999999</v>
      </c>
      <c r="M430">
        <v>14.905849999999999</v>
      </c>
      <c r="N430">
        <v>17.683599999999998</v>
      </c>
      <c r="O430">
        <v>22.25639</v>
      </c>
      <c r="P430">
        <v>3.1667999999999998</v>
      </c>
      <c r="Q430">
        <v>18.407060000000001</v>
      </c>
    </row>
    <row r="431" spans="1:17" x14ac:dyDescent="0.2">
      <c r="A431">
        <v>20505</v>
      </c>
      <c r="B431" s="16">
        <v>43800</v>
      </c>
      <c r="C431">
        <v>87</v>
      </c>
      <c r="D431">
        <v>1.41934</v>
      </c>
      <c r="E431" s="16">
        <v>43862</v>
      </c>
      <c r="G431">
        <v>9.6357400000000002</v>
      </c>
      <c r="H431">
        <v>7.6443000000000003</v>
      </c>
      <c r="I431">
        <v>7.5934400000000002</v>
      </c>
      <c r="J431">
        <v>5.3956200000000001</v>
      </c>
      <c r="K431">
        <v>5.9951600000000003</v>
      </c>
      <c r="L431">
        <v>7.4537500000000003</v>
      </c>
      <c r="M431">
        <v>8.8741199999999996</v>
      </c>
      <c r="N431">
        <v>11.76052</v>
      </c>
      <c r="O431">
        <v>6.5533700000000001</v>
      </c>
      <c r="P431">
        <v>6.5279400000000001</v>
      </c>
      <c r="Q431">
        <v>5.0662200000000004</v>
      </c>
    </row>
    <row r="432" spans="1:17" x14ac:dyDescent="0.2">
      <c r="A432">
        <v>20507</v>
      </c>
      <c r="B432" s="16">
        <v>43800</v>
      </c>
      <c r="C432">
        <v>125</v>
      </c>
      <c r="D432">
        <v>7.2325900000000001</v>
      </c>
      <c r="E432" s="16">
        <v>43862</v>
      </c>
      <c r="G432">
        <v>4.9222900000000003</v>
      </c>
      <c r="H432">
        <v>13.818659999999999</v>
      </c>
      <c r="I432">
        <v>8.4695699999999992</v>
      </c>
      <c r="J432">
        <v>6.4603799999999998</v>
      </c>
      <c r="K432">
        <v>11.162940000000001</v>
      </c>
      <c r="L432">
        <v>10.108230000000001</v>
      </c>
      <c r="M432">
        <v>7.2075899999999997</v>
      </c>
      <c r="N432">
        <v>7.8606299999999996</v>
      </c>
      <c r="O432">
        <v>8.1682600000000001</v>
      </c>
      <c r="P432">
        <v>4.5520100000000001</v>
      </c>
      <c r="Q432">
        <v>7.6470799999999999</v>
      </c>
    </row>
    <row r="433" spans="1:17" x14ac:dyDescent="0.2">
      <c r="A433">
        <v>20508</v>
      </c>
      <c r="B433" s="16">
        <v>43800</v>
      </c>
      <c r="C433">
        <v>55</v>
      </c>
      <c r="D433">
        <v>4.0244499999999999</v>
      </c>
      <c r="E433" s="16">
        <v>43862</v>
      </c>
      <c r="G433">
        <v>4.3797999999999986</v>
      </c>
      <c r="H433">
        <v>3.89222</v>
      </c>
      <c r="I433">
        <v>6.1316600000000001</v>
      </c>
      <c r="J433">
        <v>2.84273</v>
      </c>
      <c r="K433">
        <v>5.4458500000000001</v>
      </c>
      <c r="L433">
        <v>6.6358600000000001</v>
      </c>
      <c r="M433">
        <v>7.9497599999999986</v>
      </c>
      <c r="N433">
        <v>4.3219500000000002</v>
      </c>
      <c r="O433">
        <v>8.1563300000000005</v>
      </c>
      <c r="P433">
        <v>7.1481399999999997</v>
      </c>
      <c r="Q433">
        <v>3.9996200000000002</v>
      </c>
    </row>
    <row r="434" spans="1:17" x14ac:dyDescent="0.2">
      <c r="A434">
        <v>20509</v>
      </c>
      <c r="B434" s="16">
        <v>43800</v>
      </c>
      <c r="C434">
        <v>65</v>
      </c>
      <c r="D434">
        <v>1.10399</v>
      </c>
      <c r="E434" s="16">
        <v>43862</v>
      </c>
      <c r="G434">
        <v>0.26643</v>
      </c>
      <c r="H434">
        <v>1.0461100000000001</v>
      </c>
      <c r="I434">
        <v>2.3619599999999998</v>
      </c>
      <c r="J434">
        <v>4.2249400000000001</v>
      </c>
      <c r="K434">
        <v>12.467359999999999</v>
      </c>
      <c r="L434">
        <v>13.72969</v>
      </c>
      <c r="M434">
        <v>16.478259999999999</v>
      </c>
      <c r="N434">
        <v>12.602729999999999</v>
      </c>
      <c r="O434">
        <v>9.2480999999999991</v>
      </c>
      <c r="P434">
        <v>2.1064400000000001</v>
      </c>
      <c r="Q434">
        <v>0.93033999999999994</v>
      </c>
    </row>
    <row r="435" spans="1:17" x14ac:dyDescent="0.2">
      <c r="A435">
        <v>20510</v>
      </c>
      <c r="B435" s="16">
        <v>43800</v>
      </c>
      <c r="C435">
        <v>144</v>
      </c>
      <c r="D435">
        <v>9.0775000000000006</v>
      </c>
      <c r="E435" s="16">
        <v>43862</v>
      </c>
      <c r="G435">
        <v>11.01839</v>
      </c>
      <c r="H435">
        <v>14.00939</v>
      </c>
      <c r="I435">
        <v>15.504910000000001</v>
      </c>
      <c r="J435">
        <v>13.65202</v>
      </c>
      <c r="K435">
        <v>21.849799999999998</v>
      </c>
      <c r="L435">
        <v>47.565010000000001</v>
      </c>
      <c r="M435">
        <v>36.475140000000003</v>
      </c>
      <c r="N435">
        <v>15.037559999999999</v>
      </c>
    </row>
    <row r="436" spans="1:17" x14ac:dyDescent="0.2">
      <c r="A436">
        <v>20512</v>
      </c>
      <c r="B436" s="16">
        <v>43800</v>
      </c>
      <c r="C436">
        <v>52</v>
      </c>
      <c r="D436">
        <v>2.9582199999999998</v>
      </c>
      <c r="E436" s="16">
        <v>43862</v>
      </c>
      <c r="G436">
        <v>6.0158499999999986</v>
      </c>
      <c r="H436">
        <v>5.1444200000000002</v>
      </c>
      <c r="I436">
        <v>8.2402300000000004</v>
      </c>
      <c r="J436">
        <v>3.1951999999999998</v>
      </c>
      <c r="K436">
        <v>6.3979999999999997</v>
      </c>
      <c r="L436">
        <v>4.5023099999999996</v>
      </c>
      <c r="M436">
        <v>6.4209699999999996</v>
      </c>
      <c r="N436">
        <v>8.6147600000000004</v>
      </c>
      <c r="O436">
        <v>7.2006500000000004</v>
      </c>
      <c r="P436">
        <v>5.0297099999999997</v>
      </c>
      <c r="Q436">
        <v>10.938560000000001</v>
      </c>
    </row>
    <row r="437" spans="1:17" x14ac:dyDescent="0.2">
      <c r="A437">
        <v>20513</v>
      </c>
      <c r="B437" s="16">
        <v>43800</v>
      </c>
      <c r="C437">
        <v>80</v>
      </c>
      <c r="D437">
        <v>12.774760000000001</v>
      </c>
      <c r="E437" s="16">
        <v>43862</v>
      </c>
      <c r="G437">
        <v>8.8468499999999999</v>
      </c>
      <c r="H437">
        <v>9.2252100000000006</v>
      </c>
      <c r="I437">
        <v>12.432410000000001</v>
      </c>
      <c r="J437">
        <v>4.18018</v>
      </c>
      <c r="K437">
        <v>9.2432199999999991</v>
      </c>
      <c r="L437">
        <v>6.7206999999999999</v>
      </c>
      <c r="M437">
        <v>6.5225099999999996</v>
      </c>
      <c r="N437">
        <v>8.5405300000000004</v>
      </c>
      <c r="O437">
        <v>8.1981900000000003</v>
      </c>
      <c r="P437">
        <v>10.79279</v>
      </c>
      <c r="Q437">
        <v>3.44143</v>
      </c>
    </row>
    <row r="438" spans="1:17" x14ac:dyDescent="0.2">
      <c r="A438">
        <v>20514</v>
      </c>
      <c r="B438" s="16">
        <v>43800</v>
      </c>
      <c r="C438">
        <v>153</v>
      </c>
      <c r="D438">
        <v>5.7728799999999998</v>
      </c>
      <c r="E438" s="16">
        <v>43862</v>
      </c>
      <c r="G438">
        <v>6.5131100000000002</v>
      </c>
      <c r="H438">
        <v>8.4629599999999989</v>
      </c>
      <c r="I438">
        <v>7.1044400000000003</v>
      </c>
      <c r="J438">
        <v>7.2307999999999986</v>
      </c>
      <c r="K438">
        <v>8.96401</v>
      </c>
      <c r="L438">
        <v>7.8310599999999999</v>
      </c>
      <c r="M438">
        <v>9.0497399999999999</v>
      </c>
      <c r="N438">
        <v>4.5587499999999999</v>
      </c>
      <c r="O438">
        <v>7.1721199999999996</v>
      </c>
      <c r="P438">
        <v>5.3369400000000002</v>
      </c>
      <c r="Q438">
        <v>4.4954900000000002</v>
      </c>
    </row>
    <row r="439" spans="1:17" x14ac:dyDescent="0.2">
      <c r="A439">
        <v>20515</v>
      </c>
      <c r="B439" s="16">
        <v>43800</v>
      </c>
      <c r="C439">
        <v>53</v>
      </c>
      <c r="D439">
        <v>19.14002</v>
      </c>
      <c r="E439" s="16">
        <v>43862</v>
      </c>
      <c r="G439">
        <v>23.69631</v>
      </c>
      <c r="H439">
        <v>9.8781599999999994</v>
      </c>
    </row>
    <row r="440" spans="1:17" x14ac:dyDescent="0.2">
      <c r="A440">
        <v>20517</v>
      </c>
      <c r="B440" s="16">
        <v>43800</v>
      </c>
      <c r="C440">
        <v>82</v>
      </c>
      <c r="D440">
        <v>4.0130999999999997</v>
      </c>
      <c r="E440" s="16">
        <v>43862</v>
      </c>
      <c r="G440">
        <v>5.2743599999999997</v>
      </c>
      <c r="H440">
        <v>7.1826299999999996</v>
      </c>
      <c r="I440">
        <v>5.5610099999999996</v>
      </c>
      <c r="J440">
        <v>6.6093299999999999</v>
      </c>
      <c r="K440">
        <v>6.33087</v>
      </c>
      <c r="L440">
        <v>8.0180100000000003</v>
      </c>
      <c r="M440">
        <v>4.5290699999999999</v>
      </c>
      <c r="N440">
        <v>5.0532300000000001</v>
      </c>
      <c r="O440">
        <v>1.9328399999999999</v>
      </c>
      <c r="P440">
        <v>4.8484800000000003</v>
      </c>
      <c r="Q440">
        <v>4.0786199999999999</v>
      </c>
    </row>
    <row r="441" spans="1:17" x14ac:dyDescent="0.2">
      <c r="A441">
        <v>20520</v>
      </c>
      <c r="B441" s="16">
        <v>43800</v>
      </c>
      <c r="C441">
        <v>71</v>
      </c>
      <c r="D441">
        <v>6.9888000000000003</v>
      </c>
      <c r="E441" s="16">
        <v>43862</v>
      </c>
      <c r="G441">
        <v>3.34152</v>
      </c>
      <c r="H441">
        <v>10.03548</v>
      </c>
      <c r="I441">
        <v>11.04012</v>
      </c>
      <c r="J441">
        <v>8.0808</v>
      </c>
      <c r="K441">
        <v>8.4848400000000002</v>
      </c>
      <c r="L441">
        <v>6.8905200000000004</v>
      </c>
      <c r="M441">
        <v>2.1840000000000002</v>
      </c>
      <c r="N441">
        <v>10.3194</v>
      </c>
      <c r="O441">
        <v>4.3024800000000001</v>
      </c>
      <c r="P441">
        <v>7.2836400000000001</v>
      </c>
      <c r="Q441">
        <v>5.6783999999999999</v>
      </c>
    </row>
    <row r="442" spans="1:17" x14ac:dyDescent="0.2">
      <c r="A442">
        <v>20521</v>
      </c>
      <c r="B442" s="16">
        <v>43800</v>
      </c>
      <c r="C442">
        <v>80</v>
      </c>
      <c r="D442">
        <v>9.5440199999999997</v>
      </c>
      <c r="E442" s="16">
        <v>43862</v>
      </c>
      <c r="G442">
        <v>14.44435</v>
      </c>
      <c r="H442">
        <v>22.033480000000001</v>
      </c>
      <c r="I442">
        <v>15.541119999999999</v>
      </c>
      <c r="J442">
        <v>15.67375</v>
      </c>
      <c r="K442">
        <v>37.618720000000003</v>
      </c>
      <c r="L442">
        <v>35.947000000000003</v>
      </c>
      <c r="M442">
        <v>31.621729999999999</v>
      </c>
      <c r="N442">
        <v>8.1818899999999992</v>
      </c>
    </row>
    <row r="443" spans="1:17" x14ac:dyDescent="0.2">
      <c r="A443">
        <v>20522</v>
      </c>
      <c r="B443" s="16">
        <v>43800</v>
      </c>
      <c r="C443">
        <v>77</v>
      </c>
      <c r="D443">
        <v>12.64676</v>
      </c>
      <c r="E443" s="16">
        <v>43862</v>
      </c>
      <c r="G443">
        <v>12.56772</v>
      </c>
      <c r="H443">
        <v>16.516110000000001</v>
      </c>
      <c r="I443">
        <v>16.856369999999998</v>
      </c>
      <c r="J443">
        <v>10.72728</v>
      </c>
      <c r="K443">
        <v>12.009069999999999</v>
      </c>
      <c r="L443">
        <v>13.34535</v>
      </c>
      <c r="M443">
        <v>16.862449999999999</v>
      </c>
      <c r="N443">
        <v>5.11463</v>
      </c>
      <c r="O443">
        <v>11.292289999999999</v>
      </c>
      <c r="P443">
        <v>9.0933299999999999</v>
      </c>
      <c r="Q443">
        <v>11.255750000000001</v>
      </c>
    </row>
    <row r="444" spans="1:17" x14ac:dyDescent="0.2">
      <c r="A444">
        <v>20523</v>
      </c>
      <c r="B444" s="16">
        <v>43800</v>
      </c>
      <c r="C444">
        <v>197</v>
      </c>
      <c r="D444">
        <v>7.6316800000000002</v>
      </c>
      <c r="E444" s="16">
        <v>43862</v>
      </c>
      <c r="G444">
        <v>14.489599999999999</v>
      </c>
      <c r="H444">
        <v>17.097670000000001</v>
      </c>
      <c r="I444">
        <v>15.31485</v>
      </c>
      <c r="J444">
        <v>11.221310000000001</v>
      </c>
      <c r="K444">
        <v>11.905060000000001</v>
      </c>
      <c r="L444">
        <v>13.97519</v>
      </c>
      <c r="M444">
        <v>23.72186</v>
      </c>
      <c r="N444">
        <v>26.323650000000001</v>
      </c>
      <c r="O444">
        <v>6.9439099999999998</v>
      </c>
      <c r="P444">
        <v>20.466919999999998</v>
      </c>
      <c r="Q444">
        <v>5.0256499999999997</v>
      </c>
    </row>
    <row r="445" spans="1:17" x14ac:dyDescent="0.2">
      <c r="A445">
        <v>20524</v>
      </c>
      <c r="B445" s="16">
        <v>43800</v>
      </c>
      <c r="C445">
        <v>71</v>
      </c>
      <c r="D445">
        <v>3.3767100000000001</v>
      </c>
      <c r="E445" s="16">
        <v>43862</v>
      </c>
      <c r="G445">
        <v>5.2997399999999999</v>
      </c>
      <c r="H445">
        <v>8.7143800000000002</v>
      </c>
      <c r="I445">
        <v>7.1093100000000007</v>
      </c>
      <c r="J445">
        <v>7.3061600000000002</v>
      </c>
      <c r="K445">
        <v>10.12256</v>
      </c>
      <c r="L445">
        <v>6.6549800000000001</v>
      </c>
      <c r="M445">
        <v>6.5338599999999998</v>
      </c>
      <c r="N445">
        <v>7.5408299999999997</v>
      </c>
      <c r="O445">
        <v>9.4109400000000001</v>
      </c>
      <c r="P445">
        <v>6.4127299999999998</v>
      </c>
      <c r="Q445">
        <v>6.6398999999999999</v>
      </c>
    </row>
    <row r="446" spans="1:17" x14ac:dyDescent="0.2">
      <c r="A446">
        <v>20525</v>
      </c>
      <c r="B446" s="16">
        <v>43800</v>
      </c>
      <c r="C446">
        <v>183</v>
      </c>
      <c r="D446">
        <v>15.9413</v>
      </c>
      <c r="E446" s="16">
        <v>43862</v>
      </c>
      <c r="G446">
        <v>19.109770000000001</v>
      </c>
      <c r="H446">
        <v>19.938179999999999</v>
      </c>
      <c r="I446">
        <v>16.248280000000001</v>
      </c>
      <c r="J446">
        <v>17.61374</v>
      </c>
      <c r="K446">
        <v>28.457229999999999</v>
      </c>
      <c r="L446">
        <v>18.369599999999998</v>
      </c>
      <c r="M446">
        <v>18.457529999999998</v>
      </c>
      <c r="N446">
        <v>11.135289999999999</v>
      </c>
    </row>
    <row r="447" spans="1:17" x14ac:dyDescent="0.2">
      <c r="A447">
        <v>20526</v>
      </c>
      <c r="B447" s="16">
        <v>43800</v>
      </c>
      <c r="C447">
        <v>123</v>
      </c>
      <c r="D447">
        <v>13.65706</v>
      </c>
      <c r="E447" s="16">
        <v>43862</v>
      </c>
      <c r="G447">
        <v>23.62565</v>
      </c>
      <c r="H447">
        <v>17.99126</v>
      </c>
      <c r="I447">
        <v>18.4512</v>
      </c>
      <c r="J447">
        <v>14.063940000000001</v>
      </c>
      <c r="K447">
        <v>20.7333</v>
      </c>
      <c r="L447">
        <v>30.78144</v>
      </c>
      <c r="M447">
        <v>32.966189999999997</v>
      </c>
      <c r="N447">
        <v>6.5543800000000001</v>
      </c>
    </row>
    <row r="448" spans="1:17" x14ac:dyDescent="0.2">
      <c r="A448">
        <v>20527</v>
      </c>
      <c r="B448" s="16">
        <v>43800</v>
      </c>
      <c r="C448">
        <v>168</v>
      </c>
      <c r="D448">
        <v>7.7407199999999996</v>
      </c>
      <c r="E448" s="16">
        <v>43862</v>
      </c>
      <c r="G448">
        <v>14.85294</v>
      </c>
      <c r="H448">
        <v>15.801209999999999</v>
      </c>
      <c r="I448">
        <v>10.2401</v>
      </c>
      <c r="J448">
        <v>13.379009999999999</v>
      </c>
      <c r="K448">
        <v>20.832879999999999</v>
      </c>
      <c r="L448">
        <v>6.4286099999999999</v>
      </c>
      <c r="M448">
        <v>12.50794</v>
      </c>
      <c r="N448">
        <v>11.754390000000001</v>
      </c>
      <c r="O448">
        <v>26.43817</v>
      </c>
      <c r="P448">
        <v>19.168040000000001</v>
      </c>
      <c r="Q448">
        <v>10.34674</v>
      </c>
    </row>
    <row r="449" spans="1:17" x14ac:dyDescent="0.2">
      <c r="A449">
        <v>20530</v>
      </c>
      <c r="B449" s="16">
        <v>43800</v>
      </c>
      <c r="C449">
        <v>86</v>
      </c>
      <c r="D449">
        <v>2.7075499999999999</v>
      </c>
      <c r="E449" s="16">
        <v>43862</v>
      </c>
      <c r="G449">
        <v>2.41154</v>
      </c>
      <c r="H449">
        <v>11.15103</v>
      </c>
      <c r="I449">
        <v>7.16967</v>
      </c>
      <c r="J449">
        <v>3.99268</v>
      </c>
      <c r="K449">
        <v>3.7530800000000002</v>
      </c>
      <c r="L449">
        <v>7.7826300000000002</v>
      </c>
      <c r="M449">
        <v>3.9681000000000002</v>
      </c>
      <c r="N449">
        <v>6.8858199999999998</v>
      </c>
      <c r="O449">
        <v>5.2150499999999997</v>
      </c>
      <c r="P449">
        <v>6.7568099999999998</v>
      </c>
      <c r="Q449">
        <v>5.0860599999999998</v>
      </c>
    </row>
    <row r="450" spans="1:17" x14ac:dyDescent="0.2">
      <c r="A450">
        <v>20531</v>
      </c>
      <c r="B450" s="16">
        <v>43800</v>
      </c>
      <c r="C450">
        <v>115</v>
      </c>
      <c r="D450">
        <v>12.40991</v>
      </c>
      <c r="E450" s="16">
        <v>43862</v>
      </c>
      <c r="G450">
        <v>14.408939999999999</v>
      </c>
      <c r="H450">
        <v>17.83201</v>
      </c>
      <c r="I450">
        <v>15.4261</v>
      </c>
      <c r="J450">
        <v>18.95534</v>
      </c>
      <c r="K450">
        <v>26.88955</v>
      </c>
      <c r="L450">
        <v>18.362719999999999</v>
      </c>
      <c r="M450">
        <v>23.952940000000002</v>
      </c>
      <c r="N450">
        <v>12.08259</v>
      </c>
    </row>
    <row r="451" spans="1:17" x14ac:dyDescent="0.2">
      <c r="A451">
        <v>20532</v>
      </c>
      <c r="B451" s="16">
        <v>43800</v>
      </c>
      <c r="C451">
        <v>124</v>
      </c>
      <c r="D451">
        <v>6.3888600000000002</v>
      </c>
      <c r="E451" s="16">
        <v>43862</v>
      </c>
      <c r="G451">
        <v>5.2250999999999994</v>
      </c>
      <c r="H451">
        <v>6.2925599999999999</v>
      </c>
      <c r="I451">
        <v>5.86714</v>
      </c>
      <c r="J451">
        <v>3.5476200000000002</v>
      </c>
      <c r="K451">
        <v>7.1352500000000001</v>
      </c>
      <c r="L451">
        <v>5.0163599999999997</v>
      </c>
      <c r="M451">
        <v>6.9908000000000001</v>
      </c>
      <c r="N451">
        <v>4.0773200000000003</v>
      </c>
      <c r="O451">
        <v>7.84964</v>
      </c>
      <c r="P451">
        <v>6.8704299999999998</v>
      </c>
      <c r="Q451">
        <v>3.8445499999999999</v>
      </c>
    </row>
    <row r="452" spans="1:17" x14ac:dyDescent="0.2">
      <c r="A452">
        <v>20536</v>
      </c>
      <c r="B452" s="16">
        <v>43800</v>
      </c>
      <c r="C452">
        <v>245</v>
      </c>
      <c r="D452">
        <v>5.3356500000000002</v>
      </c>
      <c r="E452" s="16">
        <v>43862</v>
      </c>
      <c r="G452">
        <v>7.7022899999999996</v>
      </c>
      <c r="H452">
        <v>6.0364199999999997</v>
      </c>
      <c r="I452">
        <v>6.9100900000000003</v>
      </c>
      <c r="J452">
        <v>4.2782099999999996</v>
      </c>
      <c r="K452">
        <v>6.1710399999999996</v>
      </c>
      <c r="L452">
        <v>7.0290499999999998</v>
      </c>
      <c r="M452">
        <v>5.7317400000000003</v>
      </c>
      <c r="N452">
        <v>5.1892500000000004</v>
      </c>
      <c r="O452">
        <v>9.4909300000000005</v>
      </c>
      <c r="P452">
        <v>7.1705500000000004</v>
      </c>
      <c r="Q452">
        <v>7.56372</v>
      </c>
    </row>
    <row r="453" spans="1:17" x14ac:dyDescent="0.2">
      <c r="A453">
        <v>20537</v>
      </c>
      <c r="B453" s="16">
        <v>43800</v>
      </c>
      <c r="C453">
        <v>192</v>
      </c>
      <c r="D453">
        <v>12.066800000000001</v>
      </c>
      <c r="E453" s="16">
        <v>43862</v>
      </c>
      <c r="G453">
        <v>17.304549999999999</v>
      </c>
      <c r="H453">
        <v>21.24091</v>
      </c>
      <c r="I453">
        <v>14.87862</v>
      </c>
      <c r="J453">
        <v>17.826229999999999</v>
      </c>
      <c r="K453">
        <v>28.121479999999998</v>
      </c>
      <c r="L453">
        <v>18.488109999999999</v>
      </c>
      <c r="M453">
        <v>14.562430000000001</v>
      </c>
      <c r="N453">
        <v>10.7842</v>
      </c>
    </row>
    <row r="454" spans="1:17" x14ac:dyDescent="0.2">
      <c r="A454">
        <v>20538</v>
      </c>
      <c r="B454" s="16">
        <v>43800</v>
      </c>
      <c r="C454">
        <v>157</v>
      </c>
      <c r="D454">
        <v>6.0222300000000004</v>
      </c>
      <c r="E454" s="16">
        <v>43862</v>
      </c>
      <c r="G454">
        <v>9.3762799999999995</v>
      </c>
      <c r="H454">
        <v>9.9506899999999998</v>
      </c>
      <c r="I454">
        <v>6.1028700000000002</v>
      </c>
      <c r="J454">
        <v>3.9495300000000002</v>
      </c>
      <c r="K454">
        <v>6.4947900000000001</v>
      </c>
      <c r="L454">
        <v>5.3191300000000004</v>
      </c>
      <c r="M454">
        <v>6.9463100000000004</v>
      </c>
      <c r="N454">
        <v>4.1473699999999996</v>
      </c>
      <c r="O454">
        <v>8.3829700000000003</v>
      </c>
      <c r="P454">
        <v>7.0345900000000006</v>
      </c>
      <c r="Q454">
        <v>7.0173000000000014</v>
      </c>
    </row>
    <row r="455" spans="1:17" x14ac:dyDescent="0.2">
      <c r="A455">
        <v>20539</v>
      </c>
      <c r="B455" s="16">
        <v>43800</v>
      </c>
      <c r="C455">
        <v>257</v>
      </c>
      <c r="D455">
        <v>5.8192300000000001</v>
      </c>
      <c r="E455" s="16">
        <v>43862</v>
      </c>
      <c r="G455">
        <v>6.8933900000000001</v>
      </c>
      <c r="H455">
        <v>5.8624099999999997</v>
      </c>
      <c r="I455">
        <v>4.5081899999999999</v>
      </c>
      <c r="J455">
        <v>2.9799099999999998</v>
      </c>
      <c r="K455">
        <v>5.9145300000000001</v>
      </c>
      <c r="L455">
        <v>6.9886900000000001</v>
      </c>
      <c r="M455">
        <v>5.0890300000000002</v>
      </c>
      <c r="N455">
        <v>4.5228299999999999</v>
      </c>
      <c r="O455">
        <v>7.7159899999999997</v>
      </c>
      <c r="P455">
        <v>6.8354799999999996</v>
      </c>
      <c r="Q455">
        <v>5.92239</v>
      </c>
    </row>
    <row r="456" spans="1:17" x14ac:dyDescent="0.2">
      <c r="A456">
        <v>20540</v>
      </c>
      <c r="B456" s="16">
        <v>43800</v>
      </c>
      <c r="C456">
        <v>194</v>
      </c>
      <c r="D456">
        <v>6.4430000000000014</v>
      </c>
      <c r="E456" s="16">
        <v>43862</v>
      </c>
      <c r="G456">
        <v>11.29227</v>
      </c>
      <c r="H456">
        <v>17.018419999999999</v>
      </c>
      <c r="I456">
        <v>13.15302</v>
      </c>
      <c r="J456">
        <v>11.77896</v>
      </c>
      <c r="K456">
        <v>8.8624900000000011</v>
      </c>
      <c r="L456">
        <v>13.29063</v>
      </c>
      <c r="M456">
        <v>20.493659999999998</v>
      </c>
      <c r="N456">
        <v>19.460419999999999</v>
      </c>
      <c r="O456">
        <v>18.000409999999999</v>
      </c>
      <c r="P456">
        <v>10.041510000000001</v>
      </c>
      <c r="Q456">
        <v>14.375159999999999</v>
      </c>
    </row>
    <row r="457" spans="1:17" x14ac:dyDescent="0.2">
      <c r="A457">
        <v>20541</v>
      </c>
      <c r="B457" s="16">
        <v>43800</v>
      </c>
      <c r="C457">
        <v>214</v>
      </c>
      <c r="D457">
        <v>8.1885899999999996</v>
      </c>
      <c r="E457" s="16">
        <v>43862</v>
      </c>
      <c r="G457">
        <v>10.102119999999999</v>
      </c>
      <c r="H457">
        <v>12.99024</v>
      </c>
      <c r="I457">
        <v>10.20542</v>
      </c>
      <c r="J457">
        <v>5.8753599999999997</v>
      </c>
      <c r="K457">
        <v>7.5417100000000001</v>
      </c>
      <c r="L457">
        <v>10.245889999999999</v>
      </c>
      <c r="M457">
        <v>9.2396200000000004</v>
      </c>
      <c r="N457">
        <v>9.506829999999999</v>
      </c>
      <c r="O457">
        <v>15.21134</v>
      </c>
      <c r="P457">
        <v>15.14409</v>
      </c>
      <c r="Q457">
        <v>10.259259999999999</v>
      </c>
    </row>
    <row r="458" spans="1:17" x14ac:dyDescent="0.2">
      <c r="A458">
        <v>20542</v>
      </c>
      <c r="B458" s="16">
        <v>43800</v>
      </c>
      <c r="C458">
        <v>291</v>
      </c>
      <c r="D458">
        <v>8.2535299999999996</v>
      </c>
      <c r="E458" s="16">
        <v>43862</v>
      </c>
      <c r="G458">
        <v>7.1106099999999994</v>
      </c>
      <c r="H458">
        <v>8.9464400000000008</v>
      </c>
      <c r="I458">
        <v>10.42656</v>
      </c>
      <c r="J458">
        <v>4.0854999999999997</v>
      </c>
      <c r="K458">
        <v>7.5567700000000002</v>
      </c>
      <c r="L458">
        <v>6.1995100000000001</v>
      </c>
      <c r="M458">
        <v>8.2594200000000004</v>
      </c>
      <c r="N458">
        <v>8.7568000000000001</v>
      </c>
      <c r="O458">
        <v>11.64911</v>
      </c>
      <c r="P458">
        <v>8.1237600000000008</v>
      </c>
      <c r="Q458">
        <v>7.3916300000000001</v>
      </c>
    </row>
    <row r="459" spans="1:17" x14ac:dyDescent="0.2">
      <c r="A459">
        <v>20544</v>
      </c>
      <c r="B459" s="16">
        <v>43800</v>
      </c>
      <c r="C459">
        <v>135</v>
      </c>
      <c r="D459">
        <v>6.4363299999999999</v>
      </c>
      <c r="E459" s="16">
        <v>43862</v>
      </c>
      <c r="G459">
        <v>4.8385699999999998</v>
      </c>
      <c r="H459">
        <v>9.5778700000000008</v>
      </c>
      <c r="I459">
        <v>7.3616700000000002</v>
      </c>
      <c r="J459">
        <v>7.4790400000000004</v>
      </c>
      <c r="K459">
        <v>8.3095499999999998</v>
      </c>
      <c r="L459">
        <v>7.5241499999999997</v>
      </c>
      <c r="M459">
        <v>7.9304199999999998</v>
      </c>
      <c r="N459">
        <v>4.5406700000000004</v>
      </c>
      <c r="O459">
        <v>7.2533200000000004</v>
      </c>
      <c r="P459">
        <v>6.8877199999999998</v>
      </c>
      <c r="Q459">
        <v>4.1254</v>
      </c>
    </row>
    <row r="460" spans="1:17" x14ac:dyDescent="0.2">
      <c r="A460">
        <v>20546</v>
      </c>
      <c r="B460" s="16">
        <v>43800</v>
      </c>
      <c r="C460">
        <v>74</v>
      </c>
      <c r="D460">
        <v>8.3975399999999993</v>
      </c>
      <c r="E460" s="16">
        <v>43862</v>
      </c>
      <c r="G460">
        <v>9.7368600000000001</v>
      </c>
      <c r="H460">
        <v>13.09929</v>
      </c>
      <c r="I460">
        <v>19.338059999999999</v>
      </c>
      <c r="J460">
        <v>6.7417299999999996</v>
      </c>
      <c r="K460">
        <v>14.57976</v>
      </c>
      <c r="L460">
        <v>6.8095400000000001</v>
      </c>
      <c r="M460">
        <v>18.27563</v>
      </c>
      <c r="N460">
        <v>6.2670899999999996</v>
      </c>
      <c r="O460">
        <v>23.45204</v>
      </c>
      <c r="P460">
        <v>8.3240599999999993</v>
      </c>
      <c r="Q460">
        <v>5.91669</v>
      </c>
    </row>
    <row r="461" spans="1:17" x14ac:dyDescent="0.2">
      <c r="A461">
        <v>20547</v>
      </c>
      <c r="B461" s="16">
        <v>43800</v>
      </c>
      <c r="C461">
        <v>71</v>
      </c>
      <c r="D461">
        <v>12.23047</v>
      </c>
      <c r="E461" s="16">
        <v>43862</v>
      </c>
      <c r="G461">
        <v>13.424849999999999</v>
      </c>
      <c r="H461">
        <v>17.349219999999999</v>
      </c>
      <c r="I461">
        <v>18.857579999999999</v>
      </c>
      <c r="J461">
        <v>10.708460000000001</v>
      </c>
      <c r="K461">
        <v>13.1723</v>
      </c>
      <c r="L461">
        <v>11.55477</v>
      </c>
      <c r="M461">
        <v>15.042389999999999</v>
      </c>
      <c r="N461">
        <v>12.59901</v>
      </c>
      <c r="O461">
        <v>14.18932</v>
      </c>
      <c r="P461">
        <v>12.88574</v>
      </c>
      <c r="Q461">
        <v>13.97767</v>
      </c>
    </row>
    <row r="462" spans="1:17" x14ac:dyDescent="0.2">
      <c r="A462">
        <v>20548</v>
      </c>
      <c r="B462" s="16">
        <v>43800</v>
      </c>
      <c r="C462">
        <v>131</v>
      </c>
      <c r="D462">
        <v>12.24028</v>
      </c>
      <c r="E462" s="16">
        <v>43862</v>
      </c>
      <c r="G462">
        <v>14.495039999999999</v>
      </c>
      <c r="H462">
        <v>22.881319999999999</v>
      </c>
      <c r="I462">
        <v>23.226030000000002</v>
      </c>
      <c r="J462">
        <v>9.7029300000000003</v>
      </c>
      <c r="K462">
        <v>20.937290000000001</v>
      </c>
      <c r="L462">
        <v>20.66039</v>
      </c>
      <c r="M462">
        <v>20.55303</v>
      </c>
      <c r="N462">
        <v>22.372669999999999</v>
      </c>
      <c r="O462">
        <v>35.404089999999997</v>
      </c>
    </row>
    <row r="463" spans="1:17" x14ac:dyDescent="0.2">
      <c r="A463">
        <v>20549</v>
      </c>
      <c r="B463" s="16">
        <v>43800</v>
      </c>
      <c r="C463">
        <v>138</v>
      </c>
      <c r="D463">
        <v>4.1834300000000004</v>
      </c>
      <c r="E463" s="16">
        <v>43862</v>
      </c>
      <c r="G463">
        <v>10.42484</v>
      </c>
      <c r="H463">
        <v>8.3170900000000003</v>
      </c>
      <c r="I463">
        <v>10.477349999999999</v>
      </c>
      <c r="J463">
        <v>2.7966799999999998</v>
      </c>
      <c r="K463">
        <v>7.8967499999999999</v>
      </c>
      <c r="L463">
        <v>1.7807999999999999</v>
      </c>
      <c r="M463">
        <v>10.43066</v>
      </c>
      <c r="N463">
        <v>7.3449299999999997</v>
      </c>
      <c r="O463">
        <v>8.9126500000000011</v>
      </c>
      <c r="P463">
        <v>5.0153999999999996</v>
      </c>
      <c r="Q463">
        <v>6.6706700000000003</v>
      </c>
    </row>
    <row r="464" spans="1:17" x14ac:dyDescent="0.2">
      <c r="A464">
        <v>20551</v>
      </c>
      <c r="B464" s="16">
        <v>43800</v>
      </c>
      <c r="C464">
        <v>192</v>
      </c>
      <c r="D464">
        <v>5.1351399999999998</v>
      </c>
      <c r="E464" s="16">
        <v>43862</v>
      </c>
      <c r="G464">
        <v>4.5327900000000003</v>
      </c>
      <c r="H464">
        <v>6.9120499999999998</v>
      </c>
      <c r="I464">
        <v>4.5440800000000001</v>
      </c>
      <c r="J464">
        <v>3.6104400000000001</v>
      </c>
      <c r="K464">
        <v>4.8679600000000001</v>
      </c>
      <c r="L464">
        <v>5.3196199999999996</v>
      </c>
      <c r="M464">
        <v>10.048159999999999</v>
      </c>
      <c r="N464">
        <v>1.4231</v>
      </c>
      <c r="O464">
        <v>8.0529100000000007</v>
      </c>
      <c r="P464">
        <v>4.9959699999999998</v>
      </c>
      <c r="Q464">
        <v>5.4325700000000001</v>
      </c>
    </row>
    <row r="465" spans="1:17" x14ac:dyDescent="0.2">
      <c r="A465">
        <v>20552</v>
      </c>
      <c r="B465" s="16">
        <v>43800</v>
      </c>
      <c r="C465">
        <v>78</v>
      </c>
      <c r="D465">
        <v>2.3971100000000001</v>
      </c>
      <c r="E465" s="16">
        <v>43862</v>
      </c>
      <c r="G465">
        <v>4.7764800000000003</v>
      </c>
      <c r="H465">
        <v>5.431</v>
      </c>
      <c r="I465">
        <v>5.4575500000000003</v>
      </c>
      <c r="J465">
        <v>5.3337399999999997</v>
      </c>
      <c r="K465">
        <v>0.62802000000000002</v>
      </c>
      <c r="L465">
        <v>8.8500000000000002E-3</v>
      </c>
      <c r="M465">
        <v>1.48603</v>
      </c>
      <c r="N465">
        <v>2.9012500000000001</v>
      </c>
      <c r="O465">
        <v>6.5543199999999997</v>
      </c>
      <c r="P465">
        <v>6.3597599999999996</v>
      </c>
      <c r="Q465">
        <v>4.8472600000000003</v>
      </c>
    </row>
    <row r="466" spans="1:17" x14ac:dyDescent="0.2">
      <c r="A466">
        <v>20553</v>
      </c>
      <c r="B466" s="16">
        <v>43800</v>
      </c>
      <c r="C466">
        <v>100</v>
      </c>
      <c r="D466">
        <v>7.0480900000000002</v>
      </c>
      <c r="E466" s="16">
        <v>43862</v>
      </c>
      <c r="G466">
        <v>9.0718999999999994</v>
      </c>
      <c r="H466">
        <v>13.53401</v>
      </c>
      <c r="I466">
        <v>12.86647</v>
      </c>
      <c r="J466">
        <v>9.3600200000000005</v>
      </c>
      <c r="K466">
        <v>12.346489999999999</v>
      </c>
      <c r="L466">
        <v>11.46813</v>
      </c>
      <c r="M466">
        <v>11.86871</v>
      </c>
      <c r="N466">
        <v>19.872399999999999</v>
      </c>
      <c r="O466">
        <v>18.122699999999998</v>
      </c>
      <c r="P466">
        <v>18.987079999999999</v>
      </c>
      <c r="Q466">
        <v>17.588609999999999</v>
      </c>
    </row>
    <row r="467" spans="1:17" x14ac:dyDescent="0.2">
      <c r="A467">
        <v>20555</v>
      </c>
      <c r="B467" s="16">
        <v>43800</v>
      </c>
      <c r="C467">
        <v>68</v>
      </c>
      <c r="D467">
        <v>1.79267</v>
      </c>
      <c r="E467" s="16">
        <v>43862</v>
      </c>
      <c r="G467">
        <v>2.35703</v>
      </c>
      <c r="H467">
        <v>2.0914799999999998</v>
      </c>
      <c r="I467">
        <v>2.5894599999999999</v>
      </c>
      <c r="J467">
        <v>7.3697800000000004</v>
      </c>
      <c r="K467">
        <v>9.3865300000000005</v>
      </c>
      <c r="L467">
        <v>7.7017499999999997</v>
      </c>
      <c r="M467">
        <v>10.69781</v>
      </c>
      <c r="N467">
        <v>12.365959999999999</v>
      </c>
      <c r="O467">
        <v>8.9715399999999992</v>
      </c>
      <c r="P467">
        <v>10.15006</v>
      </c>
      <c r="Q467">
        <v>4.2409499999999998</v>
      </c>
    </row>
    <row r="468" spans="1:17" x14ac:dyDescent="0.2">
      <c r="A468">
        <v>20556</v>
      </c>
      <c r="B468" s="16">
        <v>43800</v>
      </c>
      <c r="C468">
        <v>10</v>
      </c>
      <c r="D468">
        <v>0.50625999999999993</v>
      </c>
      <c r="E468" s="16">
        <v>43862</v>
      </c>
      <c r="G468">
        <v>5.9837400000000001</v>
      </c>
      <c r="H468">
        <v>5.2534099999999997</v>
      </c>
      <c r="I468">
        <v>8.7639899999999997</v>
      </c>
      <c r="J468">
        <v>10.01718</v>
      </c>
      <c r="K468">
        <v>9.5026500000000009</v>
      </c>
      <c r="L468">
        <v>12.191560000000001</v>
      </c>
      <c r="M468">
        <v>9.270249999999999</v>
      </c>
      <c r="N468">
        <v>10.29935</v>
      </c>
      <c r="O468">
        <v>9.4445399999999999</v>
      </c>
      <c r="P468">
        <v>8.9050999999999991</v>
      </c>
      <c r="Q468">
        <v>2.91303</v>
      </c>
    </row>
    <row r="469" spans="1:17" x14ac:dyDescent="0.2">
      <c r="A469">
        <v>20557</v>
      </c>
      <c r="B469" s="16">
        <v>43800</v>
      </c>
      <c r="C469">
        <v>135</v>
      </c>
      <c r="D469">
        <v>28.511009999999999</v>
      </c>
      <c r="E469" s="16">
        <v>43862</v>
      </c>
      <c r="G469">
        <v>32.270220000000002</v>
      </c>
      <c r="H469">
        <v>33.346409999999999</v>
      </c>
      <c r="I469">
        <v>31.621549999999999</v>
      </c>
      <c r="J469">
        <v>27.47907</v>
      </c>
      <c r="K469">
        <v>69.537970000000001</v>
      </c>
      <c r="L469">
        <v>62.668230000000001</v>
      </c>
    </row>
    <row r="470" spans="1:17" x14ac:dyDescent="0.2">
      <c r="A470">
        <v>20558</v>
      </c>
      <c r="B470" s="16">
        <v>43800</v>
      </c>
      <c r="C470">
        <v>67</v>
      </c>
      <c r="D470">
        <v>3.4580000000000002</v>
      </c>
      <c r="E470" s="16">
        <v>43862</v>
      </c>
      <c r="G470">
        <v>11.44416</v>
      </c>
      <c r="H470">
        <v>18.731439999999999</v>
      </c>
      <c r="I470">
        <v>13.788320000000001</v>
      </c>
      <c r="J470">
        <v>11.043760000000001</v>
      </c>
      <c r="K470">
        <v>20.646080000000001</v>
      </c>
      <c r="L470">
        <v>19.990880000000001</v>
      </c>
      <c r="M470">
        <v>27.372800000000002</v>
      </c>
      <c r="N470">
        <v>11.5388</v>
      </c>
      <c r="O470">
        <v>19.117280000000001</v>
      </c>
      <c r="P470">
        <v>16.154319999999998</v>
      </c>
      <c r="Q470">
        <v>13.51168</v>
      </c>
    </row>
    <row r="471" spans="1:17" x14ac:dyDescent="0.2">
      <c r="A471">
        <v>20559</v>
      </c>
      <c r="B471" s="16">
        <v>43800</v>
      </c>
      <c r="C471">
        <v>91</v>
      </c>
      <c r="D471">
        <v>7.1280999999999999</v>
      </c>
      <c r="E471" s="16">
        <v>43862</v>
      </c>
      <c r="G471">
        <v>10.820029999999999</v>
      </c>
      <c r="H471">
        <v>11.33919</v>
      </c>
      <c r="I471">
        <v>17.48761</v>
      </c>
      <c r="J471">
        <v>8.904679999999999</v>
      </c>
      <c r="K471">
        <v>10.79815</v>
      </c>
      <c r="L471">
        <v>14.76064</v>
      </c>
      <c r="M471">
        <v>16.076689999999999</v>
      </c>
      <c r="N471">
        <v>18.3504</v>
      </c>
      <c r="O471">
        <v>17.87509</v>
      </c>
      <c r="P471">
        <v>21.194269999999999</v>
      </c>
      <c r="Q471">
        <v>9.2336399999999994</v>
      </c>
    </row>
    <row r="472" spans="1:17" x14ac:dyDescent="0.2">
      <c r="A472">
        <v>20560</v>
      </c>
      <c r="B472" s="16">
        <v>43800</v>
      </c>
      <c r="C472">
        <v>135</v>
      </c>
      <c r="D472">
        <v>5.1622000000000003</v>
      </c>
      <c r="E472" s="16">
        <v>43862</v>
      </c>
      <c r="G472">
        <v>3.5047700000000002</v>
      </c>
      <c r="H472">
        <v>5.9841199999999999</v>
      </c>
      <c r="I472">
        <v>5.1351699999999996</v>
      </c>
      <c r="J472">
        <v>3.5091899999999998</v>
      </c>
      <c r="K472">
        <v>7.85405</v>
      </c>
      <c r="L472">
        <v>6.2824200000000001</v>
      </c>
      <c r="M472">
        <v>5.4964200000000014</v>
      </c>
      <c r="N472">
        <v>1.806E-2</v>
      </c>
      <c r="O472">
        <v>5.7086899999999998</v>
      </c>
      <c r="P472">
        <v>5.8667899999999999</v>
      </c>
      <c r="Q472">
        <v>6.2913600000000001</v>
      </c>
    </row>
    <row r="473" spans="1:17" x14ac:dyDescent="0.2">
      <c r="A473">
        <v>20561</v>
      </c>
      <c r="B473" s="16">
        <v>43800</v>
      </c>
      <c r="C473">
        <v>53</v>
      </c>
      <c r="D473">
        <v>0.37611</v>
      </c>
      <c r="E473" s="16">
        <v>43862</v>
      </c>
      <c r="G473">
        <v>0.48619000000000001</v>
      </c>
      <c r="H473">
        <v>0.39904000000000001</v>
      </c>
      <c r="I473">
        <v>1.2551699999999999</v>
      </c>
      <c r="J473">
        <v>4.3051399999999997</v>
      </c>
      <c r="K473">
        <v>6.7557799999999997</v>
      </c>
      <c r="L473">
        <v>9.1452399999999994</v>
      </c>
      <c r="M473">
        <v>12.64165</v>
      </c>
      <c r="N473">
        <v>8.6453199999999999</v>
      </c>
      <c r="O473">
        <v>10.304169999999999</v>
      </c>
      <c r="P473">
        <v>1.75512</v>
      </c>
      <c r="Q473">
        <v>1.4172499999999999</v>
      </c>
    </row>
    <row r="474" spans="1:17" x14ac:dyDescent="0.2">
      <c r="A474">
        <v>20562</v>
      </c>
      <c r="B474" s="16">
        <v>43800</v>
      </c>
      <c r="C474">
        <v>124</v>
      </c>
      <c r="D474">
        <v>38.330840000000002</v>
      </c>
      <c r="E474" s="16">
        <v>43862</v>
      </c>
      <c r="G474">
        <v>41.300559999999997</v>
      </c>
      <c r="H474">
        <v>37.000810000000001</v>
      </c>
      <c r="I474">
        <v>72.568359999999998</v>
      </c>
      <c r="J474">
        <v>8.1753099999999996</v>
      </c>
      <c r="K474">
        <v>24.204820000000002</v>
      </c>
      <c r="L474">
        <v>36.095149999999997</v>
      </c>
    </row>
    <row r="475" spans="1:17" x14ac:dyDescent="0.2">
      <c r="A475">
        <v>20563</v>
      </c>
      <c r="B475" s="16">
        <v>43800</v>
      </c>
      <c r="C475">
        <v>256</v>
      </c>
      <c r="D475">
        <v>7.4653999999999998</v>
      </c>
      <c r="E475" s="16">
        <v>43862</v>
      </c>
      <c r="G475">
        <v>0.98184000000000005</v>
      </c>
      <c r="H475">
        <v>13.50671</v>
      </c>
      <c r="I475">
        <v>1.3887</v>
      </c>
      <c r="J475">
        <v>7.37256</v>
      </c>
      <c r="K475">
        <v>2.09632</v>
      </c>
      <c r="L475">
        <v>8.9956899999999997</v>
      </c>
      <c r="M475">
        <v>5.5990599999999997</v>
      </c>
      <c r="N475">
        <v>4.5155399999999997</v>
      </c>
      <c r="O475">
        <v>8.02712</v>
      </c>
      <c r="P475">
        <v>4.71455</v>
      </c>
      <c r="Q475">
        <v>3.8035199999999998</v>
      </c>
    </row>
    <row r="476" spans="1:17" x14ac:dyDescent="0.2">
      <c r="A476">
        <v>20564</v>
      </c>
      <c r="B476" s="16">
        <v>43800</v>
      </c>
      <c r="C476">
        <v>41</v>
      </c>
      <c r="D476">
        <v>5.9137599999999999</v>
      </c>
      <c r="E476" s="16">
        <v>43862</v>
      </c>
      <c r="G476">
        <v>4.1112799999999998</v>
      </c>
      <c r="H476">
        <v>9.6902799999999996</v>
      </c>
      <c r="I476">
        <v>12.28241</v>
      </c>
      <c r="J476">
        <v>5.8365099999999996</v>
      </c>
      <c r="K476">
        <v>10.21387</v>
      </c>
      <c r="L476">
        <v>7.5359299999999996</v>
      </c>
      <c r="M476">
        <v>7.2613399999999997</v>
      </c>
      <c r="N476">
        <v>11.741680000000001</v>
      </c>
      <c r="O476">
        <v>6.9779799999999996</v>
      </c>
      <c r="P476">
        <v>6.8836399999999998</v>
      </c>
      <c r="Q476">
        <v>4.1370100000000001</v>
      </c>
    </row>
    <row r="477" spans="1:17" x14ac:dyDescent="0.2">
      <c r="A477">
        <v>20565</v>
      </c>
      <c r="B477" s="16">
        <v>43800</v>
      </c>
      <c r="C477">
        <v>63</v>
      </c>
      <c r="D477">
        <v>3.8342499999999999</v>
      </c>
      <c r="E477" s="16">
        <v>43862</v>
      </c>
      <c r="G477">
        <v>3.7097899999999999</v>
      </c>
      <c r="H477">
        <v>7.0875700000000004</v>
      </c>
      <c r="I477">
        <v>3.0126300000000001</v>
      </c>
      <c r="J477">
        <v>4.9463699999999999</v>
      </c>
      <c r="K477">
        <v>5.2451299999999996</v>
      </c>
      <c r="L477">
        <v>7.9506800000000002</v>
      </c>
      <c r="M477">
        <v>9.5109300000000001</v>
      </c>
      <c r="N477">
        <v>7.7847</v>
      </c>
      <c r="O477">
        <v>15.137779999999999</v>
      </c>
      <c r="P477">
        <v>10.16658</v>
      </c>
      <c r="Q477">
        <v>5.0044300000000002</v>
      </c>
    </row>
    <row r="478" spans="1:17" x14ac:dyDescent="0.2">
      <c r="A478">
        <v>20567</v>
      </c>
      <c r="B478" s="16">
        <v>43800</v>
      </c>
      <c r="C478">
        <v>28</v>
      </c>
      <c r="D478">
        <v>7.0294600000000003</v>
      </c>
      <c r="E478" s="16">
        <v>43862</v>
      </c>
      <c r="G478">
        <v>5.6683899999999996</v>
      </c>
      <c r="H478">
        <v>10.681089999999999</v>
      </c>
      <c r="I478">
        <v>10.498570000000001</v>
      </c>
      <c r="J478">
        <v>8.0253399999999999</v>
      </c>
      <c r="K478">
        <v>11.33675</v>
      </c>
      <c r="L478">
        <v>10.9633</v>
      </c>
      <c r="M478">
        <v>8.6312200000000008</v>
      </c>
      <c r="N478">
        <v>17.68563</v>
      </c>
      <c r="O478">
        <v>8.9299900000000001</v>
      </c>
      <c r="P478">
        <v>2.1827299999999998</v>
      </c>
      <c r="Q478">
        <v>5.4443200000000003</v>
      </c>
    </row>
    <row r="479" spans="1:17" x14ac:dyDescent="0.2">
      <c r="A479">
        <v>20568</v>
      </c>
      <c r="B479" s="16">
        <v>43800</v>
      </c>
      <c r="C479">
        <v>69</v>
      </c>
      <c r="D479">
        <v>2.8583099999999999</v>
      </c>
      <c r="E479" s="16">
        <v>43862</v>
      </c>
      <c r="G479">
        <v>4.0949999999999998</v>
      </c>
      <c r="H479">
        <v>6.3063000000000002</v>
      </c>
      <c r="I479">
        <v>4.1277600000000003</v>
      </c>
      <c r="J479">
        <v>3.9885299999999999</v>
      </c>
      <c r="K479">
        <v>5.4463499999999998</v>
      </c>
      <c r="L479">
        <v>4.2260400000000002</v>
      </c>
      <c r="M479">
        <v>6.3144900000000002</v>
      </c>
      <c r="N479">
        <v>4.6355399999999998</v>
      </c>
      <c r="O479">
        <v>2.1375899999999999</v>
      </c>
      <c r="P479">
        <v>3.4479899999999999</v>
      </c>
      <c r="Q479">
        <v>2.8992599999999999</v>
      </c>
    </row>
    <row r="480" spans="1:17" x14ac:dyDescent="0.2">
      <c r="A480">
        <v>20569</v>
      </c>
      <c r="B480" s="16">
        <v>43800</v>
      </c>
      <c r="C480">
        <v>190</v>
      </c>
      <c r="D480">
        <v>12.84918</v>
      </c>
      <c r="E480" s="16">
        <v>43862</v>
      </c>
      <c r="G480">
        <v>12.318669999999999</v>
      </c>
      <c r="H480">
        <v>12.65099</v>
      </c>
      <c r="I480">
        <v>10.05124</v>
      </c>
      <c r="J480">
        <v>6.8498599999999996</v>
      </c>
      <c r="K480">
        <v>12.581020000000001</v>
      </c>
      <c r="L480">
        <v>6.9626700000000001</v>
      </c>
      <c r="M480">
        <v>7.5379199999999997</v>
      </c>
      <c r="N480">
        <v>9.7771699999999999</v>
      </c>
      <c r="O480">
        <v>21.570889999999999</v>
      </c>
      <c r="P480">
        <v>7.9899199999999997</v>
      </c>
      <c r="Q480">
        <v>10.96288</v>
      </c>
    </row>
    <row r="481" spans="1:17" x14ac:dyDescent="0.2">
      <c r="A481">
        <v>20570</v>
      </c>
      <c r="B481" s="16">
        <v>43800</v>
      </c>
      <c r="C481">
        <v>177</v>
      </c>
      <c r="D481">
        <v>6.88673</v>
      </c>
      <c r="E481" s="16">
        <v>43862</v>
      </c>
      <c r="G481">
        <v>6.3378399999999999</v>
      </c>
      <c r="H481">
        <v>6.1801599999999999</v>
      </c>
      <c r="I481">
        <v>6.0284000000000004</v>
      </c>
      <c r="J481">
        <v>4.3031100000000002</v>
      </c>
      <c r="K481">
        <v>4.9044400000000001</v>
      </c>
      <c r="L481">
        <v>4.52203</v>
      </c>
      <c r="M481">
        <v>5.60222</v>
      </c>
      <c r="N481">
        <v>6.5713999999999997</v>
      </c>
      <c r="O481">
        <v>7.0414599999999998</v>
      </c>
      <c r="P481">
        <v>5.8795900000000003</v>
      </c>
      <c r="Q481">
        <v>7.5785800000000014</v>
      </c>
    </row>
    <row r="482" spans="1:17" x14ac:dyDescent="0.2">
      <c r="A482">
        <v>20571</v>
      </c>
      <c r="B482" s="16">
        <v>43800</v>
      </c>
      <c r="C482">
        <v>196</v>
      </c>
      <c r="D482">
        <v>7.3211500000000003</v>
      </c>
      <c r="E482" s="16">
        <v>43862</v>
      </c>
      <c r="G482">
        <v>8.7481500000000008</v>
      </c>
      <c r="H482">
        <v>12.642150000000001</v>
      </c>
      <c r="I482">
        <v>9.9935500000000008</v>
      </c>
      <c r="J482">
        <v>6.8541699999999999</v>
      </c>
      <c r="K482">
        <v>6.5622100000000003</v>
      </c>
      <c r="L482">
        <v>8.3091600000000003</v>
      </c>
      <c r="M482">
        <v>9.7254299999999994</v>
      </c>
      <c r="N482">
        <v>17.146090000000001</v>
      </c>
      <c r="O482">
        <v>3.0897899999999998</v>
      </c>
      <c r="P482">
        <v>17.085370000000001</v>
      </c>
      <c r="Q482">
        <v>11.82709</v>
      </c>
    </row>
    <row r="483" spans="1:17" x14ac:dyDescent="0.2">
      <c r="A483">
        <v>20572</v>
      </c>
      <c r="B483" s="16">
        <v>43800</v>
      </c>
      <c r="C483">
        <v>178</v>
      </c>
      <c r="D483">
        <v>3.90293</v>
      </c>
      <c r="E483" s="16">
        <v>43862</v>
      </c>
      <c r="G483">
        <v>3.8465699999999998</v>
      </c>
      <c r="H483">
        <v>4.7985600000000002</v>
      </c>
      <c r="I483">
        <v>5.3896800000000002</v>
      </c>
      <c r="J483">
        <v>4.1329700000000003</v>
      </c>
      <c r="K483">
        <v>4.0518099999999997</v>
      </c>
      <c r="L483">
        <v>3.9954000000000001</v>
      </c>
      <c r="M483">
        <v>3.71794</v>
      </c>
      <c r="N483">
        <v>4.1916500000000001</v>
      </c>
      <c r="O483">
        <v>5.1911800000000001</v>
      </c>
      <c r="P483">
        <v>5.0603499999999997</v>
      </c>
      <c r="Q483">
        <v>5.8588699999999996</v>
      </c>
    </row>
    <row r="484" spans="1:17" x14ac:dyDescent="0.2">
      <c r="A484">
        <v>20574</v>
      </c>
      <c r="B484" s="16">
        <v>43800</v>
      </c>
      <c r="C484">
        <v>71</v>
      </c>
      <c r="D484">
        <v>2.6093799999999998</v>
      </c>
      <c r="E484" s="16">
        <v>43862</v>
      </c>
      <c r="G484">
        <v>4.4050000000000002</v>
      </c>
      <c r="H484">
        <v>7.6335000000000006</v>
      </c>
      <c r="I484">
        <v>4.89147</v>
      </c>
      <c r="J484">
        <v>2.85703</v>
      </c>
      <c r="K484">
        <v>5.8379200000000004</v>
      </c>
      <c r="L484">
        <v>0.78727000000000003</v>
      </c>
      <c r="M484">
        <v>7.0142899999999999</v>
      </c>
      <c r="N484">
        <v>3.3435800000000002</v>
      </c>
      <c r="O484">
        <v>2.9278400000000002</v>
      </c>
      <c r="P484">
        <v>3.3789199999999999</v>
      </c>
      <c r="Q484">
        <v>3.0163000000000002</v>
      </c>
    </row>
    <row r="485" spans="1:17" x14ac:dyDescent="0.2">
      <c r="A485">
        <v>20575</v>
      </c>
      <c r="B485" s="16">
        <v>43800</v>
      </c>
      <c r="C485">
        <v>183</v>
      </c>
      <c r="D485">
        <v>9.1189099999999996</v>
      </c>
      <c r="E485" s="16">
        <v>43862</v>
      </c>
      <c r="G485">
        <v>14.112299999999999</v>
      </c>
      <c r="H485">
        <v>21.90014</v>
      </c>
      <c r="I485">
        <v>18.760809999999999</v>
      </c>
      <c r="J485">
        <v>13.754379999999999</v>
      </c>
      <c r="K485">
        <v>14.45743</v>
      </c>
      <c r="L485">
        <v>18.334219999999998</v>
      </c>
      <c r="M485">
        <v>19.25562</v>
      </c>
      <c r="N485">
        <v>12.650729999999999</v>
      </c>
    </row>
    <row r="486" spans="1:17" x14ac:dyDescent="0.2">
      <c r="A486">
        <v>20576</v>
      </c>
      <c r="B486" s="16">
        <v>43800</v>
      </c>
      <c r="C486">
        <v>57</v>
      </c>
      <c r="D486">
        <v>12.3194</v>
      </c>
      <c r="E486" s="16">
        <v>43862</v>
      </c>
      <c r="G486">
        <v>8.6461799999999993</v>
      </c>
      <c r="H486">
        <v>2.9762499999999998</v>
      </c>
      <c r="I486">
        <v>4.0122799999999996</v>
      </c>
      <c r="J486">
        <v>2.8820399999999999</v>
      </c>
      <c r="K486">
        <v>7.8550300000000002</v>
      </c>
      <c r="L486">
        <v>6.5552599999999996</v>
      </c>
      <c r="M486">
        <v>4.7846099999999998</v>
      </c>
      <c r="N486">
        <v>5.34971</v>
      </c>
      <c r="O486">
        <v>5.8582999999999998</v>
      </c>
      <c r="P486">
        <v>12.055669999999999</v>
      </c>
      <c r="Q486">
        <v>2.6371799999999999</v>
      </c>
    </row>
    <row r="487" spans="1:17" x14ac:dyDescent="0.2">
      <c r="A487">
        <v>20577</v>
      </c>
      <c r="B487" s="16">
        <v>43800</v>
      </c>
      <c r="C487">
        <v>94</v>
      </c>
      <c r="D487">
        <v>8.4462799999999998</v>
      </c>
      <c r="E487" s="16">
        <v>43862</v>
      </c>
      <c r="G487">
        <v>15.1549</v>
      </c>
      <c r="H487">
        <v>22.01033</v>
      </c>
      <c r="I487">
        <v>18.520250000000001</v>
      </c>
      <c r="J487">
        <v>16.35003</v>
      </c>
      <c r="K487">
        <v>17.00263</v>
      </c>
      <c r="L487">
        <v>18.593669999999999</v>
      </c>
      <c r="M487">
        <v>16.621390000000002</v>
      </c>
      <c r="N487">
        <v>6.95817</v>
      </c>
    </row>
    <row r="488" spans="1:17" x14ac:dyDescent="0.2">
      <c r="A488">
        <v>20578</v>
      </c>
      <c r="B488" s="16">
        <v>43800</v>
      </c>
      <c r="C488">
        <v>127</v>
      </c>
      <c r="D488">
        <v>3.4643999999999999</v>
      </c>
      <c r="E488" s="16">
        <v>43862</v>
      </c>
      <c r="G488">
        <v>4.4266699999999997</v>
      </c>
      <c r="H488">
        <v>6.7662100000000001</v>
      </c>
      <c r="I488">
        <v>4.6961500000000003</v>
      </c>
      <c r="J488">
        <v>4.2555800000000001</v>
      </c>
      <c r="K488">
        <v>6.1674600000000002</v>
      </c>
      <c r="L488">
        <v>6.9373100000000001</v>
      </c>
      <c r="M488">
        <v>5.9878</v>
      </c>
      <c r="N488">
        <v>3.2547899999999998</v>
      </c>
      <c r="O488">
        <v>5.6306099999999999</v>
      </c>
      <c r="P488">
        <v>3.5956600000000001</v>
      </c>
      <c r="Q488">
        <v>3.6041599999999998</v>
      </c>
    </row>
    <row r="489" spans="1:17" x14ac:dyDescent="0.2">
      <c r="A489">
        <v>20579</v>
      </c>
      <c r="B489" s="16">
        <v>43800</v>
      </c>
      <c r="C489">
        <v>123</v>
      </c>
      <c r="D489">
        <v>3.101</v>
      </c>
      <c r="E489" s="16">
        <v>43862</v>
      </c>
      <c r="G489">
        <v>3.7989000000000002</v>
      </c>
      <c r="H489">
        <v>6.0236900000000002</v>
      </c>
      <c r="I489">
        <v>7.5820600000000002</v>
      </c>
      <c r="J489">
        <v>4.9530500000000002</v>
      </c>
      <c r="K489">
        <v>1.9356100000000001</v>
      </c>
      <c r="L489">
        <v>3.4488400000000001</v>
      </c>
      <c r="M489">
        <v>6.1817700000000002</v>
      </c>
      <c r="N489">
        <v>1.8543099999999999</v>
      </c>
      <c r="O489">
        <v>8.3702799999999993</v>
      </c>
      <c r="P489">
        <v>5.4274300000000002</v>
      </c>
      <c r="Q489">
        <v>6.5093199999999998</v>
      </c>
    </row>
    <row r="490" spans="1:17" x14ac:dyDescent="0.2">
      <c r="A490">
        <v>20580</v>
      </c>
      <c r="B490" s="16">
        <v>43800</v>
      </c>
      <c r="C490">
        <v>165</v>
      </c>
      <c r="D490">
        <v>15.910439999999999</v>
      </c>
      <c r="E490" s="16">
        <v>43862</v>
      </c>
      <c r="G490">
        <v>20.33304</v>
      </c>
      <c r="H490">
        <v>22.47063</v>
      </c>
      <c r="I490">
        <v>17.166239999999998</v>
      </c>
      <c r="J490">
        <v>14.889419999999999</v>
      </c>
      <c r="K490">
        <v>8.6704799999999995</v>
      </c>
      <c r="L490">
        <v>13.62543</v>
      </c>
      <c r="M490">
        <v>13.81926</v>
      </c>
      <c r="N490">
        <v>12.16761</v>
      </c>
      <c r="O490">
        <v>12.19491</v>
      </c>
      <c r="P490">
        <v>9.5659200000000002</v>
      </c>
      <c r="Q490">
        <v>11.886419999999999</v>
      </c>
    </row>
    <row r="491" spans="1:17" x14ac:dyDescent="0.2">
      <c r="A491">
        <v>20583</v>
      </c>
      <c r="B491" s="16">
        <v>43800</v>
      </c>
      <c r="C491">
        <v>209</v>
      </c>
      <c r="D491">
        <v>3.6566200000000002</v>
      </c>
      <c r="E491" s="16">
        <v>43862</v>
      </c>
      <c r="G491">
        <v>4.0251299999999999</v>
      </c>
      <c r="H491">
        <v>4.0531699999999997</v>
      </c>
      <c r="I491">
        <v>4.6506100000000004</v>
      </c>
      <c r="J491">
        <v>4.2259500000000001</v>
      </c>
      <c r="K491">
        <v>4.8441099999999997</v>
      </c>
      <c r="L491">
        <v>4.7401999999999997</v>
      </c>
      <c r="M491">
        <v>5.7578399999999998</v>
      </c>
      <c r="N491">
        <v>5.70059</v>
      </c>
      <c r="O491">
        <v>7.8716100000000004</v>
      </c>
      <c r="P491">
        <v>5.3758699999999999</v>
      </c>
      <c r="Q491">
        <v>5.8946399999999999</v>
      </c>
    </row>
    <row r="492" spans="1:17" x14ac:dyDescent="0.2">
      <c r="A492">
        <v>20585</v>
      </c>
      <c r="B492" s="16">
        <v>43800</v>
      </c>
      <c r="C492">
        <v>200</v>
      </c>
      <c r="D492">
        <v>7.09842</v>
      </c>
      <c r="E492" s="16">
        <v>43862</v>
      </c>
      <c r="G492">
        <v>6.1696299999999997</v>
      </c>
      <c r="H492">
        <v>9.6900300000000001</v>
      </c>
      <c r="I492">
        <v>4.2325100000000004</v>
      </c>
      <c r="J492">
        <v>4.9312300000000002</v>
      </c>
      <c r="K492">
        <v>7.8545999999999996</v>
      </c>
      <c r="L492">
        <v>7.18682</v>
      </c>
      <c r="M492">
        <v>6.23149</v>
      </c>
      <c r="N492">
        <v>3.3700399999999999</v>
      </c>
      <c r="O492">
        <v>6.3332600000000001</v>
      </c>
      <c r="P492">
        <v>4.5420600000000002</v>
      </c>
      <c r="Q492">
        <v>3.26396</v>
      </c>
    </row>
    <row r="493" spans="1:17" x14ac:dyDescent="0.2">
      <c r="A493">
        <v>20586</v>
      </c>
      <c r="B493" s="16">
        <v>43800</v>
      </c>
      <c r="C493">
        <v>44</v>
      </c>
      <c r="D493">
        <v>0.33821000000000001</v>
      </c>
      <c r="E493" s="16">
        <v>43862</v>
      </c>
      <c r="G493">
        <v>0.68918000000000001</v>
      </c>
      <c r="H493">
        <v>0.58003000000000005</v>
      </c>
      <c r="I493">
        <v>1.4082699999999999</v>
      </c>
      <c r="J493">
        <v>2.7910699999999999</v>
      </c>
      <c r="K493">
        <v>5.05626</v>
      </c>
      <c r="L493">
        <v>7.1082099999999997</v>
      </c>
      <c r="M493">
        <v>9.5928699999999996</v>
      </c>
      <c r="N493">
        <v>10.90584</v>
      </c>
      <c r="O493">
        <v>12.96908</v>
      </c>
      <c r="P493">
        <v>3.5477699999999999</v>
      </c>
      <c r="Q493">
        <v>1.3583400000000001</v>
      </c>
    </row>
    <row r="494" spans="1:17" x14ac:dyDescent="0.2">
      <c r="A494">
        <v>20588</v>
      </c>
      <c r="B494" s="16">
        <v>43800</v>
      </c>
      <c r="C494">
        <v>15</v>
      </c>
      <c r="D494">
        <v>0.60059999999999991</v>
      </c>
      <c r="E494" s="16">
        <v>43862</v>
      </c>
      <c r="G494">
        <v>0.74256</v>
      </c>
      <c r="H494">
        <v>3.6036000000000001</v>
      </c>
      <c r="I494">
        <v>7.7750400000000006</v>
      </c>
      <c r="J494">
        <v>5.8640400000000001</v>
      </c>
      <c r="K494">
        <v>6.8468399999999994</v>
      </c>
      <c r="L494">
        <v>3.6472799999999999</v>
      </c>
      <c r="M494">
        <v>1.17936</v>
      </c>
      <c r="N494">
        <v>3.8656799999999998</v>
      </c>
      <c r="O494">
        <v>4.3352399999999998</v>
      </c>
      <c r="P494">
        <v>6.3117599999999996</v>
      </c>
      <c r="Q494">
        <v>4.0840800000000002</v>
      </c>
    </row>
    <row r="495" spans="1:17" x14ac:dyDescent="0.2">
      <c r="A495">
        <v>20589</v>
      </c>
      <c r="B495" s="16">
        <v>43800</v>
      </c>
      <c r="C495">
        <v>137</v>
      </c>
      <c r="D495">
        <v>6.7448300000000003</v>
      </c>
      <c r="E495" s="16">
        <v>43862</v>
      </c>
      <c r="G495">
        <v>5.9749600000000003</v>
      </c>
      <c r="H495">
        <v>7.73712</v>
      </c>
      <c r="I495">
        <v>6.3043300000000002</v>
      </c>
      <c r="J495">
        <v>5.11958</v>
      </c>
      <c r="K495">
        <v>7.8183800000000003</v>
      </c>
      <c r="L495">
        <v>6.3599699999999997</v>
      </c>
      <c r="M495">
        <v>8.0536200000000004</v>
      </c>
      <c r="N495">
        <v>4.73468</v>
      </c>
      <c r="O495">
        <v>6.1375099999999998</v>
      </c>
      <c r="P495">
        <v>4.9613899999999997</v>
      </c>
      <c r="Q495">
        <v>6.7747900000000003</v>
      </c>
    </row>
    <row r="496" spans="1:17" x14ac:dyDescent="0.2">
      <c r="A496">
        <v>20592</v>
      </c>
      <c r="B496" s="16">
        <v>43800</v>
      </c>
      <c r="C496">
        <v>133</v>
      </c>
      <c r="D496">
        <v>12.04725</v>
      </c>
      <c r="E496" s="16">
        <v>43862</v>
      </c>
      <c r="G496">
        <v>10.86201</v>
      </c>
      <c r="H496">
        <v>15.79766</v>
      </c>
      <c r="I496">
        <v>12.339180000000001</v>
      </c>
      <c r="J496">
        <v>19.035019999999999</v>
      </c>
      <c r="K496">
        <v>20.591809999999999</v>
      </c>
      <c r="L496">
        <v>26.703959999999999</v>
      </c>
    </row>
    <row r="497" spans="1:17" x14ac:dyDescent="0.2">
      <c r="A497">
        <v>20593</v>
      </c>
      <c r="B497" s="16">
        <v>43800</v>
      </c>
      <c r="C497">
        <v>113</v>
      </c>
      <c r="D497">
        <v>8.1813099999999999</v>
      </c>
      <c r="E497" s="16">
        <v>43862</v>
      </c>
      <c r="G497">
        <v>11.42526</v>
      </c>
      <c r="H497">
        <v>9.9846900000000005</v>
      </c>
      <c r="I497">
        <v>13.558540000000001</v>
      </c>
      <c r="J497">
        <v>7.0981699999999996</v>
      </c>
      <c r="K497">
        <v>20.211379999999998</v>
      </c>
      <c r="L497">
        <v>42.825490000000002</v>
      </c>
      <c r="M497">
        <v>32.005009999999999</v>
      </c>
      <c r="N497">
        <v>9.1544600000000003</v>
      </c>
    </row>
    <row r="498" spans="1:17" x14ac:dyDescent="0.2">
      <c r="A498">
        <v>20594</v>
      </c>
      <c r="B498" s="16">
        <v>43800</v>
      </c>
      <c r="C498">
        <v>187</v>
      </c>
      <c r="D498">
        <v>8.1564899999999998</v>
      </c>
      <c r="E498" s="16">
        <v>43862</v>
      </c>
      <c r="G498">
        <v>6.7640900000000004</v>
      </c>
      <c r="H498">
        <v>6.1656199999999997</v>
      </c>
      <c r="I498">
        <v>5.6518499999999996</v>
      </c>
      <c r="J498">
        <v>4.0315700000000003</v>
      </c>
      <c r="K498">
        <v>4.5133099999999997</v>
      </c>
      <c r="L498">
        <v>4.47241</v>
      </c>
      <c r="M498">
        <v>10.5884</v>
      </c>
      <c r="N498">
        <v>2.7266300000000001</v>
      </c>
      <c r="O498">
        <v>8.5594300000000008</v>
      </c>
      <c r="P498">
        <v>5.8737499999999994</v>
      </c>
      <c r="Q498">
        <v>6.4721900000000003</v>
      </c>
    </row>
    <row r="499" spans="1:17" x14ac:dyDescent="0.2">
      <c r="A499">
        <v>20595</v>
      </c>
      <c r="B499" s="16">
        <v>43800</v>
      </c>
      <c r="C499">
        <v>43</v>
      </c>
      <c r="D499">
        <v>5.4244899999999996</v>
      </c>
      <c r="E499" s="16">
        <v>43862</v>
      </c>
      <c r="G499">
        <v>8.4629300000000001</v>
      </c>
      <c r="H499">
        <v>6.3343100000000003</v>
      </c>
      <c r="I499">
        <v>9.4843399999999995</v>
      </c>
      <c r="J499">
        <v>6.0425000000000004</v>
      </c>
      <c r="K499">
        <v>8.1024100000000008</v>
      </c>
      <c r="L499">
        <v>7.1239699999999999</v>
      </c>
      <c r="M499">
        <v>6.3772599999999997</v>
      </c>
      <c r="N499">
        <v>6.9436999999999998</v>
      </c>
      <c r="O499">
        <v>6.0940000000000003</v>
      </c>
      <c r="P499">
        <v>5.4159199999999998</v>
      </c>
      <c r="Q499">
        <v>3.8452000000000002</v>
      </c>
    </row>
    <row r="500" spans="1:17" x14ac:dyDescent="0.2">
      <c r="A500">
        <v>20596</v>
      </c>
      <c r="B500" s="16">
        <v>43800</v>
      </c>
      <c r="C500">
        <v>102</v>
      </c>
      <c r="D500">
        <v>4.4982800000000003</v>
      </c>
      <c r="E500" s="16">
        <v>43862</v>
      </c>
      <c r="G500">
        <v>3.3692000000000002</v>
      </c>
      <c r="H500">
        <v>3.6175799999999998</v>
      </c>
      <c r="I500">
        <v>5.7991400000000004</v>
      </c>
      <c r="J500">
        <v>4.7332099999999997</v>
      </c>
      <c r="K500">
        <v>7.5875899999999996</v>
      </c>
      <c r="L500">
        <v>1.37296</v>
      </c>
      <c r="M500">
        <v>0.14454</v>
      </c>
      <c r="N500">
        <v>7.3979200000000001</v>
      </c>
      <c r="O500">
        <v>4.6112599999999997</v>
      </c>
      <c r="P500">
        <v>4.9002699999999999</v>
      </c>
      <c r="Q500">
        <v>3.988</v>
      </c>
    </row>
    <row r="501" spans="1:17" x14ac:dyDescent="0.2">
      <c r="A501">
        <v>20597</v>
      </c>
      <c r="B501" s="16">
        <v>43800</v>
      </c>
      <c r="C501">
        <v>23</v>
      </c>
      <c r="D501">
        <v>0.23346</v>
      </c>
      <c r="E501" s="16">
        <v>43862</v>
      </c>
      <c r="G501">
        <v>0.28122000000000003</v>
      </c>
      <c r="H501">
        <v>0.34128999999999998</v>
      </c>
      <c r="I501">
        <v>1.0443</v>
      </c>
      <c r="J501">
        <v>2.6946699999999999</v>
      </c>
      <c r="K501">
        <v>9.2971699999999995</v>
      </c>
      <c r="L501">
        <v>7.2456100000000001</v>
      </c>
      <c r="M501">
        <v>8.4372399999999992</v>
      </c>
      <c r="N501">
        <v>8.4290000000000003</v>
      </c>
      <c r="O501">
        <v>9.6575299999999995</v>
      </c>
      <c r="P501">
        <v>1.98071</v>
      </c>
      <c r="Q501">
        <v>1.5807</v>
      </c>
    </row>
    <row r="502" spans="1:17" x14ac:dyDescent="0.2">
      <c r="A502">
        <v>20599</v>
      </c>
      <c r="B502" s="16">
        <v>43800</v>
      </c>
      <c r="C502">
        <v>276</v>
      </c>
      <c r="D502">
        <v>4.5562699999999996</v>
      </c>
      <c r="E502" s="16">
        <v>43862</v>
      </c>
      <c r="G502">
        <v>3.5646499999999999</v>
      </c>
      <c r="H502">
        <v>4.9288100000000004</v>
      </c>
      <c r="I502">
        <v>3.30721</v>
      </c>
      <c r="J502">
        <v>2.2693599999999998</v>
      </c>
      <c r="K502">
        <v>5.6678499999999996</v>
      </c>
      <c r="L502">
        <v>6.5552799999999998</v>
      </c>
      <c r="M502">
        <v>4.6014699999999999</v>
      </c>
      <c r="N502">
        <v>3.3966099999999999</v>
      </c>
      <c r="O502">
        <v>6.4275399999999996</v>
      </c>
      <c r="P502">
        <v>6.3842499999999998</v>
      </c>
      <c r="Q502">
        <v>5.5902099999999999</v>
      </c>
    </row>
    <row r="503" spans="1:17" x14ac:dyDescent="0.2">
      <c r="A503">
        <v>20600</v>
      </c>
      <c r="B503" s="16">
        <v>43800</v>
      </c>
      <c r="C503">
        <v>83</v>
      </c>
      <c r="D503">
        <v>1.55091</v>
      </c>
      <c r="E503" s="16">
        <v>43862</v>
      </c>
      <c r="G503">
        <v>5.8412699999999997</v>
      </c>
      <c r="H503">
        <v>5.8097399999999997</v>
      </c>
      <c r="I503">
        <v>4.6142000000000003</v>
      </c>
      <c r="J503">
        <v>3.6025</v>
      </c>
      <c r="K503">
        <v>4.0827299999999997</v>
      </c>
      <c r="L503">
        <v>5.109</v>
      </c>
      <c r="M503">
        <v>4.3269799999999998</v>
      </c>
      <c r="N503">
        <v>4.4993800000000004</v>
      </c>
      <c r="O503">
        <v>6.0835400000000002</v>
      </c>
      <c r="P503">
        <v>5.9046900000000004</v>
      </c>
      <c r="Q503">
        <v>5.7422399999999998</v>
      </c>
    </row>
    <row r="504" spans="1:17" x14ac:dyDescent="0.2">
      <c r="A504">
        <v>20601</v>
      </c>
      <c r="B504" s="16">
        <v>43800</v>
      </c>
      <c r="C504">
        <v>46</v>
      </c>
      <c r="D504">
        <v>0.57274000000000003</v>
      </c>
      <c r="E504" s="16">
        <v>43862</v>
      </c>
      <c r="G504">
        <v>0.85304999999999997</v>
      </c>
      <c r="H504">
        <v>0.57906000000000002</v>
      </c>
      <c r="I504">
        <v>1.7658</v>
      </c>
      <c r="J504">
        <v>5.8459500000000002</v>
      </c>
      <c r="K504">
        <v>2.1418699999999999</v>
      </c>
      <c r="L504">
        <v>7.3513799999999998</v>
      </c>
      <c r="M504">
        <v>8.6819900000000008</v>
      </c>
      <c r="N504">
        <v>12.122389999999999</v>
      </c>
      <c r="O504">
        <v>11.83235</v>
      </c>
      <c r="P504">
        <v>2.2313399999999999</v>
      </c>
      <c r="Q504">
        <v>1.30196</v>
      </c>
    </row>
    <row r="505" spans="1:17" x14ac:dyDescent="0.2">
      <c r="A505">
        <v>20602</v>
      </c>
      <c r="B505" s="16">
        <v>43800</v>
      </c>
      <c r="C505">
        <v>153</v>
      </c>
      <c r="D505">
        <v>3.2655799999999999</v>
      </c>
      <c r="E505" s="16">
        <v>43862</v>
      </c>
      <c r="G505">
        <v>3.3682300000000001</v>
      </c>
      <c r="H505">
        <v>4.7582700000000004</v>
      </c>
      <c r="I505">
        <v>4.1038500000000004</v>
      </c>
      <c r="J505">
        <v>4.4524299999999997</v>
      </c>
      <c r="K505">
        <v>3.8023899999999999</v>
      </c>
      <c r="L505">
        <v>3.2677200000000002</v>
      </c>
      <c r="M505">
        <v>3.7168100000000002</v>
      </c>
      <c r="N505">
        <v>3.2292000000000001</v>
      </c>
      <c r="O505">
        <v>4.4375299999999998</v>
      </c>
      <c r="P505">
        <v>4.17014</v>
      </c>
      <c r="Q505">
        <v>4.13809</v>
      </c>
    </row>
    <row r="506" spans="1:17" x14ac:dyDescent="0.2">
      <c r="A506">
        <v>20603</v>
      </c>
      <c r="B506" s="16">
        <v>43800</v>
      </c>
      <c r="C506">
        <v>197</v>
      </c>
      <c r="D506">
        <v>7.7040800000000003</v>
      </c>
      <c r="E506" s="16">
        <v>43862</v>
      </c>
      <c r="G506">
        <v>10.910170000000001</v>
      </c>
      <c r="H506">
        <v>20.187560000000001</v>
      </c>
      <c r="I506">
        <v>15.744960000000001</v>
      </c>
      <c r="J506">
        <v>13.55353</v>
      </c>
      <c r="K506">
        <v>12.2575</v>
      </c>
      <c r="L506">
        <v>16.51315</v>
      </c>
      <c r="M506">
        <v>17.544170000000001</v>
      </c>
      <c r="N506">
        <v>12.27196</v>
      </c>
    </row>
    <row r="507" spans="1:17" x14ac:dyDescent="0.2">
      <c r="A507">
        <v>20604</v>
      </c>
      <c r="B507" s="16">
        <v>43800</v>
      </c>
      <c r="C507">
        <v>59</v>
      </c>
      <c r="D507">
        <v>13.179880000000001</v>
      </c>
      <c r="E507" s="16">
        <v>43862</v>
      </c>
      <c r="G507">
        <v>6.9851900000000002</v>
      </c>
      <c r="H507">
        <v>3.10656</v>
      </c>
      <c r="I507">
        <v>6.96678</v>
      </c>
      <c r="J507">
        <v>2.5550999999999999</v>
      </c>
      <c r="K507">
        <v>4.9080000000000004</v>
      </c>
      <c r="L507">
        <v>5.0550499999999996</v>
      </c>
      <c r="M507">
        <v>4.6690500000000004</v>
      </c>
      <c r="N507">
        <v>7.3711799999999998</v>
      </c>
      <c r="O507">
        <v>4.8344699999999996</v>
      </c>
      <c r="P507">
        <v>6.7461900000000004</v>
      </c>
      <c r="Q507">
        <v>2.6102500000000002</v>
      </c>
    </row>
    <row r="508" spans="1:17" x14ac:dyDescent="0.2">
      <c r="A508">
        <v>20605</v>
      </c>
      <c r="B508" s="16">
        <v>43800</v>
      </c>
      <c r="C508">
        <v>236</v>
      </c>
      <c r="D508">
        <v>6.4339300000000001</v>
      </c>
      <c r="E508" s="16">
        <v>43862</v>
      </c>
      <c r="G508">
        <v>5.02372</v>
      </c>
      <c r="H508">
        <v>5.4416500000000001</v>
      </c>
      <c r="I508">
        <v>4.7670599999999999</v>
      </c>
      <c r="J508">
        <v>3.8146300000000002</v>
      </c>
      <c r="K508">
        <v>4.3997799999999998</v>
      </c>
      <c r="L508">
        <v>3.45113</v>
      </c>
      <c r="M508">
        <v>3.70485</v>
      </c>
      <c r="N508">
        <v>4.0246300000000002</v>
      </c>
      <c r="O508">
        <v>3.7437</v>
      </c>
      <c r="P508">
        <v>4.35893</v>
      </c>
      <c r="Q508">
        <v>4.6379000000000001</v>
      </c>
    </row>
    <row r="509" spans="1:17" x14ac:dyDescent="0.2">
      <c r="A509">
        <v>20606</v>
      </c>
      <c r="B509" s="16">
        <v>43800</v>
      </c>
      <c r="C509">
        <v>159</v>
      </c>
      <c r="D509">
        <v>2.3443399999999999</v>
      </c>
      <c r="E509" s="16">
        <v>43862</v>
      </c>
      <c r="G509">
        <v>5.7887399999999998</v>
      </c>
      <c r="H509">
        <v>3.7582599999999999</v>
      </c>
      <c r="I509">
        <v>5.6825200000000002</v>
      </c>
      <c r="J509">
        <v>3.1574900000000001</v>
      </c>
      <c r="K509">
        <v>7.4465500000000002</v>
      </c>
      <c r="L509">
        <v>6.4572900000000004</v>
      </c>
      <c r="M509">
        <v>4.75875</v>
      </c>
      <c r="N509">
        <v>5.0139699999999996</v>
      </c>
      <c r="O509">
        <v>6.2267599999999996</v>
      </c>
      <c r="P509">
        <v>4.6345900000000002</v>
      </c>
      <c r="Q509">
        <v>4.4697500000000003</v>
      </c>
    </row>
    <row r="510" spans="1:17" x14ac:dyDescent="0.2">
      <c r="A510">
        <v>20609</v>
      </c>
      <c r="B510" s="16">
        <v>43800</v>
      </c>
      <c r="C510">
        <v>15</v>
      </c>
      <c r="D510">
        <v>0.47172999999999998</v>
      </c>
      <c r="E510" s="16">
        <v>43862</v>
      </c>
      <c r="G510">
        <v>2.67841</v>
      </c>
      <c r="H510">
        <v>4.4972500000000002</v>
      </c>
      <c r="I510">
        <v>6.3160400000000001</v>
      </c>
      <c r="J510">
        <v>3.4803299999999999</v>
      </c>
      <c r="K510">
        <v>6.3422499999999999</v>
      </c>
      <c r="L510">
        <v>3.6900599999999999</v>
      </c>
      <c r="M510">
        <v>5.5665300000000002</v>
      </c>
      <c r="N510">
        <v>3.1239499999999998</v>
      </c>
      <c r="O510">
        <v>5.2205199999999996</v>
      </c>
      <c r="P510">
        <v>4.9113100000000003</v>
      </c>
      <c r="Q510">
        <v>4.4028800000000006</v>
      </c>
    </row>
    <row r="511" spans="1:17" x14ac:dyDescent="0.2">
      <c r="A511">
        <v>20611</v>
      </c>
      <c r="B511" s="16">
        <v>43800</v>
      </c>
      <c r="C511">
        <v>102</v>
      </c>
      <c r="D511">
        <v>9.1957199999999997</v>
      </c>
      <c r="E511" s="16">
        <v>43862</v>
      </c>
      <c r="G511">
        <v>13.54364</v>
      </c>
      <c r="H511">
        <v>11.954510000000001</v>
      </c>
      <c r="I511">
        <v>11.302659999999999</v>
      </c>
      <c r="J511">
        <v>10.865309999999999</v>
      </c>
      <c r="K511">
        <v>15.05247</v>
      </c>
      <c r="L511">
        <v>9.8831799999999994</v>
      </c>
      <c r="M511">
        <v>7.9101299999999997</v>
      </c>
      <c r="N511">
        <v>9.0885599999999993</v>
      </c>
      <c r="O511">
        <v>11.231299999999999</v>
      </c>
      <c r="P511">
        <v>9.4189399999999992</v>
      </c>
      <c r="Q511">
        <v>10.70462</v>
      </c>
    </row>
    <row r="512" spans="1:17" x14ac:dyDescent="0.2">
      <c r="A512">
        <v>20612</v>
      </c>
      <c r="B512" s="16">
        <v>43800</v>
      </c>
      <c r="C512">
        <v>146</v>
      </c>
      <c r="D512">
        <v>4.1838600000000001</v>
      </c>
      <c r="E512" s="16">
        <v>43862</v>
      </c>
      <c r="G512">
        <v>8.0934399999999993</v>
      </c>
      <c r="H512">
        <v>8.1907399999999999</v>
      </c>
      <c r="I512">
        <v>1.7469699999999999</v>
      </c>
      <c r="J512">
        <v>6.9347099999999999</v>
      </c>
      <c r="K512">
        <v>4.1307600000000004</v>
      </c>
      <c r="L512">
        <v>7.8634500000000003</v>
      </c>
      <c r="M512">
        <v>5.1524000000000001</v>
      </c>
      <c r="N512">
        <v>4.2457200000000004</v>
      </c>
      <c r="O512">
        <v>6.7887700000000004</v>
      </c>
      <c r="P512">
        <v>4.3032399999999997</v>
      </c>
      <c r="Q512">
        <v>3.34796</v>
      </c>
    </row>
    <row r="513" spans="1:17" x14ac:dyDescent="0.2">
      <c r="A513">
        <v>20614</v>
      </c>
      <c r="B513" s="16">
        <v>43800</v>
      </c>
      <c r="C513">
        <v>207</v>
      </c>
      <c r="D513">
        <v>2.2347899999999998</v>
      </c>
      <c r="E513" s="16">
        <v>43862</v>
      </c>
      <c r="G513">
        <v>2.3410899999999999</v>
      </c>
      <c r="H513">
        <v>3.0320299999999998</v>
      </c>
      <c r="I513">
        <v>2.9289999999999998</v>
      </c>
      <c r="J513">
        <v>2.4083999999999999</v>
      </c>
      <c r="K513">
        <v>3.9421900000000001</v>
      </c>
      <c r="L513">
        <v>2.6376400000000002</v>
      </c>
      <c r="M513">
        <v>3.8720599999999998</v>
      </c>
      <c r="N513">
        <v>5.2001600000000003</v>
      </c>
      <c r="O513">
        <v>6.7809799999999996</v>
      </c>
      <c r="P513">
        <v>4.9303400000000002</v>
      </c>
      <c r="Q513">
        <v>5.2771600000000003</v>
      </c>
    </row>
    <row r="514" spans="1:17" x14ac:dyDescent="0.2">
      <c r="A514">
        <v>20615</v>
      </c>
      <c r="B514" s="16">
        <v>43800</v>
      </c>
      <c r="C514">
        <v>152</v>
      </c>
      <c r="D514">
        <v>14.068049999999999</v>
      </c>
      <c r="E514" s="16">
        <v>43862</v>
      </c>
      <c r="G514">
        <v>13.45682</v>
      </c>
      <c r="H514">
        <v>16.818670000000001</v>
      </c>
      <c r="I514">
        <v>10.48587</v>
      </c>
      <c r="J514">
        <v>13.06128</v>
      </c>
      <c r="K514">
        <v>12.98061</v>
      </c>
    </row>
    <row r="515" spans="1:17" x14ac:dyDescent="0.2">
      <c r="A515">
        <v>20617</v>
      </c>
      <c r="B515" s="16">
        <v>43800</v>
      </c>
      <c r="C515">
        <v>54</v>
      </c>
      <c r="D515">
        <v>1.3696299999999999</v>
      </c>
      <c r="E515" s="16">
        <v>43862</v>
      </c>
      <c r="G515">
        <v>3.43912</v>
      </c>
      <c r="H515">
        <v>2.7923200000000001</v>
      </c>
      <c r="I515">
        <v>3.5681600000000002</v>
      </c>
      <c r="J515">
        <v>3.37887</v>
      </c>
      <c r="K515">
        <v>3.9582799999999998</v>
      </c>
      <c r="L515">
        <v>5.32362</v>
      </c>
      <c r="M515">
        <v>5.6061699999999997</v>
      </c>
      <c r="N515">
        <v>4.4659500000000003</v>
      </c>
      <c r="O515">
        <v>5.9803699999999997</v>
      </c>
      <c r="P515">
        <v>3.39602</v>
      </c>
      <c r="Q515">
        <v>3.2039499999999999</v>
      </c>
    </row>
    <row r="516" spans="1:17" x14ac:dyDescent="0.2">
      <c r="A516">
        <v>20620</v>
      </c>
      <c r="B516" s="16">
        <v>43800</v>
      </c>
      <c r="C516">
        <v>83</v>
      </c>
      <c r="D516">
        <v>6.9121699999999997</v>
      </c>
      <c r="E516" s="16">
        <v>43862</v>
      </c>
      <c r="G516">
        <v>9.6007400000000001</v>
      </c>
      <c r="H516">
        <v>8.9561700000000002</v>
      </c>
      <c r="I516">
        <v>8.7102400000000006</v>
      </c>
      <c r="J516">
        <v>13.51906</v>
      </c>
      <c r="K516">
        <v>12.636990000000001</v>
      </c>
      <c r="L516">
        <v>15.5206</v>
      </c>
      <c r="M516">
        <v>10.397959999999999</v>
      </c>
      <c r="N516">
        <v>19.88843</v>
      </c>
      <c r="O516">
        <v>44.738349999999997</v>
      </c>
    </row>
    <row r="517" spans="1:17" x14ac:dyDescent="0.2">
      <c r="A517">
        <v>20621</v>
      </c>
      <c r="B517" s="16">
        <v>43800</v>
      </c>
      <c r="C517">
        <v>113</v>
      </c>
      <c r="D517">
        <v>7.2317900000000002</v>
      </c>
      <c r="E517" s="16">
        <v>43862</v>
      </c>
      <c r="G517">
        <v>15.766999999999999</v>
      </c>
      <c r="H517">
        <v>16.859190000000002</v>
      </c>
      <c r="I517">
        <v>19.421029999999998</v>
      </c>
      <c r="J517">
        <v>8.2161899999999992</v>
      </c>
      <c r="K517">
        <v>7.8567799999999997</v>
      </c>
    </row>
    <row r="518" spans="1:17" x14ac:dyDescent="0.2">
      <c r="A518">
        <v>20622</v>
      </c>
      <c r="B518" s="16">
        <v>43800</v>
      </c>
      <c r="C518">
        <v>145</v>
      </c>
      <c r="D518">
        <v>4.7221500000000001</v>
      </c>
      <c r="E518" s="16">
        <v>43862</v>
      </c>
      <c r="G518">
        <v>4.6865000000000014</v>
      </c>
      <c r="H518">
        <v>6.1401300000000001</v>
      </c>
      <c r="I518">
        <v>4.9004899999999996</v>
      </c>
      <c r="J518">
        <v>3.9105599999999998</v>
      </c>
      <c r="K518">
        <v>5.7343700000000002</v>
      </c>
      <c r="L518">
        <v>3.7322700000000002</v>
      </c>
      <c r="M518">
        <v>5.6005900000000004</v>
      </c>
      <c r="N518">
        <v>4.73996</v>
      </c>
      <c r="O518">
        <v>5.6051299999999999</v>
      </c>
      <c r="P518">
        <v>4.7756999999999996</v>
      </c>
      <c r="Q518">
        <v>4.0220599999999997</v>
      </c>
    </row>
    <row r="519" spans="1:17" x14ac:dyDescent="0.2">
      <c r="A519">
        <v>20623</v>
      </c>
      <c r="B519" s="16">
        <v>43800</v>
      </c>
      <c r="C519">
        <v>149</v>
      </c>
      <c r="D519">
        <v>10.20951</v>
      </c>
      <c r="E519" s="16">
        <v>43862</v>
      </c>
      <c r="G519">
        <v>13.21503</v>
      </c>
      <c r="H519">
        <v>17.715800000000002</v>
      </c>
      <c r="I519">
        <v>10.523099999999999</v>
      </c>
      <c r="J519">
        <v>9.0778300000000005</v>
      </c>
      <c r="K519">
        <v>15.455970000000001</v>
      </c>
      <c r="L519">
        <v>14.18257</v>
      </c>
      <c r="M519">
        <v>10.985799999999999</v>
      </c>
      <c r="N519">
        <v>13.93779</v>
      </c>
      <c r="O519">
        <v>16.805759999999999</v>
      </c>
    </row>
    <row r="520" spans="1:17" x14ac:dyDescent="0.2">
      <c r="A520">
        <v>20624</v>
      </c>
      <c r="B520" s="16">
        <v>43800</v>
      </c>
      <c r="C520">
        <v>250</v>
      </c>
      <c r="D520">
        <v>5.3448500000000001</v>
      </c>
      <c r="E520" s="16">
        <v>43862</v>
      </c>
      <c r="G520">
        <v>5.4791299999999996</v>
      </c>
      <c r="H520">
        <v>4.5209299999999999</v>
      </c>
      <c r="I520">
        <v>4.8517799999999998</v>
      </c>
      <c r="J520">
        <v>3.23508</v>
      </c>
      <c r="K520">
        <v>4.2850700000000002</v>
      </c>
      <c r="L520">
        <v>4.5127499999999996</v>
      </c>
      <c r="M520">
        <v>5.9705500000000002</v>
      </c>
      <c r="N520">
        <v>5.3546699999999996</v>
      </c>
      <c r="O520">
        <v>5.0991</v>
      </c>
      <c r="P520">
        <v>5.2989699999999997</v>
      </c>
      <c r="Q520">
        <v>5.10731</v>
      </c>
    </row>
    <row r="521" spans="1:17" x14ac:dyDescent="0.2">
      <c r="A521">
        <v>20627</v>
      </c>
      <c r="B521" s="16">
        <v>43800</v>
      </c>
      <c r="C521">
        <v>230</v>
      </c>
      <c r="D521">
        <v>9.3444699999999994</v>
      </c>
      <c r="E521" s="16">
        <v>43862</v>
      </c>
      <c r="G521">
        <v>7.2117599999999999</v>
      </c>
      <c r="H521">
        <v>15.18037</v>
      </c>
      <c r="I521">
        <v>6.46882</v>
      </c>
      <c r="J521">
        <v>5.1420199999999996</v>
      </c>
      <c r="K521">
        <v>5.4604699999999999</v>
      </c>
      <c r="L521">
        <v>6.10907</v>
      </c>
      <c r="M521">
        <v>9.5872200000000003</v>
      </c>
      <c r="N521">
        <v>8.3528299999999991</v>
      </c>
      <c r="O521">
        <v>9.9017400000000002</v>
      </c>
      <c r="P521">
        <v>9.0172000000000008</v>
      </c>
      <c r="Q521">
        <v>15.54598</v>
      </c>
    </row>
    <row r="522" spans="1:17" x14ac:dyDescent="0.2">
      <c r="A522">
        <v>20628</v>
      </c>
      <c r="B522" s="16">
        <v>43800</v>
      </c>
      <c r="C522">
        <v>97</v>
      </c>
      <c r="D522">
        <v>3.2846700000000002</v>
      </c>
      <c r="E522" s="16">
        <v>43862</v>
      </c>
      <c r="G522">
        <v>5.4232399999999998</v>
      </c>
      <c r="H522">
        <v>5.3917099999999998</v>
      </c>
      <c r="I522">
        <v>5.2699499999999997</v>
      </c>
      <c r="J522">
        <v>3.5598800000000002</v>
      </c>
      <c r="K522">
        <v>4.9856699999999998</v>
      </c>
      <c r="L522">
        <v>4.5074500000000004</v>
      </c>
      <c r="M522">
        <v>4.4036200000000001</v>
      </c>
      <c r="N522">
        <v>3.34788</v>
      </c>
      <c r="O522">
        <v>3.9794900000000002</v>
      </c>
      <c r="P522">
        <v>1.6738999999999999</v>
      </c>
      <c r="Q522">
        <v>5.31501</v>
      </c>
    </row>
    <row r="523" spans="1:17" x14ac:dyDescent="0.2">
      <c r="A523">
        <v>20629</v>
      </c>
      <c r="B523" s="16">
        <v>43800</v>
      </c>
      <c r="C523">
        <v>167</v>
      </c>
      <c r="D523">
        <v>2.3260800000000001</v>
      </c>
      <c r="E523" s="16">
        <v>43862</v>
      </c>
      <c r="G523">
        <v>2.9621900000000001</v>
      </c>
      <c r="H523">
        <v>3.59612</v>
      </c>
      <c r="I523">
        <v>3.3592399999999998</v>
      </c>
      <c r="J523">
        <v>2.5606</v>
      </c>
      <c r="K523">
        <v>2.9757500000000001</v>
      </c>
      <c r="L523">
        <v>2.4929899999999998</v>
      </c>
      <c r="M523">
        <v>3.5645699999999998</v>
      </c>
      <c r="N523">
        <v>3.7155900000000002</v>
      </c>
      <c r="O523">
        <v>4.1624400000000001</v>
      </c>
      <c r="P523">
        <v>3.6643500000000002</v>
      </c>
      <c r="Q523">
        <v>3.63903</v>
      </c>
    </row>
    <row r="524" spans="1:17" x14ac:dyDescent="0.2">
      <c r="A524">
        <v>20631</v>
      </c>
      <c r="B524" s="16">
        <v>43800</v>
      </c>
      <c r="C524">
        <v>237</v>
      </c>
      <c r="D524">
        <v>39.256709999999998</v>
      </c>
      <c r="E524" s="16">
        <v>43862</v>
      </c>
      <c r="G524">
        <v>12.60623</v>
      </c>
      <c r="H524">
        <v>20.509519999999998</v>
      </c>
    </row>
    <row r="525" spans="1:17" x14ac:dyDescent="0.2">
      <c r="A525">
        <v>20632</v>
      </c>
      <c r="B525" s="16">
        <v>43800</v>
      </c>
      <c r="C525">
        <v>111</v>
      </c>
      <c r="D525">
        <v>2.0598299999999998</v>
      </c>
      <c r="E525" s="16">
        <v>43862</v>
      </c>
      <c r="G525">
        <v>3.5329299999999999</v>
      </c>
      <c r="H525">
        <v>3.35012</v>
      </c>
      <c r="I525">
        <v>4.7917699999999996</v>
      </c>
      <c r="J525">
        <v>3.6682600000000001</v>
      </c>
      <c r="K525">
        <v>3.4381300000000001</v>
      </c>
      <c r="L525">
        <v>2.6463700000000001</v>
      </c>
      <c r="M525">
        <v>3.4539800000000001</v>
      </c>
      <c r="N525">
        <v>3.8576800000000002</v>
      </c>
      <c r="O525">
        <v>3.3954</v>
      </c>
      <c r="P525">
        <v>3.8510499999999999</v>
      </c>
      <c r="Q525">
        <v>2.8200400000000001</v>
      </c>
    </row>
    <row r="526" spans="1:17" x14ac:dyDescent="0.2">
      <c r="A526">
        <v>20633</v>
      </c>
      <c r="B526" s="16">
        <v>43800</v>
      </c>
      <c r="C526">
        <v>98</v>
      </c>
      <c r="D526">
        <v>6.9286599999999998</v>
      </c>
      <c r="E526" s="16">
        <v>43862</v>
      </c>
      <c r="G526">
        <v>11.66479</v>
      </c>
      <c r="H526">
        <v>16.829750000000001</v>
      </c>
      <c r="I526">
        <v>15.332879999999999</v>
      </c>
      <c r="J526">
        <v>13.61839</v>
      </c>
      <c r="K526">
        <v>14.65837</v>
      </c>
      <c r="L526">
        <v>17.455220000000001</v>
      </c>
      <c r="M526">
        <v>14.257910000000001</v>
      </c>
      <c r="N526">
        <v>6.6826999999999996</v>
      </c>
    </row>
    <row r="527" spans="1:17" x14ac:dyDescent="0.2">
      <c r="A527">
        <v>20636</v>
      </c>
      <c r="B527" s="16">
        <v>43800</v>
      </c>
      <c r="C527">
        <v>47</v>
      </c>
      <c r="D527">
        <v>0.37303999999999998</v>
      </c>
      <c r="E527" s="16">
        <v>43862</v>
      </c>
      <c r="G527">
        <v>0.31798999999999999</v>
      </c>
      <c r="H527">
        <v>0.31036999999999998</v>
      </c>
      <c r="I527">
        <v>0.75831999999999999</v>
      </c>
      <c r="J527">
        <v>7.7250399999999999</v>
      </c>
      <c r="K527">
        <v>3.1967400000000001</v>
      </c>
      <c r="L527">
        <v>7.1379700000000001</v>
      </c>
      <c r="M527">
        <v>6.97898</v>
      </c>
      <c r="N527">
        <v>8.8348999999999993</v>
      </c>
      <c r="O527">
        <v>9.4465000000000003</v>
      </c>
      <c r="P527">
        <v>2.0532499999999998</v>
      </c>
      <c r="Q527">
        <v>1.40194</v>
      </c>
    </row>
    <row r="528" spans="1:17" x14ac:dyDescent="0.2">
      <c r="A528">
        <v>20637</v>
      </c>
      <c r="B528" s="16">
        <v>43800</v>
      </c>
      <c r="C528">
        <v>346</v>
      </c>
      <c r="D528">
        <v>4.7496400000000003</v>
      </c>
      <c r="E528" s="16">
        <v>43862</v>
      </c>
      <c r="G528">
        <v>5.0870699999999998</v>
      </c>
      <c r="H528">
        <v>5.3388</v>
      </c>
      <c r="I528">
        <v>4.5394699999999997</v>
      </c>
      <c r="J528">
        <v>4.1130399999999998</v>
      </c>
      <c r="K528">
        <v>4.5574899999999996</v>
      </c>
      <c r="L528">
        <v>4.1277600000000003</v>
      </c>
      <c r="M528">
        <v>6.1501900000000003</v>
      </c>
      <c r="N528">
        <v>0.37456</v>
      </c>
      <c r="O528">
        <v>3.7728700000000002</v>
      </c>
      <c r="P528">
        <v>4.6633800000000001</v>
      </c>
      <c r="Q528">
        <v>4.0087299999999999</v>
      </c>
    </row>
    <row r="529" spans="1:17" x14ac:dyDescent="0.2">
      <c r="A529">
        <v>20638</v>
      </c>
      <c r="B529" s="16">
        <v>43800</v>
      </c>
      <c r="C529">
        <v>37</v>
      </c>
      <c r="D529">
        <v>8.3384900000000002</v>
      </c>
      <c r="E529" s="16">
        <v>43862</v>
      </c>
      <c r="G529">
        <v>6.87019</v>
      </c>
      <c r="H529">
        <v>6.7795300000000003</v>
      </c>
      <c r="I529">
        <v>5.0393400000000002</v>
      </c>
      <c r="J529">
        <v>3.6617000000000002</v>
      </c>
      <c r="K529">
        <v>8.0846999999999998</v>
      </c>
      <c r="L529">
        <v>3.7522899999999999</v>
      </c>
      <c r="M529">
        <v>5.2568799999999998</v>
      </c>
      <c r="N529">
        <v>5.9457100000000001</v>
      </c>
      <c r="O529">
        <v>6.8701800000000004</v>
      </c>
      <c r="P529">
        <v>7.0152299999999999</v>
      </c>
      <c r="Q529">
        <v>3.6798199999999999</v>
      </c>
    </row>
    <row r="530" spans="1:17" x14ac:dyDescent="0.2">
      <c r="A530">
        <v>20639</v>
      </c>
      <c r="B530" s="16">
        <v>43800</v>
      </c>
      <c r="C530">
        <v>245</v>
      </c>
      <c r="D530">
        <v>4.9790999999999999</v>
      </c>
      <c r="E530" s="16">
        <v>43862</v>
      </c>
      <c r="G530">
        <v>4.1927300000000001</v>
      </c>
      <c r="H530">
        <v>4.5270999999999999</v>
      </c>
      <c r="I530">
        <v>4.6583100000000002</v>
      </c>
      <c r="J530">
        <v>2.8971900000000002</v>
      </c>
      <c r="K530">
        <v>4.1732399999999998</v>
      </c>
      <c r="L530">
        <v>3.3714400000000002</v>
      </c>
      <c r="M530">
        <v>3.8292000000000002</v>
      </c>
      <c r="N530">
        <v>3.0098699999999998</v>
      </c>
      <c r="O530">
        <v>4.7098800000000001</v>
      </c>
      <c r="P530">
        <v>4.7545299999999999</v>
      </c>
      <c r="Q530">
        <v>3.5620099999999999</v>
      </c>
    </row>
    <row r="531" spans="1:17" x14ac:dyDescent="0.2">
      <c r="A531">
        <v>20640</v>
      </c>
      <c r="B531" s="16">
        <v>43800</v>
      </c>
      <c r="C531">
        <v>85</v>
      </c>
      <c r="D531">
        <v>2.7273900000000002</v>
      </c>
      <c r="E531" s="16">
        <v>43862</v>
      </c>
      <c r="G531">
        <v>3.9062299999999999</v>
      </c>
      <c r="H531">
        <v>3.7145800000000002</v>
      </c>
      <c r="I531">
        <v>3.72106</v>
      </c>
      <c r="J531">
        <v>3.6821199999999998</v>
      </c>
      <c r="K531">
        <v>3.62371</v>
      </c>
      <c r="L531">
        <v>4.0425199999999997</v>
      </c>
      <c r="M531">
        <v>3.64642</v>
      </c>
      <c r="N531">
        <v>2.71773</v>
      </c>
      <c r="O531">
        <v>4.8511100000000003</v>
      </c>
      <c r="P531">
        <v>5.1107699999999996</v>
      </c>
      <c r="Q531">
        <v>4.7244099999999998</v>
      </c>
    </row>
    <row r="532" spans="1:17" x14ac:dyDescent="0.2">
      <c r="A532">
        <v>20641</v>
      </c>
      <c r="B532" s="16">
        <v>43800</v>
      </c>
      <c r="C532">
        <v>95</v>
      </c>
      <c r="D532">
        <v>2.1910099999999999</v>
      </c>
      <c r="E532" s="16">
        <v>43862</v>
      </c>
      <c r="G532">
        <v>2.0831499999999998</v>
      </c>
      <c r="H532">
        <v>4.3695899999999996</v>
      </c>
      <c r="I532">
        <v>3.0251199999999998</v>
      </c>
      <c r="J532">
        <v>3.6267900000000002</v>
      </c>
      <c r="K532">
        <v>8.4984999999999999</v>
      </c>
      <c r="L532">
        <v>0.74695</v>
      </c>
      <c r="M532">
        <v>4.0251900000000003</v>
      </c>
      <c r="N532">
        <v>8.7639899999999997</v>
      </c>
      <c r="O532">
        <v>3.3570799999999998</v>
      </c>
      <c r="P532">
        <v>4.2201599999999999</v>
      </c>
      <c r="Q532">
        <v>2.67238</v>
      </c>
    </row>
    <row r="533" spans="1:17" x14ac:dyDescent="0.2">
      <c r="A533">
        <v>20642</v>
      </c>
      <c r="B533" s="16">
        <v>43800</v>
      </c>
      <c r="C533">
        <v>125</v>
      </c>
      <c r="D533">
        <v>3.0238399999999999</v>
      </c>
      <c r="E533" s="16">
        <v>43862</v>
      </c>
      <c r="G533">
        <v>3.5682200000000002</v>
      </c>
      <c r="H533">
        <v>6.6950799999999999</v>
      </c>
      <c r="I533">
        <v>4.6261700000000001</v>
      </c>
      <c r="J533">
        <v>3.6354000000000002</v>
      </c>
      <c r="K533">
        <v>5.30457</v>
      </c>
      <c r="L533">
        <v>3.2303099999999998</v>
      </c>
      <c r="M533">
        <v>3.0238800000000001</v>
      </c>
      <c r="N533">
        <v>3.0625599999999999</v>
      </c>
      <c r="O533">
        <v>3.8496600000000001</v>
      </c>
      <c r="P533">
        <v>3.2457600000000002</v>
      </c>
      <c r="Q533">
        <v>3.9734400000000001</v>
      </c>
    </row>
    <row r="534" spans="1:17" x14ac:dyDescent="0.2">
      <c r="A534">
        <v>20644</v>
      </c>
      <c r="B534" s="16">
        <v>43800</v>
      </c>
      <c r="C534">
        <v>85</v>
      </c>
      <c r="D534">
        <v>2.6208</v>
      </c>
      <c r="E534" s="16">
        <v>43862</v>
      </c>
      <c r="G534">
        <v>2.0229300000000001</v>
      </c>
      <c r="H534">
        <v>2.3832900000000001</v>
      </c>
      <c r="I534">
        <v>2.0966399999999998</v>
      </c>
      <c r="J534">
        <v>3.0548700000000002</v>
      </c>
      <c r="K534">
        <v>0.51597000000000004</v>
      </c>
      <c r="L534">
        <v>2.9483999999999999</v>
      </c>
      <c r="M534">
        <v>4.7747700000000002</v>
      </c>
      <c r="N534">
        <v>4.7993399999999999</v>
      </c>
      <c r="O534">
        <v>1.3104</v>
      </c>
      <c r="P534">
        <v>2.98116</v>
      </c>
      <c r="Q534">
        <v>2.8746900000000002</v>
      </c>
    </row>
    <row r="535" spans="1:17" x14ac:dyDescent="0.2">
      <c r="A535">
        <v>20645</v>
      </c>
      <c r="B535" s="16">
        <v>43800</v>
      </c>
      <c r="C535">
        <v>29</v>
      </c>
      <c r="D535">
        <v>2.4864899999999999</v>
      </c>
      <c r="E535" s="16">
        <v>43862</v>
      </c>
      <c r="G535">
        <v>2.8270300000000002</v>
      </c>
      <c r="H535">
        <v>3.3243100000000001</v>
      </c>
      <c r="I535">
        <v>7.2432499999999997</v>
      </c>
      <c r="J535">
        <v>3.6864599999999998</v>
      </c>
      <c r="K535">
        <v>0.40540999999999999</v>
      </c>
      <c r="L535">
        <v>2.3783799999999999</v>
      </c>
      <c r="M535">
        <v>6.54054</v>
      </c>
      <c r="N535">
        <v>2.9891800000000002</v>
      </c>
      <c r="O535">
        <v>6.4486299999999996</v>
      </c>
      <c r="P535">
        <v>4.2216199999999997</v>
      </c>
      <c r="Q535">
        <v>3.72973</v>
      </c>
    </row>
    <row r="536" spans="1:17" x14ac:dyDescent="0.2">
      <c r="A536">
        <v>20646</v>
      </c>
      <c r="B536" s="16">
        <v>43800</v>
      </c>
      <c r="C536">
        <v>188</v>
      </c>
      <c r="D536">
        <v>4.0532700000000004</v>
      </c>
      <c r="E536" s="16">
        <v>43862</v>
      </c>
      <c r="G536">
        <v>7.0399000000000003</v>
      </c>
      <c r="H536">
        <v>7.5387299999999993</v>
      </c>
      <c r="I536">
        <v>6.0012400000000001</v>
      </c>
      <c r="J536">
        <v>4.1935799999999999</v>
      </c>
      <c r="K536">
        <v>4.4261299999999997</v>
      </c>
      <c r="L536">
        <v>4.4943799999999996</v>
      </c>
      <c r="M536">
        <v>4.5731999999999999</v>
      </c>
      <c r="N536">
        <v>3.7745899999999999</v>
      </c>
      <c r="O536">
        <v>5.5034099999999997</v>
      </c>
      <c r="P536">
        <v>4.6797599999999999</v>
      </c>
      <c r="Q536">
        <v>2.9980899999999999</v>
      </c>
    </row>
    <row r="537" spans="1:17" x14ac:dyDescent="0.2">
      <c r="A537">
        <v>20647</v>
      </c>
      <c r="B537" s="16">
        <v>43800</v>
      </c>
      <c r="C537">
        <v>69</v>
      </c>
      <c r="D537">
        <v>1.92544</v>
      </c>
      <c r="E537" s="16">
        <v>43862</v>
      </c>
      <c r="G537">
        <v>0.87973000000000001</v>
      </c>
      <c r="H537">
        <v>2.32382</v>
      </c>
      <c r="I537">
        <v>1.9752700000000001</v>
      </c>
      <c r="J537">
        <v>2.4234</v>
      </c>
      <c r="K537">
        <v>4.0251599999999996</v>
      </c>
      <c r="L537">
        <v>6.3240600000000002</v>
      </c>
      <c r="M537">
        <v>7.4278700000000004</v>
      </c>
      <c r="N537">
        <v>4.3239599999999996</v>
      </c>
      <c r="O537">
        <v>8.6229600000000008</v>
      </c>
      <c r="P537">
        <v>8.48184</v>
      </c>
      <c r="Q537">
        <v>3.30315</v>
      </c>
    </row>
    <row r="538" spans="1:17" x14ac:dyDescent="0.2">
      <c r="A538">
        <v>20649</v>
      </c>
      <c r="B538" s="16">
        <v>43800</v>
      </c>
      <c r="C538">
        <v>98</v>
      </c>
      <c r="D538">
        <v>14.791829999999999</v>
      </c>
      <c r="E538" s="16">
        <v>43862</v>
      </c>
      <c r="G538">
        <v>10.50418</v>
      </c>
      <c r="H538">
        <v>9.2986299999999993</v>
      </c>
      <c r="I538">
        <v>12.265370000000001</v>
      </c>
      <c r="J538">
        <v>11.405799999999999</v>
      </c>
      <c r="K538">
        <v>47.185000000000002</v>
      </c>
      <c r="L538">
        <v>46.891449999999999</v>
      </c>
    </row>
    <row r="539" spans="1:17" x14ac:dyDescent="0.2">
      <c r="A539">
        <v>20651</v>
      </c>
      <c r="B539" s="16">
        <v>43800</v>
      </c>
      <c r="C539">
        <v>115</v>
      </c>
      <c r="D539">
        <v>2.3762699999999999</v>
      </c>
      <c r="E539" s="16">
        <v>43862</v>
      </c>
      <c r="G539">
        <v>2.4201199999999998</v>
      </c>
      <c r="H539">
        <v>3.5450300000000001</v>
      </c>
      <c r="I539">
        <v>4.2520099999999994</v>
      </c>
      <c r="J539">
        <v>2.8561800000000002</v>
      </c>
      <c r="K539">
        <v>4.8530699999999998</v>
      </c>
      <c r="L539">
        <v>3.1890399999999999</v>
      </c>
      <c r="M539">
        <v>3.1116000000000001</v>
      </c>
      <c r="N539">
        <v>2.40726</v>
      </c>
      <c r="O539">
        <v>4.2287999999999997</v>
      </c>
      <c r="P539">
        <v>3.26126</v>
      </c>
      <c r="Q539">
        <v>3.3799899999999998</v>
      </c>
    </row>
    <row r="540" spans="1:17" x14ac:dyDescent="0.2">
      <c r="A540">
        <v>20652</v>
      </c>
      <c r="B540" s="16">
        <v>43800</v>
      </c>
      <c r="C540">
        <v>145</v>
      </c>
      <c r="D540">
        <v>3.6936200000000001</v>
      </c>
      <c r="E540" s="16">
        <v>43862</v>
      </c>
      <c r="G540">
        <v>3.3159800000000001</v>
      </c>
      <c r="H540">
        <v>4.9228399999999999</v>
      </c>
      <c r="I540">
        <v>2.6693500000000001</v>
      </c>
      <c r="J540">
        <v>5.5526499999999999</v>
      </c>
      <c r="K540">
        <v>5.8339499999999997</v>
      </c>
      <c r="L540">
        <v>4.1033999999999997</v>
      </c>
      <c r="M540">
        <v>4.0819400000000003</v>
      </c>
      <c r="N540">
        <v>4.6797199999999997</v>
      </c>
      <c r="O540">
        <v>6.7206999999999999</v>
      </c>
      <c r="P540">
        <v>3.93214</v>
      </c>
      <c r="Q540">
        <v>4.6200999999999999</v>
      </c>
    </row>
    <row r="541" spans="1:17" x14ac:dyDescent="0.2">
      <c r="A541">
        <v>20653</v>
      </c>
      <c r="B541" s="16">
        <v>43800</v>
      </c>
      <c r="C541">
        <v>120</v>
      </c>
      <c r="D541">
        <v>3.4333800000000001</v>
      </c>
      <c r="E541" s="16">
        <v>43862</v>
      </c>
      <c r="G541">
        <v>3.3950800000000001</v>
      </c>
      <c r="H541">
        <v>2.8849999999999998</v>
      </c>
      <c r="I541">
        <v>3.4773200000000002</v>
      </c>
      <c r="J541">
        <v>2.7587899999999999</v>
      </c>
      <c r="K541">
        <v>4.5029199999999996</v>
      </c>
      <c r="L541">
        <v>5.1006799999999997</v>
      </c>
      <c r="M541">
        <v>6.41181</v>
      </c>
      <c r="N541">
        <v>6.7187799999999998</v>
      </c>
      <c r="O541">
        <v>4.0806399999999998</v>
      </c>
      <c r="P541">
        <v>5.0678700000000001</v>
      </c>
      <c r="Q541">
        <v>3.5102000000000002</v>
      </c>
    </row>
    <row r="542" spans="1:17" x14ac:dyDescent="0.2">
      <c r="A542">
        <v>20654</v>
      </c>
      <c r="B542" s="16">
        <v>43800</v>
      </c>
      <c r="C542">
        <v>335</v>
      </c>
      <c r="D542">
        <v>5.2392099999999999</v>
      </c>
      <c r="E542" s="16">
        <v>43862</v>
      </c>
      <c r="G542">
        <v>3.42388</v>
      </c>
      <c r="H542">
        <v>4.0667999999999997</v>
      </c>
      <c r="I542">
        <v>2.94773</v>
      </c>
      <c r="J542">
        <v>2.93607</v>
      </c>
      <c r="K542">
        <v>3.94462</v>
      </c>
      <c r="L542">
        <v>2.9660700000000002</v>
      </c>
      <c r="M542">
        <v>5.3582999999999998</v>
      </c>
      <c r="N542">
        <v>3.26444</v>
      </c>
      <c r="O542">
        <v>5.5051699999999997</v>
      </c>
      <c r="P542">
        <v>4.4574999999999996</v>
      </c>
      <c r="Q542">
        <v>4.8008699999999997</v>
      </c>
    </row>
    <row r="543" spans="1:17" x14ac:dyDescent="0.2">
      <c r="A543">
        <v>20655</v>
      </c>
      <c r="B543" s="16">
        <v>43800</v>
      </c>
      <c r="C543">
        <v>132</v>
      </c>
      <c r="D543">
        <v>2.5800100000000001</v>
      </c>
      <c r="E543" s="16">
        <v>43862</v>
      </c>
      <c r="G543">
        <v>3.0101</v>
      </c>
      <c r="H543">
        <v>3.0854200000000001</v>
      </c>
      <c r="I543">
        <v>2.8041200000000002</v>
      </c>
      <c r="J543">
        <v>2.8662100000000001</v>
      </c>
      <c r="K543">
        <v>2.9971299999999998</v>
      </c>
      <c r="L543">
        <v>2.8073100000000002</v>
      </c>
      <c r="M543">
        <v>3.2849300000000001</v>
      </c>
      <c r="N543">
        <v>3.0297000000000001</v>
      </c>
      <c r="O543">
        <v>4.8979900000000001</v>
      </c>
      <c r="P543">
        <v>4.4333999999999998</v>
      </c>
      <c r="Q543">
        <v>4.4432600000000004</v>
      </c>
    </row>
    <row r="544" spans="1:17" x14ac:dyDescent="0.2">
      <c r="A544">
        <v>20656</v>
      </c>
      <c r="B544" s="16">
        <v>43800</v>
      </c>
      <c r="C544">
        <v>2</v>
      </c>
      <c r="D544">
        <v>9.0299999999999998E-3</v>
      </c>
      <c r="E544" s="16">
        <v>43862</v>
      </c>
      <c r="G544">
        <v>4.1489699999999994</v>
      </c>
      <c r="H544">
        <v>5.0682799999999997</v>
      </c>
      <c r="I544">
        <v>6.6740599999999999</v>
      </c>
      <c r="J544">
        <v>4.6142099999999999</v>
      </c>
      <c r="K544">
        <v>4.18973</v>
      </c>
      <c r="L544">
        <v>6.9293800000000001</v>
      </c>
      <c r="M544">
        <v>4.9078999999999997</v>
      </c>
      <c r="N544">
        <v>4.3770899999999999</v>
      </c>
      <c r="O544">
        <v>4.6344700000000003</v>
      </c>
      <c r="P544">
        <v>4.68872</v>
      </c>
      <c r="Q544">
        <v>3.0400800000000001</v>
      </c>
    </row>
    <row r="545" spans="1:17" x14ac:dyDescent="0.2">
      <c r="A545">
        <v>20657</v>
      </c>
      <c r="B545" s="16">
        <v>43800</v>
      </c>
      <c r="C545">
        <v>118</v>
      </c>
      <c r="D545">
        <v>3.7116500000000001</v>
      </c>
      <c r="E545" s="16">
        <v>43862</v>
      </c>
      <c r="G545">
        <v>8.2363300000000006</v>
      </c>
      <c r="H545">
        <v>2.0799599999999998</v>
      </c>
      <c r="I545">
        <v>0.41221000000000002</v>
      </c>
      <c r="J545">
        <v>5.3319999999999999E-2</v>
      </c>
      <c r="K545">
        <v>0.13691</v>
      </c>
      <c r="L545">
        <v>0.14124</v>
      </c>
      <c r="M545">
        <v>0.89942</v>
      </c>
      <c r="N545">
        <v>1.2871699999999999</v>
      </c>
      <c r="O545">
        <v>4.3919600000000001</v>
      </c>
      <c r="P545">
        <v>8.3905700000000003</v>
      </c>
      <c r="Q545">
        <v>8.4453200000000006</v>
      </c>
    </row>
    <row r="546" spans="1:17" x14ac:dyDescent="0.2">
      <c r="A546">
        <v>20658</v>
      </c>
      <c r="B546" s="16">
        <v>43800</v>
      </c>
      <c r="C546">
        <v>197</v>
      </c>
      <c r="D546">
        <v>3.4090199999999999</v>
      </c>
      <c r="E546" s="16">
        <v>43862</v>
      </c>
      <c r="G546">
        <v>4.6196099999999998</v>
      </c>
      <c r="H546">
        <v>4.9206700000000003</v>
      </c>
      <c r="I546">
        <v>4.6352399999999996</v>
      </c>
      <c r="J546">
        <v>3.0746000000000002</v>
      </c>
      <c r="K546">
        <v>5.3152299999999997</v>
      </c>
      <c r="L546">
        <v>4.0244</v>
      </c>
      <c r="M546">
        <v>5.3486700000000003</v>
      </c>
      <c r="N546">
        <v>3.9708299999999999</v>
      </c>
      <c r="O546">
        <v>4.9853300000000003</v>
      </c>
      <c r="P546">
        <v>4.0912299999999986</v>
      </c>
      <c r="Q546">
        <v>0.86507999999999996</v>
      </c>
    </row>
    <row r="547" spans="1:17" x14ac:dyDescent="0.2">
      <c r="A547">
        <v>20659</v>
      </c>
      <c r="B547" s="16">
        <v>43800</v>
      </c>
      <c r="C547">
        <v>83</v>
      </c>
      <c r="D547">
        <v>7.7348699999999999</v>
      </c>
      <c r="E547" s="16">
        <v>43862</v>
      </c>
      <c r="G547">
        <v>11.43421</v>
      </c>
      <c r="H547">
        <v>16.062059999999999</v>
      </c>
      <c r="I547">
        <v>10.0817</v>
      </c>
      <c r="J547">
        <v>11.90217</v>
      </c>
      <c r="K547">
        <v>11.770519999999999</v>
      </c>
      <c r="L547">
        <v>16.164380000000001</v>
      </c>
      <c r="M547">
        <v>8.1516400000000004</v>
      </c>
      <c r="N547">
        <v>6.4920600000000004</v>
      </c>
      <c r="O547">
        <v>17.151340000000001</v>
      </c>
    </row>
    <row r="548" spans="1:17" x14ac:dyDescent="0.2">
      <c r="A548">
        <v>20660</v>
      </c>
      <c r="B548" s="16">
        <v>43800</v>
      </c>
      <c r="C548">
        <v>30</v>
      </c>
      <c r="D548">
        <v>0.22825000000000001</v>
      </c>
      <c r="E548" s="16">
        <v>43862</v>
      </c>
      <c r="G548">
        <v>1.4067499999999999</v>
      </c>
      <c r="H548">
        <v>2.9711699999999999</v>
      </c>
      <c r="I548">
        <v>4.3695899999999996</v>
      </c>
      <c r="J548">
        <v>3.02095</v>
      </c>
      <c r="K548">
        <v>4.3903400000000001</v>
      </c>
      <c r="L548">
        <v>2.6142799999999999</v>
      </c>
      <c r="M548">
        <v>6.9298999999999999</v>
      </c>
      <c r="N548">
        <v>2.9586999999999999</v>
      </c>
      <c r="O548">
        <v>5.4235600000000002</v>
      </c>
      <c r="P548">
        <v>3.0998100000000002</v>
      </c>
      <c r="Q548">
        <v>3.9421599999999999</v>
      </c>
    </row>
    <row r="549" spans="1:17" x14ac:dyDescent="0.2">
      <c r="A549">
        <v>20661</v>
      </c>
      <c r="B549" s="16">
        <v>43800</v>
      </c>
      <c r="C549">
        <v>187</v>
      </c>
      <c r="D549">
        <v>3.46726</v>
      </c>
      <c r="E549" s="16">
        <v>43862</v>
      </c>
      <c r="G549">
        <v>5.7782200000000001</v>
      </c>
      <c r="H549">
        <v>5.4036799999999996</v>
      </c>
      <c r="I549">
        <v>4.2875199999999998</v>
      </c>
      <c r="J549">
        <v>3.01973</v>
      </c>
      <c r="K549">
        <v>3.16771</v>
      </c>
      <c r="L549">
        <v>1.7575700000000001</v>
      </c>
      <c r="M549">
        <v>4.3970099999999999</v>
      </c>
      <c r="N549">
        <v>2.6451199999999999</v>
      </c>
      <c r="O549">
        <v>4.9694799999999999</v>
      </c>
      <c r="P549">
        <v>5.3902599999999996</v>
      </c>
      <c r="Q549">
        <v>4.0762999999999998</v>
      </c>
    </row>
    <row r="550" spans="1:17" x14ac:dyDescent="0.2">
      <c r="A550">
        <v>20662</v>
      </c>
      <c r="B550" s="16">
        <v>43800</v>
      </c>
      <c r="C550">
        <v>153</v>
      </c>
      <c r="D550">
        <v>11.502050000000001</v>
      </c>
      <c r="E550" s="16">
        <v>43862</v>
      </c>
      <c r="G550">
        <v>12.944570000000001</v>
      </c>
      <c r="H550">
        <v>10.94134</v>
      </c>
      <c r="I550">
        <v>10.64167</v>
      </c>
      <c r="J550">
        <v>10.04238</v>
      </c>
      <c r="K550">
        <v>9.2889300000000006</v>
      </c>
    </row>
    <row r="551" spans="1:17" x14ac:dyDescent="0.2">
      <c r="A551">
        <v>20663</v>
      </c>
      <c r="B551" s="16">
        <v>43800</v>
      </c>
      <c r="C551">
        <v>47</v>
      </c>
      <c r="D551">
        <v>0.17494999999999999</v>
      </c>
      <c r="E551" s="16">
        <v>43862</v>
      </c>
      <c r="G551">
        <v>0.67615999999999998</v>
      </c>
      <c r="H551">
        <v>0.45211000000000001</v>
      </c>
      <c r="I551">
        <v>0.82943999999999996</v>
      </c>
      <c r="J551">
        <v>1.4122399999999999</v>
      </c>
      <c r="K551">
        <v>5.9577099999999996</v>
      </c>
      <c r="L551">
        <v>4.7389999999999999</v>
      </c>
      <c r="M551">
        <v>7.7738500000000004</v>
      </c>
      <c r="N551">
        <v>7.0594400000000004</v>
      </c>
      <c r="O551">
        <v>5.8830099999999996</v>
      </c>
      <c r="P551">
        <v>1.25597</v>
      </c>
      <c r="Q551">
        <v>0.83048999999999995</v>
      </c>
    </row>
    <row r="552" spans="1:17" x14ac:dyDescent="0.2">
      <c r="A552">
        <v>20664</v>
      </c>
      <c r="B552" s="16">
        <v>43800</v>
      </c>
      <c r="C552">
        <v>230</v>
      </c>
      <c r="D552">
        <v>2.9600200000000001</v>
      </c>
      <c r="E552" s="16">
        <v>43862</v>
      </c>
      <c r="G552">
        <v>1.5711299999999999</v>
      </c>
      <c r="H552">
        <v>2.9061900000000001</v>
      </c>
      <c r="I552">
        <v>2.2856800000000002</v>
      </c>
      <c r="J552">
        <v>2.8317700000000001</v>
      </c>
      <c r="K552">
        <v>4.4672099999999997</v>
      </c>
      <c r="L552">
        <v>2.6914400000000001</v>
      </c>
      <c r="M552">
        <v>2.78369</v>
      </c>
      <c r="N552">
        <v>3.69204</v>
      </c>
      <c r="O552">
        <v>4.4406999999999996</v>
      </c>
      <c r="P552">
        <v>2.5458400000000001</v>
      </c>
      <c r="Q552">
        <v>4.5038799999999997</v>
      </c>
    </row>
    <row r="553" spans="1:17" x14ac:dyDescent="0.2">
      <c r="A553">
        <v>20666</v>
      </c>
      <c r="B553" s="16">
        <v>43800</v>
      </c>
      <c r="C553">
        <v>35</v>
      </c>
      <c r="D553">
        <v>2.1840000000000002</v>
      </c>
      <c r="E553" s="16">
        <v>43862</v>
      </c>
      <c r="G553">
        <v>2.0529600000000001</v>
      </c>
      <c r="H553">
        <v>6.9888000000000003</v>
      </c>
      <c r="I553">
        <v>10.03548</v>
      </c>
      <c r="J553">
        <v>1.3977599999999999</v>
      </c>
      <c r="K553">
        <v>4.6191599999999999</v>
      </c>
      <c r="L553">
        <v>3.2650800000000002</v>
      </c>
      <c r="M553">
        <v>1.9656</v>
      </c>
      <c r="N553">
        <v>3.3524400000000001</v>
      </c>
      <c r="O553">
        <v>1.5178799999999999</v>
      </c>
      <c r="P553">
        <v>0.66612000000000005</v>
      </c>
      <c r="Q553">
        <v>3.1777199999999999</v>
      </c>
    </row>
    <row r="554" spans="1:17" x14ac:dyDescent="0.2">
      <c r="A554">
        <v>20667</v>
      </c>
      <c r="B554" s="16">
        <v>43800</v>
      </c>
      <c r="C554">
        <v>106</v>
      </c>
      <c r="D554">
        <v>2.5473599999999998</v>
      </c>
      <c r="E554" s="16">
        <v>43862</v>
      </c>
      <c r="G554">
        <v>6.6135299999999999</v>
      </c>
      <c r="H554">
        <v>5.9035399999999996</v>
      </c>
      <c r="I554">
        <v>4.9323100000000002</v>
      </c>
      <c r="J554">
        <v>2.5508099999999998</v>
      </c>
      <c r="K554">
        <v>3.1364700000000001</v>
      </c>
      <c r="L554">
        <v>10.829409999999999</v>
      </c>
      <c r="M554">
        <v>4.6901999999999999</v>
      </c>
      <c r="N554">
        <v>15.59737</v>
      </c>
      <c r="O554">
        <v>12.015840000000001</v>
      </c>
      <c r="P554">
        <v>9.5175400000000003</v>
      </c>
      <c r="Q554">
        <v>6.8483299999999998</v>
      </c>
    </row>
    <row r="555" spans="1:17" x14ac:dyDescent="0.2">
      <c r="A555">
        <v>20668</v>
      </c>
      <c r="B555" s="16">
        <v>43800</v>
      </c>
      <c r="C555">
        <v>32</v>
      </c>
      <c r="D555">
        <v>2.9374799999999999</v>
      </c>
      <c r="E555" s="16">
        <v>43862</v>
      </c>
      <c r="G555">
        <v>20.810790000000001</v>
      </c>
      <c r="H555">
        <v>31.17933</v>
      </c>
      <c r="I555">
        <v>37.564799999999998</v>
      </c>
      <c r="J555">
        <v>18.697769999999998</v>
      </c>
      <c r="K555">
        <v>23.73462</v>
      </c>
      <c r="L555">
        <v>22.301369999999999</v>
      </c>
      <c r="M555">
        <v>16.710329999999999</v>
      </c>
      <c r="N555">
        <v>13.884779999999999</v>
      </c>
    </row>
    <row r="556" spans="1:17" x14ac:dyDescent="0.2">
      <c r="A556">
        <v>20669</v>
      </c>
      <c r="B556" s="16">
        <v>43800</v>
      </c>
      <c r="C556">
        <v>12</v>
      </c>
      <c r="D556">
        <v>0.2331</v>
      </c>
      <c r="E556" s="16">
        <v>43862</v>
      </c>
      <c r="G556">
        <v>1.8562700000000001</v>
      </c>
      <c r="H556">
        <v>4.08033</v>
      </c>
      <c r="I556">
        <v>3.2890899999999998</v>
      </c>
      <c r="J556">
        <v>2.8806500000000002</v>
      </c>
      <c r="K556">
        <v>2.6432600000000002</v>
      </c>
      <c r="L556">
        <v>1.9696499999999999</v>
      </c>
      <c r="M556">
        <v>2.6946400000000001</v>
      </c>
      <c r="N556">
        <v>3.4858899999999999</v>
      </c>
      <c r="O556">
        <v>3.5692900000000001</v>
      </c>
      <c r="P556">
        <v>3.0880899999999998</v>
      </c>
      <c r="Q556">
        <v>3.07951</v>
      </c>
    </row>
    <row r="557" spans="1:17" x14ac:dyDescent="0.2">
      <c r="A557">
        <v>20670</v>
      </c>
      <c r="B557" s="16">
        <v>43800</v>
      </c>
      <c r="C557">
        <v>52</v>
      </c>
      <c r="D557">
        <v>0.84727999999999992</v>
      </c>
      <c r="E557" s="16">
        <v>43862</v>
      </c>
      <c r="G557">
        <v>1.1111599999999999</v>
      </c>
      <c r="H557">
        <v>0.74975000000000003</v>
      </c>
      <c r="I557">
        <v>1.63469</v>
      </c>
      <c r="J557">
        <v>2.7154600000000002</v>
      </c>
      <c r="K557">
        <v>9.5881500000000006</v>
      </c>
      <c r="L557">
        <v>11.85271</v>
      </c>
      <c r="M557">
        <v>16.023900000000001</v>
      </c>
      <c r="N557">
        <v>10.410539999999999</v>
      </c>
      <c r="O557">
        <v>10.2986</v>
      </c>
      <c r="P557">
        <v>2.5767000000000002</v>
      </c>
      <c r="Q557">
        <v>1.3131299999999999</v>
      </c>
    </row>
    <row r="558" spans="1:17" x14ac:dyDescent="0.2">
      <c r="A558">
        <v>20671</v>
      </c>
      <c r="B558" s="16">
        <v>43800</v>
      </c>
      <c r="C558">
        <v>27</v>
      </c>
      <c r="D558">
        <v>1.03712</v>
      </c>
      <c r="E558" s="16">
        <v>43862</v>
      </c>
      <c r="G558">
        <v>31.125679999999999</v>
      </c>
      <c r="H558">
        <v>19.167940000000002</v>
      </c>
    </row>
    <row r="559" spans="1:17" x14ac:dyDescent="0.2">
      <c r="A559">
        <v>20672</v>
      </c>
      <c r="B559" s="16">
        <v>43800</v>
      </c>
      <c r="C559">
        <v>267</v>
      </c>
      <c r="D559">
        <v>3.4144800000000002</v>
      </c>
      <c r="E559" s="16">
        <v>43862</v>
      </c>
      <c r="G559">
        <v>4.7845499999999994</v>
      </c>
      <c r="H559">
        <v>5.1882299999999999</v>
      </c>
      <c r="I559">
        <v>3.2132200000000002</v>
      </c>
      <c r="J559">
        <v>5.1420199999999996</v>
      </c>
      <c r="K559">
        <v>0.51739999999999997</v>
      </c>
      <c r="L559">
        <v>4.3594999999999997</v>
      </c>
      <c r="M559">
        <v>4.0487000000000002</v>
      </c>
      <c r="N559">
        <v>3.5806</v>
      </c>
      <c r="O559">
        <v>4.3495799999999996</v>
      </c>
      <c r="P559">
        <v>4.4186800000000002</v>
      </c>
      <c r="Q559">
        <v>3.9846699999999999</v>
      </c>
    </row>
    <row r="560" spans="1:17" x14ac:dyDescent="0.2">
      <c r="A560">
        <v>20673</v>
      </c>
      <c r="B560" s="16">
        <v>43800</v>
      </c>
      <c r="C560">
        <v>131</v>
      </c>
      <c r="D560">
        <v>9.1519399999999997</v>
      </c>
      <c r="E560" s="16">
        <v>43862</v>
      </c>
      <c r="G560">
        <v>11.79318</v>
      </c>
      <c r="H560">
        <v>17.285070000000001</v>
      </c>
      <c r="I560">
        <v>16.763000000000002</v>
      </c>
      <c r="J560">
        <v>5.73604</v>
      </c>
      <c r="K560">
        <v>7.5809600000000001</v>
      </c>
    </row>
    <row r="561" spans="1:17" x14ac:dyDescent="0.2">
      <c r="A561">
        <v>20674</v>
      </c>
      <c r="B561" s="16">
        <v>43800</v>
      </c>
      <c r="C561">
        <v>124</v>
      </c>
      <c r="D561">
        <v>8.3853899999999992</v>
      </c>
      <c r="E561" s="16">
        <v>43862</v>
      </c>
      <c r="G561">
        <v>9.4379899999999992</v>
      </c>
      <c r="H561">
        <v>8.2173099999999994</v>
      </c>
      <c r="I561">
        <v>8.2439</v>
      </c>
      <c r="J561">
        <v>13.01144</v>
      </c>
      <c r="K561">
        <v>28.110299999999999</v>
      </c>
      <c r="L561">
        <v>20.76885</v>
      </c>
    </row>
    <row r="562" spans="1:17" x14ac:dyDescent="0.2">
      <c r="A562">
        <v>20676</v>
      </c>
      <c r="B562" s="16">
        <v>43800</v>
      </c>
      <c r="C562">
        <v>72</v>
      </c>
      <c r="D562">
        <v>2.1457799999999998</v>
      </c>
      <c r="E562" s="16">
        <v>43862</v>
      </c>
      <c r="G562">
        <v>1.6216200000000001</v>
      </c>
      <c r="H562">
        <v>1.85094</v>
      </c>
      <c r="I562">
        <v>1.22031</v>
      </c>
      <c r="J562">
        <v>1.51515</v>
      </c>
      <c r="K562">
        <v>2.03931</v>
      </c>
      <c r="L562">
        <v>6.1588799999999999</v>
      </c>
      <c r="M562">
        <v>1.6216200000000001</v>
      </c>
      <c r="N562">
        <v>0.86814000000000002</v>
      </c>
      <c r="O562">
        <v>3.0139200000000002</v>
      </c>
      <c r="P562">
        <v>2.3177699999999999</v>
      </c>
      <c r="Q562">
        <v>1.8018000000000001</v>
      </c>
    </row>
    <row r="563" spans="1:17" x14ac:dyDescent="0.2">
      <c r="A563">
        <v>20677</v>
      </c>
      <c r="B563" s="16">
        <v>43800</v>
      </c>
      <c r="C563">
        <v>165</v>
      </c>
      <c r="D563">
        <v>2.2946800000000001</v>
      </c>
      <c r="E563" s="16">
        <v>43862</v>
      </c>
      <c r="G563">
        <v>2.00386</v>
      </c>
      <c r="H563">
        <v>3.7766899999999999</v>
      </c>
      <c r="I563">
        <v>2.5983399999999999</v>
      </c>
      <c r="J563">
        <v>2.53851</v>
      </c>
      <c r="K563">
        <v>2.4166500000000002</v>
      </c>
      <c r="L563">
        <v>1.9867600000000001</v>
      </c>
      <c r="M563">
        <v>2.9277199999999999</v>
      </c>
      <c r="N563">
        <v>3.1137299999999999</v>
      </c>
      <c r="O563">
        <v>3.84518</v>
      </c>
      <c r="P563">
        <v>2.8549600000000002</v>
      </c>
      <c r="Q563">
        <v>2.9169700000000001</v>
      </c>
    </row>
    <row r="564" spans="1:17" x14ac:dyDescent="0.2">
      <c r="A564">
        <v>20678</v>
      </c>
      <c r="B564" s="16">
        <v>43800</v>
      </c>
      <c r="C564">
        <v>61</v>
      </c>
      <c r="D564">
        <v>0.39100000000000001</v>
      </c>
      <c r="E564" s="16">
        <v>43862</v>
      </c>
      <c r="G564">
        <v>0.16167999999999999</v>
      </c>
      <c r="H564">
        <v>0.72350000000000003</v>
      </c>
      <c r="I564">
        <v>0.71091000000000004</v>
      </c>
      <c r="J564">
        <v>1.55023</v>
      </c>
      <c r="K564">
        <v>5.2733099999999986</v>
      </c>
      <c r="L564">
        <v>5.7192400000000001</v>
      </c>
      <c r="M564">
        <v>8.1558100000000007</v>
      </c>
      <c r="N564">
        <v>7.1365299999999996</v>
      </c>
      <c r="O564">
        <v>6.4451099999999997</v>
      </c>
      <c r="P564">
        <v>1.3438600000000001</v>
      </c>
      <c r="Q564">
        <v>0.62605</v>
      </c>
    </row>
    <row r="565" spans="1:17" x14ac:dyDescent="0.2">
      <c r="A565">
        <v>20679</v>
      </c>
      <c r="B565" s="16">
        <v>43800</v>
      </c>
      <c r="C565">
        <v>206</v>
      </c>
      <c r="D565">
        <v>10.294180000000001</v>
      </c>
      <c r="E565" s="16">
        <v>43862</v>
      </c>
      <c r="G565">
        <v>8.5341500000000003</v>
      </c>
      <c r="H565">
        <v>7.0927800000000003</v>
      </c>
      <c r="I565">
        <v>6.6428699999999994</v>
      </c>
      <c r="J565">
        <v>4.6902900000000001</v>
      </c>
      <c r="K565">
        <v>6.3250500000000001</v>
      </c>
      <c r="L565">
        <v>8.0113500000000002</v>
      </c>
      <c r="M565">
        <v>5.5232200000000002</v>
      </c>
      <c r="N565">
        <v>5.8605299999999998</v>
      </c>
      <c r="O565">
        <v>8.8217499999999998</v>
      </c>
      <c r="P565">
        <v>8.4592899999999993</v>
      </c>
      <c r="Q565">
        <v>4.7272699999999999</v>
      </c>
    </row>
    <row r="566" spans="1:17" x14ac:dyDescent="0.2">
      <c r="A566">
        <v>20680</v>
      </c>
      <c r="B566" s="16">
        <v>43800</v>
      </c>
      <c r="C566">
        <v>136</v>
      </c>
      <c r="D566">
        <v>5.1817700000000002</v>
      </c>
      <c r="E566" s="16">
        <v>43862</v>
      </c>
      <c r="G566">
        <v>8.3807200000000002</v>
      </c>
      <c r="H566">
        <v>2.5708700000000002</v>
      </c>
      <c r="I566">
        <v>5.3287699999999996</v>
      </c>
      <c r="J566">
        <v>2.2500800000000001</v>
      </c>
      <c r="K566">
        <v>4.0189500000000002</v>
      </c>
      <c r="L566">
        <v>3.8407200000000001</v>
      </c>
      <c r="M566">
        <v>2.84266</v>
      </c>
      <c r="N566">
        <v>3.3328500000000001</v>
      </c>
      <c r="O566">
        <v>3.7961200000000002</v>
      </c>
      <c r="P566">
        <v>4.0768500000000003</v>
      </c>
      <c r="Q566">
        <v>3.5243799999999998</v>
      </c>
    </row>
    <row r="567" spans="1:17" x14ac:dyDescent="0.2">
      <c r="A567">
        <v>20681</v>
      </c>
      <c r="B567" s="16">
        <v>43800</v>
      </c>
      <c r="C567">
        <v>167</v>
      </c>
      <c r="D567">
        <v>8.8300800000000006</v>
      </c>
      <c r="E567" s="16">
        <v>43862</v>
      </c>
      <c r="G567">
        <v>7.0487700000000002</v>
      </c>
      <c r="H567">
        <v>11.49681</v>
      </c>
      <c r="I567">
        <v>10.67498</v>
      </c>
      <c r="J567">
        <v>9.5861699999999992</v>
      </c>
      <c r="K567">
        <v>11.6151</v>
      </c>
      <c r="L567">
        <v>15.342840000000001</v>
      </c>
      <c r="M567">
        <v>25.036259999999999</v>
      </c>
      <c r="N567">
        <v>10.411199999999999</v>
      </c>
    </row>
    <row r="568" spans="1:17" x14ac:dyDescent="0.2">
      <c r="A568">
        <v>20682</v>
      </c>
      <c r="B568" s="16">
        <v>43800</v>
      </c>
      <c r="C568">
        <v>97</v>
      </c>
      <c r="D568">
        <v>5.3507999999999996</v>
      </c>
      <c r="E568" s="16">
        <v>43862</v>
      </c>
      <c r="G568">
        <v>7.2687999999999997</v>
      </c>
      <c r="H568">
        <v>10.029249999999999</v>
      </c>
      <c r="I568">
        <v>7.1433499999999999</v>
      </c>
      <c r="J568">
        <v>5.6734400000000003</v>
      </c>
      <c r="K568">
        <v>9.8231099999999998</v>
      </c>
      <c r="L568">
        <v>6.43527</v>
      </c>
      <c r="M568">
        <v>6.8027600000000001</v>
      </c>
      <c r="N568">
        <v>6.9103300000000001</v>
      </c>
      <c r="O568">
        <v>8.8642300000000009</v>
      </c>
      <c r="P568">
        <v>7.74383</v>
      </c>
      <c r="Q568">
        <v>8.1470300000000009</v>
      </c>
    </row>
    <row r="569" spans="1:17" x14ac:dyDescent="0.2">
      <c r="A569">
        <v>20683</v>
      </c>
      <c r="B569" s="16">
        <v>43800</v>
      </c>
      <c r="C569">
        <v>30</v>
      </c>
      <c r="D569">
        <v>0.74434</v>
      </c>
      <c r="E569" s="16">
        <v>43862</v>
      </c>
      <c r="G569">
        <v>1.30542</v>
      </c>
      <c r="H569">
        <v>1.75126</v>
      </c>
      <c r="I569">
        <v>2.9603700000000002</v>
      </c>
      <c r="J569">
        <v>4.3459999999999999E-2</v>
      </c>
      <c r="K569">
        <v>0.88221000000000005</v>
      </c>
      <c r="L569">
        <v>1.3111200000000001</v>
      </c>
      <c r="M569">
        <v>2.7279499999999999</v>
      </c>
      <c r="N569">
        <v>2.9792100000000001</v>
      </c>
      <c r="O569">
        <v>4.3072999999999997</v>
      </c>
      <c r="P569">
        <v>2.66187</v>
      </c>
      <c r="Q569">
        <v>3.4061499999999998</v>
      </c>
    </row>
    <row r="570" spans="1:17" x14ac:dyDescent="0.2">
      <c r="A570">
        <v>20684</v>
      </c>
      <c r="B570" s="16">
        <v>43800</v>
      </c>
      <c r="C570">
        <v>35</v>
      </c>
      <c r="D570">
        <v>0.76875000000000004</v>
      </c>
      <c r="E570" s="16">
        <v>43862</v>
      </c>
      <c r="G570">
        <v>1.24441</v>
      </c>
      <c r="H570">
        <v>1.7537100000000001</v>
      </c>
      <c r="I570">
        <v>2.92605</v>
      </c>
      <c r="J570">
        <v>2.3543099999999999</v>
      </c>
      <c r="K570">
        <v>3.26722</v>
      </c>
      <c r="L570">
        <v>2.22458</v>
      </c>
      <c r="M570">
        <v>3.82938</v>
      </c>
      <c r="N570">
        <v>3.28165</v>
      </c>
      <c r="O570">
        <v>4.6894200000000001</v>
      </c>
      <c r="P570">
        <v>3.4401600000000001</v>
      </c>
      <c r="Q570">
        <v>3.7381099999999998</v>
      </c>
    </row>
    <row r="571" spans="1:17" x14ac:dyDescent="0.2">
      <c r="A571">
        <v>20685</v>
      </c>
      <c r="B571" s="16">
        <v>43800</v>
      </c>
      <c r="C571">
        <v>53</v>
      </c>
      <c r="D571">
        <v>0.95114999999999994</v>
      </c>
      <c r="E571" s="16">
        <v>43862</v>
      </c>
      <c r="G571">
        <v>0.70971000000000006</v>
      </c>
      <c r="H571">
        <v>0.66215000000000002</v>
      </c>
      <c r="I571">
        <v>1.3407500000000001</v>
      </c>
      <c r="J571">
        <v>1.70044</v>
      </c>
      <c r="K571">
        <v>4.7324900000000003</v>
      </c>
      <c r="L571">
        <v>5.27203</v>
      </c>
      <c r="M571">
        <v>7.5426099999999998</v>
      </c>
      <c r="N571">
        <v>7.7944000000000004</v>
      </c>
      <c r="O571">
        <v>7.9711999999999996</v>
      </c>
      <c r="P571">
        <v>1.92</v>
      </c>
      <c r="Q571">
        <v>0.55116999999999994</v>
      </c>
    </row>
    <row r="572" spans="1:17" x14ac:dyDescent="0.2">
      <c r="A572">
        <v>20686</v>
      </c>
      <c r="B572" s="16">
        <v>43800</v>
      </c>
      <c r="C572">
        <v>168</v>
      </c>
      <c r="D572">
        <v>9.6004900000000006</v>
      </c>
      <c r="E572" s="16">
        <v>43862</v>
      </c>
      <c r="G572">
        <v>9.874649999999999</v>
      </c>
      <c r="H572">
        <v>14.99404</v>
      </c>
      <c r="I572">
        <v>15.524430000000001</v>
      </c>
    </row>
    <row r="573" spans="1:17" x14ac:dyDescent="0.2">
      <c r="A573">
        <v>20689</v>
      </c>
      <c r="B573" s="16">
        <v>43800</v>
      </c>
      <c r="C573">
        <v>51</v>
      </c>
      <c r="D573">
        <v>2.2932000000000001</v>
      </c>
      <c r="E573" s="16">
        <v>43862</v>
      </c>
      <c r="G573">
        <v>5.94048</v>
      </c>
      <c r="H573">
        <v>9.7406400000000009</v>
      </c>
      <c r="I573">
        <v>8.4375199999999992</v>
      </c>
      <c r="J573">
        <v>6.2025600000000001</v>
      </c>
      <c r="K573">
        <v>12.339600000000001</v>
      </c>
      <c r="L573">
        <v>11.83728</v>
      </c>
      <c r="M573">
        <v>15.892239999999999</v>
      </c>
      <c r="N573">
        <v>4.6300800000000004</v>
      </c>
      <c r="O573">
        <v>10.76712</v>
      </c>
      <c r="P573">
        <v>10.315759999999999</v>
      </c>
      <c r="Q573">
        <v>9.7916000000000007</v>
      </c>
    </row>
    <row r="574" spans="1:17" x14ac:dyDescent="0.2">
      <c r="A574">
        <v>20691</v>
      </c>
      <c r="B574" s="16">
        <v>43800</v>
      </c>
      <c r="C574">
        <v>46</v>
      </c>
      <c r="D574">
        <v>7.9986800000000002</v>
      </c>
      <c r="E574" s="16">
        <v>43862</v>
      </c>
      <c r="G574">
        <v>12.653219999999999</v>
      </c>
      <c r="H574">
        <v>10.58803</v>
      </c>
      <c r="I574">
        <v>8.1035299999999992</v>
      </c>
      <c r="J574">
        <v>23.901700000000002</v>
      </c>
      <c r="K574">
        <v>34.489739999999998</v>
      </c>
      <c r="L574">
        <v>40.915990000000001</v>
      </c>
    </row>
    <row r="575" spans="1:17" x14ac:dyDescent="0.2">
      <c r="A575">
        <v>20693</v>
      </c>
      <c r="B575" s="16">
        <v>43800</v>
      </c>
      <c r="C575">
        <v>183</v>
      </c>
      <c r="D575">
        <v>3.71123</v>
      </c>
      <c r="E575" s="16">
        <v>43862</v>
      </c>
      <c r="G575">
        <v>4.2664200000000001</v>
      </c>
      <c r="H575">
        <v>4.4278200000000014</v>
      </c>
      <c r="I575">
        <v>2.4337200000000001</v>
      </c>
      <c r="J575">
        <v>1.8075699999999999</v>
      </c>
      <c r="K575">
        <v>2.1418599999999999</v>
      </c>
      <c r="L575">
        <v>1.8056099999999999</v>
      </c>
      <c r="M575">
        <v>3.4576799999999999</v>
      </c>
      <c r="N575">
        <v>1.85564</v>
      </c>
      <c r="O575">
        <v>8.3426500000000008</v>
      </c>
      <c r="P575">
        <v>4.2568299999999999</v>
      </c>
      <c r="Q575">
        <v>2.96976</v>
      </c>
    </row>
    <row r="576" spans="1:17" x14ac:dyDescent="0.2">
      <c r="A576">
        <v>20694</v>
      </c>
      <c r="B576" s="16">
        <v>43800</v>
      </c>
      <c r="C576">
        <v>290</v>
      </c>
      <c r="D576">
        <v>8.9041599999999992</v>
      </c>
      <c r="E576" s="16">
        <v>43862</v>
      </c>
      <c r="G576">
        <v>9.9125200000000007</v>
      </c>
      <c r="H576">
        <v>13.700229999999999</v>
      </c>
      <c r="I576">
        <v>7.6177099999999998</v>
      </c>
      <c r="J576">
        <v>3.7552300000000001</v>
      </c>
    </row>
    <row r="577" spans="1:17" x14ac:dyDescent="0.2">
      <c r="A577">
        <v>20696</v>
      </c>
      <c r="B577" s="16">
        <v>43800</v>
      </c>
      <c r="C577">
        <v>120</v>
      </c>
      <c r="D577">
        <v>4.9989999999999997</v>
      </c>
      <c r="E577" s="16">
        <v>43862</v>
      </c>
      <c r="G577">
        <v>3.7426900000000001</v>
      </c>
      <c r="H577">
        <v>4.8876499999999998</v>
      </c>
      <c r="I577">
        <v>4.6873100000000001</v>
      </c>
      <c r="J577">
        <v>1.0069300000000001</v>
      </c>
      <c r="K577">
        <v>1.75552</v>
      </c>
      <c r="L577">
        <v>2.5664500000000001</v>
      </c>
      <c r="M577">
        <v>2.6332800000000001</v>
      </c>
      <c r="N577">
        <v>3.1902599999999999</v>
      </c>
      <c r="O577">
        <v>3.1857600000000001</v>
      </c>
      <c r="P577">
        <v>3.0960000000000001</v>
      </c>
      <c r="Q577">
        <v>2.7630499999999998</v>
      </c>
    </row>
    <row r="578" spans="1:17" x14ac:dyDescent="0.2">
      <c r="A578">
        <v>20697</v>
      </c>
      <c r="B578" s="16">
        <v>43800</v>
      </c>
      <c r="C578">
        <v>115</v>
      </c>
      <c r="D578">
        <v>2.5986899999999999</v>
      </c>
      <c r="E578" s="16">
        <v>43862</v>
      </c>
      <c r="G578">
        <v>1.6084400000000001</v>
      </c>
      <c r="H578">
        <v>3.3394900000000001</v>
      </c>
      <c r="I578">
        <v>3.1635900000000001</v>
      </c>
      <c r="J578">
        <v>3.1109</v>
      </c>
      <c r="K578">
        <v>2.2572399999999999</v>
      </c>
      <c r="L578">
        <v>4.6887100000000004</v>
      </c>
      <c r="M578">
        <v>1.95913</v>
      </c>
      <c r="N578">
        <v>2.84335</v>
      </c>
      <c r="O578">
        <v>3.4350800000000001</v>
      </c>
      <c r="P578">
        <v>3.0683699999999998</v>
      </c>
      <c r="Q578">
        <v>3.4152</v>
      </c>
    </row>
    <row r="579" spans="1:17" x14ac:dyDescent="0.2">
      <c r="A579">
        <v>20699</v>
      </c>
      <c r="B579" s="16">
        <v>43800</v>
      </c>
      <c r="C579">
        <v>96</v>
      </c>
      <c r="D579">
        <v>3.0339499999999999</v>
      </c>
      <c r="E579" s="16">
        <v>43862</v>
      </c>
      <c r="G579">
        <v>9.0709</v>
      </c>
      <c r="H579">
        <v>0.47765000000000002</v>
      </c>
      <c r="I579">
        <v>1.33125</v>
      </c>
      <c r="J579">
        <v>1.27813</v>
      </c>
      <c r="K579">
        <v>5.97058</v>
      </c>
      <c r="L579">
        <v>3.7282600000000001</v>
      </c>
      <c r="M579">
        <v>3.19753</v>
      </c>
      <c r="N579">
        <v>3.1489199999999999</v>
      </c>
      <c r="O579">
        <v>4.2899799999999999</v>
      </c>
      <c r="P579">
        <v>3.3523499999999999</v>
      </c>
      <c r="Q579">
        <v>2.3749699999999998</v>
      </c>
    </row>
    <row r="580" spans="1:17" x14ac:dyDescent="0.2">
      <c r="A580">
        <v>20700</v>
      </c>
      <c r="B580" s="16">
        <v>43800</v>
      </c>
      <c r="C580">
        <v>71</v>
      </c>
      <c r="D580">
        <v>3.1135299999999999</v>
      </c>
      <c r="E580" s="16">
        <v>43862</v>
      </c>
      <c r="G580">
        <v>3.5204399999999998</v>
      </c>
      <c r="H580">
        <v>3.1931699999999998</v>
      </c>
      <c r="I580">
        <v>6.3686400000000001</v>
      </c>
      <c r="J580">
        <v>1.5656300000000001</v>
      </c>
      <c r="K580">
        <v>4.3872999999999998</v>
      </c>
      <c r="L580">
        <v>6.2625299999999999</v>
      </c>
      <c r="M580">
        <v>6.8816600000000001</v>
      </c>
      <c r="N580">
        <v>0.55728</v>
      </c>
      <c r="O580">
        <v>3.4496899999999999</v>
      </c>
      <c r="P580">
        <v>3.4408400000000001</v>
      </c>
      <c r="Q580">
        <v>2.3971499999999999</v>
      </c>
    </row>
    <row r="581" spans="1:17" x14ac:dyDescent="0.2">
      <c r="A581">
        <v>20701</v>
      </c>
      <c r="B581" s="16">
        <v>43800</v>
      </c>
      <c r="C581">
        <v>348</v>
      </c>
      <c r="D581">
        <v>3.7621500000000001</v>
      </c>
      <c r="E581" s="16">
        <v>43862</v>
      </c>
      <c r="G581">
        <v>4.3864200000000002</v>
      </c>
      <c r="H581">
        <v>2.6096400000000002</v>
      </c>
      <c r="I581">
        <v>3.5169600000000001</v>
      </c>
      <c r="J581">
        <v>2.33006</v>
      </c>
      <c r="K581">
        <v>2.67658</v>
      </c>
      <c r="L581">
        <v>2.8897300000000001</v>
      </c>
      <c r="M581">
        <v>3.8483200000000002</v>
      </c>
      <c r="N581">
        <v>3.1290399999999998</v>
      </c>
      <c r="O581">
        <v>4.2687400000000002</v>
      </c>
      <c r="P581">
        <v>3.8315100000000002</v>
      </c>
      <c r="Q581">
        <v>4.1697499999999996</v>
      </c>
    </row>
    <row r="582" spans="1:17" x14ac:dyDescent="0.2">
      <c r="A582">
        <v>20702</v>
      </c>
      <c r="B582" s="16">
        <v>43800</v>
      </c>
      <c r="C582">
        <v>105</v>
      </c>
      <c r="D582">
        <v>2.0306299999999999</v>
      </c>
      <c r="E582" s="16">
        <v>43862</v>
      </c>
      <c r="G582">
        <v>1.7990200000000001</v>
      </c>
      <c r="H582">
        <v>2.0848100000000001</v>
      </c>
      <c r="I582">
        <v>2.0108600000000001</v>
      </c>
      <c r="J582">
        <v>1.5796300000000001</v>
      </c>
      <c r="K582">
        <v>2.9867699999999999</v>
      </c>
      <c r="L582">
        <v>2.8635899999999999</v>
      </c>
      <c r="M582">
        <v>2.0922900000000002</v>
      </c>
      <c r="N582">
        <v>2.4544199999999998</v>
      </c>
      <c r="O582">
        <v>3.1124399999999999</v>
      </c>
      <c r="P582">
        <v>2.06514</v>
      </c>
      <c r="Q582">
        <v>2.54318</v>
      </c>
    </row>
    <row r="583" spans="1:17" x14ac:dyDescent="0.2">
      <c r="A583">
        <v>20703</v>
      </c>
      <c r="B583" s="16">
        <v>43800</v>
      </c>
      <c r="C583">
        <v>162</v>
      </c>
      <c r="D583">
        <v>9.4657</v>
      </c>
      <c r="E583" s="16">
        <v>43862</v>
      </c>
      <c r="G583">
        <v>8.2161399999999993</v>
      </c>
      <c r="H583">
        <v>15.13335</v>
      </c>
      <c r="I583">
        <v>15.85263</v>
      </c>
    </row>
    <row r="584" spans="1:17" x14ac:dyDescent="0.2">
      <c r="A584">
        <v>20705</v>
      </c>
      <c r="B584" s="16">
        <v>43800</v>
      </c>
      <c r="C584">
        <v>29</v>
      </c>
      <c r="D584">
        <v>1.0319400000000001</v>
      </c>
      <c r="E584" s="16">
        <v>43862</v>
      </c>
      <c r="G584">
        <v>3.42706</v>
      </c>
      <c r="H584">
        <v>7.30002</v>
      </c>
      <c r="I584">
        <v>0.8231099999999999</v>
      </c>
      <c r="J584">
        <v>3.7342</v>
      </c>
      <c r="K584">
        <v>4.7850299999999999</v>
      </c>
      <c r="L584">
        <v>3.5688300000000002</v>
      </c>
      <c r="M584">
        <v>2.05775</v>
      </c>
      <c r="N584">
        <v>1.51109</v>
      </c>
      <c r="O584">
        <v>5.2334100000000001</v>
      </c>
      <c r="P584">
        <v>1.9717800000000001</v>
      </c>
      <c r="Q584">
        <v>1.6707799999999999</v>
      </c>
    </row>
    <row r="585" spans="1:17" x14ac:dyDescent="0.2">
      <c r="A585">
        <v>20706</v>
      </c>
      <c r="B585" s="16">
        <v>43800</v>
      </c>
      <c r="C585">
        <v>125</v>
      </c>
      <c r="D585">
        <v>4.8522499999999997</v>
      </c>
      <c r="E585" s="16">
        <v>43862</v>
      </c>
      <c r="G585">
        <v>1.5525500000000001</v>
      </c>
      <c r="H585">
        <v>4.71183</v>
      </c>
      <c r="I585">
        <v>3.1593200000000001</v>
      </c>
      <c r="J585">
        <v>2.91526</v>
      </c>
      <c r="K585">
        <v>3.2750599999999999</v>
      </c>
      <c r="L585">
        <v>3.3244899999999999</v>
      </c>
      <c r="M585">
        <v>7.34612</v>
      </c>
      <c r="N585">
        <v>0.11090999999999999</v>
      </c>
      <c r="O585">
        <v>4.6009599999999997</v>
      </c>
      <c r="P585">
        <v>4.5450499999999998</v>
      </c>
      <c r="Q585">
        <v>3.7829799999999998</v>
      </c>
    </row>
    <row r="586" spans="1:17" x14ac:dyDescent="0.2">
      <c r="A586">
        <v>20708</v>
      </c>
      <c r="B586" s="16">
        <v>43800</v>
      </c>
      <c r="C586">
        <v>120</v>
      </c>
      <c r="D586">
        <v>4.31759</v>
      </c>
      <c r="E586" s="16">
        <v>43862</v>
      </c>
      <c r="G586">
        <v>2.5514999999999999</v>
      </c>
      <c r="H586">
        <v>2.96312</v>
      </c>
      <c r="I586">
        <v>2.4289399999999999</v>
      </c>
      <c r="J586">
        <v>2.08447</v>
      </c>
      <c r="K586">
        <v>2.3967100000000001</v>
      </c>
      <c r="L586">
        <v>2.2070799999999999</v>
      </c>
      <c r="M586">
        <v>4.2008799999999997</v>
      </c>
      <c r="N586">
        <v>3.9614600000000002</v>
      </c>
      <c r="O586">
        <v>2.3645999999999998</v>
      </c>
      <c r="P586">
        <v>2.8814000000000002</v>
      </c>
      <c r="Q586">
        <v>3.08284</v>
      </c>
    </row>
    <row r="587" spans="1:17" x14ac:dyDescent="0.2">
      <c r="A587">
        <v>20709</v>
      </c>
      <c r="B587" s="16">
        <v>43800</v>
      </c>
      <c r="C587">
        <v>214</v>
      </c>
      <c r="D587">
        <v>8.6431900000000006</v>
      </c>
      <c r="E587" s="16">
        <v>43862</v>
      </c>
      <c r="G587">
        <v>9.1542100000000008</v>
      </c>
      <c r="H587">
        <v>10.44279</v>
      </c>
      <c r="I587">
        <v>6.7681699999999996</v>
      </c>
      <c r="J587">
        <v>6.1916599999999997</v>
      </c>
      <c r="K587">
        <v>7.0040900000000006</v>
      </c>
      <c r="L587">
        <v>8.0196100000000001</v>
      </c>
      <c r="M587">
        <v>6.00054</v>
      </c>
      <c r="N587">
        <v>5.2219300000000004</v>
      </c>
      <c r="O587">
        <v>5.6139799999999997</v>
      </c>
      <c r="P587">
        <v>4.8681000000000001</v>
      </c>
      <c r="Q587">
        <v>5.0985699999999996</v>
      </c>
    </row>
    <row r="588" spans="1:17" x14ac:dyDescent="0.2">
      <c r="A588">
        <v>20710</v>
      </c>
      <c r="B588" s="16">
        <v>43800</v>
      </c>
      <c r="C588">
        <v>109</v>
      </c>
      <c r="D588">
        <v>3.8151899999999999</v>
      </c>
      <c r="E588" s="16">
        <v>43862</v>
      </c>
      <c r="G588">
        <v>2.8254199999999998</v>
      </c>
      <c r="H588">
        <v>2.95587</v>
      </c>
      <c r="I588">
        <v>5.5383300000000002</v>
      </c>
      <c r="J588">
        <v>3.4733200000000002</v>
      </c>
      <c r="K588">
        <v>3.99065</v>
      </c>
      <c r="L588">
        <v>4.2966300000000004</v>
      </c>
      <c r="M588">
        <v>3.74769</v>
      </c>
      <c r="N588">
        <v>3.11334</v>
      </c>
      <c r="O588">
        <v>1.2642100000000001</v>
      </c>
      <c r="P588">
        <v>1.42622</v>
      </c>
      <c r="Q588">
        <v>2.7938800000000001</v>
      </c>
    </row>
    <row r="589" spans="1:17" x14ac:dyDescent="0.2">
      <c r="A589">
        <v>20711</v>
      </c>
      <c r="B589" s="16">
        <v>43800</v>
      </c>
      <c r="C589">
        <v>143</v>
      </c>
      <c r="D589">
        <v>7.00535</v>
      </c>
      <c r="E589" s="16">
        <v>43862</v>
      </c>
      <c r="G589">
        <v>9.4426600000000001</v>
      </c>
      <c r="H589">
        <v>11.628399999999999</v>
      </c>
      <c r="I589">
        <v>16.49915</v>
      </c>
      <c r="J589">
        <v>17.462319999999998</v>
      </c>
      <c r="K589">
        <v>5.48</v>
      </c>
    </row>
    <row r="590" spans="1:17" x14ac:dyDescent="0.2">
      <c r="A590">
        <v>20712</v>
      </c>
      <c r="B590" s="16">
        <v>43800</v>
      </c>
      <c r="C590">
        <v>25</v>
      </c>
      <c r="D590">
        <v>2.1632400000000001</v>
      </c>
      <c r="E590" s="16">
        <v>43862</v>
      </c>
      <c r="G590">
        <v>6.3700200000000002</v>
      </c>
      <c r="H590">
        <v>7.3447699999999996</v>
      </c>
      <c r="I590">
        <v>7.6953899999999997</v>
      </c>
      <c r="J590">
        <v>7.5157500000000006</v>
      </c>
      <c r="K590">
        <v>9.6619100000000007</v>
      </c>
      <c r="L590">
        <v>11.893549999999999</v>
      </c>
      <c r="M590">
        <v>10.86749</v>
      </c>
      <c r="N590">
        <v>8.5418099999999999</v>
      </c>
      <c r="O590">
        <v>14.646839999999999</v>
      </c>
      <c r="P590">
        <v>13.66352</v>
      </c>
      <c r="Q590">
        <v>10.16647</v>
      </c>
    </row>
    <row r="591" spans="1:17" x14ac:dyDescent="0.2">
      <c r="A591">
        <v>20713</v>
      </c>
      <c r="B591" s="16">
        <v>43800</v>
      </c>
      <c r="C591">
        <v>113</v>
      </c>
      <c r="D591">
        <v>1.468</v>
      </c>
      <c r="E591" s="16">
        <v>43862</v>
      </c>
      <c r="G591">
        <v>1.52677</v>
      </c>
      <c r="H591">
        <v>2.6966999999999999</v>
      </c>
      <c r="I591">
        <v>3.5120100000000001</v>
      </c>
      <c r="J591">
        <v>2.99254</v>
      </c>
      <c r="K591">
        <v>3.3630200000000001</v>
      </c>
      <c r="L591">
        <v>0.52397000000000005</v>
      </c>
      <c r="M591">
        <v>3.2885</v>
      </c>
      <c r="N591">
        <v>3.4758300000000002</v>
      </c>
      <c r="O591">
        <v>3.9411399999999999</v>
      </c>
      <c r="P591">
        <v>2.726</v>
      </c>
      <c r="Q591">
        <v>2.6244700000000001</v>
      </c>
    </row>
    <row r="592" spans="1:17" x14ac:dyDescent="0.2">
      <c r="A592">
        <v>20714</v>
      </c>
      <c r="B592" s="16">
        <v>43800</v>
      </c>
      <c r="C592">
        <v>169</v>
      </c>
      <c r="D592">
        <v>4.2299699999999998</v>
      </c>
      <c r="E592" s="16">
        <v>43862</v>
      </c>
      <c r="G592">
        <v>3.5922499999999999</v>
      </c>
      <c r="H592">
        <v>5.1116700000000002</v>
      </c>
      <c r="I592">
        <v>2.7718699999999998</v>
      </c>
      <c r="J592">
        <v>1.5021599999999999</v>
      </c>
      <c r="K592">
        <v>2.84111</v>
      </c>
      <c r="L592">
        <v>1.92665</v>
      </c>
      <c r="M592">
        <v>4.0494199999999996</v>
      </c>
      <c r="N592">
        <v>1.8998200000000001</v>
      </c>
      <c r="O592">
        <v>5.1501000000000001</v>
      </c>
      <c r="P592">
        <v>4.4182199999999998</v>
      </c>
      <c r="Q592">
        <v>3.1195900000000001</v>
      </c>
    </row>
    <row r="593" spans="1:17" x14ac:dyDescent="0.2">
      <c r="A593">
        <v>20715</v>
      </c>
      <c r="B593" s="16">
        <v>43800</v>
      </c>
      <c r="C593">
        <v>164</v>
      </c>
      <c r="D593">
        <v>1.6224099999999999</v>
      </c>
      <c r="E593" s="16">
        <v>43862</v>
      </c>
      <c r="G593">
        <v>1.43007</v>
      </c>
      <c r="H593">
        <v>3.0801799999999999</v>
      </c>
      <c r="I593">
        <v>1.9591700000000001</v>
      </c>
      <c r="J593">
        <v>0.66715999999999998</v>
      </c>
      <c r="K593">
        <v>2.3199100000000001</v>
      </c>
      <c r="L593">
        <v>2.7287499999999998</v>
      </c>
      <c r="M593">
        <v>2.33128</v>
      </c>
      <c r="N593">
        <v>5.2722899999999999</v>
      </c>
      <c r="O593">
        <v>2.9417800000000001</v>
      </c>
      <c r="P593">
        <v>1.80664</v>
      </c>
      <c r="Q593">
        <v>3.7091799999999999</v>
      </c>
    </row>
    <row r="594" spans="1:17" x14ac:dyDescent="0.2">
      <c r="A594">
        <v>20719</v>
      </c>
      <c r="B594" s="16">
        <v>43800</v>
      </c>
      <c r="C594">
        <v>264</v>
      </c>
      <c r="D594">
        <v>7.7460399999999998</v>
      </c>
      <c r="E594" s="16">
        <v>43862</v>
      </c>
      <c r="G594">
        <v>10.78298</v>
      </c>
      <c r="H594">
        <v>7.7122200000000003</v>
      </c>
      <c r="I594">
        <v>6.9940199999999999</v>
      </c>
      <c r="J594">
        <v>7.6263899999999998</v>
      </c>
      <c r="K594">
        <v>9.1718200000000003</v>
      </c>
      <c r="L594">
        <v>10.241619999999999</v>
      </c>
      <c r="M594">
        <v>8.6081299999999992</v>
      </c>
      <c r="N594">
        <v>5.9994500000000004</v>
      </c>
    </row>
    <row r="595" spans="1:17" x14ac:dyDescent="0.2">
      <c r="A595">
        <v>20720</v>
      </c>
      <c r="B595" s="16">
        <v>43800</v>
      </c>
      <c r="C595">
        <v>235</v>
      </c>
      <c r="D595">
        <v>8.9501200000000001</v>
      </c>
      <c r="E595" s="16">
        <v>43862</v>
      </c>
      <c r="G595">
        <v>9.7169100000000004</v>
      </c>
      <c r="H595">
        <v>13.66961</v>
      </c>
      <c r="I595">
        <v>14.096310000000001</v>
      </c>
      <c r="J595">
        <v>6.8479700000000001</v>
      </c>
      <c r="K595">
        <v>5.1928400000000003</v>
      </c>
    </row>
    <row r="596" spans="1:17" x14ac:dyDescent="0.2">
      <c r="A596">
        <v>20721</v>
      </c>
      <c r="B596" s="16">
        <v>43800</v>
      </c>
      <c r="C596">
        <v>8</v>
      </c>
      <c r="D596">
        <v>0.10375</v>
      </c>
      <c r="E596" s="16">
        <v>43862</v>
      </c>
      <c r="G596">
        <v>1.51881</v>
      </c>
      <c r="H596">
        <v>2.9919099999999998</v>
      </c>
      <c r="I596">
        <v>2.0209000000000001</v>
      </c>
      <c r="J596">
        <v>1.87565</v>
      </c>
      <c r="K596">
        <v>4.3737399999999997</v>
      </c>
      <c r="L596">
        <v>2.4899999999999999E-2</v>
      </c>
      <c r="M596">
        <v>3.7388599999999999</v>
      </c>
      <c r="N596">
        <v>1.92544</v>
      </c>
      <c r="O596">
        <v>5.94231</v>
      </c>
      <c r="P596">
        <v>2.4234100000000001</v>
      </c>
      <c r="Q596">
        <v>2.8010000000000002</v>
      </c>
    </row>
    <row r="597" spans="1:17" x14ac:dyDescent="0.2">
      <c r="A597">
        <v>20723</v>
      </c>
      <c r="B597" s="16">
        <v>43800</v>
      </c>
      <c r="C597">
        <v>2</v>
      </c>
      <c r="D597">
        <v>4.4560000000000002E-2</v>
      </c>
      <c r="E597" s="16">
        <v>43862</v>
      </c>
      <c r="G597">
        <v>7.9750899999999998</v>
      </c>
      <c r="H597">
        <v>39.47448</v>
      </c>
      <c r="I597">
        <v>21.526810000000001</v>
      </c>
      <c r="J597">
        <v>36.125509999999998</v>
      </c>
      <c r="K597">
        <v>42.912489999999998</v>
      </c>
    </row>
    <row r="598" spans="1:17" x14ac:dyDescent="0.2">
      <c r="A598">
        <v>20724</v>
      </c>
      <c r="B598" s="16">
        <v>43800</v>
      </c>
      <c r="C598">
        <v>50</v>
      </c>
      <c r="D598">
        <v>1.4714700000000001</v>
      </c>
      <c r="E598" s="16">
        <v>43862</v>
      </c>
      <c r="G598">
        <v>0.65610999999999997</v>
      </c>
      <c r="H598">
        <v>4.07043</v>
      </c>
      <c r="I598">
        <v>7.28728</v>
      </c>
      <c r="J598">
        <v>0.21612999999999999</v>
      </c>
      <c r="K598">
        <v>0.55284</v>
      </c>
      <c r="L598">
        <v>3.2248600000000001</v>
      </c>
      <c r="M598">
        <v>2.85629</v>
      </c>
      <c r="N598">
        <v>2.4816099999999999</v>
      </c>
      <c r="O598">
        <v>2.0209100000000002</v>
      </c>
      <c r="P598">
        <v>3.49512</v>
      </c>
      <c r="Q598">
        <v>0.85382000000000002</v>
      </c>
    </row>
    <row r="599" spans="1:17" x14ac:dyDescent="0.2">
      <c r="A599">
        <v>20725</v>
      </c>
      <c r="B599" s="16">
        <v>43800</v>
      </c>
      <c r="C599">
        <v>94</v>
      </c>
      <c r="D599">
        <v>1.2681</v>
      </c>
      <c r="E599" s="16">
        <v>43862</v>
      </c>
      <c r="G599">
        <v>2.9986299999999999</v>
      </c>
      <c r="H599">
        <v>2.77182</v>
      </c>
      <c r="I599">
        <v>1.5663899999999999</v>
      </c>
      <c r="J599">
        <v>3.3647399999999998</v>
      </c>
      <c r="K599">
        <v>2.2491099999999999</v>
      </c>
      <c r="L599">
        <v>3.0470799999999998</v>
      </c>
      <c r="M599">
        <v>1.7186699999999999</v>
      </c>
      <c r="N599">
        <v>4.1677099999999996</v>
      </c>
      <c r="O599">
        <v>3.44557</v>
      </c>
      <c r="P599">
        <v>2.3717800000000002</v>
      </c>
      <c r="Q599">
        <v>2.7783199999999999</v>
      </c>
    </row>
    <row r="600" spans="1:17" x14ac:dyDescent="0.2">
      <c r="A600">
        <v>20728</v>
      </c>
      <c r="B600" s="16">
        <v>43800</v>
      </c>
      <c r="C600">
        <v>98</v>
      </c>
      <c r="D600">
        <v>14.31612</v>
      </c>
      <c r="E600" s="16">
        <v>43862</v>
      </c>
      <c r="G600">
        <v>16.022369999999999</v>
      </c>
    </row>
    <row r="601" spans="1:17" x14ac:dyDescent="0.2">
      <c r="A601">
        <v>20729</v>
      </c>
      <c r="B601" s="16">
        <v>43800</v>
      </c>
      <c r="C601">
        <v>37</v>
      </c>
      <c r="D601">
        <v>0.35980000000000001</v>
      </c>
      <c r="E601" s="16">
        <v>43862</v>
      </c>
      <c r="G601">
        <v>0.64263999999999999</v>
      </c>
      <c r="H601">
        <v>0.87658000000000003</v>
      </c>
      <c r="I601">
        <v>1.7663199999999999</v>
      </c>
      <c r="J601">
        <v>2.4098999999999999</v>
      </c>
      <c r="K601">
        <v>7.6247299999999996</v>
      </c>
      <c r="L601">
        <v>8.9211600000000004</v>
      </c>
      <c r="M601">
        <v>9.0994799999999998</v>
      </c>
      <c r="N601">
        <v>6.4943999999999997</v>
      </c>
      <c r="O601">
        <v>8.4818700000000007</v>
      </c>
      <c r="P601">
        <v>2.32944</v>
      </c>
      <c r="Q601">
        <v>0.80264999999999997</v>
      </c>
    </row>
    <row r="602" spans="1:17" x14ac:dyDescent="0.2">
      <c r="A602">
        <v>20730</v>
      </c>
      <c r="B602" s="16">
        <v>43800</v>
      </c>
      <c r="C602">
        <v>74</v>
      </c>
      <c r="D602">
        <v>1.5893200000000001</v>
      </c>
      <c r="E602" s="16">
        <v>43862</v>
      </c>
      <c r="G602">
        <v>1.3445100000000001</v>
      </c>
      <c r="H602">
        <v>2.6267399999999999</v>
      </c>
      <c r="I602">
        <v>1.9877199999999999</v>
      </c>
      <c r="J602">
        <v>2.4773399999999999</v>
      </c>
      <c r="K602">
        <v>4.4235600000000002</v>
      </c>
      <c r="L602">
        <v>1.1079399999999999</v>
      </c>
      <c r="M602">
        <v>4.8384799999999997</v>
      </c>
      <c r="N602">
        <v>2.5810599999999999</v>
      </c>
      <c r="O602">
        <v>4.6227400000000003</v>
      </c>
      <c r="P602">
        <v>1.8590800000000001</v>
      </c>
      <c r="Q602">
        <v>2.718</v>
      </c>
    </row>
    <row r="603" spans="1:17" x14ac:dyDescent="0.2">
      <c r="A603">
        <v>20732</v>
      </c>
      <c r="B603" s="16">
        <v>43800</v>
      </c>
      <c r="C603">
        <v>99</v>
      </c>
      <c r="D603">
        <v>5.9617300000000002</v>
      </c>
      <c r="E603" s="16">
        <v>43862</v>
      </c>
      <c r="G603">
        <v>7.18241</v>
      </c>
      <c r="H603">
        <v>10.685090000000001</v>
      </c>
      <c r="I603">
        <v>6.1386700000000003</v>
      </c>
      <c r="J603">
        <v>9.1283399999999997</v>
      </c>
      <c r="K603">
        <v>16.540749999999999</v>
      </c>
      <c r="L603">
        <v>15.1343</v>
      </c>
    </row>
    <row r="604" spans="1:17" x14ac:dyDescent="0.2">
      <c r="A604">
        <v>20733</v>
      </c>
      <c r="B604" s="16">
        <v>43800</v>
      </c>
      <c r="C604">
        <v>22</v>
      </c>
      <c r="D604">
        <v>1.11124</v>
      </c>
      <c r="E604" s="16">
        <v>43862</v>
      </c>
      <c r="G604">
        <v>2.2224699999999999</v>
      </c>
      <c r="H604">
        <v>5.8918200000000001</v>
      </c>
      <c r="I604">
        <v>4.4495100000000001</v>
      </c>
      <c r="J604">
        <v>4.6835899999999997</v>
      </c>
      <c r="K604">
        <v>1.3977599999999999</v>
      </c>
      <c r="L604">
        <v>2.73</v>
      </c>
      <c r="M604">
        <v>1.37592</v>
      </c>
      <c r="N604">
        <v>1.95468</v>
      </c>
      <c r="O604">
        <v>2.0966399999999998</v>
      </c>
      <c r="P604">
        <v>4.0076400000000003</v>
      </c>
      <c r="Q604">
        <v>1.77996</v>
      </c>
    </row>
    <row r="605" spans="1:17" x14ac:dyDescent="0.2">
      <c r="A605">
        <v>20735</v>
      </c>
      <c r="B605" s="16">
        <v>43800</v>
      </c>
      <c r="C605">
        <v>101</v>
      </c>
      <c r="D605">
        <v>1.3755500000000001</v>
      </c>
      <c r="E605" s="16">
        <v>43862</v>
      </c>
      <c r="G605">
        <v>3.0038900000000002</v>
      </c>
      <c r="H605">
        <v>3.0411899999999998</v>
      </c>
      <c r="I605">
        <v>3.1139399999999999</v>
      </c>
      <c r="J605">
        <v>1.6149</v>
      </c>
      <c r="K605">
        <v>1.97072</v>
      </c>
      <c r="L605">
        <v>1.8915</v>
      </c>
      <c r="M605">
        <v>2.7528299999999999</v>
      </c>
      <c r="N605">
        <v>4.1418400000000002</v>
      </c>
      <c r="O605">
        <v>0.98536000000000001</v>
      </c>
      <c r="P605">
        <v>2.6323300000000001</v>
      </c>
      <c r="Q605">
        <v>2.9240300000000001</v>
      </c>
    </row>
    <row r="606" spans="1:17" x14ac:dyDescent="0.2">
      <c r="A606">
        <v>20737</v>
      </c>
      <c r="B606" s="16">
        <v>43800</v>
      </c>
      <c r="C606">
        <v>42</v>
      </c>
      <c r="D606">
        <v>2.0717699999999999</v>
      </c>
      <c r="E606" s="16">
        <v>43862</v>
      </c>
      <c r="G606">
        <v>2.1141399999999999</v>
      </c>
      <c r="H606">
        <v>6.7307399999999999</v>
      </c>
      <c r="I606">
        <v>5.89358</v>
      </c>
      <c r="J606">
        <v>2.2001599999999999</v>
      </c>
      <c r="K606">
        <v>3.2650800000000002</v>
      </c>
      <c r="L606">
        <v>3.2323200000000001</v>
      </c>
      <c r="M606">
        <v>1.4523600000000001</v>
      </c>
      <c r="N606">
        <v>2.8173599999999999</v>
      </c>
      <c r="O606">
        <v>8.7359999999999993E-2</v>
      </c>
      <c r="P606">
        <v>1.08108</v>
      </c>
      <c r="Q606">
        <v>1.61616</v>
      </c>
    </row>
    <row r="607" spans="1:17" x14ac:dyDescent="0.2">
      <c r="A607">
        <v>20739</v>
      </c>
      <c r="B607" s="16">
        <v>43800</v>
      </c>
      <c r="C607">
        <v>307</v>
      </c>
      <c r="D607">
        <v>2.9229500000000002</v>
      </c>
      <c r="E607" s="16">
        <v>43862</v>
      </c>
      <c r="G607">
        <v>3.2356199999999999</v>
      </c>
      <c r="H607">
        <v>3.42496</v>
      </c>
      <c r="I607">
        <v>2.74064</v>
      </c>
      <c r="J607">
        <v>1.50136</v>
      </c>
      <c r="K607">
        <v>2.2793600000000001</v>
      </c>
      <c r="L607">
        <v>1.9415899999999999</v>
      </c>
      <c r="M607">
        <v>3.2630400000000002</v>
      </c>
      <c r="N607">
        <v>2.0370900000000001</v>
      </c>
      <c r="O607">
        <v>3.2170100000000001</v>
      </c>
      <c r="P607">
        <v>3.49892</v>
      </c>
      <c r="Q607">
        <v>3.40395</v>
      </c>
    </row>
    <row r="608" spans="1:17" x14ac:dyDescent="0.2">
      <c r="A608">
        <v>20741</v>
      </c>
      <c r="B608" s="16">
        <v>43800</v>
      </c>
      <c r="C608">
        <v>91</v>
      </c>
      <c r="D608">
        <v>1.35364</v>
      </c>
      <c r="E608" s="16">
        <v>43862</v>
      </c>
      <c r="G608">
        <v>3.3694700000000002</v>
      </c>
      <c r="H608">
        <v>0.40378999999999998</v>
      </c>
      <c r="I608">
        <v>0.10895000000000001</v>
      </c>
      <c r="J608">
        <v>5.9569999999999998E-2</v>
      </c>
      <c r="K608">
        <v>3.4880000000000001E-2</v>
      </c>
      <c r="L608">
        <v>7.5539999999999996E-2</v>
      </c>
      <c r="M608">
        <v>0.16847000000000001</v>
      </c>
      <c r="N608">
        <v>0.20333999999999999</v>
      </c>
      <c r="O608">
        <v>1.3464</v>
      </c>
      <c r="P608">
        <v>5.6758800000000003</v>
      </c>
      <c r="Q608">
        <v>5.1007800000000003</v>
      </c>
    </row>
    <row r="609" spans="1:17" x14ac:dyDescent="0.2">
      <c r="A609">
        <v>20742</v>
      </c>
      <c r="B609" s="16">
        <v>43800</v>
      </c>
      <c r="C609">
        <v>23</v>
      </c>
      <c r="D609">
        <v>0.91993000000000003</v>
      </c>
      <c r="E609" s="16">
        <v>43862</v>
      </c>
      <c r="G609">
        <v>5.2010899999999998</v>
      </c>
      <c r="H609">
        <v>0.47765999999999997</v>
      </c>
      <c r="I609">
        <v>3.5735399999999999</v>
      </c>
      <c r="J609">
        <v>2.45906</v>
      </c>
      <c r="K609">
        <v>3.1224699999999999</v>
      </c>
      <c r="L609">
        <v>2.30871</v>
      </c>
      <c r="M609">
        <v>2.5121199999999999</v>
      </c>
      <c r="N609">
        <v>0.16808000000000001</v>
      </c>
      <c r="O609">
        <v>2.6448399999999999</v>
      </c>
      <c r="P609">
        <v>2.3882599999999998</v>
      </c>
      <c r="Q609">
        <v>2.1052399999999998</v>
      </c>
    </row>
    <row r="610" spans="1:17" x14ac:dyDescent="0.2">
      <c r="A610">
        <v>20743</v>
      </c>
      <c r="B610" s="16">
        <v>43800</v>
      </c>
      <c r="C610">
        <v>83</v>
      </c>
      <c r="D610">
        <v>1.11232</v>
      </c>
      <c r="E610" s="16">
        <v>43862</v>
      </c>
      <c r="G610">
        <v>1.29278</v>
      </c>
      <c r="H610">
        <v>2.8245499999999999</v>
      </c>
      <c r="I610">
        <v>1.9876100000000001</v>
      </c>
      <c r="J610">
        <v>2.2673000000000001</v>
      </c>
      <c r="K610">
        <v>2.2786300000000002</v>
      </c>
      <c r="L610">
        <v>1.99895</v>
      </c>
      <c r="M610">
        <v>2.6012300000000002</v>
      </c>
      <c r="N610">
        <v>2.4635699999999998</v>
      </c>
      <c r="O610">
        <v>2.6058400000000002</v>
      </c>
      <c r="P610">
        <v>2.7636699999999998</v>
      </c>
      <c r="Q610">
        <v>2.3688799999999999</v>
      </c>
    </row>
    <row r="611" spans="1:17" x14ac:dyDescent="0.2">
      <c r="A611">
        <v>20744</v>
      </c>
      <c r="B611" s="16">
        <v>43800</v>
      </c>
      <c r="C611">
        <v>241</v>
      </c>
      <c r="D611">
        <v>3.9080400000000002</v>
      </c>
      <c r="E611" s="16">
        <v>43862</v>
      </c>
      <c r="G611">
        <v>2.7310099999999999</v>
      </c>
      <c r="H611">
        <v>2.50562</v>
      </c>
      <c r="I611">
        <v>2.2285599999999999</v>
      </c>
      <c r="J611">
        <v>1.9331700000000001</v>
      </c>
      <c r="K611">
        <v>4.0819000000000001</v>
      </c>
      <c r="L611">
        <v>1.40822</v>
      </c>
      <c r="M611">
        <v>2.5463499999999999</v>
      </c>
      <c r="N611">
        <v>2.3675099999999998</v>
      </c>
      <c r="O611">
        <v>2.6154799999999998</v>
      </c>
      <c r="P611">
        <v>2.90984</v>
      </c>
      <c r="Q611">
        <v>2.5464199999999999</v>
      </c>
    </row>
    <row r="612" spans="1:17" x14ac:dyDescent="0.2">
      <c r="A612">
        <v>20745</v>
      </c>
      <c r="B612" s="16">
        <v>43800</v>
      </c>
      <c r="C612">
        <v>103</v>
      </c>
      <c r="D612">
        <v>1.30308</v>
      </c>
      <c r="E612" s="16">
        <v>43862</v>
      </c>
      <c r="G612">
        <v>0.8831</v>
      </c>
      <c r="H612">
        <v>2.6153300000000002</v>
      </c>
      <c r="I612">
        <v>3.31101</v>
      </c>
      <c r="J612">
        <v>2.3759100000000002</v>
      </c>
      <c r="K612">
        <v>3.03776</v>
      </c>
      <c r="L612">
        <v>1.5289900000000001</v>
      </c>
      <c r="M612">
        <v>2.9586700000000001</v>
      </c>
      <c r="N612">
        <v>2.8343699999999998</v>
      </c>
      <c r="O612">
        <v>3.7356099999999999</v>
      </c>
      <c r="P612">
        <v>2.4346399999999999</v>
      </c>
      <c r="Q612">
        <v>2.0439099999999999</v>
      </c>
    </row>
    <row r="613" spans="1:17" x14ac:dyDescent="0.2">
      <c r="A613">
        <v>20746</v>
      </c>
      <c r="B613" s="16">
        <v>43800</v>
      </c>
      <c r="C613">
        <v>81</v>
      </c>
      <c r="D613">
        <v>4.2636500000000002</v>
      </c>
      <c r="E613" s="16">
        <v>43862</v>
      </c>
      <c r="G613">
        <v>9.0675900000000009</v>
      </c>
      <c r="H613">
        <v>9.5417199999999998</v>
      </c>
      <c r="I613">
        <v>8.6339500000000005</v>
      </c>
      <c r="J613">
        <v>6.9577900000000001</v>
      </c>
      <c r="K613">
        <v>10.828099999999999</v>
      </c>
      <c r="L613">
        <v>3.7307299999999999</v>
      </c>
      <c r="M613">
        <v>6.1345000000000001</v>
      </c>
      <c r="N613">
        <v>6.6896000000000004</v>
      </c>
    </row>
    <row r="614" spans="1:17" x14ac:dyDescent="0.2">
      <c r="A614">
        <v>20749</v>
      </c>
      <c r="B614" s="16">
        <v>43800</v>
      </c>
      <c r="C614">
        <v>299</v>
      </c>
      <c r="D614">
        <v>2.7328299999999999</v>
      </c>
      <c r="E614" s="16">
        <v>43862</v>
      </c>
      <c r="G614">
        <v>2.66052</v>
      </c>
      <c r="H614">
        <v>3.3694999999999999</v>
      </c>
      <c r="I614">
        <v>2.72919</v>
      </c>
      <c r="J614">
        <v>1.48804</v>
      </c>
      <c r="K614">
        <v>2.2273200000000002</v>
      </c>
      <c r="L614">
        <v>2.4933900000000002</v>
      </c>
      <c r="M614">
        <v>2.8927700000000001</v>
      </c>
      <c r="N614">
        <v>2.1196700000000002</v>
      </c>
      <c r="O614">
        <v>3.8653400000000002</v>
      </c>
      <c r="P614">
        <v>3.1283500000000002</v>
      </c>
      <c r="Q614">
        <v>3.1284900000000002</v>
      </c>
    </row>
    <row r="615" spans="1:17" x14ac:dyDescent="0.2">
      <c r="A615">
        <v>20750</v>
      </c>
      <c r="B615" s="16">
        <v>43800</v>
      </c>
      <c r="C615">
        <v>138</v>
      </c>
      <c r="D615">
        <v>1.3732200000000001</v>
      </c>
      <c r="E615" s="16">
        <v>43862</v>
      </c>
      <c r="G615">
        <v>2.7277399999999998</v>
      </c>
      <c r="H615">
        <v>2.6837200000000001</v>
      </c>
      <c r="I615">
        <v>2.0587200000000001</v>
      </c>
      <c r="J615">
        <v>3.1949700000000001</v>
      </c>
      <c r="K615">
        <v>3.42482</v>
      </c>
      <c r="L615">
        <v>2.76267</v>
      </c>
      <c r="M615">
        <v>2.9097200000000001</v>
      </c>
      <c r="N615">
        <v>4.3441700000000001</v>
      </c>
      <c r="O615">
        <v>4.5668600000000001</v>
      </c>
      <c r="P615">
        <v>4.0544399999999996</v>
      </c>
      <c r="Q615">
        <v>4.38462</v>
      </c>
    </row>
    <row r="616" spans="1:17" x14ac:dyDescent="0.2">
      <c r="A616">
        <v>20751</v>
      </c>
      <c r="B616" s="16">
        <v>43800</v>
      </c>
      <c r="C616">
        <v>72</v>
      </c>
      <c r="D616">
        <v>3.04284</v>
      </c>
      <c r="E616" s="16">
        <v>43862</v>
      </c>
      <c r="G616">
        <v>4.5376700000000003</v>
      </c>
      <c r="H616">
        <v>1.1056900000000001</v>
      </c>
      <c r="I616">
        <v>1.62761</v>
      </c>
      <c r="J616">
        <v>1.7690900000000001</v>
      </c>
      <c r="K616">
        <v>2.4502199999999998</v>
      </c>
      <c r="L616">
        <v>1.98139</v>
      </c>
      <c r="M616">
        <v>3.12243</v>
      </c>
      <c r="N616">
        <v>0.10616</v>
      </c>
      <c r="O616">
        <v>1.53915</v>
      </c>
      <c r="P616">
        <v>2.2998099999999999</v>
      </c>
      <c r="Q616">
        <v>2.3263600000000002</v>
      </c>
    </row>
    <row r="617" spans="1:17" x14ac:dyDescent="0.2">
      <c r="A617">
        <v>20754</v>
      </c>
      <c r="B617" s="16">
        <v>43800</v>
      </c>
      <c r="C617">
        <v>175</v>
      </c>
      <c r="D617">
        <v>8.5553100000000004</v>
      </c>
      <c r="E617" s="16">
        <v>43862</v>
      </c>
      <c r="G617">
        <v>8.1194799999999994</v>
      </c>
      <c r="H617">
        <v>10.301</v>
      </c>
      <c r="I617">
        <v>8.6814300000000006</v>
      </c>
      <c r="J617">
        <v>6.3246399999999996</v>
      </c>
      <c r="K617">
        <v>9.0210899999999992</v>
      </c>
      <c r="L617">
        <v>9.4592200000000002</v>
      </c>
      <c r="M617">
        <v>9.4548299999999994</v>
      </c>
    </row>
    <row r="618" spans="1:17" x14ac:dyDescent="0.2">
      <c r="A618">
        <v>20756</v>
      </c>
      <c r="B618" s="16">
        <v>43800</v>
      </c>
      <c r="C618">
        <v>368</v>
      </c>
      <c r="D618">
        <v>4.4040299999999997</v>
      </c>
      <c r="E618" s="16">
        <v>43862</v>
      </c>
      <c r="G618">
        <v>1.01014</v>
      </c>
      <c r="H618">
        <v>1.7427900000000001</v>
      </c>
      <c r="I618">
        <v>3.1804600000000001</v>
      </c>
      <c r="J618">
        <v>1.2662199999999999</v>
      </c>
      <c r="K618">
        <v>1.98251</v>
      </c>
      <c r="L618">
        <v>2.80376</v>
      </c>
      <c r="M618">
        <v>2.3597999999999999</v>
      </c>
      <c r="N618">
        <v>2.20967</v>
      </c>
      <c r="O618">
        <v>3.3530199999999999</v>
      </c>
      <c r="P618">
        <v>2.5438399999999999</v>
      </c>
      <c r="Q618">
        <v>3.09802</v>
      </c>
    </row>
    <row r="619" spans="1:17" x14ac:dyDescent="0.2">
      <c r="A619">
        <v>20757</v>
      </c>
      <c r="B619" s="16">
        <v>43800</v>
      </c>
      <c r="C619">
        <v>55</v>
      </c>
      <c r="D619">
        <v>2.3737599999999999</v>
      </c>
      <c r="E619" s="16">
        <v>43862</v>
      </c>
      <c r="G619">
        <v>3.2427199999999998</v>
      </c>
      <c r="H619">
        <v>4.86083</v>
      </c>
      <c r="I619">
        <v>4.4326699999999999</v>
      </c>
      <c r="J619">
        <v>2.9781900000000001</v>
      </c>
      <c r="K619">
        <v>3.9730500000000002</v>
      </c>
      <c r="L619">
        <v>4.7160500000000001</v>
      </c>
      <c r="M619">
        <v>5.7675999999999998</v>
      </c>
      <c r="N619">
        <v>7.3731400000000002</v>
      </c>
      <c r="O619">
        <v>17.12022</v>
      </c>
    </row>
    <row r="620" spans="1:17" x14ac:dyDescent="0.2">
      <c r="A620">
        <v>20758</v>
      </c>
      <c r="B620" s="16">
        <v>43800</v>
      </c>
      <c r="C620">
        <v>87</v>
      </c>
      <c r="D620">
        <v>4.3724299999999996</v>
      </c>
      <c r="E620" s="16">
        <v>43862</v>
      </c>
      <c r="G620">
        <v>2.8064100000000001</v>
      </c>
      <c r="H620">
        <v>3.5955900000000001</v>
      </c>
      <c r="I620">
        <v>2.7423299999999999</v>
      </c>
      <c r="J620">
        <v>2.0321099999999999</v>
      </c>
      <c r="K620">
        <v>2.6461399999999999</v>
      </c>
      <c r="L620">
        <v>1.4722900000000001</v>
      </c>
      <c r="M620">
        <v>3.4229799999999999</v>
      </c>
      <c r="N620">
        <v>1.2182500000000001</v>
      </c>
      <c r="O620">
        <v>3.1541399999999999</v>
      </c>
      <c r="P620">
        <v>2.3255400000000002</v>
      </c>
      <c r="Q620">
        <v>1.97041</v>
      </c>
    </row>
    <row r="621" spans="1:17" x14ac:dyDescent="0.2">
      <c r="A621">
        <v>20759</v>
      </c>
      <c r="B621" s="16">
        <v>43800</v>
      </c>
      <c r="C621">
        <v>160</v>
      </c>
      <c r="D621">
        <v>1.4906299999999999</v>
      </c>
      <c r="E621" s="16">
        <v>43862</v>
      </c>
      <c r="G621">
        <v>1.8391999999999999</v>
      </c>
      <c r="H621">
        <v>2.57986</v>
      </c>
      <c r="I621">
        <v>1.80159</v>
      </c>
      <c r="J621">
        <v>1.55122</v>
      </c>
      <c r="K621">
        <v>2.7089300000000001</v>
      </c>
      <c r="L621">
        <v>1.3626799999999999</v>
      </c>
      <c r="M621">
        <v>3.79949</v>
      </c>
      <c r="N621">
        <v>1.13202</v>
      </c>
      <c r="O621">
        <v>2.70275</v>
      </c>
      <c r="P621">
        <v>1.8909800000000001</v>
      </c>
      <c r="Q621">
        <v>3.4295900000000001</v>
      </c>
    </row>
    <row r="622" spans="1:17" x14ac:dyDescent="0.2">
      <c r="A622">
        <v>20760</v>
      </c>
      <c r="B622" s="16">
        <v>43800</v>
      </c>
      <c r="C622">
        <v>1</v>
      </c>
      <c r="D622">
        <v>7.43E-3</v>
      </c>
      <c r="E622" s="16">
        <v>43862</v>
      </c>
      <c r="G622">
        <v>4.95289</v>
      </c>
      <c r="H622">
        <v>35.598320000000001</v>
      </c>
      <c r="I622">
        <v>18.749659999999999</v>
      </c>
      <c r="J622">
        <v>28.239529999999998</v>
      </c>
      <c r="K622">
        <v>32.969630000000002</v>
      </c>
    </row>
    <row r="623" spans="1:17" x14ac:dyDescent="0.2">
      <c r="A623">
        <v>20761</v>
      </c>
      <c r="B623" s="16">
        <v>43800</v>
      </c>
      <c r="C623">
        <v>300</v>
      </c>
      <c r="D623">
        <v>2.47668</v>
      </c>
      <c r="E623" s="16">
        <v>43862</v>
      </c>
      <c r="G623">
        <v>2.8234599999999999</v>
      </c>
      <c r="H623">
        <v>2.9893800000000001</v>
      </c>
      <c r="I623">
        <v>2.2249500000000002</v>
      </c>
      <c r="J623">
        <v>2.14581</v>
      </c>
      <c r="K623">
        <v>1.8564799999999999</v>
      </c>
      <c r="L623">
        <v>2.3450899999999999</v>
      </c>
      <c r="M623">
        <v>3.6976</v>
      </c>
      <c r="N623">
        <v>0.92708999999999997</v>
      </c>
      <c r="O623">
        <v>3.30938</v>
      </c>
      <c r="P623">
        <v>3.1968899999999998</v>
      </c>
      <c r="Q623">
        <v>2.8250000000000002</v>
      </c>
    </row>
    <row r="624" spans="1:17" x14ac:dyDescent="0.2">
      <c r="A624">
        <v>20762</v>
      </c>
      <c r="B624" s="16">
        <v>43800</v>
      </c>
      <c r="C624">
        <v>250</v>
      </c>
      <c r="D624">
        <v>6.8284900000000004</v>
      </c>
      <c r="E624" s="16">
        <v>43862</v>
      </c>
      <c r="G624">
        <v>6.9886600000000003</v>
      </c>
      <c r="H624">
        <v>10.04908</v>
      </c>
      <c r="I624">
        <v>7.2255399999999996</v>
      </c>
      <c r="J624">
        <v>3.0122300000000002</v>
      </c>
    </row>
    <row r="625" spans="1:17" x14ac:dyDescent="0.2">
      <c r="A625">
        <v>20763</v>
      </c>
      <c r="B625" s="16">
        <v>43800</v>
      </c>
      <c r="C625">
        <v>70</v>
      </c>
      <c r="D625">
        <v>5.0382400000000001</v>
      </c>
      <c r="E625" s="16">
        <v>43862</v>
      </c>
      <c r="G625">
        <v>5.1064100000000003</v>
      </c>
      <c r="H625">
        <v>5.1993999999999998</v>
      </c>
      <c r="I625">
        <v>7.8579400000000001</v>
      </c>
      <c r="J625">
        <v>7.4861300000000002</v>
      </c>
      <c r="K625">
        <v>5.4225000000000003</v>
      </c>
      <c r="L625">
        <v>6.8478500000000002</v>
      </c>
      <c r="M625">
        <v>6.2528899999999998</v>
      </c>
      <c r="N625">
        <v>5.1808100000000001</v>
      </c>
      <c r="O625">
        <v>8.0066799999999994</v>
      </c>
      <c r="P625">
        <v>11.17961</v>
      </c>
      <c r="Q625">
        <v>7.6287000000000003</v>
      </c>
    </row>
    <row r="626" spans="1:17" x14ac:dyDescent="0.2">
      <c r="A626">
        <v>20764</v>
      </c>
      <c r="B626" s="16">
        <v>43800</v>
      </c>
      <c r="C626">
        <v>11</v>
      </c>
      <c r="D626">
        <v>1.86486</v>
      </c>
      <c r="E626" s="16">
        <v>43862</v>
      </c>
      <c r="G626">
        <v>0.58395999999999992</v>
      </c>
      <c r="H626">
        <v>1.09253</v>
      </c>
    </row>
    <row r="627" spans="1:17" x14ac:dyDescent="0.2">
      <c r="A627">
        <v>20765</v>
      </c>
      <c r="B627" s="16">
        <v>43800</v>
      </c>
      <c r="C627">
        <v>26</v>
      </c>
      <c r="D627">
        <v>0.25988</v>
      </c>
      <c r="E627" s="16">
        <v>43862</v>
      </c>
      <c r="G627">
        <v>7.2050000000000003E-2</v>
      </c>
      <c r="H627">
        <v>0.42259000000000002</v>
      </c>
      <c r="I627">
        <v>1.28087</v>
      </c>
      <c r="J627">
        <v>1.54844</v>
      </c>
      <c r="K627">
        <v>4.3385100000000003</v>
      </c>
      <c r="L627">
        <v>4.0578399999999997</v>
      </c>
      <c r="M627">
        <v>5.9142299999999999</v>
      </c>
      <c r="N627">
        <v>2.0922700000000001</v>
      </c>
      <c r="O627">
        <v>4.9455999999999998</v>
      </c>
      <c r="P627">
        <v>0.96418999999999999</v>
      </c>
      <c r="Q627">
        <v>0.56782999999999995</v>
      </c>
    </row>
    <row r="628" spans="1:17" x14ac:dyDescent="0.2">
      <c r="A628">
        <v>20768</v>
      </c>
      <c r="B628" s="16">
        <v>43800</v>
      </c>
      <c r="C628">
        <v>158</v>
      </c>
      <c r="D628">
        <v>1.51197</v>
      </c>
      <c r="E628" s="16">
        <v>43862</v>
      </c>
      <c r="G628">
        <v>1.75197</v>
      </c>
      <c r="H628">
        <v>1.9047700000000001</v>
      </c>
      <c r="I628">
        <v>1.5873999999999999</v>
      </c>
      <c r="J628">
        <v>1.4665699999999999</v>
      </c>
      <c r="K628">
        <v>2.0939800000000002</v>
      </c>
      <c r="L628">
        <v>2.0462899999999999</v>
      </c>
      <c r="M628">
        <v>2.0609299999999999</v>
      </c>
      <c r="N628">
        <v>1.4949399999999999</v>
      </c>
      <c r="O628">
        <v>2.3405</v>
      </c>
      <c r="P628">
        <v>3.3782399999999999</v>
      </c>
      <c r="Q628">
        <v>2.6654100000000001</v>
      </c>
    </row>
    <row r="629" spans="1:17" x14ac:dyDescent="0.2">
      <c r="A629">
        <v>20770</v>
      </c>
      <c r="B629" s="16">
        <v>43800</v>
      </c>
      <c r="C629">
        <v>6</v>
      </c>
      <c r="D629">
        <v>3.1850000000000001</v>
      </c>
      <c r="E629" s="16">
        <v>43862</v>
      </c>
    </row>
    <row r="630" spans="1:17" x14ac:dyDescent="0.2">
      <c r="A630">
        <v>20771</v>
      </c>
      <c r="B630" s="16">
        <v>43800</v>
      </c>
      <c r="C630">
        <v>73</v>
      </c>
      <c r="D630">
        <v>0.95167999999999997</v>
      </c>
      <c r="E630" s="16">
        <v>43862</v>
      </c>
      <c r="G630">
        <v>0.82335999999999998</v>
      </c>
      <c r="H630">
        <v>2.66248</v>
      </c>
      <c r="I630">
        <v>1.4970300000000001</v>
      </c>
      <c r="J630">
        <v>1.57402</v>
      </c>
      <c r="K630">
        <v>1.92899</v>
      </c>
      <c r="L630">
        <v>1.73227</v>
      </c>
      <c r="M630">
        <v>1.59111</v>
      </c>
      <c r="N630">
        <v>1.7407699999999999</v>
      </c>
      <c r="O630">
        <v>2.6061200000000002</v>
      </c>
      <c r="P630">
        <v>2.2748699999999999</v>
      </c>
      <c r="Q630">
        <v>1.4894799999999999</v>
      </c>
    </row>
    <row r="631" spans="1:17" x14ac:dyDescent="0.2">
      <c r="A631">
        <v>20772</v>
      </c>
      <c r="B631" s="16">
        <v>43800</v>
      </c>
      <c r="C631">
        <v>84</v>
      </c>
      <c r="D631">
        <v>2.5386700000000002</v>
      </c>
      <c r="E631" s="16">
        <v>43862</v>
      </c>
      <c r="G631">
        <v>5.8202600000000002</v>
      </c>
      <c r="H631">
        <v>11.587350000000001</v>
      </c>
      <c r="I631">
        <v>7.6600799999999998</v>
      </c>
      <c r="J631">
        <v>8.4649800000000006</v>
      </c>
      <c r="K631">
        <v>12.41001</v>
      </c>
      <c r="L631">
        <v>16.92999</v>
      </c>
    </row>
    <row r="632" spans="1:17" x14ac:dyDescent="0.2">
      <c r="A632">
        <v>20773</v>
      </c>
      <c r="B632" s="16">
        <v>43800</v>
      </c>
      <c r="C632">
        <v>29</v>
      </c>
      <c r="D632">
        <v>0.18296000000000001</v>
      </c>
      <c r="E632" s="16">
        <v>43862</v>
      </c>
      <c r="G632">
        <v>0.26623000000000002</v>
      </c>
      <c r="H632">
        <v>0.63617999999999997</v>
      </c>
      <c r="I632">
        <v>0.84775</v>
      </c>
      <c r="J632">
        <v>2.3247399999999998</v>
      </c>
      <c r="K632">
        <v>1.4374</v>
      </c>
      <c r="L632">
        <v>3.62697</v>
      </c>
      <c r="M632">
        <v>4.5402100000000001</v>
      </c>
      <c r="N632">
        <v>3.4972400000000001</v>
      </c>
      <c r="O632">
        <v>5.0738300000000001</v>
      </c>
      <c r="P632">
        <v>1.03067</v>
      </c>
      <c r="Q632">
        <v>0.55147999999999997</v>
      </c>
    </row>
    <row r="633" spans="1:17" x14ac:dyDescent="0.2">
      <c r="A633">
        <v>20774</v>
      </c>
      <c r="B633" s="16">
        <v>43800</v>
      </c>
      <c r="C633">
        <v>93</v>
      </c>
      <c r="D633">
        <v>5.4487100000000002</v>
      </c>
      <c r="E633" s="16">
        <v>43862</v>
      </c>
      <c r="G633">
        <v>5.9441199999999998</v>
      </c>
      <c r="H633">
        <v>5.2364800000000002</v>
      </c>
      <c r="I633">
        <v>6.9347599999999998</v>
      </c>
      <c r="J633">
        <v>5.5460200000000004</v>
      </c>
      <c r="K633">
        <v>10.51718</v>
      </c>
      <c r="L633">
        <v>14.24986</v>
      </c>
    </row>
    <row r="634" spans="1:17" x14ac:dyDescent="0.2">
      <c r="A634">
        <v>20775</v>
      </c>
      <c r="B634" s="16">
        <v>43800</v>
      </c>
      <c r="C634">
        <v>103</v>
      </c>
      <c r="D634">
        <v>2.1974900000000002</v>
      </c>
      <c r="E634" s="16">
        <v>43862</v>
      </c>
      <c r="G634">
        <v>1.61965</v>
      </c>
      <c r="H634">
        <v>2.1070799999999998</v>
      </c>
      <c r="I634">
        <v>3.84076</v>
      </c>
      <c r="J634">
        <v>2.6888899999999998</v>
      </c>
      <c r="K634">
        <v>2.5906400000000001</v>
      </c>
      <c r="L634">
        <v>3.2785500000000001</v>
      </c>
      <c r="M634">
        <v>2.65747</v>
      </c>
      <c r="N634">
        <v>1.57243</v>
      </c>
      <c r="O634">
        <v>2.7164000000000001</v>
      </c>
      <c r="P634">
        <v>1.5291600000000001</v>
      </c>
      <c r="Q634">
        <v>1.49777</v>
      </c>
    </row>
    <row r="635" spans="1:17" x14ac:dyDescent="0.2">
      <c r="A635">
        <v>20777</v>
      </c>
      <c r="B635" s="16">
        <v>43800</v>
      </c>
      <c r="C635">
        <v>240</v>
      </c>
      <c r="D635">
        <v>2.0778300000000001</v>
      </c>
      <c r="E635" s="16">
        <v>43862</v>
      </c>
      <c r="G635">
        <v>2.4506199999999998</v>
      </c>
      <c r="H635">
        <v>4.2047600000000003</v>
      </c>
      <c r="I635">
        <v>3.25562</v>
      </c>
      <c r="J635">
        <v>2.29834</v>
      </c>
      <c r="K635">
        <v>2.0571000000000002</v>
      </c>
      <c r="L635">
        <v>2.1756500000000001</v>
      </c>
      <c r="M635">
        <v>3.11958</v>
      </c>
      <c r="N635">
        <v>2.6190099999999998</v>
      </c>
      <c r="O635">
        <v>3.1810100000000001</v>
      </c>
      <c r="P635">
        <v>3.2457199999999999</v>
      </c>
      <c r="Q635">
        <v>2.5141900000000001</v>
      </c>
    </row>
    <row r="636" spans="1:17" x14ac:dyDescent="0.2">
      <c r="A636">
        <v>20778</v>
      </c>
      <c r="B636" s="16">
        <v>43800</v>
      </c>
      <c r="C636">
        <v>50</v>
      </c>
      <c r="D636">
        <v>0.64508999999999994</v>
      </c>
      <c r="E636" s="16">
        <v>43862</v>
      </c>
      <c r="G636">
        <v>1.8841000000000001</v>
      </c>
      <c r="H636">
        <v>1.2430699999999999</v>
      </c>
      <c r="I636">
        <v>1.9205099999999999</v>
      </c>
      <c r="J636">
        <v>2.0080499999999999</v>
      </c>
      <c r="K636">
        <v>3.4288799999999999</v>
      </c>
      <c r="L636">
        <v>0.69089999999999996</v>
      </c>
      <c r="M636">
        <v>3.10297</v>
      </c>
      <c r="N636">
        <v>2.6518099999999998</v>
      </c>
      <c r="O636">
        <v>3.80599</v>
      </c>
      <c r="P636">
        <v>2.1871499999999999</v>
      </c>
      <c r="Q636">
        <v>1.78315</v>
      </c>
    </row>
    <row r="637" spans="1:17" x14ac:dyDescent="0.2">
      <c r="A637">
        <v>20779</v>
      </c>
      <c r="B637" s="16">
        <v>43800</v>
      </c>
      <c r="C637">
        <v>236</v>
      </c>
      <c r="D637">
        <v>7.5081699999999998</v>
      </c>
      <c r="E637" s="16">
        <v>43862</v>
      </c>
      <c r="G637">
        <v>12.21097</v>
      </c>
      <c r="H637">
        <v>5.82369</v>
      </c>
    </row>
    <row r="638" spans="1:17" x14ac:dyDescent="0.2">
      <c r="A638">
        <v>20780</v>
      </c>
      <c r="B638" s="16">
        <v>43800</v>
      </c>
      <c r="C638">
        <v>15</v>
      </c>
      <c r="D638">
        <v>0.42829</v>
      </c>
      <c r="E638" s="16">
        <v>43862</v>
      </c>
      <c r="G638">
        <v>1.63212</v>
      </c>
      <c r="H638">
        <v>1.9678199999999999</v>
      </c>
      <c r="I638">
        <v>1.69001</v>
      </c>
      <c r="J638">
        <v>1.75946</v>
      </c>
      <c r="K638">
        <v>1.34274</v>
      </c>
      <c r="L638">
        <v>1.2270000000000001</v>
      </c>
      <c r="M638">
        <v>0.98392000000000002</v>
      </c>
      <c r="N638">
        <v>1.1112500000000001</v>
      </c>
      <c r="O638">
        <v>4.8140200000000002</v>
      </c>
      <c r="P638">
        <v>3.54054</v>
      </c>
      <c r="Q638">
        <v>2.6901600000000001</v>
      </c>
    </row>
    <row r="639" spans="1:17" x14ac:dyDescent="0.2">
      <c r="A639">
        <v>20781</v>
      </c>
      <c r="B639" s="16">
        <v>43800</v>
      </c>
      <c r="C639">
        <v>103</v>
      </c>
      <c r="D639">
        <v>0.70833999999999997</v>
      </c>
      <c r="E639" s="16">
        <v>43862</v>
      </c>
      <c r="G639">
        <v>2.47498</v>
      </c>
      <c r="H639">
        <v>1.10775</v>
      </c>
      <c r="I639">
        <v>1.9450799999999999</v>
      </c>
      <c r="J639">
        <v>2.8327200000000001</v>
      </c>
      <c r="K639">
        <v>3.10162</v>
      </c>
      <c r="L639">
        <v>3.4373499999999999</v>
      </c>
      <c r="M639">
        <v>2.5403099999999998</v>
      </c>
      <c r="N639">
        <v>2.3046799999999998</v>
      </c>
      <c r="O639">
        <v>2.7191200000000002</v>
      </c>
      <c r="P639">
        <v>1.65032</v>
      </c>
      <c r="Q639">
        <v>1.41368</v>
      </c>
    </row>
    <row r="640" spans="1:17" x14ac:dyDescent="0.2">
      <c r="A640">
        <v>20782</v>
      </c>
      <c r="B640" s="16">
        <v>43800</v>
      </c>
      <c r="C640">
        <v>65</v>
      </c>
      <c r="D640">
        <v>1.7336199999999999</v>
      </c>
      <c r="E640" s="16">
        <v>43862</v>
      </c>
      <c r="G640">
        <v>2.0834999999999999</v>
      </c>
      <c r="H640">
        <v>2.3783300000000001</v>
      </c>
      <c r="I640">
        <v>0.19655</v>
      </c>
      <c r="J640">
        <v>1.81616</v>
      </c>
      <c r="K640">
        <v>2.6770800000000001</v>
      </c>
      <c r="L640">
        <v>3.9586899999999998</v>
      </c>
      <c r="M640">
        <v>1.8319099999999999</v>
      </c>
      <c r="N640">
        <v>2.2446899999999999</v>
      </c>
      <c r="O640">
        <v>1.30511</v>
      </c>
      <c r="P640">
        <v>1.18327</v>
      </c>
      <c r="Q640">
        <v>0.80193999999999999</v>
      </c>
    </row>
    <row r="641" spans="1:17" x14ac:dyDescent="0.2">
      <c r="A641">
        <v>20783</v>
      </c>
      <c r="B641" s="16">
        <v>43800</v>
      </c>
      <c r="C641">
        <v>140</v>
      </c>
      <c r="D641">
        <v>3.6574499999999999</v>
      </c>
      <c r="E641" s="16">
        <v>43862</v>
      </c>
      <c r="G641">
        <v>3.3288500000000001</v>
      </c>
      <c r="H641">
        <v>4.5959500000000002</v>
      </c>
      <c r="I641">
        <v>3.28383</v>
      </c>
      <c r="J641">
        <v>3.4212199999999999</v>
      </c>
      <c r="K641">
        <v>4.8794500000000003</v>
      </c>
      <c r="L641">
        <v>3.7047400000000001</v>
      </c>
      <c r="M641">
        <v>4.83643</v>
      </c>
      <c r="N641">
        <v>4.5293299999999999</v>
      </c>
      <c r="O641">
        <v>3.3160099999999999</v>
      </c>
      <c r="P641">
        <v>2.3302100000000001</v>
      </c>
      <c r="Q641">
        <v>2.6201099999999999</v>
      </c>
    </row>
    <row r="642" spans="1:17" x14ac:dyDescent="0.2">
      <c r="A642">
        <v>20784</v>
      </c>
      <c r="B642" s="16">
        <v>43800</v>
      </c>
      <c r="C642">
        <v>2</v>
      </c>
      <c r="D642">
        <v>4.4999999999999997E-3</v>
      </c>
      <c r="E642" s="16">
        <v>43862</v>
      </c>
      <c r="G642">
        <v>1.24176</v>
      </c>
      <c r="H642">
        <v>2.9019699999999999</v>
      </c>
      <c r="I642">
        <v>1.6736599999999999</v>
      </c>
      <c r="J642">
        <v>1.81765</v>
      </c>
      <c r="K642">
        <v>2.3935499999999998</v>
      </c>
      <c r="L642">
        <v>1.9143600000000001</v>
      </c>
      <c r="M642">
        <v>0.61187000000000002</v>
      </c>
      <c r="N642">
        <v>2.4991699999999999</v>
      </c>
      <c r="O642">
        <v>2.1798199999999999</v>
      </c>
      <c r="P642">
        <v>2.33284</v>
      </c>
      <c r="Q642">
        <v>1.76135</v>
      </c>
    </row>
    <row r="643" spans="1:17" x14ac:dyDescent="0.2">
      <c r="A643">
        <v>20785</v>
      </c>
      <c r="B643" s="16">
        <v>43800</v>
      </c>
      <c r="C643">
        <v>81</v>
      </c>
      <c r="D643">
        <v>2.9304700000000001</v>
      </c>
      <c r="E643" s="16">
        <v>43862</v>
      </c>
      <c r="G643">
        <v>3.72227</v>
      </c>
      <c r="H643">
        <v>5.0886399999999998</v>
      </c>
      <c r="I643">
        <v>7.05152</v>
      </c>
      <c r="J643">
        <v>6.6198600000000001</v>
      </c>
      <c r="K643">
        <v>7.00739</v>
      </c>
      <c r="L643">
        <v>10.859</v>
      </c>
      <c r="M643">
        <v>20.79156</v>
      </c>
      <c r="N643">
        <v>5.6825299999999999</v>
      </c>
    </row>
    <row r="644" spans="1:17" x14ac:dyDescent="0.2">
      <c r="A644">
        <v>20786</v>
      </c>
      <c r="B644" s="16">
        <v>43800</v>
      </c>
      <c r="C644">
        <v>19</v>
      </c>
      <c r="D644">
        <v>0.60138000000000003</v>
      </c>
      <c r="E644" s="16">
        <v>43862</v>
      </c>
      <c r="G644">
        <v>3.52067</v>
      </c>
      <c r="H644">
        <v>2.3880400000000002</v>
      </c>
      <c r="I644">
        <v>1.55017</v>
      </c>
      <c r="J644">
        <v>1.4567600000000001</v>
      </c>
      <c r="K644">
        <v>1.6173200000000001</v>
      </c>
      <c r="L644">
        <v>1.8917299999999999</v>
      </c>
      <c r="M644">
        <v>3.99946</v>
      </c>
      <c r="N644">
        <v>2.2740900000000002</v>
      </c>
      <c r="O644">
        <v>3.209E-2</v>
      </c>
      <c r="P644">
        <v>4.3790000000000003E-2</v>
      </c>
      <c r="Q644">
        <v>1.43926</v>
      </c>
    </row>
    <row r="645" spans="1:17" x14ac:dyDescent="0.2">
      <c r="A645">
        <v>20788</v>
      </c>
      <c r="B645" s="16">
        <v>43800</v>
      </c>
      <c r="C645">
        <v>40</v>
      </c>
      <c r="D645">
        <v>1.4705299999999999</v>
      </c>
      <c r="E645" s="16">
        <v>43862</v>
      </c>
      <c r="G645">
        <v>1.03637</v>
      </c>
      <c r="H645">
        <v>2.0027200000000001</v>
      </c>
      <c r="I645">
        <v>0.40339000000000003</v>
      </c>
      <c r="J645">
        <v>0.27172000000000002</v>
      </c>
      <c r="K645">
        <v>0.52100999999999997</v>
      </c>
      <c r="L645">
        <v>0.35576000000000002</v>
      </c>
      <c r="M645">
        <v>0.33617000000000002</v>
      </c>
      <c r="N645">
        <v>0.62463000000000002</v>
      </c>
      <c r="O645">
        <v>1.4622200000000001</v>
      </c>
      <c r="P645">
        <v>1.71987</v>
      </c>
      <c r="Q645">
        <v>1.1288400000000001</v>
      </c>
    </row>
    <row r="646" spans="1:17" x14ac:dyDescent="0.2">
      <c r="A646">
        <v>20789</v>
      </c>
      <c r="B646" s="16">
        <v>43800</v>
      </c>
      <c r="C646">
        <v>98</v>
      </c>
      <c r="D646">
        <v>1.4464300000000001</v>
      </c>
      <c r="E646" s="16">
        <v>43862</v>
      </c>
      <c r="G646">
        <v>1.5318000000000001</v>
      </c>
      <c r="H646">
        <v>1.93831</v>
      </c>
      <c r="I646">
        <v>2.2280799999999998</v>
      </c>
      <c r="J646">
        <v>1.7002200000000001</v>
      </c>
      <c r="K646">
        <v>1.86422</v>
      </c>
      <c r="L646">
        <v>2.8704200000000002</v>
      </c>
      <c r="M646">
        <v>1.6913</v>
      </c>
      <c r="N646">
        <v>1.83727</v>
      </c>
      <c r="O646">
        <v>2.1741799999999998</v>
      </c>
      <c r="P646">
        <v>1.8372200000000001</v>
      </c>
      <c r="Q646">
        <v>1.1747300000000001</v>
      </c>
    </row>
    <row r="647" spans="1:17" x14ac:dyDescent="0.2">
      <c r="A647">
        <v>20790</v>
      </c>
      <c r="B647" s="16">
        <v>43800</v>
      </c>
      <c r="C647">
        <v>3</v>
      </c>
      <c r="D647">
        <v>6.77E-3</v>
      </c>
      <c r="E647" s="16">
        <v>43862</v>
      </c>
      <c r="G647">
        <v>0.23915</v>
      </c>
      <c r="H647">
        <v>2.7207699999999999</v>
      </c>
      <c r="I647">
        <v>0.34744000000000003</v>
      </c>
      <c r="J647">
        <v>4.23447</v>
      </c>
      <c r="K647">
        <v>0.70167000000000002</v>
      </c>
      <c r="L647">
        <v>2.3170299999999999</v>
      </c>
      <c r="M647">
        <v>2.6012400000000002</v>
      </c>
      <c r="N647">
        <v>3.25312</v>
      </c>
      <c r="O647">
        <v>3.02318</v>
      </c>
      <c r="P647">
        <v>3.1133700000000002</v>
      </c>
      <c r="Q647">
        <v>2.6012200000000001</v>
      </c>
    </row>
    <row r="648" spans="1:17" x14ac:dyDescent="0.2">
      <c r="A648">
        <v>20792</v>
      </c>
      <c r="B648" s="16">
        <v>43800</v>
      </c>
      <c r="C648">
        <v>7</v>
      </c>
      <c r="D648">
        <v>3.8093400000000002</v>
      </c>
      <c r="E648" s="16">
        <v>43862</v>
      </c>
    </row>
    <row r="649" spans="1:17" x14ac:dyDescent="0.2">
      <c r="A649">
        <v>20793</v>
      </c>
      <c r="B649" s="16">
        <v>43800</v>
      </c>
      <c r="C649">
        <v>181</v>
      </c>
      <c r="D649">
        <v>2.6406100000000001</v>
      </c>
      <c r="E649" s="16">
        <v>43862</v>
      </c>
      <c r="G649">
        <v>3.0369899999999999</v>
      </c>
      <c r="H649">
        <v>2.67266</v>
      </c>
      <c r="I649">
        <v>2.3562799999999999</v>
      </c>
      <c r="J649">
        <v>1.6876599999999999</v>
      </c>
      <c r="K649">
        <v>3.1971500000000002</v>
      </c>
      <c r="L649">
        <v>3.0289899999999998</v>
      </c>
      <c r="M649">
        <v>2.4604599999999999</v>
      </c>
      <c r="N649">
        <v>2.0960800000000002</v>
      </c>
      <c r="O649">
        <v>2.9869300000000001</v>
      </c>
      <c r="P649">
        <v>1.8998600000000001</v>
      </c>
      <c r="Q649">
        <v>1.4954499999999999</v>
      </c>
    </row>
    <row r="650" spans="1:17" x14ac:dyDescent="0.2">
      <c r="A650">
        <v>20794</v>
      </c>
      <c r="B650" s="16">
        <v>43800</v>
      </c>
      <c r="C650">
        <v>212</v>
      </c>
      <c r="D650">
        <v>3.1693600000000002</v>
      </c>
      <c r="E650" s="16">
        <v>43862</v>
      </c>
      <c r="G650">
        <v>1.1248899999999999</v>
      </c>
      <c r="H650">
        <v>6.2019999999999999E-2</v>
      </c>
      <c r="I650">
        <v>0.90461999999999998</v>
      </c>
      <c r="J650">
        <v>3.0773600000000001</v>
      </c>
      <c r="K650">
        <v>2.7608700000000002</v>
      </c>
      <c r="L650">
        <v>1.9333100000000001</v>
      </c>
      <c r="M650">
        <v>2.2669000000000001</v>
      </c>
      <c r="N650">
        <v>3.1286900000000002</v>
      </c>
      <c r="O650">
        <v>2.5749399999999998</v>
      </c>
      <c r="P650">
        <v>2.44652</v>
      </c>
      <c r="Q650">
        <v>3.6334399999999998</v>
      </c>
    </row>
    <row r="651" spans="1:17" x14ac:dyDescent="0.2">
      <c r="A651">
        <v>20795</v>
      </c>
      <c r="B651" s="16">
        <v>43800</v>
      </c>
      <c r="C651">
        <v>55</v>
      </c>
      <c r="D651">
        <v>3.5627599999999999</v>
      </c>
      <c r="E651" s="16">
        <v>43862</v>
      </c>
      <c r="G651">
        <v>7.8843199999999998</v>
      </c>
      <c r="H651">
        <v>9.9924199999999992</v>
      </c>
      <c r="I651">
        <v>6.26816</v>
      </c>
      <c r="J651">
        <v>8.0529899999999994</v>
      </c>
      <c r="K651">
        <v>6.6827399999999999</v>
      </c>
      <c r="L651">
        <v>5.9027399999999997</v>
      </c>
      <c r="M651">
        <v>5.0594999999999999</v>
      </c>
      <c r="N651">
        <v>3.3518599999999998</v>
      </c>
    </row>
    <row r="652" spans="1:17" x14ac:dyDescent="0.2">
      <c r="A652">
        <v>20796</v>
      </c>
      <c r="B652" s="16">
        <v>43800</v>
      </c>
      <c r="C652">
        <v>21</v>
      </c>
      <c r="D652">
        <v>0.71350000000000002</v>
      </c>
      <c r="E652" s="16">
        <v>43862</v>
      </c>
      <c r="G652">
        <v>1.55036</v>
      </c>
      <c r="H652">
        <v>0.83243999999999996</v>
      </c>
      <c r="I652">
        <v>2.0480700000000001</v>
      </c>
      <c r="J652">
        <v>1.69129</v>
      </c>
      <c r="K652">
        <v>0.70911000000000002</v>
      </c>
      <c r="L652">
        <v>2.1669499999999999</v>
      </c>
      <c r="M652">
        <v>1.55477</v>
      </c>
      <c r="N652">
        <v>3.0082100000000001</v>
      </c>
      <c r="O652">
        <v>2.5457399999999999</v>
      </c>
      <c r="P652">
        <v>1.7089099999999999</v>
      </c>
      <c r="Q652">
        <v>1.34335</v>
      </c>
    </row>
    <row r="653" spans="1:17" x14ac:dyDescent="0.2">
      <c r="A653">
        <v>20797</v>
      </c>
      <c r="B653" s="16">
        <v>43800</v>
      </c>
      <c r="C653">
        <v>24</v>
      </c>
      <c r="D653">
        <v>0.79083000000000003</v>
      </c>
      <c r="E653" s="16">
        <v>43862</v>
      </c>
      <c r="G653">
        <v>7.7499999999999999E-3</v>
      </c>
      <c r="H653">
        <v>0.25974000000000003</v>
      </c>
      <c r="I653">
        <v>2.1670600000000002</v>
      </c>
      <c r="J653">
        <v>1.32192</v>
      </c>
      <c r="K653">
        <v>2.2717499999999999</v>
      </c>
      <c r="L653">
        <v>2.6709499999999999</v>
      </c>
      <c r="M653">
        <v>2.4732799999999999</v>
      </c>
      <c r="N653">
        <v>3.0741399999999999</v>
      </c>
      <c r="O653">
        <v>2.39575</v>
      </c>
      <c r="P653">
        <v>2.4538600000000002</v>
      </c>
      <c r="Q653">
        <v>2.4616600000000002</v>
      </c>
    </row>
    <row r="654" spans="1:17" x14ac:dyDescent="0.2">
      <c r="A654">
        <v>20798</v>
      </c>
      <c r="B654" s="16">
        <v>43800</v>
      </c>
      <c r="C654">
        <v>28</v>
      </c>
      <c r="D654">
        <v>0.74256</v>
      </c>
      <c r="E654" s="16">
        <v>43862</v>
      </c>
      <c r="G654">
        <v>3.00664</v>
      </c>
      <c r="H654">
        <v>5.1979199999999999</v>
      </c>
      <c r="I654">
        <v>4.42624</v>
      </c>
      <c r="J654">
        <v>4.6300800000000004</v>
      </c>
      <c r="K654">
        <v>8.0880799999999997</v>
      </c>
      <c r="L654">
        <v>5.5109599999999999</v>
      </c>
      <c r="M654">
        <v>10.5924</v>
      </c>
      <c r="N654">
        <v>4.6955999999999998</v>
      </c>
      <c r="O654">
        <v>5.5182399999999996</v>
      </c>
      <c r="P654">
        <v>5.6128799999999996</v>
      </c>
      <c r="Q654">
        <v>5.2416</v>
      </c>
    </row>
    <row r="655" spans="1:17" x14ac:dyDescent="0.2">
      <c r="A655">
        <v>20799</v>
      </c>
      <c r="B655" s="16">
        <v>43800</v>
      </c>
      <c r="C655">
        <v>272</v>
      </c>
      <c r="D655">
        <v>6.0639599999999998</v>
      </c>
      <c r="E655" s="16">
        <v>43862</v>
      </c>
      <c r="G655">
        <v>6.6719499999999998</v>
      </c>
      <c r="H655">
        <v>4.3310700000000004</v>
      </c>
    </row>
    <row r="656" spans="1:17" x14ac:dyDescent="0.2">
      <c r="A656">
        <v>20800</v>
      </c>
      <c r="B656" s="16">
        <v>43800</v>
      </c>
      <c r="C656">
        <v>44</v>
      </c>
      <c r="D656">
        <v>0.66127000000000002</v>
      </c>
      <c r="E656" s="16">
        <v>43862</v>
      </c>
      <c r="G656">
        <v>0.68279999999999996</v>
      </c>
      <c r="H656">
        <v>1.36968</v>
      </c>
      <c r="I656">
        <v>1.1919200000000001</v>
      </c>
      <c r="J656">
        <v>1.66059</v>
      </c>
      <c r="K656">
        <v>1.5810900000000001</v>
      </c>
      <c r="L656">
        <v>2.05383</v>
      </c>
      <c r="M656">
        <v>3.98915</v>
      </c>
      <c r="N656">
        <v>0.63839000000000001</v>
      </c>
      <c r="O656">
        <v>0.71242000000000005</v>
      </c>
      <c r="P656">
        <v>1.37504</v>
      </c>
      <c r="Q656">
        <v>1.4369799999999999</v>
      </c>
    </row>
    <row r="657" spans="1:17" x14ac:dyDescent="0.2">
      <c r="A657">
        <v>20801</v>
      </c>
      <c r="B657" s="16">
        <v>43800</v>
      </c>
      <c r="C657">
        <v>161</v>
      </c>
      <c r="D657">
        <v>1.66194</v>
      </c>
      <c r="E657" s="16">
        <v>43862</v>
      </c>
      <c r="G657">
        <v>1.8061</v>
      </c>
      <c r="H657">
        <v>2.01796</v>
      </c>
      <c r="I657">
        <v>3.8459699999999999</v>
      </c>
      <c r="J657">
        <v>1.8672899999999999</v>
      </c>
      <c r="K657">
        <v>1.8257399999999999</v>
      </c>
      <c r="L657">
        <v>2.0682200000000002</v>
      </c>
      <c r="M657">
        <v>2.3018800000000001</v>
      </c>
      <c r="N657">
        <v>1.4566600000000001</v>
      </c>
      <c r="O657">
        <v>1.3998999999999999</v>
      </c>
      <c r="P657">
        <v>1.8367100000000001</v>
      </c>
      <c r="Q657">
        <v>1.89347</v>
      </c>
    </row>
    <row r="658" spans="1:17" x14ac:dyDescent="0.2">
      <c r="A658">
        <v>20802</v>
      </c>
      <c r="B658" s="16">
        <v>43800</v>
      </c>
      <c r="C658">
        <v>65</v>
      </c>
      <c r="D658">
        <v>1.04494</v>
      </c>
      <c r="E658" s="16">
        <v>43862</v>
      </c>
      <c r="G658">
        <v>0.85267999999999999</v>
      </c>
      <c r="H658">
        <v>0.68759000000000003</v>
      </c>
      <c r="I658">
        <v>0.96111000000000002</v>
      </c>
      <c r="J658">
        <v>1.82602</v>
      </c>
      <c r="K658">
        <v>0.25877</v>
      </c>
      <c r="L658">
        <v>0.55947000000000002</v>
      </c>
      <c r="M658">
        <v>4.0118299999999998</v>
      </c>
      <c r="N658">
        <v>1.4800000000000001E-2</v>
      </c>
      <c r="O658">
        <v>0.40692</v>
      </c>
      <c r="P658">
        <v>3.0530499999999998</v>
      </c>
      <c r="Q658">
        <v>1.87178</v>
      </c>
    </row>
    <row r="659" spans="1:17" x14ac:dyDescent="0.2">
      <c r="A659">
        <v>20803</v>
      </c>
      <c r="B659" s="16">
        <v>43800</v>
      </c>
      <c r="C659">
        <v>117</v>
      </c>
      <c r="D659">
        <v>1.01973</v>
      </c>
      <c r="E659" s="16">
        <v>43862</v>
      </c>
      <c r="G659">
        <v>2.3126600000000002</v>
      </c>
      <c r="H659">
        <v>0.10531</v>
      </c>
      <c r="I659">
        <v>1.43292</v>
      </c>
      <c r="J659">
        <v>0.72114</v>
      </c>
      <c r="K659">
        <v>1.70374</v>
      </c>
      <c r="L659">
        <v>1.2685500000000001</v>
      </c>
      <c r="M659">
        <v>1.8970800000000001</v>
      </c>
      <c r="N659">
        <v>1.20949</v>
      </c>
      <c r="O659">
        <v>2.4793599999999998</v>
      </c>
      <c r="P659">
        <v>1.4410000000000001</v>
      </c>
      <c r="Q659">
        <v>2.3104100000000001</v>
      </c>
    </row>
    <row r="660" spans="1:17" x14ac:dyDescent="0.2">
      <c r="A660">
        <v>20807</v>
      </c>
      <c r="B660" s="16">
        <v>43800</v>
      </c>
      <c r="C660">
        <v>235</v>
      </c>
      <c r="D660">
        <v>2.1495500000000001</v>
      </c>
      <c r="E660" s="16">
        <v>43862</v>
      </c>
      <c r="G660">
        <v>1.97671</v>
      </c>
      <c r="H660">
        <v>3.2676699999999999</v>
      </c>
      <c r="I660">
        <v>2.1755499999999999</v>
      </c>
      <c r="J660">
        <v>1.92194</v>
      </c>
      <c r="K660">
        <v>2.0150700000000001</v>
      </c>
      <c r="L660">
        <v>1.70438</v>
      </c>
      <c r="M660">
        <v>1.6883600000000001</v>
      </c>
      <c r="N660">
        <v>1.9627300000000001</v>
      </c>
      <c r="O660">
        <v>2.5364399999999998</v>
      </c>
      <c r="P660">
        <v>2.3672599999999999</v>
      </c>
      <c r="Q660">
        <v>2.0244399999999998</v>
      </c>
    </row>
    <row r="661" spans="1:17" x14ac:dyDescent="0.2">
      <c r="A661">
        <v>20809</v>
      </c>
      <c r="B661" s="16">
        <v>43800</v>
      </c>
      <c r="C661">
        <v>103</v>
      </c>
      <c r="D661">
        <v>3.1991700000000001</v>
      </c>
      <c r="E661" s="16">
        <v>43862</v>
      </c>
      <c r="G661">
        <v>3.3996200000000001</v>
      </c>
      <c r="H661">
        <v>2.8203900000000002</v>
      </c>
      <c r="I661">
        <v>2.54861</v>
      </c>
      <c r="J661">
        <v>2.40326</v>
      </c>
      <c r="K661">
        <v>1.79091</v>
      </c>
      <c r="L661">
        <v>3.1712099999999999</v>
      </c>
      <c r="M661">
        <v>1.98749</v>
      </c>
      <c r="N661">
        <v>3.1799400000000002</v>
      </c>
      <c r="O661">
        <v>2.6557900000000001</v>
      </c>
      <c r="P661">
        <v>2.8217699999999999</v>
      </c>
      <c r="Q661">
        <v>2.5465599999999999</v>
      </c>
    </row>
    <row r="662" spans="1:17" x14ac:dyDescent="0.2">
      <c r="A662">
        <v>20810</v>
      </c>
      <c r="B662" s="16">
        <v>43800</v>
      </c>
      <c r="C662">
        <v>191</v>
      </c>
      <c r="D662">
        <v>1.60242</v>
      </c>
      <c r="E662" s="16">
        <v>43862</v>
      </c>
      <c r="G662">
        <v>2.6455899999999999</v>
      </c>
      <c r="H662">
        <v>2.0830899999999999</v>
      </c>
      <c r="I662">
        <v>0.14466999999999999</v>
      </c>
      <c r="J662">
        <v>3.2714400000000001</v>
      </c>
      <c r="K662">
        <v>0.22014</v>
      </c>
      <c r="L662">
        <v>1.8896599999999999</v>
      </c>
      <c r="M662">
        <v>2.0946400000000001</v>
      </c>
      <c r="N662">
        <v>1.7439199999999999</v>
      </c>
      <c r="O662">
        <v>2.55491</v>
      </c>
      <c r="P662">
        <v>2.2193700000000001</v>
      </c>
      <c r="Q662">
        <v>1.9258500000000001</v>
      </c>
    </row>
    <row r="663" spans="1:17" x14ac:dyDescent="0.2">
      <c r="A663">
        <v>20811</v>
      </c>
      <c r="B663" s="16">
        <v>43800</v>
      </c>
      <c r="C663">
        <v>145</v>
      </c>
      <c r="D663">
        <v>2.6575099999999998</v>
      </c>
      <c r="E663" s="16">
        <v>43862</v>
      </c>
      <c r="G663">
        <v>3.1626699999999999</v>
      </c>
      <c r="H663">
        <v>3.9822899999999999</v>
      </c>
      <c r="I663">
        <v>2.98481</v>
      </c>
      <c r="J663">
        <v>1.81429</v>
      </c>
      <c r="K663">
        <v>3.63341</v>
      </c>
      <c r="L663">
        <v>4.8825700000000003</v>
      </c>
      <c r="M663">
        <v>3.0811000000000002</v>
      </c>
      <c r="N663">
        <v>3.6717399999999998</v>
      </c>
      <c r="O663">
        <v>4.1277699999999999</v>
      </c>
      <c r="P663">
        <v>2.90713</v>
      </c>
      <c r="Q663">
        <v>2.9238900000000001</v>
      </c>
    </row>
    <row r="664" spans="1:17" x14ac:dyDescent="0.2">
      <c r="A664">
        <v>20812</v>
      </c>
      <c r="B664" s="16">
        <v>43800</v>
      </c>
      <c r="C664">
        <v>62</v>
      </c>
      <c r="D664">
        <v>0.76985999999999999</v>
      </c>
      <c r="E664" s="16">
        <v>43862</v>
      </c>
      <c r="G664">
        <v>1.19133</v>
      </c>
      <c r="H664">
        <v>1.09195</v>
      </c>
      <c r="I664">
        <v>1.90551</v>
      </c>
      <c r="J664">
        <v>1.4709099999999999</v>
      </c>
      <c r="K664">
        <v>2.2768099999999998</v>
      </c>
      <c r="L664">
        <v>1.89571</v>
      </c>
      <c r="M664">
        <v>2.4995599999999998</v>
      </c>
      <c r="N664">
        <v>2.2680699999999998</v>
      </c>
      <c r="O664">
        <v>3.4452199999999999</v>
      </c>
      <c r="P664">
        <v>1.7176499999999999</v>
      </c>
      <c r="Q664">
        <v>1.5222199999999999</v>
      </c>
    </row>
    <row r="665" spans="1:17" x14ac:dyDescent="0.2">
      <c r="A665">
        <v>20815</v>
      </c>
      <c r="B665" s="16">
        <v>43800</v>
      </c>
      <c r="C665">
        <v>241</v>
      </c>
      <c r="D665">
        <v>6.3352199999999996</v>
      </c>
      <c r="E665" s="16">
        <v>43862</v>
      </c>
      <c r="G665">
        <v>8.6594899999999999</v>
      </c>
      <c r="H665">
        <v>8.7350399999999997</v>
      </c>
      <c r="I665">
        <v>7.1177900000000003</v>
      </c>
      <c r="J665">
        <v>6.4735699999999996</v>
      </c>
    </row>
    <row r="666" spans="1:17" x14ac:dyDescent="0.2">
      <c r="A666">
        <v>20817</v>
      </c>
      <c r="B666" s="16">
        <v>43800</v>
      </c>
      <c r="C666">
        <v>25</v>
      </c>
      <c r="D666">
        <v>1.35408</v>
      </c>
      <c r="E666" s="16">
        <v>43862</v>
      </c>
      <c r="G666">
        <v>1.48512</v>
      </c>
      <c r="H666">
        <v>5.7148000000000003</v>
      </c>
      <c r="I666">
        <v>8.19</v>
      </c>
      <c r="J666">
        <v>4.7538400000000003</v>
      </c>
      <c r="K666">
        <v>8.444799999999999</v>
      </c>
      <c r="L666">
        <v>10.323040000000001</v>
      </c>
      <c r="M666">
        <v>11.91736</v>
      </c>
      <c r="N666">
        <v>5.1542399999999997</v>
      </c>
      <c r="O666">
        <v>6.5519999999999996</v>
      </c>
      <c r="P666">
        <v>7.9133599999999999</v>
      </c>
      <c r="Q666">
        <v>5.3872</v>
      </c>
    </row>
    <row r="667" spans="1:17" x14ac:dyDescent="0.2">
      <c r="A667">
        <v>20818</v>
      </c>
      <c r="B667" s="16">
        <v>43800</v>
      </c>
      <c r="C667">
        <v>141</v>
      </c>
      <c r="D667">
        <v>1.56334</v>
      </c>
      <c r="E667" s="16">
        <v>43862</v>
      </c>
      <c r="G667">
        <v>1.28373</v>
      </c>
      <c r="H667">
        <v>1.4682999999999999</v>
      </c>
      <c r="I667">
        <v>1.76532</v>
      </c>
      <c r="J667">
        <v>1.0408900000000001</v>
      </c>
      <c r="K667">
        <v>2.6825899999999998</v>
      </c>
      <c r="L667">
        <v>3.2570000000000001</v>
      </c>
      <c r="M667">
        <v>2.3649300000000002</v>
      </c>
      <c r="N667">
        <v>1.46227</v>
      </c>
      <c r="O667">
        <v>2.4780600000000002</v>
      </c>
      <c r="P667">
        <v>2.2999399999999999</v>
      </c>
      <c r="Q667">
        <v>2.3470300000000002</v>
      </c>
    </row>
    <row r="668" spans="1:17" x14ac:dyDescent="0.2">
      <c r="A668">
        <v>20820</v>
      </c>
      <c r="B668" s="16">
        <v>43800</v>
      </c>
      <c r="C668">
        <v>257</v>
      </c>
      <c r="D668">
        <v>1.8666100000000001</v>
      </c>
      <c r="E668" s="16">
        <v>43862</v>
      </c>
      <c r="G668">
        <v>2.02359</v>
      </c>
      <c r="H668">
        <v>2.1805300000000001</v>
      </c>
      <c r="I668">
        <v>1.8707499999999999</v>
      </c>
      <c r="J668">
        <v>0.87556</v>
      </c>
      <c r="K668">
        <v>1.44414</v>
      </c>
      <c r="L668">
        <v>1.59884</v>
      </c>
      <c r="M668">
        <v>3.3091200000000001</v>
      </c>
      <c r="N668">
        <v>1.61544</v>
      </c>
      <c r="O668">
        <v>2.67333</v>
      </c>
      <c r="P668">
        <v>2.6770700000000001</v>
      </c>
      <c r="Q668">
        <v>2.2462399999999998</v>
      </c>
    </row>
    <row r="669" spans="1:17" x14ac:dyDescent="0.2">
      <c r="A669">
        <v>20821</v>
      </c>
      <c r="B669" s="16">
        <v>43800</v>
      </c>
      <c r="C669">
        <v>64</v>
      </c>
      <c r="D669">
        <v>1.0966499999999999</v>
      </c>
      <c r="E669" s="16">
        <v>43862</v>
      </c>
      <c r="G669">
        <v>1.51806</v>
      </c>
      <c r="H669">
        <v>1.6240300000000001</v>
      </c>
      <c r="I669">
        <v>1.1853800000000001</v>
      </c>
      <c r="J669">
        <v>1.0744800000000001</v>
      </c>
      <c r="K669">
        <v>2.3435800000000002</v>
      </c>
      <c r="L669">
        <v>2.2154699999999998</v>
      </c>
      <c r="M669">
        <v>1.68076</v>
      </c>
      <c r="N669">
        <v>1.9739100000000001</v>
      </c>
      <c r="O669">
        <v>2.0848499999999999</v>
      </c>
      <c r="P669">
        <v>1.12385</v>
      </c>
      <c r="Q669">
        <v>1.3653299999999999</v>
      </c>
    </row>
    <row r="670" spans="1:17" x14ac:dyDescent="0.2">
      <c r="A670">
        <v>20822</v>
      </c>
      <c r="B670" s="16">
        <v>43800</v>
      </c>
      <c r="C670">
        <v>160</v>
      </c>
      <c r="D670">
        <v>5.9234600000000004</v>
      </c>
      <c r="E670" s="16">
        <v>43862</v>
      </c>
      <c r="G670">
        <v>5.2456800000000001</v>
      </c>
      <c r="H670">
        <v>7.0530200000000001</v>
      </c>
      <c r="I670">
        <v>6.9114100000000001</v>
      </c>
      <c r="J670">
        <v>4.9559899999999999</v>
      </c>
      <c r="K670">
        <v>5.9337600000000004</v>
      </c>
      <c r="L670">
        <v>6.4553700000000003</v>
      </c>
      <c r="M670">
        <v>10.908200000000001</v>
      </c>
      <c r="N670">
        <v>0.91193999999999997</v>
      </c>
    </row>
    <row r="671" spans="1:17" x14ac:dyDescent="0.2">
      <c r="A671">
        <v>20823</v>
      </c>
      <c r="B671" s="16">
        <v>43800</v>
      </c>
      <c r="C671">
        <v>256</v>
      </c>
      <c r="D671">
        <v>1.7907</v>
      </c>
      <c r="E671" s="16">
        <v>43862</v>
      </c>
      <c r="G671">
        <v>2.0765600000000002</v>
      </c>
      <c r="H671">
        <v>1.8024800000000001</v>
      </c>
      <c r="I671">
        <v>1.9515199999999999</v>
      </c>
      <c r="J671">
        <v>2.2955700000000001</v>
      </c>
      <c r="K671">
        <v>5.518E-2</v>
      </c>
      <c r="L671">
        <v>1.41967</v>
      </c>
      <c r="M671">
        <v>1.7411399999999999</v>
      </c>
      <c r="N671">
        <v>1.3432900000000001</v>
      </c>
      <c r="O671">
        <v>2.08379</v>
      </c>
      <c r="P671">
        <v>2.5327600000000001</v>
      </c>
      <c r="Q671">
        <v>2.0607500000000001</v>
      </c>
    </row>
    <row r="672" spans="1:17" x14ac:dyDescent="0.2">
      <c r="A672">
        <v>20824</v>
      </c>
      <c r="B672" s="16">
        <v>43800</v>
      </c>
      <c r="C672">
        <v>28</v>
      </c>
      <c r="D672">
        <v>0.28688000000000002</v>
      </c>
      <c r="E672" s="16">
        <v>43862</v>
      </c>
      <c r="G672">
        <v>1.25604</v>
      </c>
      <c r="H672">
        <v>1.7602100000000001</v>
      </c>
      <c r="I672">
        <v>1.1821999999999999</v>
      </c>
      <c r="J672">
        <v>0.77363000000000004</v>
      </c>
      <c r="K672">
        <v>0.60416000000000003</v>
      </c>
      <c r="L672">
        <v>2.5251600000000001</v>
      </c>
      <c r="M672">
        <v>1.16913</v>
      </c>
      <c r="N672">
        <v>1.16479</v>
      </c>
      <c r="O672">
        <v>0.49113000000000001</v>
      </c>
      <c r="P672">
        <v>0.97789000000000004</v>
      </c>
      <c r="Q672">
        <v>0.76058999999999999</v>
      </c>
    </row>
    <row r="673" spans="1:17" x14ac:dyDescent="0.2">
      <c r="A673">
        <v>20826</v>
      </c>
      <c r="B673" s="16">
        <v>43800</v>
      </c>
      <c r="C673">
        <v>97</v>
      </c>
      <c r="D673">
        <v>1.78647</v>
      </c>
      <c r="E673" s="16">
        <v>43862</v>
      </c>
      <c r="G673">
        <v>1.8956900000000001</v>
      </c>
      <c r="H673">
        <v>1.48726</v>
      </c>
      <c r="I673">
        <v>1.1531199999999999</v>
      </c>
      <c r="J673">
        <v>0.94998000000000005</v>
      </c>
      <c r="K673">
        <v>1.5330999999999999</v>
      </c>
      <c r="L673">
        <v>1.3649899999999999</v>
      </c>
      <c r="M673">
        <v>0.81679000000000002</v>
      </c>
      <c r="N673">
        <v>0.88017999999999996</v>
      </c>
      <c r="O673">
        <v>1.8605700000000001</v>
      </c>
      <c r="P673">
        <v>0.97321000000000002</v>
      </c>
      <c r="Q673">
        <v>1.3554900000000001</v>
      </c>
    </row>
    <row r="674" spans="1:17" x14ac:dyDescent="0.2">
      <c r="A674">
        <v>20827</v>
      </c>
      <c r="B674" s="16">
        <v>43800</v>
      </c>
      <c r="C674">
        <v>76</v>
      </c>
      <c r="D674">
        <v>2.6094200000000001</v>
      </c>
      <c r="E674" s="16">
        <v>43862</v>
      </c>
      <c r="G674">
        <v>3.6531799999999999</v>
      </c>
      <c r="H674">
        <v>4.2280899999999999</v>
      </c>
      <c r="I674">
        <v>4.1131099999999998</v>
      </c>
      <c r="J674">
        <v>5.9351900000000004</v>
      </c>
      <c r="K674">
        <v>11.507899999999999</v>
      </c>
      <c r="L674">
        <v>16.49663</v>
      </c>
    </row>
    <row r="675" spans="1:17" x14ac:dyDescent="0.2">
      <c r="A675">
        <v>20828</v>
      </c>
      <c r="B675" s="16">
        <v>43800</v>
      </c>
      <c r="C675">
        <v>22</v>
      </c>
      <c r="D675">
        <v>0.47616999999999998</v>
      </c>
      <c r="E675" s="16">
        <v>43862</v>
      </c>
      <c r="G675">
        <v>2.1181999999999999</v>
      </c>
      <c r="H675">
        <v>1.7558100000000001</v>
      </c>
      <c r="I675">
        <v>1.3794299999999999</v>
      </c>
      <c r="J675">
        <v>2.4163000000000001</v>
      </c>
      <c r="K675">
        <v>2.2319599999999999</v>
      </c>
      <c r="L675">
        <v>4.147E-2</v>
      </c>
      <c r="M675">
        <v>2.1935099999999998</v>
      </c>
      <c r="N675">
        <v>3.03531</v>
      </c>
      <c r="O675">
        <v>2.5360499999999999</v>
      </c>
      <c r="P675">
        <v>1.9293800000000001</v>
      </c>
      <c r="Q675">
        <v>1.63131</v>
      </c>
    </row>
    <row r="676" spans="1:17" x14ac:dyDescent="0.2">
      <c r="A676">
        <v>20830</v>
      </c>
      <c r="B676" s="16">
        <v>43800</v>
      </c>
      <c r="C676">
        <v>107</v>
      </c>
      <c r="D676">
        <v>1.11598</v>
      </c>
      <c r="E676" s="16">
        <v>43862</v>
      </c>
      <c r="G676">
        <v>1.6816500000000001</v>
      </c>
      <c r="H676">
        <v>1.42394</v>
      </c>
      <c r="I676">
        <v>1.5877300000000001</v>
      </c>
      <c r="J676">
        <v>1.12473</v>
      </c>
      <c r="K676">
        <v>0.17907999999999999</v>
      </c>
      <c r="L676">
        <v>0.71195999999999993</v>
      </c>
      <c r="M676">
        <v>0.89102000000000003</v>
      </c>
      <c r="N676">
        <v>0.79713999999999996</v>
      </c>
      <c r="O676">
        <v>1.90005</v>
      </c>
      <c r="P676">
        <v>1.64453</v>
      </c>
      <c r="Q676">
        <v>1.36496</v>
      </c>
    </row>
    <row r="677" spans="1:17" x14ac:dyDescent="0.2">
      <c r="A677">
        <v>20831</v>
      </c>
      <c r="B677" s="16">
        <v>43800</v>
      </c>
      <c r="C677">
        <v>158</v>
      </c>
      <c r="D677">
        <v>2.65266</v>
      </c>
      <c r="E677" s="16">
        <v>43862</v>
      </c>
      <c r="G677">
        <v>1.8998699999999999</v>
      </c>
      <c r="H677">
        <v>2.6125799999999999</v>
      </c>
      <c r="I677">
        <v>2.2181700000000002</v>
      </c>
      <c r="J677">
        <v>1.5134700000000001</v>
      </c>
      <c r="K677">
        <v>2.6786400000000001</v>
      </c>
      <c r="L677">
        <v>2.60256</v>
      </c>
      <c r="M677">
        <v>2.3243100000000001</v>
      </c>
      <c r="N677">
        <v>1.45543</v>
      </c>
      <c r="O677">
        <v>2.4744199999999998</v>
      </c>
      <c r="P677">
        <v>1.52352</v>
      </c>
      <c r="Q677">
        <v>1.4834700000000001</v>
      </c>
    </row>
    <row r="678" spans="1:17" x14ac:dyDescent="0.2">
      <c r="A678">
        <v>20832</v>
      </c>
      <c r="B678" s="16">
        <v>43800</v>
      </c>
      <c r="C678">
        <v>26</v>
      </c>
      <c r="D678">
        <v>0.23122999999999999</v>
      </c>
      <c r="E678" s="16">
        <v>43862</v>
      </c>
      <c r="G678">
        <v>2.9008099999999999</v>
      </c>
      <c r="H678">
        <v>2.5262799999999999</v>
      </c>
      <c r="I678">
        <v>2.6944499999999998</v>
      </c>
      <c r="J678">
        <v>2.02942</v>
      </c>
      <c r="K678">
        <v>2.3409499999999999</v>
      </c>
      <c r="L678">
        <v>2.1708400000000001</v>
      </c>
      <c r="M678">
        <v>4.1353799999999996</v>
      </c>
      <c r="N678">
        <v>3.41682</v>
      </c>
      <c r="O678">
        <v>2.6428600000000002</v>
      </c>
      <c r="P678">
        <v>2.4020899999999998</v>
      </c>
      <c r="Q678">
        <v>2.6104099999999999</v>
      </c>
    </row>
    <row r="679" spans="1:17" x14ac:dyDescent="0.2">
      <c r="A679">
        <v>20835</v>
      </c>
      <c r="B679" s="16">
        <v>43800</v>
      </c>
      <c r="C679">
        <v>27</v>
      </c>
      <c r="D679">
        <v>0.97551999999999994</v>
      </c>
      <c r="E679" s="16">
        <v>43862</v>
      </c>
      <c r="G679">
        <v>0.99736000000000002</v>
      </c>
      <c r="H679">
        <v>5.3653599999999999</v>
      </c>
      <c r="I679">
        <v>6.56656</v>
      </c>
      <c r="J679">
        <v>4.6810400000000003</v>
      </c>
      <c r="K679">
        <v>7.9788800000000002</v>
      </c>
      <c r="L679">
        <v>7.5056799999999999</v>
      </c>
      <c r="M679">
        <v>11.036479999999999</v>
      </c>
      <c r="N679">
        <v>6.6684799999999997</v>
      </c>
      <c r="O679">
        <v>5.21976</v>
      </c>
      <c r="P679">
        <v>7.4110399999999998</v>
      </c>
      <c r="Q679">
        <v>5.0377599999999996</v>
      </c>
    </row>
    <row r="680" spans="1:17" x14ac:dyDescent="0.2">
      <c r="A680">
        <v>20836</v>
      </c>
      <c r="B680" s="16">
        <v>43800</v>
      </c>
      <c r="C680">
        <v>42</v>
      </c>
      <c r="D680">
        <v>2.2642699999999998</v>
      </c>
      <c r="E680" s="16">
        <v>43862</v>
      </c>
      <c r="G680">
        <v>3.6112600000000001</v>
      </c>
      <c r="H680">
        <v>2.6031</v>
      </c>
      <c r="I680">
        <v>3.2228500000000002</v>
      </c>
      <c r="J680">
        <v>3.8509000000000002</v>
      </c>
      <c r="K680">
        <v>4.2062600000000003</v>
      </c>
      <c r="L680">
        <v>6.2639100000000001</v>
      </c>
      <c r="M680">
        <v>5.2805200000000001</v>
      </c>
      <c r="N680">
        <v>5.4375099999999996</v>
      </c>
      <c r="O680">
        <v>7.3630399999999998</v>
      </c>
      <c r="P680">
        <v>8.2471600000000009</v>
      </c>
      <c r="Q680">
        <v>6.2225700000000002</v>
      </c>
    </row>
    <row r="681" spans="1:17" x14ac:dyDescent="0.2">
      <c r="A681">
        <v>20838</v>
      </c>
      <c r="B681" s="16">
        <v>43800</v>
      </c>
      <c r="C681">
        <v>155</v>
      </c>
      <c r="D681">
        <v>1.96905</v>
      </c>
      <c r="E681" s="16">
        <v>43862</v>
      </c>
      <c r="G681">
        <v>1.42885</v>
      </c>
      <c r="H681">
        <v>1.8506199999999999</v>
      </c>
      <c r="I681">
        <v>0.93489</v>
      </c>
      <c r="J681">
        <v>0.95509999999999995</v>
      </c>
      <c r="K681">
        <v>1.44855</v>
      </c>
      <c r="L681">
        <v>1.9312100000000001</v>
      </c>
      <c r="M681">
        <v>2.2458499999999999</v>
      </c>
      <c r="N681">
        <v>1.84694</v>
      </c>
      <c r="O681">
        <v>2.5107400000000002</v>
      </c>
      <c r="P681">
        <v>2.5385</v>
      </c>
      <c r="Q681">
        <v>2.09388</v>
      </c>
    </row>
    <row r="682" spans="1:17" x14ac:dyDescent="0.2">
      <c r="A682">
        <v>20840</v>
      </c>
      <c r="B682" s="16">
        <v>43800</v>
      </c>
      <c r="C682">
        <v>179</v>
      </c>
      <c r="D682">
        <v>1.73797</v>
      </c>
      <c r="E682" s="16">
        <v>43862</v>
      </c>
      <c r="G682">
        <v>0.99121000000000004</v>
      </c>
      <c r="H682">
        <v>1.48393</v>
      </c>
      <c r="I682">
        <v>1.2857499999999999</v>
      </c>
      <c r="J682">
        <v>0.70933999999999997</v>
      </c>
      <c r="K682">
        <v>1.548</v>
      </c>
      <c r="L682">
        <v>1.5448</v>
      </c>
      <c r="M682">
        <v>2.8425099999999999</v>
      </c>
      <c r="N682">
        <v>2.4213800000000001</v>
      </c>
      <c r="O682">
        <v>2.7938200000000002</v>
      </c>
      <c r="P682">
        <v>2.4916700000000001</v>
      </c>
      <c r="Q682">
        <v>2.7247300000000001</v>
      </c>
    </row>
    <row r="683" spans="1:17" x14ac:dyDescent="0.2">
      <c r="A683">
        <v>20841</v>
      </c>
      <c r="B683" s="16">
        <v>43800</v>
      </c>
      <c r="C683">
        <v>16</v>
      </c>
      <c r="D683">
        <v>0.58609</v>
      </c>
      <c r="E683" s="16">
        <v>43862</v>
      </c>
      <c r="G683">
        <v>0.64467999999999992</v>
      </c>
      <c r="H683">
        <v>3.75108</v>
      </c>
      <c r="I683">
        <v>2.0740799999999999</v>
      </c>
      <c r="J683">
        <v>4.3209299999999997</v>
      </c>
      <c r="K683">
        <v>3.8096199999999998</v>
      </c>
      <c r="L683">
        <v>3.9009499999999999</v>
      </c>
      <c r="M683">
        <v>0.83687</v>
      </c>
      <c r="N683">
        <v>3.23665</v>
      </c>
      <c r="O683">
        <v>5.2911999999999999</v>
      </c>
      <c r="P683">
        <v>3.56549</v>
      </c>
      <c r="Q683">
        <v>3.3342999999999998</v>
      </c>
    </row>
    <row r="684" spans="1:17" x14ac:dyDescent="0.2">
      <c r="A684">
        <v>20843</v>
      </c>
      <c r="B684" s="16">
        <v>43800</v>
      </c>
      <c r="C684">
        <v>96</v>
      </c>
      <c r="D684">
        <v>0.77417000000000002</v>
      </c>
      <c r="E684" s="16">
        <v>43862</v>
      </c>
      <c r="G684">
        <v>1.6077999999999999</v>
      </c>
      <c r="H684">
        <v>1.65666</v>
      </c>
      <c r="I684">
        <v>1.4678199999999999</v>
      </c>
      <c r="J684">
        <v>1.9465600000000001</v>
      </c>
      <c r="K684">
        <v>2.17313</v>
      </c>
      <c r="L684">
        <v>3.0771000000000002</v>
      </c>
      <c r="M684">
        <v>0.77886</v>
      </c>
      <c r="N684">
        <v>1.2121999999999999</v>
      </c>
      <c r="O684">
        <v>2.2643200000000001</v>
      </c>
      <c r="P684">
        <v>1.7846900000000001</v>
      </c>
      <c r="Q684">
        <v>2.0421200000000002</v>
      </c>
    </row>
    <row r="685" spans="1:17" x14ac:dyDescent="0.2">
      <c r="A685">
        <v>20845</v>
      </c>
      <c r="B685" s="16">
        <v>43800</v>
      </c>
      <c r="C685">
        <v>14</v>
      </c>
      <c r="D685">
        <v>2.22201</v>
      </c>
      <c r="E685" s="16">
        <v>43862</v>
      </c>
      <c r="G685">
        <v>1.15693</v>
      </c>
      <c r="H685">
        <v>1.0834600000000001</v>
      </c>
      <c r="I685">
        <v>3.3422100000000001</v>
      </c>
      <c r="J685">
        <v>14.70941</v>
      </c>
      <c r="K685">
        <v>16.086649999999999</v>
      </c>
    </row>
    <row r="686" spans="1:17" x14ac:dyDescent="0.2">
      <c r="A686">
        <v>20846</v>
      </c>
      <c r="B686" s="16">
        <v>43800</v>
      </c>
      <c r="C686">
        <v>77</v>
      </c>
      <c r="D686">
        <v>0.55874999999999997</v>
      </c>
      <c r="E686" s="16">
        <v>43862</v>
      </c>
      <c r="G686">
        <v>1.4593</v>
      </c>
      <c r="H686">
        <v>1.2092799999999999</v>
      </c>
      <c r="I686">
        <v>1.6202300000000001</v>
      </c>
      <c r="J686">
        <v>1.4640200000000001</v>
      </c>
      <c r="K686">
        <v>2.4127299999999998</v>
      </c>
      <c r="L686">
        <v>2.68268</v>
      </c>
      <c r="M686">
        <v>2.2905600000000002</v>
      </c>
      <c r="N686">
        <v>1.10239</v>
      </c>
      <c r="O686">
        <v>2.3762300000000001</v>
      </c>
      <c r="P686">
        <v>1.2765599999999999</v>
      </c>
      <c r="Q686">
        <v>1.23508</v>
      </c>
    </row>
    <row r="687" spans="1:17" x14ac:dyDescent="0.2">
      <c r="A687">
        <v>20847</v>
      </c>
      <c r="B687" s="16">
        <v>43800</v>
      </c>
      <c r="C687">
        <v>49</v>
      </c>
      <c r="D687">
        <v>1.02539</v>
      </c>
      <c r="E687" s="16">
        <v>43862</v>
      </c>
      <c r="G687">
        <v>1.6696599999999999</v>
      </c>
      <c r="H687">
        <v>1.4108499999999999</v>
      </c>
      <c r="I687">
        <v>1.5582800000000001</v>
      </c>
      <c r="J687">
        <v>1.53312</v>
      </c>
      <c r="K687">
        <v>1.5583</v>
      </c>
      <c r="L687">
        <v>2.3892500000000001</v>
      </c>
      <c r="M687">
        <v>2.7736000000000001</v>
      </c>
      <c r="N687">
        <v>1.58666</v>
      </c>
      <c r="O687">
        <v>2.5661299999999998</v>
      </c>
      <c r="P687">
        <v>1.9917800000000001</v>
      </c>
      <c r="Q687">
        <v>1.17933</v>
      </c>
    </row>
    <row r="688" spans="1:17" x14ac:dyDescent="0.2">
      <c r="A688">
        <v>20849</v>
      </c>
      <c r="B688" s="16">
        <v>43800</v>
      </c>
      <c r="C688">
        <v>201</v>
      </c>
      <c r="D688">
        <v>2.0799599999999998</v>
      </c>
      <c r="E688" s="16">
        <v>43862</v>
      </c>
      <c r="G688">
        <v>1.73041</v>
      </c>
      <c r="H688">
        <v>2.2433299999999998</v>
      </c>
      <c r="I688">
        <v>0.20587</v>
      </c>
      <c r="J688">
        <v>1.1344000000000001</v>
      </c>
      <c r="K688">
        <v>1.5903099999999999</v>
      </c>
      <c r="L688">
        <v>1.2958499999999999</v>
      </c>
      <c r="M688">
        <v>2.5948600000000002</v>
      </c>
      <c r="N688">
        <v>1.72909</v>
      </c>
      <c r="O688">
        <v>2.27948</v>
      </c>
      <c r="P688">
        <v>2.6005099999999999</v>
      </c>
      <c r="Q688">
        <v>1.7943899999999999</v>
      </c>
    </row>
    <row r="689" spans="1:17" x14ac:dyDescent="0.2">
      <c r="A689">
        <v>20850</v>
      </c>
      <c r="B689" s="16">
        <v>43800</v>
      </c>
      <c r="C689">
        <v>5</v>
      </c>
      <c r="D689">
        <v>0.12667</v>
      </c>
      <c r="E689" s="16">
        <v>43862</v>
      </c>
      <c r="G689">
        <v>0.2555</v>
      </c>
      <c r="H689">
        <v>1.25362</v>
      </c>
      <c r="I689">
        <v>1.50257</v>
      </c>
      <c r="J689">
        <v>1.4719800000000001</v>
      </c>
      <c r="K689">
        <v>3.1165500000000002</v>
      </c>
      <c r="L689">
        <v>1.5113300000000001</v>
      </c>
      <c r="M689">
        <v>1.2055400000000001</v>
      </c>
      <c r="N689">
        <v>1.3191200000000001</v>
      </c>
      <c r="O689">
        <v>1.5549500000000001</v>
      </c>
      <c r="P689">
        <v>1.2863500000000001</v>
      </c>
      <c r="Q689">
        <v>1.71658</v>
      </c>
    </row>
    <row r="690" spans="1:17" x14ac:dyDescent="0.2">
      <c r="A690">
        <v>20852</v>
      </c>
      <c r="B690" s="16">
        <v>43800</v>
      </c>
      <c r="C690">
        <v>17</v>
      </c>
      <c r="D690">
        <v>0.29701</v>
      </c>
      <c r="E690" s="16">
        <v>43862</v>
      </c>
      <c r="G690">
        <v>1.17937</v>
      </c>
      <c r="H690">
        <v>1.73848</v>
      </c>
      <c r="I690">
        <v>0.51544000000000001</v>
      </c>
      <c r="J690">
        <v>1.5346500000000001</v>
      </c>
      <c r="K690">
        <v>2.5742500000000001</v>
      </c>
      <c r="L690">
        <v>2.2728100000000002</v>
      </c>
      <c r="M690">
        <v>2.3281499999999999</v>
      </c>
      <c r="N690">
        <v>2.4534199999999999</v>
      </c>
      <c r="O690">
        <v>2.1840299999999999</v>
      </c>
      <c r="P690">
        <v>1.93506</v>
      </c>
      <c r="Q690">
        <v>1.29877</v>
      </c>
    </row>
    <row r="691" spans="1:17" x14ac:dyDescent="0.2">
      <c r="A691">
        <v>20853</v>
      </c>
      <c r="B691" s="16">
        <v>43800</v>
      </c>
      <c r="C691">
        <v>155</v>
      </c>
      <c r="D691">
        <v>2.8984200000000002</v>
      </c>
      <c r="E691" s="16">
        <v>43862</v>
      </c>
      <c r="G691">
        <v>3.5382699999999998</v>
      </c>
      <c r="H691">
        <v>4.4657999999999998</v>
      </c>
      <c r="I691">
        <v>2.4592000000000001</v>
      </c>
      <c r="J691">
        <v>2.6509800000000001</v>
      </c>
      <c r="K691">
        <v>3.26633</v>
      </c>
      <c r="L691">
        <v>3.0054500000000002</v>
      </c>
      <c r="M691">
        <v>4.3275100000000002</v>
      </c>
      <c r="N691">
        <v>3.3755500000000001</v>
      </c>
      <c r="O691">
        <v>3.3933900000000001</v>
      </c>
      <c r="P691">
        <v>2.3165499999999999</v>
      </c>
      <c r="Q691">
        <v>2.0534400000000002</v>
      </c>
    </row>
    <row r="692" spans="1:17" x14ac:dyDescent="0.2">
      <c r="A692">
        <v>20854</v>
      </c>
      <c r="B692" s="16">
        <v>43800</v>
      </c>
      <c r="C692">
        <v>7</v>
      </c>
      <c r="D692">
        <v>3.9639700000000002</v>
      </c>
      <c r="E692" s="16">
        <v>43862</v>
      </c>
    </row>
    <row r="693" spans="1:17" x14ac:dyDescent="0.2">
      <c r="A693">
        <v>20855</v>
      </c>
      <c r="B693" s="16">
        <v>43800</v>
      </c>
      <c r="C693">
        <v>164</v>
      </c>
      <c r="D693">
        <v>1.2704299999999999</v>
      </c>
      <c r="E693" s="16">
        <v>43862</v>
      </c>
      <c r="G693">
        <v>1.47759</v>
      </c>
      <c r="H693">
        <v>2.2120799999999998</v>
      </c>
      <c r="I693">
        <v>1.75502</v>
      </c>
      <c r="J693">
        <v>2.2060300000000002</v>
      </c>
      <c r="K693">
        <v>1.95072</v>
      </c>
      <c r="L693">
        <v>1.1893400000000001</v>
      </c>
      <c r="M693">
        <v>1.97288</v>
      </c>
      <c r="N693">
        <v>3.9167200000000002</v>
      </c>
      <c r="O693">
        <v>1.7657</v>
      </c>
      <c r="P693">
        <v>2.31996</v>
      </c>
      <c r="Q693">
        <v>1.88266</v>
      </c>
    </row>
    <row r="694" spans="1:17" x14ac:dyDescent="0.2">
      <c r="A694">
        <v>20859</v>
      </c>
      <c r="B694" s="16">
        <v>43800</v>
      </c>
      <c r="C694">
        <v>133</v>
      </c>
      <c r="D694">
        <v>3.0626799999999998</v>
      </c>
      <c r="E694" s="16">
        <v>43862</v>
      </c>
      <c r="G694">
        <v>4.9429400000000001</v>
      </c>
      <c r="H694">
        <v>3.8323999999999998</v>
      </c>
      <c r="I694">
        <v>2.5901700000000001</v>
      </c>
      <c r="J694">
        <v>4.0402899999999997</v>
      </c>
      <c r="K694">
        <v>1.5789500000000001</v>
      </c>
      <c r="L694">
        <v>3.2025999999999999</v>
      </c>
      <c r="M694">
        <v>1.4457800000000001</v>
      </c>
      <c r="N694">
        <v>1.3169200000000001</v>
      </c>
    </row>
    <row r="695" spans="1:17" x14ac:dyDescent="0.2">
      <c r="A695">
        <v>20862</v>
      </c>
      <c r="B695" s="16">
        <v>43800</v>
      </c>
      <c r="C695">
        <v>83</v>
      </c>
      <c r="D695">
        <v>1.30819</v>
      </c>
      <c r="E695" s="16">
        <v>43862</v>
      </c>
      <c r="G695">
        <v>2.1861700000000002</v>
      </c>
      <c r="H695">
        <v>2.7168999999999999</v>
      </c>
      <c r="I695">
        <v>2.07043</v>
      </c>
      <c r="J695">
        <v>1.67513</v>
      </c>
      <c r="K695">
        <v>1.86293</v>
      </c>
      <c r="L695">
        <v>1.5244</v>
      </c>
      <c r="M695">
        <v>2.0267599999999999</v>
      </c>
      <c r="N695">
        <v>1.53969</v>
      </c>
      <c r="O695">
        <v>1.72967</v>
      </c>
      <c r="P695">
        <v>1.1203700000000001</v>
      </c>
      <c r="Q695">
        <v>1.96123</v>
      </c>
    </row>
    <row r="696" spans="1:17" x14ac:dyDescent="0.2">
      <c r="A696">
        <v>20863</v>
      </c>
      <c r="B696" s="16">
        <v>43800</v>
      </c>
      <c r="C696">
        <v>135</v>
      </c>
      <c r="D696">
        <v>1.0906499999999999</v>
      </c>
      <c r="E696" s="16">
        <v>43862</v>
      </c>
      <c r="G696">
        <v>1.7468900000000001</v>
      </c>
      <c r="H696">
        <v>1.9662299999999999</v>
      </c>
      <c r="I696">
        <v>0.92289999999999994</v>
      </c>
      <c r="J696">
        <v>2.4367700000000001</v>
      </c>
      <c r="K696">
        <v>1.70295</v>
      </c>
      <c r="L696">
        <v>1.94181</v>
      </c>
      <c r="M696">
        <v>2.01837</v>
      </c>
      <c r="N696">
        <v>1.9083000000000001</v>
      </c>
      <c r="O696">
        <v>0.66852999999999996</v>
      </c>
      <c r="P696">
        <v>1.21444</v>
      </c>
      <c r="Q696">
        <v>1.2715099999999999</v>
      </c>
    </row>
    <row r="697" spans="1:17" x14ac:dyDescent="0.2">
      <c r="A697">
        <v>20864</v>
      </c>
      <c r="B697" s="16">
        <v>43800</v>
      </c>
      <c r="C697">
        <v>94</v>
      </c>
      <c r="D697">
        <v>1.2219899999999999</v>
      </c>
      <c r="E697" s="16">
        <v>43862</v>
      </c>
      <c r="G697">
        <v>0.98794000000000004</v>
      </c>
      <c r="H697">
        <v>1.7377</v>
      </c>
      <c r="I697">
        <v>1.6143799999999999</v>
      </c>
      <c r="J697">
        <v>1.6284099999999999</v>
      </c>
      <c r="K697">
        <v>1.49387</v>
      </c>
      <c r="L697">
        <v>1.1953499999999999</v>
      </c>
      <c r="M697">
        <v>1.3467499999999999</v>
      </c>
      <c r="N697">
        <v>0.93613000000000002</v>
      </c>
      <c r="O697">
        <v>1.77136</v>
      </c>
      <c r="P697">
        <v>1.36775</v>
      </c>
      <c r="Q697">
        <v>1.2485999999999999</v>
      </c>
    </row>
    <row r="698" spans="1:17" x14ac:dyDescent="0.2">
      <c r="A698">
        <v>20865</v>
      </c>
      <c r="B698" s="16">
        <v>43800</v>
      </c>
      <c r="C698">
        <v>100</v>
      </c>
      <c r="D698">
        <v>1.6903900000000001</v>
      </c>
      <c r="E698" s="16">
        <v>43862</v>
      </c>
      <c r="G698">
        <v>1.5047600000000001</v>
      </c>
      <c r="H698">
        <v>2.0289299999999999</v>
      </c>
      <c r="I698">
        <v>1.8062</v>
      </c>
      <c r="J698">
        <v>1.2448600000000001</v>
      </c>
      <c r="K698">
        <v>1.4239299999999999</v>
      </c>
      <c r="L698">
        <v>1.4130100000000001</v>
      </c>
      <c r="M698">
        <v>1.7253700000000001</v>
      </c>
      <c r="N698">
        <v>1.13348</v>
      </c>
      <c r="O698">
        <v>0.99152999999999991</v>
      </c>
      <c r="P698">
        <v>0.93689</v>
      </c>
      <c r="Q698">
        <v>1.7035</v>
      </c>
    </row>
    <row r="699" spans="1:17" x14ac:dyDescent="0.2">
      <c r="A699">
        <v>20870</v>
      </c>
      <c r="B699" s="16">
        <v>43800</v>
      </c>
      <c r="C699">
        <v>61</v>
      </c>
      <c r="D699">
        <v>1.3258300000000001</v>
      </c>
      <c r="E699" s="16">
        <v>43862</v>
      </c>
      <c r="G699">
        <v>1.2519</v>
      </c>
      <c r="H699">
        <v>1.5032399999999999</v>
      </c>
      <c r="I699">
        <v>1.3233900000000001</v>
      </c>
      <c r="J699">
        <v>1.00298</v>
      </c>
      <c r="K699">
        <v>1.27654</v>
      </c>
      <c r="L699">
        <v>3.1544699999999999</v>
      </c>
      <c r="M699">
        <v>0.40908</v>
      </c>
      <c r="N699">
        <v>0.26371</v>
      </c>
      <c r="O699">
        <v>1.9005799999999999</v>
      </c>
      <c r="P699">
        <v>1.23062</v>
      </c>
      <c r="Q699">
        <v>1.1861999999999999</v>
      </c>
    </row>
    <row r="700" spans="1:17" x14ac:dyDescent="0.2">
      <c r="A700">
        <v>20873</v>
      </c>
      <c r="B700" s="16">
        <v>43800</v>
      </c>
      <c r="C700">
        <v>100</v>
      </c>
      <c r="D700">
        <v>1.74712</v>
      </c>
      <c r="E700" s="16">
        <v>43862</v>
      </c>
      <c r="G700">
        <v>3.16737</v>
      </c>
      <c r="H700">
        <v>2.9118200000000001</v>
      </c>
      <c r="I700">
        <v>2.5754700000000001</v>
      </c>
      <c r="J700">
        <v>2.0824199999999999</v>
      </c>
      <c r="K700">
        <v>1.8106899999999999</v>
      </c>
      <c r="L700">
        <v>2.1261999999999999</v>
      </c>
      <c r="M700">
        <v>2.3293900000000001</v>
      </c>
      <c r="N700">
        <v>1.8486499999999999</v>
      </c>
      <c r="O700">
        <v>2.03104</v>
      </c>
      <c r="P700">
        <v>1.87052</v>
      </c>
      <c r="Q700">
        <v>1.3794</v>
      </c>
    </row>
    <row r="701" spans="1:17" x14ac:dyDescent="0.2">
      <c r="A701">
        <v>20874</v>
      </c>
      <c r="B701" s="16">
        <v>43800</v>
      </c>
      <c r="C701">
        <v>92</v>
      </c>
      <c r="D701">
        <v>1.5318499999999999</v>
      </c>
      <c r="E701" s="16">
        <v>43862</v>
      </c>
      <c r="G701">
        <v>1.3671899999999999</v>
      </c>
      <c r="H701">
        <v>2.0507900000000001</v>
      </c>
      <c r="I701">
        <v>1.6183000000000001</v>
      </c>
      <c r="J701">
        <v>1.45367</v>
      </c>
      <c r="K701">
        <v>2.0647000000000002</v>
      </c>
      <c r="L701">
        <v>2.2907199999999999</v>
      </c>
      <c r="M701">
        <v>1.3002199999999999</v>
      </c>
      <c r="N701">
        <v>1.3476699999999999</v>
      </c>
      <c r="O701">
        <v>2.67584</v>
      </c>
      <c r="P701">
        <v>1.6294500000000001</v>
      </c>
      <c r="Q701">
        <v>1.30864</v>
      </c>
    </row>
    <row r="702" spans="1:17" x14ac:dyDescent="0.2">
      <c r="A702">
        <v>20877</v>
      </c>
      <c r="B702" s="16">
        <v>43800</v>
      </c>
      <c r="C702">
        <v>124</v>
      </c>
      <c r="D702">
        <v>0.81330000000000002</v>
      </c>
      <c r="E702" s="16">
        <v>43862</v>
      </c>
      <c r="G702">
        <v>0.98531000000000002</v>
      </c>
      <c r="H702">
        <v>1.2489699999999999</v>
      </c>
      <c r="I702">
        <v>1.3865799999999999</v>
      </c>
      <c r="J702">
        <v>1.0632699999999999</v>
      </c>
      <c r="K702">
        <v>1.71377</v>
      </c>
      <c r="L702">
        <v>1.15727</v>
      </c>
      <c r="M702">
        <v>1.7107300000000001</v>
      </c>
      <c r="N702">
        <v>2.6669700000000001</v>
      </c>
      <c r="O702">
        <v>2.7884699999999998</v>
      </c>
      <c r="P702">
        <v>1.23142</v>
      </c>
      <c r="Q702">
        <v>2.1364200000000002</v>
      </c>
    </row>
    <row r="703" spans="1:17" x14ac:dyDescent="0.2">
      <c r="A703">
        <v>20878</v>
      </c>
      <c r="B703" s="16">
        <v>43800</v>
      </c>
      <c r="C703">
        <v>190</v>
      </c>
      <c r="D703">
        <v>1.2669699999999999</v>
      </c>
      <c r="E703" s="16">
        <v>43862</v>
      </c>
      <c r="G703">
        <v>1.6470400000000001</v>
      </c>
      <c r="H703">
        <v>1.99983</v>
      </c>
      <c r="I703">
        <v>0.75114999999999998</v>
      </c>
      <c r="J703">
        <v>1.6392</v>
      </c>
      <c r="K703">
        <v>0.73961999999999994</v>
      </c>
      <c r="L703">
        <v>1.4829300000000001</v>
      </c>
      <c r="M703">
        <v>1.28847</v>
      </c>
      <c r="N703">
        <v>1.34351</v>
      </c>
      <c r="O703">
        <v>1.7025300000000001</v>
      </c>
      <c r="P703">
        <v>1.2591699999999999</v>
      </c>
      <c r="Q703">
        <v>1.36188</v>
      </c>
    </row>
    <row r="704" spans="1:17" x14ac:dyDescent="0.2">
      <c r="A704">
        <v>20879</v>
      </c>
      <c r="B704" s="16">
        <v>43800</v>
      </c>
      <c r="C704">
        <v>63</v>
      </c>
      <c r="D704">
        <v>1.4676400000000001</v>
      </c>
      <c r="E704" s="16">
        <v>43862</v>
      </c>
      <c r="G704">
        <v>0.56713000000000002</v>
      </c>
      <c r="H704">
        <v>1.1341699999999999</v>
      </c>
      <c r="I704">
        <v>1.40801</v>
      </c>
      <c r="J704">
        <v>1.33921</v>
      </c>
      <c r="K704">
        <v>1.45852</v>
      </c>
      <c r="L704">
        <v>1.59097</v>
      </c>
      <c r="M704">
        <v>1.5221899999999999</v>
      </c>
      <c r="N704">
        <v>2.05036</v>
      </c>
      <c r="O704">
        <v>1.73763</v>
      </c>
      <c r="P704">
        <v>2.7497799999999999</v>
      </c>
      <c r="Q704">
        <v>1.80243</v>
      </c>
    </row>
    <row r="705" spans="1:17" x14ac:dyDescent="0.2">
      <c r="A705">
        <v>20882</v>
      </c>
      <c r="B705" s="16">
        <v>43800</v>
      </c>
      <c r="C705">
        <v>152</v>
      </c>
      <c r="D705">
        <v>1.48505</v>
      </c>
      <c r="E705" s="16">
        <v>43862</v>
      </c>
      <c r="G705">
        <v>1.4522900000000001</v>
      </c>
      <c r="H705">
        <v>1.50471</v>
      </c>
      <c r="I705">
        <v>2.2975300000000001</v>
      </c>
      <c r="J705">
        <v>1.19458</v>
      </c>
      <c r="K705">
        <v>1.3081499999999999</v>
      </c>
      <c r="L705">
        <v>1.2797799999999999</v>
      </c>
      <c r="M705">
        <v>1.5047299999999999</v>
      </c>
      <c r="N705">
        <v>1.2317199999999999</v>
      </c>
      <c r="O705">
        <v>1.0897699999999999</v>
      </c>
      <c r="P705">
        <v>1.1225700000000001</v>
      </c>
      <c r="Q705">
        <v>1.39771</v>
      </c>
    </row>
    <row r="706" spans="1:17" x14ac:dyDescent="0.2">
      <c r="A706">
        <v>20883</v>
      </c>
      <c r="B706" s="16">
        <v>43800</v>
      </c>
      <c r="C706">
        <v>83</v>
      </c>
      <c r="D706">
        <v>0.86097000000000001</v>
      </c>
      <c r="E706" s="16">
        <v>43862</v>
      </c>
      <c r="G706">
        <v>0.70765</v>
      </c>
      <c r="H706">
        <v>0.94947000000000004</v>
      </c>
      <c r="I706">
        <v>1.45658</v>
      </c>
      <c r="J706">
        <v>0.77844000000000002</v>
      </c>
      <c r="K706">
        <v>1.2295799999999999</v>
      </c>
      <c r="L706">
        <v>0.91408</v>
      </c>
      <c r="M706">
        <v>1.3976299999999999</v>
      </c>
      <c r="N706">
        <v>1.08511</v>
      </c>
      <c r="O706">
        <v>1.2738</v>
      </c>
      <c r="P706">
        <v>1.90771</v>
      </c>
      <c r="Q706">
        <v>1.0526599999999999</v>
      </c>
    </row>
    <row r="707" spans="1:17" x14ac:dyDescent="0.2">
      <c r="A707">
        <v>20884</v>
      </c>
      <c r="B707" s="16">
        <v>43800</v>
      </c>
      <c r="C707">
        <v>57</v>
      </c>
      <c r="D707">
        <v>3.7898200000000002</v>
      </c>
      <c r="E707" s="16">
        <v>43862</v>
      </c>
      <c r="G707">
        <v>5.2282799999999998</v>
      </c>
      <c r="H707">
        <v>5.8288799999999998</v>
      </c>
      <c r="I707">
        <v>5.3093599999999999</v>
      </c>
      <c r="J707">
        <v>6.0300799999999999</v>
      </c>
      <c r="K707">
        <v>6.1592599999999997</v>
      </c>
      <c r="L707">
        <v>6.3514200000000001</v>
      </c>
      <c r="M707">
        <v>6.97607</v>
      </c>
      <c r="N707">
        <v>6.9100099999999998</v>
      </c>
    </row>
    <row r="708" spans="1:17" x14ac:dyDescent="0.2">
      <c r="A708">
        <v>20885</v>
      </c>
      <c r="B708" s="16">
        <v>43800</v>
      </c>
      <c r="C708">
        <v>107</v>
      </c>
      <c r="D708">
        <v>1.4784900000000001</v>
      </c>
      <c r="E708" s="16">
        <v>43862</v>
      </c>
      <c r="G708">
        <v>1.0591699999999999</v>
      </c>
      <c r="H708">
        <v>1.5549599999999999</v>
      </c>
      <c r="I708">
        <v>1.2295400000000001</v>
      </c>
      <c r="J708">
        <v>1.27755</v>
      </c>
      <c r="K708">
        <v>1.6531899999999999</v>
      </c>
      <c r="L708">
        <v>1.28416</v>
      </c>
      <c r="M708">
        <v>2.0659900000000002</v>
      </c>
      <c r="N708">
        <v>1.5396399999999999</v>
      </c>
      <c r="O708">
        <v>0.13320000000000001</v>
      </c>
      <c r="P708">
        <v>1.3824399999999999</v>
      </c>
      <c r="Q708">
        <v>1.63574</v>
      </c>
    </row>
    <row r="709" spans="1:17" x14ac:dyDescent="0.2">
      <c r="A709">
        <v>20886</v>
      </c>
      <c r="B709" s="16">
        <v>43800</v>
      </c>
      <c r="C709">
        <v>10</v>
      </c>
      <c r="D709">
        <v>1.09253</v>
      </c>
      <c r="E709" s="16">
        <v>43862</v>
      </c>
      <c r="G709">
        <v>0.47093000000000002</v>
      </c>
      <c r="H709">
        <v>1.20556</v>
      </c>
      <c r="I709">
        <v>0.75346999999999997</v>
      </c>
      <c r="J709">
        <v>4.6904199999999996</v>
      </c>
      <c r="K709">
        <v>12.922190000000001</v>
      </c>
    </row>
    <row r="710" spans="1:17" x14ac:dyDescent="0.2">
      <c r="A710">
        <v>20888</v>
      </c>
      <c r="B710" s="16">
        <v>43800</v>
      </c>
      <c r="C710">
        <v>72</v>
      </c>
      <c r="D710">
        <v>8.3564399999999992</v>
      </c>
      <c r="E710" s="16">
        <v>43862</v>
      </c>
      <c r="G710">
        <v>7.0423499999999999</v>
      </c>
      <c r="H710">
        <v>1.57525</v>
      </c>
    </row>
    <row r="711" spans="1:17" x14ac:dyDescent="0.2">
      <c r="A711">
        <v>20891</v>
      </c>
      <c r="B711" s="16">
        <v>43800</v>
      </c>
      <c r="C711">
        <v>1</v>
      </c>
      <c r="D711">
        <v>4.2259999999999999E-2</v>
      </c>
      <c r="E711" s="16">
        <v>43862</v>
      </c>
      <c r="G711">
        <v>9.8300000000000002E-3</v>
      </c>
      <c r="H711">
        <v>0.22408</v>
      </c>
      <c r="I711">
        <v>4.9140000000000003E-2</v>
      </c>
      <c r="J711">
        <v>0.63291999999999993</v>
      </c>
      <c r="K711">
        <v>2.162E-2</v>
      </c>
      <c r="L711">
        <v>4.2259999999999999E-2</v>
      </c>
      <c r="M711">
        <v>8.4519999999999998E-2</v>
      </c>
      <c r="N711">
        <v>6.8799999999999998E-3</v>
      </c>
      <c r="O711">
        <v>9.4339999999999993E-2</v>
      </c>
      <c r="P711">
        <v>2.4570000000000002E-2</v>
      </c>
      <c r="Q711">
        <v>0.15332000000000001</v>
      </c>
    </row>
    <row r="712" spans="1:17" x14ac:dyDescent="0.2">
      <c r="A712">
        <v>20892</v>
      </c>
      <c r="B712" s="16">
        <v>43800</v>
      </c>
      <c r="C712">
        <v>60</v>
      </c>
      <c r="D712">
        <v>1.0853999999999999</v>
      </c>
      <c r="E712" s="16">
        <v>43862</v>
      </c>
      <c r="G712">
        <v>1.0937699999999999</v>
      </c>
      <c r="H712">
        <v>1.4564900000000001</v>
      </c>
      <c r="I712">
        <v>1.65741</v>
      </c>
      <c r="J712">
        <v>1.4313400000000001</v>
      </c>
      <c r="K712">
        <v>1.6126799999999999</v>
      </c>
      <c r="L712">
        <v>1.41462</v>
      </c>
      <c r="M712">
        <v>0.82865</v>
      </c>
      <c r="N712">
        <v>0.76173999999999997</v>
      </c>
      <c r="O712">
        <v>2.0926100000000001</v>
      </c>
      <c r="P712">
        <v>1.41466</v>
      </c>
      <c r="Q712">
        <v>1.0435300000000001</v>
      </c>
    </row>
    <row r="713" spans="1:17" x14ac:dyDescent="0.2">
      <c r="A713">
        <v>20894</v>
      </c>
      <c r="B713" s="16">
        <v>43800</v>
      </c>
      <c r="C713">
        <v>138</v>
      </c>
      <c r="D713">
        <v>1.89225</v>
      </c>
      <c r="E713" s="16">
        <v>43862</v>
      </c>
      <c r="G713">
        <v>0.93933</v>
      </c>
      <c r="H713">
        <v>0.73178999999999994</v>
      </c>
      <c r="I713">
        <v>1.48247</v>
      </c>
      <c r="J713">
        <v>1.1792800000000001</v>
      </c>
      <c r="K713">
        <v>1.3221499999999999</v>
      </c>
      <c r="L713">
        <v>1.85318</v>
      </c>
      <c r="M713">
        <v>1.81813</v>
      </c>
      <c r="N713">
        <v>0.96363999999999994</v>
      </c>
      <c r="O713">
        <v>2.3330099999999998</v>
      </c>
      <c r="P713">
        <v>2.90578</v>
      </c>
      <c r="Q713">
        <v>0.13882</v>
      </c>
    </row>
    <row r="714" spans="1:17" x14ac:dyDescent="0.2">
      <c r="A714">
        <v>20895</v>
      </c>
      <c r="B714" s="16">
        <v>43800</v>
      </c>
      <c r="C714">
        <v>19</v>
      </c>
      <c r="D714">
        <v>18.557200000000002</v>
      </c>
      <c r="E714" s="16">
        <v>43862</v>
      </c>
      <c r="G714">
        <v>13.72508</v>
      </c>
      <c r="H714">
        <v>1.5970599999999999</v>
      </c>
    </row>
    <row r="715" spans="1:17" x14ac:dyDescent="0.2">
      <c r="A715">
        <v>20899</v>
      </c>
      <c r="B715" s="16">
        <v>43800</v>
      </c>
      <c r="C715">
        <v>106</v>
      </c>
      <c r="D715">
        <v>2.32761</v>
      </c>
      <c r="E715" s="16">
        <v>43862</v>
      </c>
      <c r="G715">
        <v>4.0950500000000014</v>
      </c>
      <c r="H715">
        <v>2.9746700000000001</v>
      </c>
      <c r="I715">
        <v>4.1638899999999994</v>
      </c>
      <c r="J715">
        <v>1.5511900000000001</v>
      </c>
    </row>
    <row r="716" spans="1:17" x14ac:dyDescent="0.2">
      <c r="A716">
        <v>20901</v>
      </c>
      <c r="B716" s="16">
        <v>43800</v>
      </c>
      <c r="C716">
        <v>111</v>
      </c>
      <c r="D716">
        <v>0.73890999999999996</v>
      </c>
      <c r="E716" s="16">
        <v>43862</v>
      </c>
      <c r="G716">
        <v>0.71953</v>
      </c>
      <c r="H716">
        <v>1.1157600000000001</v>
      </c>
      <c r="I716">
        <v>1.1564700000000001</v>
      </c>
      <c r="J716">
        <v>0.62802999999999998</v>
      </c>
      <c r="K716">
        <v>0.86041999999999996</v>
      </c>
      <c r="L716">
        <v>1.1381300000000001</v>
      </c>
      <c r="M716">
        <v>0.99665000000000004</v>
      </c>
      <c r="N716">
        <v>1.36226</v>
      </c>
      <c r="O716">
        <v>1.2997700000000001</v>
      </c>
      <c r="P716">
        <v>1.2437199999999999</v>
      </c>
      <c r="Q716">
        <v>0.31081999999999999</v>
      </c>
    </row>
    <row r="717" spans="1:17" x14ac:dyDescent="0.2">
      <c r="A717">
        <v>20902</v>
      </c>
      <c r="B717" s="16">
        <v>43800</v>
      </c>
      <c r="C717">
        <v>101</v>
      </c>
      <c r="D717">
        <v>1.56067</v>
      </c>
      <c r="E717" s="16">
        <v>43862</v>
      </c>
      <c r="G717">
        <v>2.3547400000000001</v>
      </c>
      <c r="H717">
        <v>3.2572899999999998</v>
      </c>
      <c r="I717">
        <v>3.4430399999999999</v>
      </c>
      <c r="J717">
        <v>3.02014</v>
      </c>
      <c r="K717">
        <v>2.4337900000000001</v>
      </c>
      <c r="L717">
        <v>3.68194</v>
      </c>
      <c r="M717">
        <v>1.89158</v>
      </c>
      <c r="N717">
        <v>1.40256</v>
      </c>
      <c r="O717">
        <v>2.32348</v>
      </c>
      <c r="P717">
        <v>2.4153899999999999</v>
      </c>
      <c r="Q717">
        <v>3.19848</v>
      </c>
    </row>
    <row r="718" spans="1:17" x14ac:dyDescent="0.2">
      <c r="A718">
        <v>20904</v>
      </c>
      <c r="B718" s="16">
        <v>43800</v>
      </c>
      <c r="C718">
        <v>212</v>
      </c>
      <c r="D718">
        <v>4.5592300000000003</v>
      </c>
      <c r="E718" s="16">
        <v>43862</v>
      </c>
      <c r="G718">
        <v>4.0010500000000002</v>
      </c>
      <c r="H718">
        <v>3.4751799999999999</v>
      </c>
      <c r="I718">
        <v>7.5488999999999997</v>
      </c>
      <c r="J718">
        <v>3.8545400000000001</v>
      </c>
      <c r="K718">
        <v>8.3136200000000002</v>
      </c>
    </row>
    <row r="719" spans="1:17" x14ac:dyDescent="0.2">
      <c r="A719">
        <v>20906</v>
      </c>
      <c r="B719" s="16">
        <v>43800</v>
      </c>
      <c r="C719">
        <v>69</v>
      </c>
      <c r="D719">
        <v>0.72535000000000005</v>
      </c>
      <c r="E719" s="16">
        <v>43862</v>
      </c>
      <c r="G719">
        <v>0.63985000000000003</v>
      </c>
      <c r="H719">
        <v>0.87578</v>
      </c>
      <c r="I719">
        <v>1.1411100000000001</v>
      </c>
      <c r="J719">
        <v>0.82562999999999998</v>
      </c>
      <c r="K719">
        <v>0.95833000000000002</v>
      </c>
      <c r="L719">
        <v>0.97599999999999998</v>
      </c>
      <c r="M719">
        <v>0.97009000000000001</v>
      </c>
      <c r="N719">
        <v>0.73715999999999993</v>
      </c>
      <c r="O719">
        <v>1.2443200000000001</v>
      </c>
      <c r="P719">
        <v>1.14703</v>
      </c>
      <c r="Q719">
        <v>0.72831000000000001</v>
      </c>
    </row>
    <row r="720" spans="1:17" x14ac:dyDescent="0.2">
      <c r="A720">
        <v>20907</v>
      </c>
      <c r="B720" s="16">
        <v>43800</v>
      </c>
      <c r="C720">
        <v>19</v>
      </c>
      <c r="D720">
        <v>3.4780199999999999</v>
      </c>
      <c r="E720" s="16">
        <v>43862</v>
      </c>
      <c r="G720">
        <v>6.3445199999999993</v>
      </c>
      <c r="H720">
        <v>6.4209600000000009</v>
      </c>
      <c r="I720">
        <v>5.48184</v>
      </c>
      <c r="J720">
        <v>2.2276799999999999</v>
      </c>
      <c r="K720">
        <v>6.0933600000000014</v>
      </c>
      <c r="L720">
        <v>3.8274599999999999</v>
      </c>
      <c r="M720">
        <v>7.7914199999999996</v>
      </c>
      <c r="N720">
        <v>0.22386</v>
      </c>
    </row>
    <row r="721" spans="1:17" x14ac:dyDescent="0.2">
      <c r="A721">
        <v>20908</v>
      </c>
      <c r="B721" s="16">
        <v>43800</v>
      </c>
      <c r="C721">
        <v>256</v>
      </c>
      <c r="D721">
        <v>2.2955399999999999</v>
      </c>
      <c r="E721" s="16">
        <v>43862</v>
      </c>
      <c r="G721">
        <v>2.62981</v>
      </c>
      <c r="H721">
        <v>2.7903199999999999</v>
      </c>
      <c r="I721">
        <v>1.78189</v>
      </c>
      <c r="J721">
        <v>1.9997100000000001</v>
      </c>
      <c r="K721">
        <v>1.6298999999999999</v>
      </c>
      <c r="L721">
        <v>2.4726900000000001</v>
      </c>
      <c r="M721">
        <v>2.3666499999999999</v>
      </c>
      <c r="N721">
        <v>2.5758999999999999</v>
      </c>
      <c r="O721">
        <v>3.37683</v>
      </c>
      <c r="P721">
        <v>2.75474</v>
      </c>
      <c r="Q721">
        <v>2.5828199999999999</v>
      </c>
    </row>
    <row r="722" spans="1:17" x14ac:dyDescent="0.2">
      <c r="A722">
        <v>20910</v>
      </c>
      <c r="B722" s="16">
        <v>43800</v>
      </c>
      <c r="C722">
        <v>98</v>
      </c>
      <c r="D722">
        <v>5.2073799999999997</v>
      </c>
      <c r="E722" s="16">
        <v>43862</v>
      </c>
      <c r="G722">
        <v>2.7052999999999998</v>
      </c>
      <c r="H722">
        <v>3.6446100000000001</v>
      </c>
      <c r="I722">
        <v>4.7783699999999998</v>
      </c>
      <c r="J722">
        <v>5.2706600000000003</v>
      </c>
      <c r="K722">
        <v>7.5514899999999994</v>
      </c>
    </row>
    <row r="723" spans="1:17" x14ac:dyDescent="0.2">
      <c r="A723">
        <v>20912</v>
      </c>
      <c r="B723" s="16">
        <v>43800</v>
      </c>
      <c r="C723">
        <v>214</v>
      </c>
      <c r="D723">
        <v>3.0388799999999998</v>
      </c>
      <c r="E723" s="16">
        <v>43862</v>
      </c>
      <c r="G723">
        <v>3.9911599999999998</v>
      </c>
      <c r="H723">
        <v>3.8201900000000002</v>
      </c>
      <c r="I723">
        <v>6.31351</v>
      </c>
      <c r="J723">
        <v>3.8762099999999999</v>
      </c>
      <c r="K723">
        <v>7.0143700000000004</v>
      </c>
    </row>
    <row r="724" spans="1:17" x14ac:dyDescent="0.2">
      <c r="A724">
        <v>20913</v>
      </c>
      <c r="B724" s="16">
        <v>43800</v>
      </c>
      <c r="C724">
        <v>100</v>
      </c>
      <c r="D724">
        <v>0.78256000000000003</v>
      </c>
      <c r="E724" s="16">
        <v>43862</v>
      </c>
      <c r="G724">
        <v>1.2888900000000001</v>
      </c>
      <c r="H724">
        <v>2.4819100000000001</v>
      </c>
      <c r="I724">
        <v>1.20801</v>
      </c>
      <c r="J724">
        <v>0.93296000000000001</v>
      </c>
      <c r="K724">
        <v>1.19059</v>
      </c>
      <c r="L724">
        <v>0.73912999999999995</v>
      </c>
      <c r="M724">
        <v>0.73960999999999999</v>
      </c>
      <c r="N724">
        <v>1.39005</v>
      </c>
      <c r="O724">
        <v>1.5736000000000001</v>
      </c>
      <c r="P724">
        <v>1.1447499999999999</v>
      </c>
      <c r="Q724">
        <v>1.2855300000000001</v>
      </c>
    </row>
    <row r="725" spans="1:17" x14ac:dyDescent="0.2">
      <c r="A725">
        <v>20914</v>
      </c>
      <c r="B725" s="16">
        <v>43800</v>
      </c>
      <c r="C725">
        <v>88</v>
      </c>
      <c r="D725">
        <v>1.06175</v>
      </c>
      <c r="E725" s="16">
        <v>43862</v>
      </c>
      <c r="G725">
        <v>0.90656999999999999</v>
      </c>
      <c r="H725">
        <v>1.77718</v>
      </c>
      <c r="I725">
        <v>1.53871</v>
      </c>
      <c r="J725">
        <v>0.97182000000000002</v>
      </c>
      <c r="K725">
        <v>1.2304999999999999</v>
      </c>
      <c r="L725">
        <v>0.85258999999999996</v>
      </c>
      <c r="M725">
        <v>0.98753999999999997</v>
      </c>
      <c r="N725">
        <v>1.0078100000000001</v>
      </c>
      <c r="O725">
        <v>1.76593</v>
      </c>
      <c r="P725">
        <v>1.1292800000000001</v>
      </c>
      <c r="Q725">
        <v>0.74912000000000001</v>
      </c>
    </row>
    <row r="726" spans="1:17" x14ac:dyDescent="0.2">
      <c r="A726">
        <v>20915</v>
      </c>
      <c r="B726" s="16">
        <v>43800</v>
      </c>
      <c r="C726">
        <v>68</v>
      </c>
      <c r="D726">
        <v>7.4756799999999997</v>
      </c>
      <c r="E726" s="16">
        <v>43862</v>
      </c>
      <c r="G726">
        <v>6.7459699999999998</v>
      </c>
      <c r="H726">
        <v>2.09192</v>
      </c>
    </row>
    <row r="727" spans="1:17" x14ac:dyDescent="0.2">
      <c r="A727">
        <v>20917</v>
      </c>
      <c r="B727" s="16">
        <v>43800</v>
      </c>
      <c r="C727">
        <v>126</v>
      </c>
      <c r="D727">
        <v>2.2918400000000001</v>
      </c>
      <c r="E727" s="16">
        <v>43862</v>
      </c>
      <c r="G727">
        <v>4.15517</v>
      </c>
      <c r="H727">
        <v>4.6932700000000001</v>
      </c>
      <c r="I727">
        <v>2.2591999999999999</v>
      </c>
      <c r="J727">
        <v>2.0679500000000002</v>
      </c>
      <c r="K727">
        <v>2.1208200000000001</v>
      </c>
      <c r="L727">
        <v>2.7695099999999999</v>
      </c>
      <c r="M727">
        <v>2.1333299999999999</v>
      </c>
      <c r="N727">
        <v>2.2322500000000001</v>
      </c>
      <c r="O727">
        <v>3.31141</v>
      </c>
      <c r="P727">
        <v>1.0637399999999999</v>
      </c>
      <c r="Q727">
        <v>1.9728000000000001</v>
      </c>
    </row>
    <row r="728" spans="1:17" x14ac:dyDescent="0.2">
      <c r="A728">
        <v>20919</v>
      </c>
      <c r="B728" s="16">
        <v>43800</v>
      </c>
      <c r="C728">
        <v>39</v>
      </c>
      <c r="D728">
        <v>0.43074000000000001</v>
      </c>
      <c r="E728" s="16">
        <v>43862</v>
      </c>
      <c r="G728">
        <v>1.68858</v>
      </c>
      <c r="H728">
        <v>1.0513399999999999</v>
      </c>
      <c r="I728">
        <v>1.4043600000000001</v>
      </c>
      <c r="J728">
        <v>0.97030000000000005</v>
      </c>
      <c r="K728">
        <v>1.54759</v>
      </c>
      <c r="L728">
        <v>1.4376800000000001</v>
      </c>
      <c r="M728">
        <v>0.97250000000000003</v>
      </c>
      <c r="N728">
        <v>0.75490000000000002</v>
      </c>
      <c r="O728">
        <v>0.88258999999999999</v>
      </c>
      <c r="P728">
        <v>0.20204</v>
      </c>
      <c r="Q728">
        <v>2.213E-2</v>
      </c>
    </row>
    <row r="729" spans="1:17" x14ac:dyDescent="0.2">
      <c r="A729">
        <v>20920</v>
      </c>
      <c r="B729" s="16">
        <v>43800</v>
      </c>
      <c r="C729">
        <v>155</v>
      </c>
      <c r="D729">
        <v>2.4836</v>
      </c>
      <c r="E729" s="16">
        <v>43862</v>
      </c>
      <c r="G729">
        <v>3.7228500000000002</v>
      </c>
      <c r="H729">
        <v>4.2535699999999999</v>
      </c>
      <c r="I729">
        <v>3.8153199999999998</v>
      </c>
      <c r="J729">
        <v>3.0339499999999999</v>
      </c>
      <c r="K729">
        <v>3.9046099999999999</v>
      </c>
      <c r="L729">
        <v>5.3700999999999999</v>
      </c>
      <c r="M729">
        <v>3.6757499999999999</v>
      </c>
      <c r="N729">
        <v>2.7027199999999998</v>
      </c>
    </row>
    <row r="730" spans="1:17" x14ac:dyDescent="0.2">
      <c r="A730">
        <v>20922</v>
      </c>
      <c r="B730" s="16">
        <v>43800</v>
      </c>
      <c r="C730">
        <v>96</v>
      </c>
      <c r="D730">
        <v>1.0468599999999999</v>
      </c>
      <c r="E730" s="16">
        <v>43862</v>
      </c>
      <c r="G730">
        <v>0.88551999999999997</v>
      </c>
      <c r="H730">
        <v>0.90468000000000004</v>
      </c>
      <c r="I730">
        <v>0.60499999999999998</v>
      </c>
      <c r="J730">
        <v>0.34577999999999998</v>
      </c>
      <c r="K730">
        <v>0.41104000000000002</v>
      </c>
      <c r="L730">
        <v>0.51092000000000004</v>
      </c>
      <c r="M730">
        <v>1.0968599999999999</v>
      </c>
      <c r="N730">
        <v>0.76834999999999998</v>
      </c>
      <c r="O730">
        <v>0.9950500000000001</v>
      </c>
      <c r="P730">
        <v>1.39649</v>
      </c>
      <c r="Q730">
        <v>0.77799000000000007</v>
      </c>
    </row>
    <row r="731" spans="1:17" x14ac:dyDescent="0.2">
      <c r="A731">
        <v>20923</v>
      </c>
      <c r="B731" s="16">
        <v>43800</v>
      </c>
      <c r="C731">
        <v>38</v>
      </c>
      <c r="D731">
        <v>1.12198</v>
      </c>
      <c r="E731" s="16">
        <v>43862</v>
      </c>
      <c r="G731">
        <v>5.1895800000000003</v>
      </c>
      <c r="H731">
        <v>2.6838700000000002</v>
      </c>
    </row>
    <row r="732" spans="1:17" x14ac:dyDescent="0.2">
      <c r="A732">
        <v>20924</v>
      </c>
      <c r="B732" s="16">
        <v>43800</v>
      </c>
      <c r="C732">
        <v>164</v>
      </c>
      <c r="D732">
        <v>3.7095199999999999</v>
      </c>
      <c r="E732" s="16">
        <v>43862</v>
      </c>
      <c r="G732">
        <v>3.4879699999999998</v>
      </c>
      <c r="H732">
        <v>2.2407300000000001</v>
      </c>
      <c r="I732">
        <v>2.1985399999999999</v>
      </c>
      <c r="J732">
        <v>2.4257</v>
      </c>
      <c r="K732">
        <v>4.6533499999999997</v>
      </c>
      <c r="L732">
        <v>5.2645900000000001</v>
      </c>
      <c r="M732">
        <v>0.82643999999999995</v>
      </c>
    </row>
    <row r="733" spans="1:17" x14ac:dyDescent="0.2">
      <c r="A733">
        <v>20925</v>
      </c>
      <c r="B733" s="16">
        <v>43800</v>
      </c>
      <c r="C733">
        <v>29</v>
      </c>
      <c r="D733">
        <v>0.53210999999999997</v>
      </c>
      <c r="E733" s="16">
        <v>43862</v>
      </c>
      <c r="G733">
        <v>1.2649699999999999</v>
      </c>
      <c r="H733">
        <v>0.50914999999999999</v>
      </c>
      <c r="I733">
        <v>1.27074</v>
      </c>
      <c r="J733">
        <v>1.3324100000000001</v>
      </c>
      <c r="K733">
        <v>1.32673</v>
      </c>
      <c r="L733">
        <v>0.99248000000000003</v>
      </c>
      <c r="M733">
        <v>1.6493199999999999</v>
      </c>
      <c r="N733">
        <v>1.3954599999999999</v>
      </c>
      <c r="O733">
        <v>1.4643299999999999</v>
      </c>
      <c r="P733">
        <v>0.90790000000000004</v>
      </c>
      <c r="Q733">
        <v>0.70852999999999999</v>
      </c>
    </row>
    <row r="734" spans="1:17" x14ac:dyDescent="0.2">
      <c r="A734">
        <v>20926</v>
      </c>
      <c r="B734" s="16">
        <v>43800</v>
      </c>
      <c r="C734">
        <v>209</v>
      </c>
      <c r="D734">
        <v>5.5025399999999998</v>
      </c>
      <c r="E734" s="16">
        <v>43862</v>
      </c>
      <c r="G734">
        <v>4.4158999999999997</v>
      </c>
      <c r="H734">
        <v>3.4929299999999999</v>
      </c>
    </row>
    <row r="735" spans="1:17" x14ac:dyDescent="0.2">
      <c r="A735">
        <v>20927</v>
      </c>
      <c r="B735" s="16">
        <v>43800</v>
      </c>
      <c r="C735">
        <v>106</v>
      </c>
      <c r="D735">
        <v>3.0586700000000002</v>
      </c>
      <c r="E735" s="16">
        <v>43862</v>
      </c>
      <c r="G735">
        <v>4.4232300000000002</v>
      </c>
      <c r="H735">
        <v>5.0075700000000003</v>
      </c>
      <c r="I735">
        <v>3.1018500000000002</v>
      </c>
      <c r="J735">
        <v>4.38401</v>
      </c>
      <c r="K735">
        <v>4.9605600000000001</v>
      </c>
      <c r="L735">
        <v>1.2078199999999999</v>
      </c>
    </row>
    <row r="736" spans="1:17" x14ac:dyDescent="0.2">
      <c r="A736">
        <v>20928</v>
      </c>
      <c r="B736" s="16">
        <v>43800</v>
      </c>
      <c r="C736">
        <v>26</v>
      </c>
      <c r="D736">
        <v>2.9279299999999999</v>
      </c>
      <c r="E736" s="16">
        <v>43862</v>
      </c>
      <c r="G736">
        <v>1.42302</v>
      </c>
      <c r="H736">
        <v>6.4291400000000003</v>
      </c>
      <c r="I736">
        <v>5.2655000000000003</v>
      </c>
      <c r="J736">
        <v>5.7023199999999994</v>
      </c>
      <c r="K736">
        <v>1.08517</v>
      </c>
      <c r="L736">
        <v>10.21702</v>
      </c>
      <c r="M736">
        <v>3.6513800000000001</v>
      </c>
    </row>
    <row r="737" spans="1:17" x14ac:dyDescent="0.2">
      <c r="A737">
        <v>20929</v>
      </c>
      <c r="B737" s="16">
        <v>43800</v>
      </c>
      <c r="C737">
        <v>74</v>
      </c>
      <c r="D737">
        <v>2.3470499999999999</v>
      </c>
      <c r="E737" s="16">
        <v>43862</v>
      </c>
      <c r="G737">
        <v>4.5164799999999996</v>
      </c>
      <c r="H737">
        <v>2.4838900000000002</v>
      </c>
    </row>
    <row r="738" spans="1:17" x14ac:dyDescent="0.2">
      <c r="A738">
        <v>20930</v>
      </c>
      <c r="B738" s="16">
        <v>43800</v>
      </c>
      <c r="C738">
        <v>161</v>
      </c>
      <c r="D738">
        <v>1.88188</v>
      </c>
      <c r="E738" s="16">
        <v>43862</v>
      </c>
      <c r="G738">
        <v>1.9636800000000001</v>
      </c>
      <c r="H738">
        <v>3.78572</v>
      </c>
      <c r="I738">
        <v>0.48159999999999997</v>
      </c>
      <c r="J738">
        <v>0.14155999999999999</v>
      </c>
      <c r="K738">
        <v>1.8069500000000001</v>
      </c>
      <c r="L738">
        <v>2.1679400000000002</v>
      </c>
      <c r="M738">
        <v>1.9987999999999999</v>
      </c>
      <c r="N738">
        <v>1.0820000000000001</v>
      </c>
      <c r="O738">
        <v>1.47912</v>
      </c>
      <c r="P738">
        <v>1.0934200000000001</v>
      </c>
      <c r="Q738">
        <v>0.98887999999999998</v>
      </c>
    </row>
    <row r="739" spans="1:17" x14ac:dyDescent="0.2">
      <c r="A739">
        <v>20931</v>
      </c>
      <c r="B739" s="16">
        <v>43800</v>
      </c>
      <c r="C739">
        <v>64</v>
      </c>
      <c r="D739">
        <v>1.4348700000000001</v>
      </c>
      <c r="E739" s="16">
        <v>43862</v>
      </c>
      <c r="G739">
        <v>0.41274</v>
      </c>
      <c r="H739">
        <v>1.3758999999999999</v>
      </c>
      <c r="I739">
        <v>0.93910000000000005</v>
      </c>
      <c r="J739">
        <v>0.83860999999999997</v>
      </c>
      <c r="K739">
        <v>1.91099</v>
      </c>
      <c r="L739">
        <v>1.13567</v>
      </c>
      <c r="M739">
        <v>0.74256</v>
      </c>
      <c r="N739">
        <v>1.0264500000000001</v>
      </c>
      <c r="O739">
        <v>1.2273799999999999</v>
      </c>
      <c r="P739">
        <v>1.0679799999999999</v>
      </c>
      <c r="Q739">
        <v>0.98931000000000002</v>
      </c>
    </row>
    <row r="740" spans="1:17" x14ac:dyDescent="0.2">
      <c r="A740">
        <v>20932</v>
      </c>
      <c r="B740" s="16">
        <v>43800</v>
      </c>
      <c r="C740">
        <v>135</v>
      </c>
      <c r="D740">
        <v>1.87</v>
      </c>
      <c r="E740" s="16">
        <v>43862</v>
      </c>
      <c r="G740">
        <v>3.3181099999999999</v>
      </c>
      <c r="H740">
        <v>3.09355</v>
      </c>
      <c r="I740">
        <v>1.71245</v>
      </c>
      <c r="J740">
        <v>1.7766500000000001</v>
      </c>
      <c r="K740">
        <v>3.0489299999999999</v>
      </c>
      <c r="L740">
        <v>4.3601000000000001</v>
      </c>
      <c r="M740">
        <v>1.6045700000000001</v>
      </c>
    </row>
    <row r="741" spans="1:17" x14ac:dyDescent="0.2">
      <c r="A741">
        <v>20933</v>
      </c>
      <c r="B741" s="16">
        <v>43800</v>
      </c>
      <c r="C741">
        <v>85</v>
      </c>
      <c r="D741">
        <v>3.6802700000000002</v>
      </c>
      <c r="E741" s="16">
        <v>43862</v>
      </c>
      <c r="G741">
        <v>4.1214199999999996</v>
      </c>
      <c r="H741">
        <v>3.21692</v>
      </c>
      <c r="I741">
        <v>3.06989</v>
      </c>
      <c r="J741">
        <v>4.7273100000000001</v>
      </c>
      <c r="K741">
        <v>2.6289500000000001</v>
      </c>
    </row>
    <row r="742" spans="1:17" x14ac:dyDescent="0.2">
      <c r="A742">
        <v>20935</v>
      </c>
      <c r="B742" s="16">
        <v>43800</v>
      </c>
      <c r="C742">
        <v>77</v>
      </c>
      <c r="D742">
        <v>0.33206000000000002</v>
      </c>
      <c r="E742" s="16">
        <v>43862</v>
      </c>
      <c r="G742">
        <v>0.61573</v>
      </c>
      <c r="H742">
        <v>0.60719000000000001</v>
      </c>
      <c r="I742">
        <v>0.55762999999999996</v>
      </c>
      <c r="J742">
        <v>0.27766000000000002</v>
      </c>
      <c r="K742">
        <v>0.58948999999999996</v>
      </c>
      <c r="L742">
        <v>1.05735</v>
      </c>
      <c r="M742">
        <v>0.81823000000000001</v>
      </c>
      <c r="N742">
        <v>0.66105000000000003</v>
      </c>
      <c r="O742">
        <v>1.1019699999999999</v>
      </c>
      <c r="P742">
        <v>1.11914</v>
      </c>
      <c r="Q742">
        <v>0.71972000000000003</v>
      </c>
    </row>
    <row r="743" spans="1:17" x14ac:dyDescent="0.2">
      <c r="A743">
        <v>20936</v>
      </c>
      <c r="B743" s="16">
        <v>43800</v>
      </c>
      <c r="C743">
        <v>5</v>
      </c>
      <c r="D743">
        <v>0.16453000000000001</v>
      </c>
      <c r="E743" s="16">
        <v>43862</v>
      </c>
      <c r="G743">
        <v>0.68431999999999993</v>
      </c>
      <c r="H743">
        <v>1.2710900000000001</v>
      </c>
      <c r="I743">
        <v>0.77607000000000004</v>
      </c>
      <c r="J743">
        <v>0.62317999999999996</v>
      </c>
      <c r="K743">
        <v>1.1619299999999999</v>
      </c>
      <c r="L743">
        <v>6.8440000000000001E-2</v>
      </c>
      <c r="M743">
        <v>0.40915000000000001</v>
      </c>
      <c r="N743">
        <v>1.10659</v>
      </c>
      <c r="O743">
        <v>0.90127999999999997</v>
      </c>
      <c r="P743">
        <v>1.6220000000000001</v>
      </c>
      <c r="Q743">
        <v>9.1740000000000002E-2</v>
      </c>
    </row>
    <row r="744" spans="1:17" x14ac:dyDescent="0.2">
      <c r="A744">
        <v>20937</v>
      </c>
      <c r="B744" s="16">
        <v>43800</v>
      </c>
      <c r="C744">
        <v>103</v>
      </c>
      <c r="D744">
        <v>1.03081</v>
      </c>
      <c r="E744" s="16">
        <v>43862</v>
      </c>
      <c r="G744">
        <v>0.77090999999999998</v>
      </c>
      <c r="H744">
        <v>0.99585000000000001</v>
      </c>
      <c r="I744">
        <v>0.75344</v>
      </c>
      <c r="J744">
        <v>0.92596000000000001</v>
      </c>
      <c r="K744">
        <v>1.12686</v>
      </c>
      <c r="L744">
        <v>0.95436999999999994</v>
      </c>
      <c r="M744">
        <v>1.16185</v>
      </c>
      <c r="N744">
        <v>1.0024299999999999</v>
      </c>
      <c r="O744">
        <v>0.96745999999999999</v>
      </c>
      <c r="P744">
        <v>0.76</v>
      </c>
      <c r="Q744">
        <v>0.91286</v>
      </c>
    </row>
    <row r="745" spans="1:17" x14ac:dyDescent="0.2">
      <c r="A745">
        <v>20940</v>
      </c>
      <c r="B745" s="16">
        <v>43800</v>
      </c>
      <c r="C745">
        <v>73</v>
      </c>
      <c r="D745">
        <v>2.4868199999999998</v>
      </c>
      <c r="E745" s="16">
        <v>43862</v>
      </c>
      <c r="G745">
        <v>4.3359399999999999</v>
      </c>
      <c r="H745">
        <v>2.3528600000000002</v>
      </c>
    </row>
    <row r="746" spans="1:17" x14ac:dyDescent="0.2">
      <c r="A746">
        <v>20941</v>
      </c>
      <c r="B746" s="16">
        <v>43800</v>
      </c>
      <c r="C746">
        <v>147</v>
      </c>
      <c r="D746">
        <v>0.82050999999999996</v>
      </c>
      <c r="E746" s="16">
        <v>43862</v>
      </c>
      <c r="G746">
        <v>1.22993</v>
      </c>
      <c r="H746">
        <v>0.47005999999999998</v>
      </c>
      <c r="I746">
        <v>0.55935999999999997</v>
      </c>
      <c r="J746">
        <v>0.73819999999999997</v>
      </c>
      <c r="K746">
        <v>0.98663999999999996</v>
      </c>
      <c r="L746">
        <v>0.66615999999999997</v>
      </c>
      <c r="M746">
        <v>0.96030000000000004</v>
      </c>
      <c r="N746">
        <v>0.66471999999999998</v>
      </c>
      <c r="O746">
        <v>0.92293000000000003</v>
      </c>
      <c r="P746">
        <v>0.88036000000000003</v>
      </c>
      <c r="Q746">
        <v>0.93044000000000004</v>
      </c>
    </row>
    <row r="747" spans="1:17" x14ac:dyDescent="0.2">
      <c r="A747">
        <v>20942</v>
      </c>
      <c r="B747" s="16">
        <v>43800</v>
      </c>
      <c r="C747">
        <v>82</v>
      </c>
      <c r="D747">
        <v>1.72156</v>
      </c>
      <c r="E747" s="16">
        <v>43862</v>
      </c>
      <c r="G747">
        <v>3.9885700000000002</v>
      </c>
      <c r="H747">
        <v>1.3251900000000001</v>
      </c>
      <c r="I747">
        <v>3.1614200000000001</v>
      </c>
      <c r="J747">
        <v>1.53973</v>
      </c>
    </row>
    <row r="748" spans="1:17" x14ac:dyDescent="0.2">
      <c r="A748">
        <v>20945</v>
      </c>
      <c r="B748" s="16">
        <v>43800</v>
      </c>
      <c r="C748">
        <v>54</v>
      </c>
      <c r="D748">
        <v>0.86828000000000005</v>
      </c>
      <c r="E748" s="16">
        <v>43862</v>
      </c>
      <c r="G748">
        <v>2.13184</v>
      </c>
      <c r="H748">
        <v>2.0814699999999999</v>
      </c>
      <c r="I748">
        <v>2.2571500000000002</v>
      </c>
      <c r="J748">
        <v>1.6150000000000001E-2</v>
      </c>
      <c r="K748">
        <v>1.11239</v>
      </c>
      <c r="L748">
        <v>1.61972</v>
      </c>
      <c r="M748">
        <v>2.0016500000000002</v>
      </c>
      <c r="N748">
        <v>1.12948</v>
      </c>
      <c r="O748">
        <v>1.3100099999999999</v>
      </c>
      <c r="P748">
        <v>1.01485</v>
      </c>
      <c r="Q748">
        <v>0.85821000000000003</v>
      </c>
    </row>
    <row r="749" spans="1:17" x14ac:dyDescent="0.2">
      <c r="A749">
        <v>20946</v>
      </c>
      <c r="B749" s="16">
        <v>43800</v>
      </c>
      <c r="C749">
        <v>165</v>
      </c>
      <c r="D749">
        <v>3.14228</v>
      </c>
      <c r="E749" s="16">
        <v>43862</v>
      </c>
      <c r="G749">
        <v>3.1901199999999998</v>
      </c>
      <c r="H749">
        <v>3.4381200000000001</v>
      </c>
      <c r="I749">
        <v>2.1317900000000001</v>
      </c>
      <c r="J749">
        <v>2.4012500000000001</v>
      </c>
      <c r="K749">
        <v>4.6965199999999996</v>
      </c>
      <c r="L749">
        <v>4.9321900000000003</v>
      </c>
      <c r="M749">
        <v>1.4369000000000001</v>
      </c>
    </row>
    <row r="750" spans="1:17" x14ac:dyDescent="0.2">
      <c r="A750">
        <v>20947</v>
      </c>
      <c r="B750" s="16">
        <v>43800</v>
      </c>
      <c r="C750">
        <v>45</v>
      </c>
      <c r="D750">
        <v>0.45534999999999998</v>
      </c>
      <c r="E750" s="16">
        <v>43862</v>
      </c>
      <c r="G750">
        <v>0.64532</v>
      </c>
      <c r="H750">
        <v>0.98058000000000001</v>
      </c>
      <c r="I750">
        <v>0.81020000000000003</v>
      </c>
      <c r="J750">
        <v>0.95655999999999997</v>
      </c>
      <c r="K750">
        <v>0.62463000000000002</v>
      </c>
      <c r="L750">
        <v>1.1367400000000001</v>
      </c>
      <c r="M750">
        <v>1.38785</v>
      </c>
      <c r="N750">
        <v>1.06138</v>
      </c>
      <c r="O750">
        <v>1.45339</v>
      </c>
      <c r="P750">
        <v>0.86156999999999995</v>
      </c>
      <c r="Q750">
        <v>0.73378999999999994</v>
      </c>
    </row>
    <row r="751" spans="1:17" x14ac:dyDescent="0.2">
      <c r="A751">
        <v>20948</v>
      </c>
      <c r="B751" s="16">
        <v>43800</v>
      </c>
      <c r="C751">
        <v>81</v>
      </c>
      <c r="D751">
        <v>0.41821999999999998</v>
      </c>
      <c r="E751" s="16">
        <v>43862</v>
      </c>
      <c r="G751">
        <v>0.61504999999999999</v>
      </c>
      <c r="H751">
        <v>0.52457999999999994</v>
      </c>
      <c r="I751">
        <v>1.00143</v>
      </c>
      <c r="J751">
        <v>0.87114000000000003</v>
      </c>
      <c r="K751">
        <v>1.13076</v>
      </c>
      <c r="L751">
        <v>1.0390200000000001</v>
      </c>
      <c r="M751">
        <v>1.1418600000000001</v>
      </c>
      <c r="N751">
        <v>1.3215600000000001</v>
      </c>
      <c r="O751">
        <v>0.75457999999999992</v>
      </c>
      <c r="P751">
        <v>0.98799999999999999</v>
      </c>
      <c r="Q751">
        <v>0.68198999999999999</v>
      </c>
    </row>
    <row r="752" spans="1:17" x14ac:dyDescent="0.2">
      <c r="A752">
        <v>20949</v>
      </c>
      <c r="B752" s="16">
        <v>43800</v>
      </c>
      <c r="C752">
        <v>177</v>
      </c>
      <c r="D752">
        <v>0.88793999999999995</v>
      </c>
      <c r="E752" s="16">
        <v>43862</v>
      </c>
      <c r="G752">
        <v>1.22397</v>
      </c>
      <c r="H752">
        <v>1.3519000000000001</v>
      </c>
      <c r="I752">
        <v>0.84621000000000002</v>
      </c>
      <c r="J752">
        <v>1.03315</v>
      </c>
      <c r="K752">
        <v>0.55101999999999995</v>
      </c>
      <c r="L752">
        <v>0.68411</v>
      </c>
      <c r="M752">
        <v>1.8697600000000001</v>
      </c>
      <c r="N752">
        <v>0.18923000000000001</v>
      </c>
      <c r="O752">
        <v>1.52643</v>
      </c>
      <c r="P752">
        <v>1.3430200000000001</v>
      </c>
      <c r="Q752">
        <v>0.94562999999999997</v>
      </c>
    </row>
    <row r="753" spans="1:17" x14ac:dyDescent="0.2">
      <c r="A753">
        <v>20951</v>
      </c>
      <c r="B753" s="16">
        <v>43800</v>
      </c>
      <c r="C753">
        <v>31</v>
      </c>
      <c r="D753">
        <v>0.32869999999999999</v>
      </c>
      <c r="E753" s="16">
        <v>43862</v>
      </c>
      <c r="G753">
        <v>1.80975</v>
      </c>
      <c r="H753">
        <v>2.0805099999999999</v>
      </c>
      <c r="I753">
        <v>2.1051700000000002</v>
      </c>
      <c r="J753">
        <v>8.5500000000000003E-3</v>
      </c>
      <c r="K753">
        <v>1.02121</v>
      </c>
      <c r="L753">
        <v>1.5484800000000001</v>
      </c>
      <c r="M753">
        <v>1.99115</v>
      </c>
      <c r="N753">
        <v>0.95279999999999998</v>
      </c>
      <c r="O753">
        <v>1.1295200000000001</v>
      </c>
      <c r="P753">
        <v>0.82747999999999999</v>
      </c>
      <c r="Q753">
        <v>0.80864000000000003</v>
      </c>
    </row>
    <row r="754" spans="1:17" x14ac:dyDescent="0.2">
      <c r="A754">
        <v>20952</v>
      </c>
      <c r="B754" s="16">
        <v>43800</v>
      </c>
      <c r="C754">
        <v>49</v>
      </c>
      <c r="D754">
        <v>0.32218999999999998</v>
      </c>
      <c r="E754" s="16">
        <v>43862</v>
      </c>
      <c r="G754">
        <v>0.92332000000000003</v>
      </c>
      <c r="H754">
        <v>1.3125599999999999</v>
      </c>
      <c r="I754">
        <v>0.82603000000000004</v>
      </c>
      <c r="J754">
        <v>0.59462000000000004</v>
      </c>
      <c r="K754">
        <v>1.5287500000000001</v>
      </c>
      <c r="L754">
        <v>0.89512999999999998</v>
      </c>
      <c r="M754">
        <v>0.66173999999999999</v>
      </c>
      <c r="N754">
        <v>0.57527000000000006</v>
      </c>
      <c r="O754">
        <v>1.0358400000000001</v>
      </c>
      <c r="P754">
        <v>1.1049899999999999</v>
      </c>
      <c r="Q754">
        <v>0.84765999999999997</v>
      </c>
    </row>
    <row r="755" spans="1:17" x14ac:dyDescent="0.2">
      <c r="A755">
        <v>20953</v>
      </c>
      <c r="B755" s="16">
        <v>43800</v>
      </c>
      <c r="C755">
        <v>12</v>
      </c>
      <c r="D755">
        <v>2.3988</v>
      </c>
      <c r="E755" s="16">
        <v>43862</v>
      </c>
      <c r="G755">
        <v>0.25441000000000003</v>
      </c>
      <c r="H755">
        <v>1.0721799999999999</v>
      </c>
      <c r="I755">
        <v>1.30844</v>
      </c>
      <c r="J755">
        <v>5.1610399999999998</v>
      </c>
      <c r="K755">
        <v>13.793060000000001</v>
      </c>
    </row>
    <row r="756" spans="1:17" x14ac:dyDescent="0.2">
      <c r="A756">
        <v>20956</v>
      </c>
      <c r="B756" s="16">
        <v>43800</v>
      </c>
      <c r="C756">
        <v>52</v>
      </c>
      <c r="D756">
        <v>0.59267000000000003</v>
      </c>
      <c r="E756" s="16">
        <v>43862</v>
      </c>
      <c r="G756">
        <v>0.37446000000000002</v>
      </c>
      <c r="H756">
        <v>0.45705000000000001</v>
      </c>
      <c r="I756">
        <v>0.87275999999999998</v>
      </c>
      <c r="J756">
        <v>0.49536999999999998</v>
      </c>
      <c r="K756">
        <v>0.80789999999999995</v>
      </c>
      <c r="L756">
        <v>0.65752999999999995</v>
      </c>
      <c r="M756">
        <v>0.48948000000000003</v>
      </c>
      <c r="N756">
        <v>0.50427</v>
      </c>
      <c r="O756">
        <v>0.91408</v>
      </c>
      <c r="P756">
        <v>0.77549999999999997</v>
      </c>
      <c r="Q756">
        <v>0.48948000000000003</v>
      </c>
    </row>
    <row r="757" spans="1:17" x14ac:dyDescent="0.2">
      <c r="A757">
        <v>20957</v>
      </c>
      <c r="B757" s="16">
        <v>43800</v>
      </c>
      <c r="C757">
        <v>103</v>
      </c>
      <c r="D757">
        <v>1.1072599999999999</v>
      </c>
      <c r="E757" s="16">
        <v>43862</v>
      </c>
      <c r="G757">
        <v>0.96963999999999995</v>
      </c>
      <c r="H757">
        <v>1.0395099999999999</v>
      </c>
      <c r="I757">
        <v>2.3193299999999999</v>
      </c>
      <c r="J757">
        <v>0.75126999999999999</v>
      </c>
      <c r="K757">
        <v>0.87135999999999991</v>
      </c>
      <c r="L757">
        <v>1.0919700000000001</v>
      </c>
      <c r="M757">
        <v>0.75341999999999998</v>
      </c>
      <c r="N757">
        <v>0.8517499999999999</v>
      </c>
      <c r="O757">
        <v>0.90195000000000003</v>
      </c>
      <c r="P757">
        <v>0.43024000000000001</v>
      </c>
      <c r="Q757">
        <v>1.0045999999999999</v>
      </c>
    </row>
    <row r="758" spans="1:17" x14ac:dyDescent="0.2">
      <c r="A758">
        <v>20958</v>
      </c>
      <c r="B758" s="16">
        <v>43800</v>
      </c>
      <c r="C758">
        <v>37</v>
      </c>
      <c r="D758">
        <v>6.9287400000000003</v>
      </c>
      <c r="E758" s="16">
        <v>43862</v>
      </c>
      <c r="G758">
        <v>3.16134</v>
      </c>
      <c r="H758">
        <v>2.98116</v>
      </c>
    </row>
    <row r="759" spans="1:17" x14ac:dyDescent="0.2">
      <c r="A759">
        <v>20960</v>
      </c>
      <c r="B759" s="16">
        <v>43800</v>
      </c>
      <c r="C759">
        <v>40</v>
      </c>
      <c r="D759">
        <v>0.55691999999999997</v>
      </c>
      <c r="E759" s="16">
        <v>43862</v>
      </c>
      <c r="G759">
        <v>0.84302999999999995</v>
      </c>
      <c r="H759">
        <v>0.74694000000000005</v>
      </c>
      <c r="I759">
        <v>0.97621999999999998</v>
      </c>
      <c r="J759">
        <v>0.58531</v>
      </c>
      <c r="K759">
        <v>1.65547</v>
      </c>
      <c r="L759">
        <v>2.6200000000000001E-2</v>
      </c>
      <c r="M759">
        <v>0.57220000000000004</v>
      </c>
      <c r="N759">
        <v>0.93038999999999994</v>
      </c>
      <c r="O759">
        <v>1.1531400000000001</v>
      </c>
      <c r="P759">
        <v>1.0243100000000001</v>
      </c>
      <c r="Q759">
        <v>0.98498000000000008</v>
      </c>
    </row>
    <row r="760" spans="1:17" x14ac:dyDescent="0.2">
      <c r="A760">
        <v>20961</v>
      </c>
      <c r="B760" s="16">
        <v>43800</v>
      </c>
      <c r="C760">
        <v>171</v>
      </c>
      <c r="D760">
        <v>0.83518999999999999</v>
      </c>
      <c r="E760" s="16">
        <v>43862</v>
      </c>
      <c r="G760">
        <v>0.88702000000000003</v>
      </c>
      <c r="H760">
        <v>1.2428999999999999</v>
      </c>
      <c r="I760">
        <v>0.83416000000000001</v>
      </c>
      <c r="J760">
        <v>0.81462000000000001</v>
      </c>
      <c r="K760">
        <v>0.84079999999999999</v>
      </c>
      <c r="L760">
        <v>0.87330999999999992</v>
      </c>
      <c r="M760">
        <v>0.91213999999999995</v>
      </c>
      <c r="N760">
        <v>0.81720000000000004</v>
      </c>
      <c r="O760">
        <v>1.03948</v>
      </c>
      <c r="P760">
        <v>0.79778000000000004</v>
      </c>
      <c r="Q760">
        <v>0.97026999999999997</v>
      </c>
    </row>
    <row r="761" spans="1:17" x14ac:dyDescent="0.2">
      <c r="A761">
        <v>20962</v>
      </c>
      <c r="B761" s="16">
        <v>43800</v>
      </c>
      <c r="C761">
        <v>83</v>
      </c>
      <c r="D761">
        <v>1.9918199999999999</v>
      </c>
      <c r="E761" s="16">
        <v>43862</v>
      </c>
      <c r="G761">
        <v>3.0369100000000002</v>
      </c>
      <c r="H761">
        <v>4.3669700000000002</v>
      </c>
      <c r="I761">
        <v>6.2670300000000001</v>
      </c>
    </row>
    <row r="762" spans="1:17" x14ac:dyDescent="0.2">
      <c r="A762">
        <v>20964</v>
      </c>
      <c r="B762" s="16">
        <v>43800</v>
      </c>
      <c r="C762">
        <v>66</v>
      </c>
      <c r="D762">
        <v>1.98306</v>
      </c>
      <c r="E762" s="16">
        <v>43862</v>
      </c>
      <c r="G762">
        <v>4.5019299999999998</v>
      </c>
      <c r="H762">
        <v>2.3412199999999999</v>
      </c>
    </row>
    <row r="763" spans="1:17" x14ac:dyDescent="0.2">
      <c r="A763">
        <v>20965</v>
      </c>
      <c r="B763" s="16">
        <v>43800</v>
      </c>
      <c r="C763">
        <v>117</v>
      </c>
      <c r="D763">
        <v>0.55034000000000005</v>
      </c>
      <c r="E763" s="16">
        <v>43862</v>
      </c>
      <c r="G763">
        <v>0.70390000000000008</v>
      </c>
      <c r="H763">
        <v>0.74663000000000002</v>
      </c>
      <c r="I763">
        <v>0.87570999999999999</v>
      </c>
      <c r="J763">
        <v>0.42323</v>
      </c>
      <c r="K763">
        <v>0.65561000000000003</v>
      </c>
      <c r="L763">
        <v>0.99740000000000006</v>
      </c>
      <c r="M763">
        <v>0.89958000000000005</v>
      </c>
      <c r="N763">
        <v>0.65984999999999994</v>
      </c>
      <c r="O763">
        <v>1.11602</v>
      </c>
      <c r="P763">
        <v>0.99495999999999996</v>
      </c>
      <c r="Q763">
        <v>1.08053</v>
      </c>
    </row>
    <row r="764" spans="1:17" x14ac:dyDescent="0.2">
      <c r="A764">
        <v>20966</v>
      </c>
      <c r="B764" s="16">
        <v>43800</v>
      </c>
      <c r="C764">
        <v>152</v>
      </c>
      <c r="D764">
        <v>1.73472</v>
      </c>
      <c r="E764" s="16">
        <v>43862</v>
      </c>
      <c r="G764">
        <v>1.6089100000000001</v>
      </c>
      <c r="H764">
        <v>1.7962899999999999</v>
      </c>
      <c r="I764">
        <v>1.2005999999999999</v>
      </c>
      <c r="J764">
        <v>1.2810999999999999</v>
      </c>
      <c r="K764">
        <v>0.77417999999999998</v>
      </c>
      <c r="L764">
        <v>2.0429200000000001</v>
      </c>
      <c r="M764">
        <v>1.2519100000000001</v>
      </c>
      <c r="N764">
        <v>0.97455000000000003</v>
      </c>
    </row>
    <row r="765" spans="1:17" x14ac:dyDescent="0.2">
      <c r="A765">
        <v>20967</v>
      </c>
      <c r="B765" s="16">
        <v>43800</v>
      </c>
      <c r="C765">
        <v>180</v>
      </c>
      <c r="D765">
        <v>1.5540799999999999</v>
      </c>
      <c r="E765" s="16">
        <v>43862</v>
      </c>
      <c r="G765">
        <v>1.5244500000000001</v>
      </c>
      <c r="H765">
        <v>2.2444600000000001</v>
      </c>
      <c r="I765">
        <v>1.65473</v>
      </c>
      <c r="J765">
        <v>1.21546</v>
      </c>
      <c r="K765">
        <v>0.98102</v>
      </c>
      <c r="L765">
        <v>2.7353700000000001</v>
      </c>
      <c r="M765">
        <v>1.75482</v>
      </c>
      <c r="N765">
        <v>1.82026</v>
      </c>
      <c r="O765">
        <v>2.1310699999999998</v>
      </c>
      <c r="P765">
        <v>0.86702000000000001</v>
      </c>
      <c r="Q765">
        <v>2.1831399999999999</v>
      </c>
    </row>
    <row r="766" spans="1:17" x14ac:dyDescent="0.2">
      <c r="A766">
        <v>20968</v>
      </c>
      <c r="B766" s="16">
        <v>43800</v>
      </c>
      <c r="C766">
        <v>62</v>
      </c>
      <c r="D766">
        <v>1.91479</v>
      </c>
      <c r="E766" s="16">
        <v>43862</v>
      </c>
      <c r="G766">
        <v>3.5282800000000001</v>
      </c>
      <c r="H766">
        <v>2.5080900000000002</v>
      </c>
      <c r="I766">
        <v>3.8025199999999999</v>
      </c>
      <c r="J766">
        <v>3.0878000000000001</v>
      </c>
    </row>
    <row r="767" spans="1:17" x14ac:dyDescent="0.2">
      <c r="A767">
        <v>20970</v>
      </c>
      <c r="B767" s="16">
        <v>43800</v>
      </c>
      <c r="C767">
        <v>58</v>
      </c>
      <c r="D767">
        <v>0.43676999999999999</v>
      </c>
      <c r="E767" s="16">
        <v>43862</v>
      </c>
      <c r="G767">
        <v>0.24895</v>
      </c>
      <c r="H767">
        <v>0.57654000000000005</v>
      </c>
      <c r="I767">
        <v>0.81566000000000005</v>
      </c>
      <c r="J767">
        <v>0.49575000000000002</v>
      </c>
      <c r="K767">
        <v>0.81899</v>
      </c>
      <c r="L767">
        <v>0.91615000000000002</v>
      </c>
      <c r="M767">
        <v>1.0908800000000001</v>
      </c>
      <c r="N767">
        <v>1.2415499999999999</v>
      </c>
      <c r="O767">
        <v>1.4664999999999999</v>
      </c>
      <c r="P767">
        <v>0.66388999999999998</v>
      </c>
      <c r="Q767">
        <v>0.69340000000000002</v>
      </c>
    </row>
    <row r="768" spans="1:17" x14ac:dyDescent="0.2">
      <c r="A768">
        <v>20972</v>
      </c>
      <c r="B768" s="16">
        <v>43800</v>
      </c>
      <c r="C768">
        <v>212</v>
      </c>
      <c r="D768">
        <v>2.9769299999999999</v>
      </c>
      <c r="E768" s="16">
        <v>43862</v>
      </c>
      <c r="G768">
        <v>3.7847499999999998</v>
      </c>
      <c r="H768">
        <v>1.8083899999999999</v>
      </c>
    </row>
    <row r="769" spans="1:17" x14ac:dyDescent="0.2">
      <c r="A769">
        <v>20973</v>
      </c>
      <c r="B769" s="16">
        <v>43800</v>
      </c>
      <c r="C769">
        <v>171</v>
      </c>
      <c r="D769">
        <v>1.1883600000000001</v>
      </c>
      <c r="E769" s="16">
        <v>43862</v>
      </c>
      <c r="G769">
        <v>1.3511</v>
      </c>
      <c r="H769">
        <v>1.98963</v>
      </c>
      <c r="I769">
        <v>0.30965999999999999</v>
      </c>
      <c r="J769">
        <v>1.525E-2</v>
      </c>
      <c r="K769">
        <v>0.44077</v>
      </c>
      <c r="L769">
        <v>1.10585</v>
      </c>
      <c r="M769">
        <v>0.96799000000000002</v>
      </c>
      <c r="N769">
        <v>1.23072</v>
      </c>
      <c r="O769">
        <v>1.50485</v>
      </c>
      <c r="P769">
        <v>1.2295499999999999</v>
      </c>
      <c r="Q769">
        <v>0.97924999999999995</v>
      </c>
    </row>
    <row r="770" spans="1:17" x14ac:dyDescent="0.2">
      <c r="A770">
        <v>20974</v>
      </c>
      <c r="B770" s="16">
        <v>43800</v>
      </c>
      <c r="C770">
        <v>8</v>
      </c>
      <c r="D770">
        <v>0.23236999999999999</v>
      </c>
      <c r="E770" s="16">
        <v>43862</v>
      </c>
      <c r="G770">
        <v>0.73557000000000006</v>
      </c>
      <c r="H770">
        <v>0.58880999999999994</v>
      </c>
      <c r="I770">
        <v>0.66217999999999999</v>
      </c>
      <c r="J770">
        <v>3.3189999999999997E-2</v>
      </c>
      <c r="K770">
        <v>1.34534</v>
      </c>
      <c r="L770">
        <v>0.88931000000000004</v>
      </c>
      <c r="M770">
        <v>1.83107</v>
      </c>
      <c r="N770">
        <v>1.1322000000000001</v>
      </c>
      <c r="O770">
        <v>2.2661199999999999</v>
      </c>
      <c r="P770">
        <v>0.56084999999999996</v>
      </c>
      <c r="Q770">
        <v>0.62724000000000002</v>
      </c>
    </row>
    <row r="771" spans="1:17" x14ac:dyDescent="0.2">
      <c r="A771">
        <v>20975</v>
      </c>
      <c r="B771" s="16">
        <v>43800</v>
      </c>
      <c r="C771">
        <v>66</v>
      </c>
      <c r="D771">
        <v>1.69045</v>
      </c>
      <c r="E771" s="16">
        <v>43862</v>
      </c>
      <c r="G771">
        <v>2.68309</v>
      </c>
      <c r="H771">
        <v>4.0754000000000001</v>
      </c>
      <c r="I771">
        <v>5.8870199999999997</v>
      </c>
    </row>
    <row r="772" spans="1:17" x14ac:dyDescent="0.2">
      <c r="A772">
        <v>20976</v>
      </c>
      <c r="B772" s="16">
        <v>43800</v>
      </c>
      <c r="C772">
        <v>140</v>
      </c>
      <c r="D772">
        <v>0.61585999999999996</v>
      </c>
      <c r="E772" s="16">
        <v>43862</v>
      </c>
      <c r="G772">
        <v>0.78290999999999999</v>
      </c>
      <c r="H772">
        <v>0.84297</v>
      </c>
      <c r="I772">
        <v>0.78398999999999996</v>
      </c>
      <c r="J772">
        <v>0.80911999999999995</v>
      </c>
      <c r="K772">
        <v>0.87244999999999995</v>
      </c>
      <c r="L772">
        <v>0.76759999999999995</v>
      </c>
      <c r="M772">
        <v>0.92924999999999991</v>
      </c>
      <c r="N772">
        <v>0.65293000000000001</v>
      </c>
      <c r="O772">
        <v>0.78508</v>
      </c>
      <c r="P772">
        <v>0.52515999999999996</v>
      </c>
      <c r="Q772">
        <v>0.66496</v>
      </c>
    </row>
    <row r="773" spans="1:17" x14ac:dyDescent="0.2">
      <c r="A773">
        <v>20977</v>
      </c>
      <c r="B773" s="16">
        <v>43800</v>
      </c>
      <c r="C773">
        <v>11</v>
      </c>
      <c r="D773">
        <v>0.13189999999999999</v>
      </c>
      <c r="E773" s="16">
        <v>43862</v>
      </c>
      <c r="G773">
        <v>0.48007</v>
      </c>
      <c r="H773">
        <v>1.0055000000000001</v>
      </c>
      <c r="I773">
        <v>0.86492000000000002</v>
      </c>
      <c r="J773">
        <v>0.49736000000000002</v>
      </c>
      <c r="K773">
        <v>1.4898100000000001</v>
      </c>
      <c r="L773">
        <v>0.78922999999999999</v>
      </c>
      <c r="M773">
        <v>0.75680999999999998</v>
      </c>
      <c r="N773">
        <v>0.52337</v>
      </c>
      <c r="O773">
        <v>0.99904999999999999</v>
      </c>
      <c r="P773">
        <v>1.0855699999999999</v>
      </c>
      <c r="Q773">
        <v>0.91252999999999995</v>
      </c>
    </row>
    <row r="774" spans="1:17" x14ac:dyDescent="0.2">
      <c r="A774">
        <v>20980</v>
      </c>
      <c r="B774" s="16">
        <v>43800</v>
      </c>
      <c r="C774">
        <v>115</v>
      </c>
      <c r="D774">
        <v>1.98569</v>
      </c>
      <c r="E774" s="16">
        <v>43862</v>
      </c>
      <c r="G774">
        <v>2.46698</v>
      </c>
      <c r="H774">
        <v>1.1237999999999999</v>
      </c>
    </row>
    <row r="775" spans="1:17" x14ac:dyDescent="0.2">
      <c r="A775">
        <v>20981</v>
      </c>
      <c r="B775" s="16">
        <v>43800</v>
      </c>
      <c r="C775">
        <v>102</v>
      </c>
      <c r="D775">
        <v>1.1839200000000001</v>
      </c>
      <c r="E775" s="16">
        <v>43862</v>
      </c>
      <c r="G775">
        <v>2.16493</v>
      </c>
      <c r="H775">
        <v>2.62419</v>
      </c>
      <c r="I775">
        <v>1.31996</v>
      </c>
      <c r="J775">
        <v>1.55179</v>
      </c>
      <c r="K775">
        <v>1.2753399999999999</v>
      </c>
      <c r="L775">
        <v>1.3622799999999999</v>
      </c>
      <c r="M775">
        <v>1.8505400000000001</v>
      </c>
      <c r="N775">
        <v>1.30654</v>
      </c>
      <c r="O775">
        <v>1.7926</v>
      </c>
      <c r="P775">
        <v>1.42696</v>
      </c>
      <c r="Q775">
        <v>1.4336199999999999</v>
      </c>
    </row>
    <row r="776" spans="1:17" x14ac:dyDescent="0.2">
      <c r="A776">
        <v>20982</v>
      </c>
      <c r="B776" s="16">
        <v>43800</v>
      </c>
      <c r="C776">
        <v>17</v>
      </c>
      <c r="D776">
        <v>0.13178000000000001</v>
      </c>
      <c r="E776" s="16">
        <v>43862</v>
      </c>
      <c r="G776">
        <v>0.18126999999999999</v>
      </c>
      <c r="H776">
        <v>0.68725999999999998</v>
      </c>
      <c r="I776">
        <v>0.71638000000000002</v>
      </c>
      <c r="J776">
        <v>0.88600000000000001</v>
      </c>
      <c r="K776">
        <v>0.89034999999999997</v>
      </c>
      <c r="L776">
        <v>0.47826999999999997</v>
      </c>
      <c r="M776">
        <v>2.5749599999999999</v>
      </c>
      <c r="N776">
        <v>0.75275000000000003</v>
      </c>
      <c r="O776">
        <v>0.51180999999999999</v>
      </c>
      <c r="P776">
        <v>0.37640000000000001</v>
      </c>
      <c r="Q776">
        <v>0.50597999999999999</v>
      </c>
    </row>
    <row r="777" spans="1:17" x14ac:dyDescent="0.2">
      <c r="A777">
        <v>20985</v>
      </c>
      <c r="B777" s="16">
        <v>43800</v>
      </c>
      <c r="C777">
        <v>85</v>
      </c>
      <c r="D777">
        <v>0.74598999999999993</v>
      </c>
      <c r="E777" s="16">
        <v>43862</v>
      </c>
      <c r="G777">
        <v>0.37445000000000001</v>
      </c>
      <c r="H777">
        <v>0.80496000000000001</v>
      </c>
      <c r="I777">
        <v>1.0113399999999999</v>
      </c>
      <c r="J777">
        <v>0.50126999999999999</v>
      </c>
      <c r="K777">
        <v>0.59562000000000004</v>
      </c>
      <c r="L777">
        <v>0.77549000000000001</v>
      </c>
      <c r="M777">
        <v>0.55728999999999995</v>
      </c>
      <c r="N777">
        <v>0.38630999999999999</v>
      </c>
      <c r="O777">
        <v>0.82853999999999994</v>
      </c>
      <c r="P777">
        <v>0.70769000000000004</v>
      </c>
      <c r="Q777">
        <v>0.37154999999999999</v>
      </c>
    </row>
    <row r="778" spans="1:17" x14ac:dyDescent="0.2">
      <c r="A778">
        <v>20986</v>
      </c>
      <c r="B778" s="16">
        <v>43800</v>
      </c>
      <c r="C778">
        <v>147</v>
      </c>
      <c r="D778">
        <v>0.57884999999999998</v>
      </c>
      <c r="E778" s="16">
        <v>43862</v>
      </c>
      <c r="G778">
        <v>1.05741</v>
      </c>
      <c r="H778">
        <v>1.1642699999999999</v>
      </c>
      <c r="I778">
        <v>0.99031999999999998</v>
      </c>
      <c r="J778">
        <v>0.88124000000000002</v>
      </c>
      <c r="K778">
        <v>0.86963000000000001</v>
      </c>
      <c r="L778">
        <v>0.55989999999999995</v>
      </c>
      <c r="M778">
        <v>0.99965999999999999</v>
      </c>
      <c r="N778">
        <v>0.66668000000000005</v>
      </c>
      <c r="O778">
        <v>1.20261</v>
      </c>
      <c r="P778">
        <v>0.78891</v>
      </c>
      <c r="Q778">
        <v>0.62593999999999994</v>
      </c>
    </row>
    <row r="779" spans="1:17" x14ac:dyDescent="0.2">
      <c r="A779">
        <v>20987</v>
      </c>
      <c r="B779" s="16">
        <v>43800</v>
      </c>
      <c r="C779">
        <v>8</v>
      </c>
      <c r="D779">
        <v>0.16925999999999999</v>
      </c>
      <c r="E779" s="16">
        <v>43862</v>
      </c>
      <c r="G779">
        <v>7.6440000000000008E-2</v>
      </c>
      <c r="H779">
        <v>0.96641999999999995</v>
      </c>
      <c r="I779">
        <v>6.7103400000000004</v>
      </c>
      <c r="J779">
        <v>1.67622</v>
      </c>
      <c r="K779">
        <v>4.1332199999999997</v>
      </c>
      <c r="L779">
        <v>3.7564799999999998</v>
      </c>
      <c r="M779">
        <v>6.3063000000000002</v>
      </c>
      <c r="N779">
        <v>0.22386</v>
      </c>
    </row>
    <row r="780" spans="1:17" x14ac:dyDescent="0.2">
      <c r="A780">
        <v>20990</v>
      </c>
      <c r="B780" s="16">
        <v>43800</v>
      </c>
      <c r="C780">
        <v>61</v>
      </c>
      <c r="D780">
        <v>0.45379999999999998</v>
      </c>
      <c r="E780" s="16">
        <v>43862</v>
      </c>
      <c r="G780">
        <v>1.1932700000000001</v>
      </c>
      <c r="H780">
        <v>1.4426600000000001</v>
      </c>
      <c r="I780">
        <v>1.2297</v>
      </c>
      <c r="J780">
        <v>1.5349999999999999</v>
      </c>
      <c r="K780">
        <v>1.70591</v>
      </c>
      <c r="L780">
        <v>1.0840399999999999</v>
      </c>
      <c r="M780">
        <v>1.03091</v>
      </c>
      <c r="N780">
        <v>0.81098000000000003</v>
      </c>
      <c r="O780">
        <v>1.4398299999999999</v>
      </c>
      <c r="P780">
        <v>0.96782999999999997</v>
      </c>
      <c r="Q780">
        <v>0.91454000000000002</v>
      </c>
    </row>
    <row r="781" spans="1:17" x14ac:dyDescent="0.2">
      <c r="A781">
        <v>20991</v>
      </c>
      <c r="B781" s="16">
        <v>43800</v>
      </c>
      <c r="C781">
        <v>17</v>
      </c>
      <c r="D781">
        <v>0.14446000000000001</v>
      </c>
      <c r="E781" s="16">
        <v>43862</v>
      </c>
      <c r="G781">
        <v>0.17493</v>
      </c>
      <c r="H781">
        <v>0.25846999999999998</v>
      </c>
      <c r="I781">
        <v>0.15922</v>
      </c>
      <c r="J781">
        <v>0.29382999999999998</v>
      </c>
      <c r="K781">
        <v>1.2511099999999999</v>
      </c>
      <c r="L781">
        <v>0.78919000000000006</v>
      </c>
      <c r="M781">
        <v>2.3547799999999999</v>
      </c>
      <c r="N781">
        <v>0.85602</v>
      </c>
      <c r="O781">
        <v>0.88746000000000003</v>
      </c>
      <c r="P781">
        <v>0.3705</v>
      </c>
      <c r="Q781">
        <v>0.30073</v>
      </c>
    </row>
    <row r="782" spans="1:17" x14ac:dyDescent="0.2">
      <c r="A782">
        <v>20992</v>
      </c>
      <c r="B782" s="16">
        <v>43800</v>
      </c>
      <c r="C782">
        <v>25</v>
      </c>
      <c r="D782">
        <v>4.2006500000000004</v>
      </c>
      <c r="E782" s="16">
        <v>43862</v>
      </c>
      <c r="G782">
        <v>0.75348999999999999</v>
      </c>
      <c r="H782">
        <v>3.9369100000000001</v>
      </c>
    </row>
    <row r="783" spans="1:17" x14ac:dyDescent="0.2">
      <c r="A783">
        <v>20993</v>
      </c>
      <c r="B783" s="16">
        <v>43800</v>
      </c>
      <c r="C783">
        <v>10</v>
      </c>
      <c r="D783">
        <v>0.82882999999999996</v>
      </c>
      <c r="E783" s="16">
        <v>43862</v>
      </c>
      <c r="G783">
        <v>0.48976999999999998</v>
      </c>
      <c r="H783">
        <v>0.71579999999999999</v>
      </c>
    </row>
    <row r="784" spans="1:17" x14ac:dyDescent="0.2">
      <c r="A784">
        <v>20994</v>
      </c>
      <c r="B784" s="16">
        <v>43800</v>
      </c>
      <c r="C784">
        <v>31</v>
      </c>
      <c r="D784">
        <v>0.18545</v>
      </c>
      <c r="E784" s="16">
        <v>43862</v>
      </c>
      <c r="G784">
        <v>0.36209000000000002</v>
      </c>
      <c r="H784">
        <v>0.46990999999999999</v>
      </c>
      <c r="I784">
        <v>0.26200000000000001</v>
      </c>
      <c r="J784">
        <v>0.47499000000000002</v>
      </c>
      <c r="K784">
        <v>0.70682</v>
      </c>
      <c r="L784">
        <v>0.61778999999999995</v>
      </c>
      <c r="M784">
        <v>0.66918</v>
      </c>
      <c r="N784">
        <v>0.42859000000000003</v>
      </c>
      <c r="O784">
        <v>0.88846000000000003</v>
      </c>
      <c r="P784">
        <v>0.38847999999999999</v>
      </c>
      <c r="Q784">
        <v>0.50878999999999996</v>
      </c>
    </row>
    <row r="785" spans="1:17" x14ac:dyDescent="0.2">
      <c r="A785">
        <v>20995</v>
      </c>
      <c r="B785" s="16">
        <v>43800</v>
      </c>
      <c r="C785">
        <v>62</v>
      </c>
      <c r="D785">
        <v>1.5528500000000001</v>
      </c>
      <c r="E785" s="16">
        <v>43862</v>
      </c>
      <c r="G785">
        <v>2.6601599999999999</v>
      </c>
      <c r="H785">
        <v>3.80023</v>
      </c>
      <c r="I785">
        <v>5.4480500000000003</v>
      </c>
    </row>
    <row r="786" spans="1:17" x14ac:dyDescent="0.2">
      <c r="A786">
        <v>20996</v>
      </c>
      <c r="B786" s="16">
        <v>43800</v>
      </c>
      <c r="C786">
        <v>33</v>
      </c>
      <c r="D786">
        <v>0.22495000000000001</v>
      </c>
      <c r="E786" s="16">
        <v>43862</v>
      </c>
      <c r="G786">
        <v>0.77097000000000004</v>
      </c>
      <c r="H786">
        <v>0.94070999999999994</v>
      </c>
      <c r="I786">
        <v>1.2573799999999999</v>
      </c>
      <c r="J786">
        <v>0.82174999999999998</v>
      </c>
      <c r="K786">
        <v>0.92925000000000002</v>
      </c>
      <c r="L786">
        <v>1.3436999999999999</v>
      </c>
      <c r="M786">
        <v>0.90963000000000005</v>
      </c>
      <c r="N786">
        <v>1.1002000000000001</v>
      </c>
      <c r="O786">
        <v>1.17445</v>
      </c>
      <c r="P786">
        <v>0.94019999999999992</v>
      </c>
      <c r="Q786">
        <v>0.86758999999999997</v>
      </c>
    </row>
    <row r="787" spans="1:17" x14ac:dyDescent="0.2">
      <c r="A787">
        <v>20997</v>
      </c>
      <c r="B787" s="16">
        <v>43800</v>
      </c>
      <c r="C787">
        <v>72</v>
      </c>
      <c r="D787">
        <v>0.88971999999999996</v>
      </c>
      <c r="E787" s="16">
        <v>43862</v>
      </c>
      <c r="G787">
        <v>0.84743999999999997</v>
      </c>
      <c r="H787">
        <v>1.8529199999999999</v>
      </c>
      <c r="I787">
        <v>1.7573399999999999</v>
      </c>
      <c r="J787">
        <v>1.5716600000000001</v>
      </c>
      <c r="K787">
        <v>1.45401</v>
      </c>
      <c r="L787">
        <v>2.0973700000000002</v>
      </c>
      <c r="M787">
        <v>0.84928000000000003</v>
      </c>
      <c r="N787">
        <v>0.54595000000000005</v>
      </c>
      <c r="O787">
        <v>1.24997</v>
      </c>
      <c r="P787">
        <v>1.86761</v>
      </c>
      <c r="Q787">
        <v>1.6305099999999999</v>
      </c>
    </row>
    <row r="788" spans="1:17" x14ac:dyDescent="0.2">
      <c r="A788">
        <v>21001</v>
      </c>
      <c r="B788" s="16">
        <v>43800</v>
      </c>
      <c r="C788">
        <v>63</v>
      </c>
      <c r="D788">
        <v>0.52381999999999995</v>
      </c>
      <c r="E788" s="16">
        <v>43862</v>
      </c>
      <c r="G788">
        <v>1.0405800000000001</v>
      </c>
      <c r="H788">
        <v>0.82916999999999996</v>
      </c>
      <c r="I788">
        <v>0.95799000000000001</v>
      </c>
      <c r="J788">
        <v>0.59948000000000001</v>
      </c>
      <c r="K788">
        <v>1.1933400000000001</v>
      </c>
      <c r="L788">
        <v>1.00559</v>
      </c>
      <c r="M788">
        <v>0.82356000000000007</v>
      </c>
      <c r="N788">
        <v>0.50849</v>
      </c>
      <c r="O788">
        <v>1.1051</v>
      </c>
      <c r="P788">
        <v>0.65688999999999997</v>
      </c>
      <c r="Q788">
        <v>0.74652000000000007</v>
      </c>
    </row>
    <row r="789" spans="1:17" x14ac:dyDescent="0.2">
      <c r="A789">
        <v>21003</v>
      </c>
      <c r="B789" s="16">
        <v>43800</v>
      </c>
      <c r="C789">
        <v>104</v>
      </c>
      <c r="D789">
        <v>0.44116</v>
      </c>
      <c r="E789" s="16">
        <v>43862</v>
      </c>
      <c r="G789">
        <v>0.54383999999999999</v>
      </c>
      <c r="H789">
        <v>0.61207</v>
      </c>
      <c r="I789">
        <v>0.78566999999999998</v>
      </c>
      <c r="J789">
        <v>0.84743000000000002</v>
      </c>
      <c r="K789">
        <v>0.73324999999999996</v>
      </c>
      <c r="L789">
        <v>0.58698000000000006</v>
      </c>
      <c r="M789">
        <v>0.93803000000000003</v>
      </c>
      <c r="N789">
        <v>0.97677999999999998</v>
      </c>
      <c r="O789">
        <v>1.2301200000000001</v>
      </c>
      <c r="P789">
        <v>0.92439000000000004</v>
      </c>
      <c r="Q789">
        <v>0.95658999999999994</v>
      </c>
    </row>
    <row r="790" spans="1:17" x14ac:dyDescent="0.2">
      <c r="A790">
        <v>21005</v>
      </c>
      <c r="B790" s="16">
        <v>43800</v>
      </c>
      <c r="C790">
        <v>8</v>
      </c>
      <c r="D790">
        <v>0.17821000000000001</v>
      </c>
      <c r="E790" s="16">
        <v>43862</v>
      </c>
      <c r="G790">
        <v>0.65344000000000002</v>
      </c>
      <c r="H790">
        <v>0.77572999999999992</v>
      </c>
      <c r="I790">
        <v>0.24635000000000001</v>
      </c>
      <c r="J790">
        <v>0.3407</v>
      </c>
      <c r="K790">
        <v>2.5438999999999998</v>
      </c>
      <c r="L790">
        <v>6.6390000000000005E-2</v>
      </c>
      <c r="M790">
        <v>1.30341</v>
      </c>
      <c r="N790">
        <v>0.8386499999999999</v>
      </c>
      <c r="O790">
        <v>1.9568700000000001</v>
      </c>
      <c r="P790">
        <v>0.41932000000000003</v>
      </c>
      <c r="Q790">
        <v>0.41058</v>
      </c>
    </row>
    <row r="791" spans="1:17" x14ac:dyDescent="0.2">
      <c r="A791">
        <v>21006</v>
      </c>
      <c r="B791" s="16">
        <v>43800</v>
      </c>
      <c r="C791">
        <v>59</v>
      </c>
      <c r="D791">
        <v>0.96357999999999999</v>
      </c>
      <c r="E791" s="16">
        <v>43862</v>
      </c>
      <c r="G791">
        <v>1.13723</v>
      </c>
      <c r="H791">
        <v>2.2577099999999999</v>
      </c>
      <c r="I791">
        <v>3.5349900000000001</v>
      </c>
      <c r="J791">
        <v>3.37799</v>
      </c>
      <c r="K791">
        <v>3.1036000000000001</v>
      </c>
    </row>
    <row r="792" spans="1:17" x14ac:dyDescent="0.2">
      <c r="A792">
        <v>21007</v>
      </c>
      <c r="B792" s="16">
        <v>43800</v>
      </c>
      <c r="C792">
        <v>84</v>
      </c>
      <c r="D792">
        <v>1.8007299999999999</v>
      </c>
      <c r="E792" s="16">
        <v>43862</v>
      </c>
      <c r="G792">
        <v>2.5516700000000001</v>
      </c>
      <c r="H792">
        <v>3.5337299999999998</v>
      </c>
      <c r="I792">
        <v>2.35303</v>
      </c>
      <c r="J792">
        <v>1.89646</v>
      </c>
      <c r="K792">
        <v>2.6194500000000001</v>
      </c>
      <c r="L792">
        <v>0.15753</v>
      </c>
    </row>
    <row r="793" spans="1:17" x14ac:dyDescent="0.2">
      <c r="A793">
        <v>21008</v>
      </c>
      <c r="B793" s="16">
        <v>43800</v>
      </c>
      <c r="C793">
        <v>146</v>
      </c>
      <c r="D793">
        <v>0.99321000000000004</v>
      </c>
      <c r="E793" s="16">
        <v>43862</v>
      </c>
      <c r="G793">
        <v>0.54764000000000002</v>
      </c>
      <c r="H793">
        <v>0.73272000000000004</v>
      </c>
      <c r="I793">
        <v>0.46409</v>
      </c>
      <c r="J793">
        <v>0.59355000000000002</v>
      </c>
      <c r="K793">
        <v>0.67430999999999996</v>
      </c>
      <c r="L793">
        <v>0.34456999999999999</v>
      </c>
      <c r="M793">
        <v>0.88619999999999999</v>
      </c>
      <c r="N793">
        <v>0.25935999999999998</v>
      </c>
      <c r="O793">
        <v>1.00305</v>
      </c>
      <c r="P793">
        <v>0.74094000000000004</v>
      </c>
      <c r="Q793">
        <v>0.65958000000000006</v>
      </c>
    </row>
    <row r="794" spans="1:17" x14ac:dyDescent="0.2">
      <c r="A794">
        <v>21013</v>
      </c>
      <c r="B794" s="16">
        <v>43800</v>
      </c>
      <c r="C794">
        <v>77</v>
      </c>
      <c r="D794">
        <v>1.4578899999999999</v>
      </c>
      <c r="E794" s="16">
        <v>43862</v>
      </c>
      <c r="G794">
        <v>0.91752999999999996</v>
      </c>
      <c r="H794">
        <v>1.86886</v>
      </c>
      <c r="I794">
        <v>1.5845899999999999</v>
      </c>
      <c r="J794">
        <v>2.1587700000000001</v>
      </c>
      <c r="K794">
        <v>1.4100600000000001</v>
      </c>
      <c r="L794">
        <v>1.03294</v>
      </c>
      <c r="M794">
        <v>1.07517</v>
      </c>
      <c r="N794">
        <v>1.1370800000000001</v>
      </c>
      <c r="O794">
        <v>1.97862</v>
      </c>
      <c r="P794">
        <v>1.63802</v>
      </c>
      <c r="Q794">
        <v>1.7815099999999999</v>
      </c>
    </row>
    <row r="795" spans="1:17" x14ac:dyDescent="0.2">
      <c r="A795">
        <v>21014</v>
      </c>
      <c r="B795" s="16">
        <v>43800</v>
      </c>
      <c r="C795">
        <v>214</v>
      </c>
      <c r="D795">
        <v>1.09473</v>
      </c>
      <c r="E795" s="16">
        <v>43862</v>
      </c>
      <c r="G795">
        <v>0.84962000000000004</v>
      </c>
      <c r="H795">
        <v>0.56405000000000005</v>
      </c>
      <c r="I795">
        <v>0.67649999999999999</v>
      </c>
      <c r="J795">
        <v>1.04782</v>
      </c>
      <c r="K795">
        <v>3.4389999999999997E-2</v>
      </c>
      <c r="L795">
        <v>0.54654999999999998</v>
      </c>
      <c r="M795">
        <v>1.30606</v>
      </c>
      <c r="N795">
        <v>0.65686</v>
      </c>
      <c r="O795">
        <v>1.21</v>
      </c>
      <c r="P795">
        <v>0.95060999999999996</v>
      </c>
      <c r="Q795">
        <v>0.81686000000000003</v>
      </c>
    </row>
    <row r="796" spans="1:17" x14ac:dyDescent="0.2">
      <c r="A796">
        <v>21016</v>
      </c>
      <c r="B796" s="16">
        <v>43800</v>
      </c>
      <c r="C796">
        <v>36</v>
      </c>
      <c r="D796">
        <v>0.45426</v>
      </c>
      <c r="E796" s="16">
        <v>43862</v>
      </c>
      <c r="G796">
        <v>0.43786999999999998</v>
      </c>
      <c r="H796">
        <v>0.62353000000000003</v>
      </c>
      <c r="I796">
        <v>0.55467</v>
      </c>
      <c r="J796">
        <v>0.60929999999999995</v>
      </c>
      <c r="K796">
        <v>0.71519999999999995</v>
      </c>
      <c r="L796">
        <v>0.84295999999999993</v>
      </c>
      <c r="M796">
        <v>0.99585999999999997</v>
      </c>
      <c r="N796">
        <v>0.69666000000000006</v>
      </c>
      <c r="O796">
        <v>0.80584</v>
      </c>
      <c r="P796">
        <v>0.60929</v>
      </c>
      <c r="Q796">
        <v>0.47499999999999998</v>
      </c>
    </row>
    <row r="797" spans="1:17" x14ac:dyDescent="0.2">
      <c r="A797">
        <v>21018</v>
      </c>
      <c r="B797" s="16">
        <v>43800</v>
      </c>
      <c r="C797">
        <v>25</v>
      </c>
      <c r="D797">
        <v>3.0991</v>
      </c>
      <c r="E797" s="16">
        <v>43862</v>
      </c>
      <c r="G797">
        <v>0.55856000000000006</v>
      </c>
      <c r="H797">
        <v>3.0630500000000001</v>
      </c>
    </row>
    <row r="798" spans="1:17" x14ac:dyDescent="0.2">
      <c r="A798">
        <v>21022</v>
      </c>
      <c r="B798" s="16">
        <v>43800</v>
      </c>
      <c r="C798">
        <v>67</v>
      </c>
      <c r="D798">
        <v>0.76215999999999995</v>
      </c>
      <c r="E798" s="16">
        <v>43862</v>
      </c>
      <c r="G798">
        <v>0.72204000000000002</v>
      </c>
      <c r="H798">
        <v>1.12042</v>
      </c>
      <c r="I798">
        <v>0.90464999999999995</v>
      </c>
      <c r="J798">
        <v>1.1328400000000001</v>
      </c>
      <c r="K798">
        <v>1.39846</v>
      </c>
      <c r="L798">
        <v>2.4289200000000002</v>
      </c>
      <c r="M798">
        <v>3.8730000000000001E-2</v>
      </c>
      <c r="N798">
        <v>0.76767999999999992</v>
      </c>
      <c r="O798">
        <v>2.3030400000000002</v>
      </c>
      <c r="P798">
        <v>1.2587299999999999</v>
      </c>
      <c r="Q798">
        <v>1.35277</v>
      </c>
    </row>
    <row r="799" spans="1:17" x14ac:dyDescent="0.2">
      <c r="A799">
        <v>21023</v>
      </c>
      <c r="B799" s="16">
        <v>43800</v>
      </c>
      <c r="C799">
        <v>1</v>
      </c>
      <c r="D799">
        <v>1.2600000000000001E-3</v>
      </c>
      <c r="E799" s="16">
        <v>43862</v>
      </c>
      <c r="G799">
        <v>3.79E-3</v>
      </c>
      <c r="H799">
        <v>6.4000000000000005E-4</v>
      </c>
      <c r="I799">
        <v>0.46806999999999999</v>
      </c>
      <c r="J799">
        <v>1.2008399999999999</v>
      </c>
      <c r="K799">
        <v>1.55301</v>
      </c>
      <c r="L799">
        <v>1.87168</v>
      </c>
      <c r="M799">
        <v>1.7412099999999999</v>
      </c>
      <c r="N799">
        <v>1.8545199999999999</v>
      </c>
      <c r="O799">
        <v>1.7741400000000001</v>
      </c>
      <c r="P799">
        <v>1.32945</v>
      </c>
      <c r="Q799">
        <v>0.90315999999999996</v>
      </c>
    </row>
    <row r="800" spans="1:17" x14ac:dyDescent="0.2">
      <c r="A800">
        <v>21024</v>
      </c>
      <c r="B800" s="16">
        <v>43800</v>
      </c>
      <c r="C800">
        <v>28</v>
      </c>
      <c r="D800">
        <v>0.39418999999999998</v>
      </c>
      <c r="E800" s="16">
        <v>43862</v>
      </c>
      <c r="G800">
        <v>0.51321000000000006</v>
      </c>
      <c r="H800">
        <v>0.49901000000000001</v>
      </c>
      <c r="I800">
        <v>0.85389000000000004</v>
      </c>
      <c r="J800">
        <v>0.68576000000000004</v>
      </c>
      <c r="K800">
        <v>0.74470999999999998</v>
      </c>
      <c r="L800">
        <v>0.84622999999999993</v>
      </c>
      <c r="M800">
        <v>1.27651</v>
      </c>
      <c r="N800">
        <v>0.64641000000000004</v>
      </c>
      <c r="O800">
        <v>0.85497999999999996</v>
      </c>
      <c r="P800">
        <v>0.60714000000000001</v>
      </c>
      <c r="Q800">
        <v>0.40621000000000002</v>
      </c>
    </row>
    <row r="801" spans="1:17" x14ac:dyDescent="0.2">
      <c r="A801">
        <v>21026</v>
      </c>
      <c r="B801" s="16">
        <v>43800</v>
      </c>
      <c r="C801">
        <v>62</v>
      </c>
      <c r="D801">
        <v>3.5939999999999999</v>
      </c>
      <c r="E801" s="16">
        <v>43862</v>
      </c>
      <c r="G801">
        <v>3.92841</v>
      </c>
      <c r="H801">
        <v>0.94979999999999998</v>
      </c>
    </row>
    <row r="802" spans="1:17" x14ac:dyDescent="0.2">
      <c r="A802">
        <v>21027</v>
      </c>
      <c r="B802" s="16">
        <v>43800</v>
      </c>
      <c r="C802">
        <v>184</v>
      </c>
      <c r="D802">
        <v>1.7395400000000001</v>
      </c>
      <c r="E802" s="16">
        <v>43862</v>
      </c>
      <c r="G802">
        <v>1.9241200000000001</v>
      </c>
      <c r="H802">
        <v>1.6930400000000001</v>
      </c>
      <c r="I802">
        <v>0.88038000000000005</v>
      </c>
      <c r="J802">
        <v>0.87568999999999997</v>
      </c>
      <c r="K802">
        <v>0.57855000000000001</v>
      </c>
      <c r="L802">
        <v>1.7909200000000001</v>
      </c>
      <c r="M802">
        <v>1.341</v>
      </c>
      <c r="N802">
        <v>1.4535800000000001</v>
      </c>
      <c r="O802">
        <v>1.2832399999999999</v>
      </c>
      <c r="P802">
        <v>0.78554000000000002</v>
      </c>
      <c r="Q802">
        <v>0.57979000000000003</v>
      </c>
    </row>
    <row r="803" spans="1:17" x14ac:dyDescent="0.2">
      <c r="A803">
        <v>21028</v>
      </c>
      <c r="B803" s="16">
        <v>43800</v>
      </c>
      <c r="C803">
        <v>119</v>
      </c>
      <c r="D803">
        <v>0.54486000000000001</v>
      </c>
      <c r="E803" s="16">
        <v>43862</v>
      </c>
      <c r="G803">
        <v>0.49136000000000002</v>
      </c>
      <c r="H803">
        <v>0.68791000000000002</v>
      </c>
      <c r="I803">
        <v>0.82330999999999999</v>
      </c>
      <c r="J803">
        <v>0.78398999999999996</v>
      </c>
      <c r="K803">
        <v>0.64422999999999997</v>
      </c>
      <c r="L803">
        <v>0.63003999999999993</v>
      </c>
      <c r="M803">
        <v>0.66062999999999994</v>
      </c>
      <c r="N803">
        <v>0.5252</v>
      </c>
      <c r="O803">
        <v>0.52957999999999994</v>
      </c>
      <c r="P803">
        <v>0.28169</v>
      </c>
      <c r="Q803">
        <v>0.35049999999999998</v>
      </c>
    </row>
    <row r="804" spans="1:17" x14ac:dyDescent="0.2">
      <c r="A804">
        <v>21029</v>
      </c>
      <c r="B804" s="16">
        <v>43800</v>
      </c>
      <c r="C804">
        <v>5</v>
      </c>
      <c r="D804">
        <v>4.2009999999999999E-2</v>
      </c>
      <c r="E804" s="16">
        <v>43862</v>
      </c>
      <c r="G804">
        <v>8.1250000000000003E-2</v>
      </c>
      <c r="H804">
        <v>2.2419999999999999E-2</v>
      </c>
      <c r="I804">
        <v>0.15690000000000001</v>
      </c>
      <c r="J804">
        <v>0.15972</v>
      </c>
      <c r="K804">
        <v>0.19889000000000001</v>
      </c>
      <c r="L804">
        <v>0.23250000000000001</v>
      </c>
      <c r="M804">
        <v>0.42582999999999999</v>
      </c>
      <c r="N804">
        <v>0.34183000000000002</v>
      </c>
      <c r="O804">
        <v>0.52388000000000001</v>
      </c>
      <c r="P804">
        <v>0.45939999999999998</v>
      </c>
      <c r="Q804">
        <v>0.64423999999999992</v>
      </c>
    </row>
    <row r="805" spans="1:17" x14ac:dyDescent="0.2">
      <c r="A805">
        <v>21032</v>
      </c>
      <c r="B805" s="16">
        <v>43800</v>
      </c>
      <c r="C805">
        <v>71</v>
      </c>
      <c r="D805">
        <v>0.17637</v>
      </c>
      <c r="E805" s="16">
        <v>43862</v>
      </c>
      <c r="G805">
        <v>0.35181000000000001</v>
      </c>
      <c r="H805">
        <v>0.43676999999999999</v>
      </c>
      <c r="I805">
        <v>0.55323</v>
      </c>
      <c r="J805">
        <v>0.50447999999999993</v>
      </c>
      <c r="K805">
        <v>0.68393000000000004</v>
      </c>
      <c r="L805">
        <v>0.74963000000000002</v>
      </c>
      <c r="M805">
        <v>0.84446999999999994</v>
      </c>
      <c r="N805">
        <v>0.62772000000000006</v>
      </c>
      <c r="O805">
        <v>0.89031000000000005</v>
      </c>
      <c r="P805">
        <v>0.58982000000000001</v>
      </c>
      <c r="Q805">
        <v>0.31846000000000002</v>
      </c>
    </row>
    <row r="806" spans="1:17" x14ac:dyDescent="0.2">
      <c r="A806">
        <v>21033</v>
      </c>
      <c r="B806" s="16">
        <v>43800</v>
      </c>
      <c r="C806">
        <v>167</v>
      </c>
      <c r="D806">
        <v>1.2669999999999999</v>
      </c>
      <c r="E806" s="16">
        <v>43862</v>
      </c>
      <c r="G806">
        <v>1.26153</v>
      </c>
      <c r="H806">
        <v>1.03464</v>
      </c>
      <c r="I806">
        <v>1.6944600000000001</v>
      </c>
      <c r="J806">
        <v>1.29661</v>
      </c>
      <c r="K806">
        <v>1.2152799999999999</v>
      </c>
      <c r="L806">
        <v>1.27826</v>
      </c>
      <c r="M806">
        <v>2.16378</v>
      </c>
      <c r="N806">
        <v>3.16208</v>
      </c>
      <c r="O806">
        <v>2.0563500000000001</v>
      </c>
    </row>
    <row r="807" spans="1:17" x14ac:dyDescent="0.2">
      <c r="A807">
        <v>21034</v>
      </c>
      <c r="B807" s="16">
        <v>43800</v>
      </c>
      <c r="C807">
        <v>79</v>
      </c>
      <c r="D807">
        <v>0.55135000000000001</v>
      </c>
      <c r="E807" s="16">
        <v>43862</v>
      </c>
      <c r="G807">
        <v>0.96528000000000003</v>
      </c>
      <c r="H807">
        <v>1.1862200000000001</v>
      </c>
      <c r="I807">
        <v>0.70915000000000006</v>
      </c>
      <c r="J807">
        <v>1.3199099999999999</v>
      </c>
      <c r="K807">
        <v>0.74816000000000005</v>
      </c>
      <c r="L807">
        <v>0.66830999999999996</v>
      </c>
      <c r="M807">
        <v>1.15472</v>
      </c>
      <c r="N807">
        <v>0.50677000000000005</v>
      </c>
      <c r="O807">
        <v>1.357</v>
      </c>
      <c r="P807">
        <v>0.96349000000000007</v>
      </c>
      <c r="Q807">
        <v>0.67202000000000006</v>
      </c>
    </row>
    <row r="808" spans="1:17" x14ac:dyDescent="0.2">
      <c r="A808">
        <v>21035</v>
      </c>
      <c r="B808" s="16">
        <v>43800</v>
      </c>
      <c r="C808">
        <v>205</v>
      </c>
      <c r="D808">
        <v>1.80884</v>
      </c>
      <c r="E808" s="16">
        <v>43862</v>
      </c>
      <c r="G808">
        <v>2.5535700000000001</v>
      </c>
      <c r="H808">
        <v>2.1447699999999998</v>
      </c>
      <c r="I808">
        <v>1.9699</v>
      </c>
      <c r="J808">
        <v>1.79678</v>
      </c>
      <c r="K808">
        <v>1.11564</v>
      </c>
    </row>
    <row r="809" spans="1:17" x14ac:dyDescent="0.2">
      <c r="A809">
        <v>21037</v>
      </c>
      <c r="B809" s="16">
        <v>43800</v>
      </c>
      <c r="C809">
        <v>50</v>
      </c>
      <c r="D809">
        <v>0.44119999999999998</v>
      </c>
      <c r="E809" s="16">
        <v>43862</v>
      </c>
      <c r="G809">
        <v>1.20028</v>
      </c>
      <c r="H809">
        <v>0.77173000000000003</v>
      </c>
      <c r="I809">
        <v>0.85577999999999999</v>
      </c>
      <c r="J809">
        <v>0.65408999999999995</v>
      </c>
      <c r="K809">
        <v>1.08127</v>
      </c>
      <c r="L809">
        <v>0.85297000000000001</v>
      </c>
      <c r="M809">
        <v>0.77734999999999999</v>
      </c>
      <c r="N809">
        <v>0.56444000000000005</v>
      </c>
      <c r="O809">
        <v>0.86556</v>
      </c>
      <c r="P809">
        <v>0.54905999999999999</v>
      </c>
      <c r="Q809">
        <v>0.60782000000000003</v>
      </c>
    </row>
    <row r="810" spans="1:17" x14ac:dyDescent="0.2">
      <c r="A810">
        <v>21038</v>
      </c>
      <c r="B810" s="16">
        <v>43800</v>
      </c>
      <c r="C810">
        <v>28</v>
      </c>
      <c r="D810">
        <v>0.43569999999999998</v>
      </c>
      <c r="E810" s="16">
        <v>43862</v>
      </c>
      <c r="G810">
        <v>0.18889</v>
      </c>
      <c r="H810">
        <v>0.60057000000000005</v>
      </c>
      <c r="I810">
        <v>0.42803000000000002</v>
      </c>
      <c r="J810">
        <v>0.77856999999999998</v>
      </c>
      <c r="K810">
        <v>0.69120999999999999</v>
      </c>
      <c r="L810">
        <v>0.76654999999999995</v>
      </c>
      <c r="M810">
        <v>1.0733699999999999</v>
      </c>
      <c r="N810">
        <v>0.51322999999999996</v>
      </c>
      <c r="O810">
        <v>0.84951999999999994</v>
      </c>
      <c r="P810">
        <v>0.40616999999999998</v>
      </c>
      <c r="Q810">
        <v>0.48154000000000002</v>
      </c>
    </row>
    <row r="811" spans="1:17" x14ac:dyDescent="0.2">
      <c r="A811">
        <v>21039</v>
      </c>
      <c r="B811" s="16">
        <v>43800</v>
      </c>
      <c r="C811">
        <v>89</v>
      </c>
      <c r="D811">
        <v>1.94374</v>
      </c>
      <c r="E811" s="16">
        <v>43862</v>
      </c>
      <c r="G811">
        <v>1.54406</v>
      </c>
      <c r="H811">
        <v>1.5877300000000001</v>
      </c>
      <c r="I811">
        <v>3.2366899999999998</v>
      </c>
      <c r="J811">
        <v>1.94374</v>
      </c>
      <c r="K811">
        <v>1.6357600000000001</v>
      </c>
    </row>
    <row r="812" spans="1:17" x14ac:dyDescent="0.2">
      <c r="A812">
        <v>21040</v>
      </c>
      <c r="B812" s="16">
        <v>43800</v>
      </c>
      <c r="C812">
        <v>59</v>
      </c>
      <c r="D812">
        <v>0.64416000000000007</v>
      </c>
      <c r="E812" s="16">
        <v>43862</v>
      </c>
      <c r="G812">
        <v>0.63863999999999999</v>
      </c>
      <c r="H812">
        <v>1.55009</v>
      </c>
      <c r="I812">
        <v>0.68132000000000004</v>
      </c>
      <c r="J812">
        <v>0.44183</v>
      </c>
      <c r="K812">
        <v>1.30135</v>
      </c>
      <c r="L812">
        <v>0.57547999999999999</v>
      </c>
      <c r="M812">
        <v>1.18811</v>
      </c>
      <c r="N812">
        <v>0.79452</v>
      </c>
      <c r="O812">
        <v>1.0228999999999999</v>
      </c>
      <c r="P812">
        <v>0.74253999999999998</v>
      </c>
      <c r="Q812">
        <v>0.64607000000000003</v>
      </c>
    </row>
    <row r="813" spans="1:17" x14ac:dyDescent="0.2">
      <c r="A813">
        <v>21042</v>
      </c>
      <c r="B813" s="16">
        <v>43800</v>
      </c>
      <c r="C813">
        <v>126</v>
      </c>
      <c r="D813">
        <v>1.61798</v>
      </c>
      <c r="E813" s="16">
        <v>43862</v>
      </c>
      <c r="G813">
        <v>0.99736000000000002</v>
      </c>
      <c r="H813">
        <v>1.18482</v>
      </c>
      <c r="I813">
        <v>1.0747100000000001</v>
      </c>
      <c r="J813">
        <v>1.4341600000000001</v>
      </c>
      <c r="K813">
        <v>1.5597399999999999</v>
      </c>
      <c r="L813">
        <v>4.4990399999999999</v>
      </c>
      <c r="M813">
        <v>1.8864300000000001</v>
      </c>
    </row>
    <row r="814" spans="1:17" x14ac:dyDescent="0.2">
      <c r="A814">
        <v>21044</v>
      </c>
      <c r="B814" s="16">
        <v>43800</v>
      </c>
      <c r="C814">
        <v>137</v>
      </c>
      <c r="D814">
        <v>1.7690399999999999</v>
      </c>
      <c r="E814" s="16">
        <v>43862</v>
      </c>
      <c r="G814">
        <v>1.34589</v>
      </c>
      <c r="H814">
        <v>1.1511499999999999</v>
      </c>
      <c r="I814">
        <v>1.16571</v>
      </c>
      <c r="J814">
        <v>1.40777</v>
      </c>
      <c r="K814">
        <v>1.6261699999999999</v>
      </c>
      <c r="L814">
        <v>4.4890299999999996</v>
      </c>
      <c r="M814">
        <v>1.9146399999999999</v>
      </c>
    </row>
    <row r="815" spans="1:17" x14ac:dyDescent="0.2">
      <c r="A815">
        <v>21048</v>
      </c>
      <c r="B815" s="16">
        <v>43800</v>
      </c>
      <c r="C815">
        <v>90</v>
      </c>
      <c r="D815">
        <v>0.45051999999999998</v>
      </c>
      <c r="E815" s="16">
        <v>43862</v>
      </c>
      <c r="G815">
        <v>0.31966</v>
      </c>
      <c r="H815">
        <v>0.24704999999999999</v>
      </c>
      <c r="I815">
        <v>0.31519999999999998</v>
      </c>
      <c r="J815">
        <v>0.23071</v>
      </c>
      <c r="K815">
        <v>0.41417999999999999</v>
      </c>
      <c r="L815">
        <v>0.30425999999999997</v>
      </c>
      <c r="M815">
        <v>0.31336000000000003</v>
      </c>
      <c r="N815">
        <v>0.34700999999999999</v>
      </c>
      <c r="O815">
        <v>0.60216000000000003</v>
      </c>
      <c r="P815">
        <v>0.52317999999999998</v>
      </c>
      <c r="Q815">
        <v>0.57130999999999998</v>
      </c>
    </row>
    <row r="816" spans="1:17" x14ac:dyDescent="0.2">
      <c r="A816">
        <v>21049</v>
      </c>
      <c r="B816" s="16">
        <v>43800</v>
      </c>
      <c r="C816">
        <v>34</v>
      </c>
      <c r="D816">
        <v>0.30830000000000002</v>
      </c>
      <c r="E816" s="16">
        <v>43862</v>
      </c>
      <c r="G816">
        <v>0.26312000000000002</v>
      </c>
      <c r="H816">
        <v>0.28072000000000003</v>
      </c>
      <c r="I816">
        <v>0.16545000000000001</v>
      </c>
      <c r="J816">
        <v>0.25191000000000002</v>
      </c>
      <c r="K816">
        <v>0.49497999999999998</v>
      </c>
      <c r="L816">
        <v>0.44613000000000003</v>
      </c>
      <c r="M816">
        <v>0.59776000000000007</v>
      </c>
      <c r="N816">
        <v>0.32706000000000002</v>
      </c>
      <c r="O816">
        <v>0.52885000000000004</v>
      </c>
      <c r="P816">
        <v>0.27944999999999998</v>
      </c>
      <c r="Q816">
        <v>0.33962999999999999</v>
      </c>
    </row>
    <row r="817" spans="1:17" x14ac:dyDescent="0.2">
      <c r="A817">
        <v>21054</v>
      </c>
      <c r="B817" s="16">
        <v>43800</v>
      </c>
      <c r="C817">
        <v>13</v>
      </c>
      <c r="D817">
        <v>0.52617999999999998</v>
      </c>
      <c r="E817" s="16">
        <v>43862</v>
      </c>
      <c r="G817">
        <v>3.7634300000000001</v>
      </c>
      <c r="H817">
        <v>0.97209999999999996</v>
      </c>
    </row>
    <row r="818" spans="1:17" x14ac:dyDescent="0.2">
      <c r="A818">
        <v>21055</v>
      </c>
      <c r="B818" s="16">
        <v>43800</v>
      </c>
      <c r="C818">
        <v>99</v>
      </c>
      <c r="D818">
        <v>0.41164000000000001</v>
      </c>
      <c r="E818" s="16">
        <v>43862</v>
      </c>
      <c r="G818">
        <v>0.26315</v>
      </c>
      <c r="H818">
        <v>0.38325999999999999</v>
      </c>
      <c r="I818">
        <v>0.50880999999999998</v>
      </c>
      <c r="J818">
        <v>0.31664999999999999</v>
      </c>
      <c r="K818">
        <v>0.51864999999999994</v>
      </c>
      <c r="L818">
        <v>0.48043000000000002</v>
      </c>
      <c r="M818">
        <v>0.52629999999999999</v>
      </c>
      <c r="N818">
        <v>0.77305999999999997</v>
      </c>
      <c r="O818">
        <v>5.4599999999999996E-3</v>
      </c>
      <c r="P818">
        <v>0.26859</v>
      </c>
      <c r="Q818">
        <v>0.53723999999999994</v>
      </c>
    </row>
    <row r="819" spans="1:17" x14ac:dyDescent="0.2">
      <c r="A819">
        <v>21056</v>
      </c>
      <c r="B819" s="16">
        <v>43800</v>
      </c>
      <c r="C819">
        <v>62</v>
      </c>
      <c r="D819">
        <v>0.64178999999999997</v>
      </c>
      <c r="E819" s="16">
        <v>43862</v>
      </c>
      <c r="G819">
        <v>0.57818999999999998</v>
      </c>
      <c r="H819">
        <v>1.3168</v>
      </c>
      <c r="I819">
        <v>0.84240999999999999</v>
      </c>
      <c r="J819">
        <v>1.3569100000000001</v>
      </c>
      <c r="K819">
        <v>1.21722</v>
      </c>
      <c r="L819">
        <v>1.8646</v>
      </c>
      <c r="M819">
        <v>0.99731999999999998</v>
      </c>
      <c r="N819">
        <v>3.32E-2</v>
      </c>
      <c r="O819">
        <v>1.5630299999999999</v>
      </c>
      <c r="P819">
        <v>1.1978599999999999</v>
      </c>
      <c r="Q819">
        <v>1.2601</v>
      </c>
    </row>
    <row r="820" spans="1:17" x14ac:dyDescent="0.2">
      <c r="A820">
        <v>21057</v>
      </c>
      <c r="B820" s="16">
        <v>43800</v>
      </c>
      <c r="C820">
        <v>118</v>
      </c>
      <c r="D820">
        <v>0.67593000000000003</v>
      </c>
      <c r="E820" s="16">
        <v>43862</v>
      </c>
      <c r="G820">
        <v>0.83860000000000001</v>
      </c>
      <c r="H820">
        <v>0.8135</v>
      </c>
      <c r="I820">
        <v>0.52956999999999999</v>
      </c>
      <c r="J820">
        <v>0.42692000000000002</v>
      </c>
      <c r="K820">
        <v>0.39853</v>
      </c>
      <c r="L820">
        <v>0.49791000000000002</v>
      </c>
      <c r="M820">
        <v>0.47824</v>
      </c>
      <c r="N820">
        <v>0.38540999999999997</v>
      </c>
      <c r="O820">
        <v>0.79598999999999998</v>
      </c>
      <c r="P820">
        <v>0.23477000000000001</v>
      </c>
      <c r="Q820">
        <v>0.12009</v>
      </c>
    </row>
    <row r="821" spans="1:17" x14ac:dyDescent="0.2">
      <c r="A821">
        <v>21058</v>
      </c>
      <c r="B821" s="16">
        <v>43800</v>
      </c>
      <c r="C821">
        <v>219</v>
      </c>
      <c r="D821">
        <v>1.8411500000000001</v>
      </c>
      <c r="E821" s="16">
        <v>43862</v>
      </c>
      <c r="G821">
        <v>2.2160700000000002</v>
      </c>
      <c r="H821">
        <v>1.5893600000000001</v>
      </c>
      <c r="I821">
        <v>1.6729400000000001</v>
      </c>
      <c r="J821">
        <v>0.89938000000000007</v>
      </c>
    </row>
    <row r="822" spans="1:17" x14ac:dyDescent="0.2">
      <c r="A822">
        <v>21063</v>
      </c>
      <c r="B822" s="16">
        <v>43800</v>
      </c>
      <c r="C822">
        <v>40</v>
      </c>
      <c r="D822">
        <v>0.37322</v>
      </c>
      <c r="E822" s="16">
        <v>43862</v>
      </c>
      <c r="G822">
        <v>0.24382000000000001</v>
      </c>
      <c r="H822">
        <v>0.28694999999999998</v>
      </c>
      <c r="I822">
        <v>0.25024999999999997</v>
      </c>
      <c r="J822">
        <v>9.7089999999999996E-2</v>
      </c>
      <c r="K822">
        <v>0.23085</v>
      </c>
      <c r="L822">
        <v>0.20279</v>
      </c>
      <c r="M822">
        <v>0.58902999999999994</v>
      </c>
      <c r="N822">
        <v>0.36031000000000002</v>
      </c>
      <c r="O822">
        <v>0.26102999999999998</v>
      </c>
      <c r="P822">
        <v>0.44228000000000001</v>
      </c>
      <c r="Q822">
        <v>7.9809999999999992E-2</v>
      </c>
    </row>
    <row r="823" spans="1:17" x14ac:dyDescent="0.2">
      <c r="A823">
        <v>21064</v>
      </c>
      <c r="B823" s="16">
        <v>43800</v>
      </c>
      <c r="C823">
        <v>24</v>
      </c>
      <c r="D823">
        <v>0.32758999999999999</v>
      </c>
      <c r="E823" s="16">
        <v>43862</v>
      </c>
      <c r="G823">
        <v>0.25026999999999999</v>
      </c>
      <c r="H823">
        <v>0.54903000000000002</v>
      </c>
      <c r="I823">
        <v>1.23831</v>
      </c>
      <c r="J823">
        <v>1.46105</v>
      </c>
      <c r="K823">
        <v>7.8780799999999997</v>
      </c>
      <c r="L823">
        <v>3.6270600000000002</v>
      </c>
      <c r="M823">
        <v>1.9288799999999999</v>
      </c>
    </row>
    <row r="824" spans="1:17" x14ac:dyDescent="0.2">
      <c r="A824">
        <v>21065</v>
      </c>
      <c r="B824" s="16">
        <v>43800</v>
      </c>
      <c r="C824">
        <v>34</v>
      </c>
      <c r="D824">
        <v>0.59662000000000004</v>
      </c>
      <c r="E824" s="16">
        <v>43862</v>
      </c>
      <c r="G824">
        <v>0.40338000000000002</v>
      </c>
      <c r="H824">
        <v>0.82635000000000003</v>
      </c>
      <c r="I824">
        <v>0.55184</v>
      </c>
      <c r="J824">
        <v>0.32490999999999998</v>
      </c>
      <c r="K824">
        <v>0.61899999999999999</v>
      </c>
      <c r="L824">
        <v>0.57705000000000006</v>
      </c>
      <c r="M824">
        <v>0.85431999999999997</v>
      </c>
      <c r="N824">
        <v>0.58543999999999996</v>
      </c>
      <c r="O824">
        <v>0.81231999999999993</v>
      </c>
      <c r="P824">
        <v>0.47620000000000001</v>
      </c>
      <c r="Q824">
        <v>0.59379999999999999</v>
      </c>
    </row>
    <row r="825" spans="1:17" x14ac:dyDescent="0.2">
      <c r="A825">
        <v>21071</v>
      </c>
      <c r="B825" s="16">
        <v>43800</v>
      </c>
      <c r="C825">
        <v>163</v>
      </c>
      <c r="D825">
        <v>1.4271400000000001</v>
      </c>
      <c r="E825" s="16">
        <v>43862</v>
      </c>
      <c r="G825">
        <v>1.6475599999999999</v>
      </c>
      <c r="H825">
        <v>0.69113000000000002</v>
      </c>
      <c r="I825">
        <v>0.85682999999999998</v>
      </c>
      <c r="J825">
        <v>0.87805</v>
      </c>
      <c r="K825">
        <v>0.64580000000000004</v>
      </c>
      <c r="L825">
        <v>1.19415</v>
      </c>
      <c r="M825">
        <v>0.69702999999999993</v>
      </c>
      <c r="N825">
        <v>0.29315999999999998</v>
      </c>
      <c r="O825">
        <v>0.43409999999999999</v>
      </c>
      <c r="P825">
        <v>0.19758000000000001</v>
      </c>
      <c r="Q825">
        <v>0.13452</v>
      </c>
    </row>
    <row r="826" spans="1:17" x14ac:dyDescent="0.2">
      <c r="A826">
        <v>21073</v>
      </c>
      <c r="B826" s="16">
        <v>43800</v>
      </c>
      <c r="C826">
        <v>103</v>
      </c>
      <c r="D826">
        <v>0.75292000000000003</v>
      </c>
      <c r="E826" s="16">
        <v>43862</v>
      </c>
      <c r="G826">
        <v>0.87603999999999993</v>
      </c>
      <c r="H826">
        <v>1.15341</v>
      </c>
      <c r="I826">
        <v>1.53104</v>
      </c>
      <c r="J826">
        <v>0.71701000000000004</v>
      </c>
      <c r="K826">
        <v>1.21539</v>
      </c>
      <c r="L826">
        <v>1.9987999999999999</v>
      </c>
      <c r="M826">
        <v>1.3200799999999999</v>
      </c>
      <c r="N826">
        <v>1.69618</v>
      </c>
      <c r="O826">
        <v>2.0316900000000002</v>
      </c>
    </row>
    <row r="827" spans="1:17" x14ac:dyDescent="0.2">
      <c r="A827">
        <v>21074</v>
      </c>
      <c r="B827" s="16">
        <v>43800</v>
      </c>
      <c r="C827">
        <v>1</v>
      </c>
      <c r="D827">
        <v>3.1099999999999999E-3</v>
      </c>
      <c r="E827" s="16">
        <v>43862</v>
      </c>
      <c r="G827">
        <v>1.5716600000000001</v>
      </c>
      <c r="H827">
        <v>2.1629999999999998</v>
      </c>
      <c r="I827">
        <v>3.4046699999999999</v>
      </c>
      <c r="J827">
        <v>1.0301400000000001</v>
      </c>
      <c r="K827">
        <v>2.2065100000000002</v>
      </c>
      <c r="L827">
        <v>0.54149999999999998</v>
      </c>
      <c r="M827">
        <v>0.48237999999999998</v>
      </c>
    </row>
    <row r="828" spans="1:17" x14ac:dyDescent="0.2">
      <c r="A828">
        <v>21075</v>
      </c>
      <c r="B828" s="16">
        <v>43800</v>
      </c>
      <c r="C828">
        <v>33</v>
      </c>
      <c r="D828">
        <v>0.27911000000000002</v>
      </c>
      <c r="E828" s="16">
        <v>43862</v>
      </c>
      <c r="G828">
        <v>0.19259999999999999</v>
      </c>
      <c r="H828">
        <v>0.65649999999999997</v>
      </c>
      <c r="I828">
        <v>1.03912</v>
      </c>
      <c r="J828">
        <v>1.8148299999999999</v>
      </c>
      <c r="K828">
        <v>6.28071</v>
      </c>
      <c r="L828">
        <v>3.3584399999999999</v>
      </c>
      <c r="M828">
        <v>2.3717800000000002</v>
      </c>
    </row>
    <row r="829" spans="1:17" x14ac:dyDescent="0.2">
      <c r="A829">
        <v>21077</v>
      </c>
      <c r="B829" s="16">
        <v>43800</v>
      </c>
      <c r="C829">
        <v>33</v>
      </c>
      <c r="D829">
        <v>0.21584</v>
      </c>
      <c r="E829" s="16">
        <v>43862</v>
      </c>
      <c r="G829">
        <v>0.27690999999999999</v>
      </c>
      <c r="H829">
        <v>0.15920999999999999</v>
      </c>
      <c r="I829">
        <v>0.32921</v>
      </c>
      <c r="J829">
        <v>8.9389999999999997E-2</v>
      </c>
      <c r="K829">
        <v>0.24418000000000001</v>
      </c>
      <c r="L829">
        <v>0.37934000000000001</v>
      </c>
      <c r="M829">
        <v>0.16137000000000001</v>
      </c>
      <c r="N829">
        <v>0.44691999999999998</v>
      </c>
      <c r="O829">
        <v>0.15483</v>
      </c>
      <c r="P829">
        <v>0.33135999999999999</v>
      </c>
      <c r="Q829">
        <v>8.5059999999999997E-2</v>
      </c>
    </row>
    <row r="830" spans="1:17" x14ac:dyDescent="0.2">
      <c r="A830">
        <v>21079</v>
      </c>
      <c r="B830" s="16">
        <v>43800</v>
      </c>
      <c r="C830">
        <v>76</v>
      </c>
      <c r="D830">
        <v>0.68459000000000003</v>
      </c>
      <c r="E830" s="16">
        <v>43862</v>
      </c>
      <c r="G830">
        <v>1.27349</v>
      </c>
      <c r="H830">
        <v>1.8733</v>
      </c>
      <c r="I830">
        <v>2.4209999999999998</v>
      </c>
      <c r="J830">
        <v>2.0363099999999998</v>
      </c>
      <c r="K830">
        <v>3.1097299999999999</v>
      </c>
    </row>
    <row r="831" spans="1:17" x14ac:dyDescent="0.2">
      <c r="A831">
        <v>21080</v>
      </c>
      <c r="B831" s="16">
        <v>43800</v>
      </c>
      <c r="C831">
        <v>101</v>
      </c>
      <c r="D831">
        <v>0.37669000000000002</v>
      </c>
      <c r="E831" s="16">
        <v>43862</v>
      </c>
      <c r="G831">
        <v>0.43021999999999999</v>
      </c>
      <c r="H831">
        <v>0.52302000000000004</v>
      </c>
      <c r="I831">
        <v>0.63004000000000004</v>
      </c>
      <c r="J831">
        <v>0.42037999999999998</v>
      </c>
      <c r="K831">
        <v>0.53501999999999994</v>
      </c>
      <c r="L831">
        <v>0.48916999999999999</v>
      </c>
      <c r="M831">
        <v>0.33959</v>
      </c>
      <c r="N831">
        <v>0.41161999999999999</v>
      </c>
      <c r="O831">
        <v>0.41711999999999999</v>
      </c>
      <c r="P831">
        <v>0.18340000000000001</v>
      </c>
      <c r="Q831">
        <v>0.30243999999999999</v>
      </c>
    </row>
    <row r="832" spans="1:17" x14ac:dyDescent="0.2">
      <c r="A832">
        <v>21084</v>
      </c>
      <c r="B832" s="16">
        <v>43800</v>
      </c>
      <c r="C832">
        <v>67</v>
      </c>
      <c r="D832">
        <v>0.47288000000000002</v>
      </c>
      <c r="E832" s="16">
        <v>43862</v>
      </c>
      <c r="G832">
        <v>0.81577</v>
      </c>
      <c r="H832">
        <v>1.0472300000000001</v>
      </c>
      <c r="I832">
        <v>1.2481599999999999</v>
      </c>
      <c r="J832">
        <v>0.47287000000000001</v>
      </c>
      <c r="K832">
        <v>0.61809999999999998</v>
      </c>
      <c r="L832">
        <v>0.63336999999999999</v>
      </c>
      <c r="M832">
        <v>0.99590000000000001</v>
      </c>
      <c r="N832">
        <v>1.2121299999999999</v>
      </c>
      <c r="O832">
        <v>0.79059000000000001</v>
      </c>
      <c r="P832">
        <v>1.583E-2</v>
      </c>
      <c r="Q832">
        <v>6.3909999999999995E-2</v>
      </c>
    </row>
    <row r="833" spans="1:17" x14ac:dyDescent="0.2">
      <c r="A833">
        <v>21086</v>
      </c>
      <c r="B833" s="16">
        <v>43800</v>
      </c>
      <c r="C833">
        <v>60</v>
      </c>
      <c r="D833">
        <v>0.63302000000000003</v>
      </c>
      <c r="E833" s="16">
        <v>43862</v>
      </c>
      <c r="G833">
        <v>0.73390999999999995</v>
      </c>
      <c r="H833">
        <v>0.92102000000000006</v>
      </c>
      <c r="I833">
        <v>1.45306</v>
      </c>
      <c r="J833">
        <v>1.45855</v>
      </c>
      <c r="K833">
        <v>1.4823599999999999</v>
      </c>
      <c r="L833">
        <v>2.28966</v>
      </c>
      <c r="M833">
        <v>2.9537800000000001</v>
      </c>
      <c r="N833">
        <v>1.5393399999999999</v>
      </c>
    </row>
    <row r="834" spans="1:17" x14ac:dyDescent="0.2">
      <c r="A834">
        <v>21087</v>
      </c>
      <c r="B834" s="16">
        <v>43800</v>
      </c>
      <c r="C834">
        <v>115</v>
      </c>
      <c r="D834">
        <v>1.0220499999999999</v>
      </c>
      <c r="E834" s="16">
        <v>43862</v>
      </c>
      <c r="G834">
        <v>1.3996500000000001</v>
      </c>
      <c r="H834">
        <v>0.90801999999999994</v>
      </c>
      <c r="I834">
        <v>0.29997000000000001</v>
      </c>
    </row>
    <row r="835" spans="1:17" x14ac:dyDescent="0.2">
      <c r="A835">
        <v>21088</v>
      </c>
      <c r="B835" s="16">
        <v>43800</v>
      </c>
      <c r="C835">
        <v>39</v>
      </c>
      <c r="D835">
        <v>8.0610000000000001E-2</v>
      </c>
      <c r="E835" s="16">
        <v>43862</v>
      </c>
      <c r="G835">
        <v>0.26436999999999999</v>
      </c>
      <c r="H835">
        <v>0.16045999999999999</v>
      </c>
      <c r="I835">
        <v>0.31306</v>
      </c>
      <c r="J835">
        <v>0.35653000000000001</v>
      </c>
      <c r="K835">
        <v>0.45848</v>
      </c>
      <c r="L835">
        <v>0.55364000000000002</v>
      </c>
      <c r="M835">
        <v>0.41522999999999999</v>
      </c>
      <c r="N835">
        <v>0.61087000000000002</v>
      </c>
      <c r="O835">
        <v>0.47893000000000002</v>
      </c>
      <c r="P835">
        <v>0.49756</v>
      </c>
      <c r="Q835">
        <v>0.29288999999999998</v>
      </c>
    </row>
    <row r="836" spans="1:17" x14ac:dyDescent="0.2">
      <c r="A836">
        <v>21092</v>
      </c>
      <c r="B836" s="16">
        <v>43800</v>
      </c>
      <c r="C836">
        <v>117</v>
      </c>
      <c r="D836">
        <v>0.99936999999999998</v>
      </c>
      <c r="E836" s="16">
        <v>43862</v>
      </c>
      <c r="G836">
        <v>1.0762100000000001</v>
      </c>
      <c r="H836">
        <v>1.0245599999999999</v>
      </c>
      <c r="I836">
        <v>1.68099</v>
      </c>
      <c r="J836">
        <v>0.43059999999999998</v>
      </c>
      <c r="K836">
        <v>1.1230199999999999</v>
      </c>
      <c r="L836">
        <v>1.26356</v>
      </c>
      <c r="M836">
        <v>0.85038999999999998</v>
      </c>
      <c r="N836">
        <v>0.91405999999999998</v>
      </c>
    </row>
    <row r="837" spans="1:17" x14ac:dyDescent="0.2">
      <c r="A837">
        <v>21093</v>
      </c>
      <c r="B837" s="16">
        <v>43800</v>
      </c>
      <c r="C837">
        <v>39</v>
      </c>
      <c r="D837">
        <v>0.28810000000000002</v>
      </c>
      <c r="E837" s="16">
        <v>43862</v>
      </c>
      <c r="G837">
        <v>0.35047</v>
      </c>
      <c r="H837">
        <v>0.45872000000000002</v>
      </c>
      <c r="I837">
        <v>0.53398000000000001</v>
      </c>
      <c r="J837">
        <v>5.1736000000000004</v>
      </c>
      <c r="K837">
        <v>1.12466</v>
      </c>
      <c r="L837">
        <v>0.61102000000000001</v>
      </c>
      <c r="M837">
        <v>0.49725000000000003</v>
      </c>
      <c r="N837">
        <v>0.33587</v>
      </c>
      <c r="O837">
        <v>1.3283199999999999</v>
      </c>
      <c r="P837">
        <v>1.02563</v>
      </c>
      <c r="Q837">
        <v>1.0293399999999999</v>
      </c>
    </row>
    <row r="838" spans="1:17" x14ac:dyDescent="0.2">
      <c r="A838">
        <v>21097</v>
      </c>
      <c r="B838" s="16">
        <v>43800</v>
      </c>
      <c r="C838">
        <v>196</v>
      </c>
      <c r="D838">
        <v>1.3446899999999999</v>
      </c>
      <c r="E838" s="16">
        <v>43862</v>
      </c>
      <c r="G838">
        <v>1.70482</v>
      </c>
      <c r="H838">
        <v>1.5649299999999999</v>
      </c>
      <c r="I838">
        <v>1.4186399999999999</v>
      </c>
      <c r="J838">
        <v>0.86048999999999998</v>
      </c>
    </row>
    <row r="839" spans="1:17" x14ac:dyDescent="0.2">
      <c r="A839">
        <v>21099</v>
      </c>
      <c r="B839" s="16">
        <v>43800</v>
      </c>
      <c r="C839">
        <v>26</v>
      </c>
      <c r="D839">
        <v>0.17033999999999999</v>
      </c>
      <c r="E839" s="16">
        <v>43862</v>
      </c>
      <c r="G839">
        <v>0.11792</v>
      </c>
      <c r="H839">
        <v>0.27911999999999998</v>
      </c>
      <c r="I839">
        <v>0.54247999999999996</v>
      </c>
      <c r="J839">
        <v>0.83860000000000001</v>
      </c>
      <c r="K839">
        <v>5.1602900000000007</v>
      </c>
      <c r="L839">
        <v>3.0884800000000001</v>
      </c>
      <c r="M839">
        <v>1.9262300000000001</v>
      </c>
    </row>
    <row r="840" spans="1:17" x14ac:dyDescent="0.2">
      <c r="A840">
        <v>21102</v>
      </c>
      <c r="B840" s="16">
        <v>43800</v>
      </c>
      <c r="C840">
        <v>49</v>
      </c>
      <c r="D840">
        <v>0.48623</v>
      </c>
      <c r="E840" s="16">
        <v>43862</v>
      </c>
      <c r="G840">
        <v>0.64585999999999999</v>
      </c>
      <c r="H840">
        <v>0.77797000000000005</v>
      </c>
      <c r="I840">
        <v>1.1008800000000001</v>
      </c>
      <c r="J840">
        <v>0.51558999999999999</v>
      </c>
      <c r="K840">
        <v>2.08785</v>
      </c>
      <c r="L840">
        <v>0.91183000000000003</v>
      </c>
      <c r="M840">
        <v>0.62934999999999997</v>
      </c>
      <c r="N840">
        <v>0.70276000000000005</v>
      </c>
      <c r="O840">
        <v>1.6897599999999999</v>
      </c>
      <c r="P840">
        <v>1.10825</v>
      </c>
      <c r="Q840">
        <v>1.1008800000000001</v>
      </c>
    </row>
    <row r="841" spans="1:17" x14ac:dyDescent="0.2">
      <c r="A841">
        <v>21105</v>
      </c>
      <c r="B841" s="16">
        <v>43800</v>
      </c>
      <c r="C841">
        <v>51</v>
      </c>
      <c r="D841">
        <v>0.43486999999999998</v>
      </c>
      <c r="E841" s="16">
        <v>43862</v>
      </c>
      <c r="G841">
        <v>0.56694999999999995</v>
      </c>
      <c r="H841">
        <v>0.73945000000000005</v>
      </c>
      <c r="I841">
        <v>0.77795999999999998</v>
      </c>
      <c r="J841">
        <v>0.59450999999999998</v>
      </c>
      <c r="K841">
        <v>1.4787399999999999</v>
      </c>
      <c r="L841">
        <v>0.93387000000000009</v>
      </c>
      <c r="M841">
        <v>0.74861</v>
      </c>
      <c r="N841">
        <v>0.67708000000000002</v>
      </c>
      <c r="O841">
        <v>1.5466500000000001</v>
      </c>
      <c r="P841">
        <v>1.0568599999999999</v>
      </c>
      <c r="Q841">
        <v>1.0495300000000001</v>
      </c>
    </row>
    <row r="842" spans="1:17" x14ac:dyDescent="0.2">
      <c r="A842">
        <v>21108</v>
      </c>
      <c r="B842" s="16">
        <v>43800</v>
      </c>
      <c r="C842">
        <v>107</v>
      </c>
      <c r="D842">
        <v>1.04179</v>
      </c>
      <c r="E842" s="16">
        <v>43862</v>
      </c>
      <c r="G842">
        <v>2.7600600000000002</v>
      </c>
      <c r="H842">
        <v>0.69784999999999997</v>
      </c>
    </row>
    <row r="843" spans="1:17" x14ac:dyDescent="0.2">
      <c r="A843">
        <v>21109</v>
      </c>
      <c r="B843" s="16">
        <v>43800</v>
      </c>
      <c r="C843">
        <v>150</v>
      </c>
      <c r="D843">
        <v>0.95389999999999997</v>
      </c>
      <c r="E843" s="16">
        <v>43862</v>
      </c>
      <c r="G843">
        <v>1.0079400000000001</v>
      </c>
      <c r="H843">
        <v>1.93394</v>
      </c>
      <c r="I843">
        <v>1.27108</v>
      </c>
      <c r="J843">
        <v>1.34538</v>
      </c>
      <c r="K843">
        <v>0.82718999999999998</v>
      </c>
    </row>
    <row r="844" spans="1:17" x14ac:dyDescent="0.2">
      <c r="A844">
        <v>21110</v>
      </c>
      <c r="B844" s="16">
        <v>43800</v>
      </c>
      <c r="C844">
        <v>191</v>
      </c>
      <c r="D844">
        <v>1.52502</v>
      </c>
      <c r="E844" s="16">
        <v>43862</v>
      </c>
      <c r="G844">
        <v>1.5899799999999999</v>
      </c>
      <c r="H844">
        <v>1.6314500000000001</v>
      </c>
      <c r="I844">
        <v>1.4147400000000001</v>
      </c>
      <c r="J844">
        <v>0.79607000000000006</v>
      </c>
    </row>
    <row r="845" spans="1:17" x14ac:dyDescent="0.2">
      <c r="A845">
        <v>21111</v>
      </c>
      <c r="B845" s="16">
        <v>43800</v>
      </c>
      <c r="C845">
        <v>172</v>
      </c>
      <c r="D845">
        <v>1.4618800000000001</v>
      </c>
      <c r="E845" s="16">
        <v>43862</v>
      </c>
      <c r="G845">
        <v>1.32755</v>
      </c>
      <c r="H845">
        <v>1.3972199999999999</v>
      </c>
      <c r="I845">
        <v>1.53338</v>
      </c>
      <c r="J845">
        <v>1.2028099999999999</v>
      </c>
      <c r="K845">
        <v>1.6537200000000001</v>
      </c>
      <c r="L845">
        <v>0.24323</v>
      </c>
    </row>
    <row r="846" spans="1:17" x14ac:dyDescent="0.2">
      <c r="A846">
        <v>21112</v>
      </c>
      <c r="B846" s="16">
        <v>43800</v>
      </c>
      <c r="C846">
        <v>69</v>
      </c>
      <c r="D846">
        <v>0.55859000000000003</v>
      </c>
      <c r="E846" s="16">
        <v>43862</v>
      </c>
      <c r="G846">
        <v>0.88944000000000001</v>
      </c>
      <c r="H846">
        <v>1.43658</v>
      </c>
      <c r="I846">
        <v>1.2679</v>
      </c>
      <c r="J846">
        <v>1.0484199999999999</v>
      </c>
      <c r="K846">
        <v>1.2794099999999999</v>
      </c>
    </row>
    <row r="847" spans="1:17" x14ac:dyDescent="0.2">
      <c r="A847">
        <v>21114</v>
      </c>
      <c r="B847" s="16">
        <v>43800</v>
      </c>
      <c r="C847">
        <v>178</v>
      </c>
      <c r="D847">
        <v>1.49352</v>
      </c>
      <c r="E847" s="16">
        <v>43862</v>
      </c>
      <c r="G847">
        <v>1.7163999999999999</v>
      </c>
      <c r="H847">
        <v>1.8677999999999999</v>
      </c>
      <c r="I847">
        <v>1.18</v>
      </c>
      <c r="J847">
        <v>1.1229800000000001</v>
      </c>
      <c r="K847">
        <v>1.4307700000000001</v>
      </c>
      <c r="L847">
        <v>0.15010999999999999</v>
      </c>
    </row>
    <row r="848" spans="1:17" x14ac:dyDescent="0.2">
      <c r="A848">
        <v>21118</v>
      </c>
      <c r="B848" s="16">
        <v>43800</v>
      </c>
      <c r="C848">
        <v>119</v>
      </c>
      <c r="D848">
        <v>0.30166999999999999</v>
      </c>
      <c r="E848" s="16">
        <v>43862</v>
      </c>
      <c r="G848">
        <v>0.18653</v>
      </c>
      <c r="H848">
        <v>0.32390000000000002</v>
      </c>
      <c r="I848">
        <v>0.39885999999999999</v>
      </c>
      <c r="J848">
        <v>0.39359</v>
      </c>
      <c r="K848">
        <v>0.55306</v>
      </c>
      <c r="L848">
        <v>0.38480999999999999</v>
      </c>
      <c r="M848">
        <v>0.36803999999999998</v>
      </c>
      <c r="N848">
        <v>0.31613000000000002</v>
      </c>
      <c r="O848">
        <v>0.41915000000000002</v>
      </c>
      <c r="P848">
        <v>0.43230000000000002</v>
      </c>
      <c r="Q848">
        <v>0.4158</v>
      </c>
    </row>
    <row r="849" spans="1:17" x14ac:dyDescent="0.2">
      <c r="A849">
        <v>21119</v>
      </c>
      <c r="B849" s="16">
        <v>43800</v>
      </c>
      <c r="C849">
        <v>170</v>
      </c>
      <c r="D849">
        <v>1.1464099999999999</v>
      </c>
      <c r="E849" s="16">
        <v>43862</v>
      </c>
      <c r="G849">
        <v>1.63978</v>
      </c>
      <c r="H849">
        <v>1.4510799999999999</v>
      </c>
      <c r="I849">
        <v>1.0552299999999999</v>
      </c>
      <c r="J849">
        <v>1.09002</v>
      </c>
      <c r="K849">
        <v>1.5295700000000001</v>
      </c>
      <c r="L849">
        <v>0.18812999999999999</v>
      </c>
    </row>
    <row r="850" spans="1:17" x14ac:dyDescent="0.2">
      <c r="A850">
        <v>21124</v>
      </c>
      <c r="B850" s="16">
        <v>43800</v>
      </c>
      <c r="C850">
        <v>39</v>
      </c>
      <c r="D850">
        <v>0.12762000000000001</v>
      </c>
      <c r="E850" s="16">
        <v>43862</v>
      </c>
      <c r="G850">
        <v>0.29104000000000002</v>
      </c>
      <c r="H850">
        <v>0.28589999999999999</v>
      </c>
      <c r="I850">
        <v>0.43391000000000002</v>
      </c>
      <c r="J850">
        <v>0.19500999999999999</v>
      </c>
      <c r="K850">
        <v>0.39771000000000001</v>
      </c>
      <c r="L850">
        <v>0.29098000000000002</v>
      </c>
      <c r="M850">
        <v>0.24964</v>
      </c>
      <c r="N850">
        <v>0.14296</v>
      </c>
      <c r="O850">
        <v>0.37211</v>
      </c>
      <c r="P850">
        <v>0.21332999999999999</v>
      </c>
      <c r="Q850">
        <v>0.27923999999999999</v>
      </c>
    </row>
    <row r="851" spans="1:17" x14ac:dyDescent="0.2">
      <c r="A851">
        <v>21126</v>
      </c>
      <c r="B851" s="16">
        <v>43800</v>
      </c>
      <c r="C851">
        <v>105</v>
      </c>
      <c r="D851">
        <v>0.47548000000000001</v>
      </c>
      <c r="E851" s="16">
        <v>43862</v>
      </c>
      <c r="G851">
        <v>0.88175999999999999</v>
      </c>
      <c r="H851">
        <v>0.74544999999999995</v>
      </c>
      <c r="I851">
        <v>0.41471999999999998</v>
      </c>
      <c r="J851">
        <v>0.39004</v>
      </c>
      <c r="K851">
        <v>0.50953999999999999</v>
      </c>
      <c r="L851">
        <v>0.50431000000000004</v>
      </c>
      <c r="M851">
        <v>0.42202000000000001</v>
      </c>
      <c r="N851">
        <v>0.25585999999999998</v>
      </c>
      <c r="O851">
        <v>0.49859999999999999</v>
      </c>
      <c r="P851">
        <v>0.32973000000000002</v>
      </c>
      <c r="Q851">
        <v>0.22758</v>
      </c>
    </row>
    <row r="852" spans="1:17" x14ac:dyDescent="0.2">
      <c r="A852">
        <v>21128</v>
      </c>
      <c r="B852" s="16">
        <v>43800</v>
      </c>
      <c r="C852">
        <v>66</v>
      </c>
      <c r="D852">
        <v>1.20438</v>
      </c>
      <c r="E852" s="16">
        <v>43862</v>
      </c>
      <c r="G852">
        <v>0.62687999999999999</v>
      </c>
      <c r="H852">
        <v>1.81107</v>
      </c>
      <c r="I852">
        <v>0.44102999999999998</v>
      </c>
      <c r="J852">
        <v>0.91786000000000001</v>
      </c>
      <c r="K852">
        <v>1.0387299999999999</v>
      </c>
      <c r="L852">
        <v>2.2521</v>
      </c>
      <c r="M852">
        <v>2.8564799999999999</v>
      </c>
      <c r="N852">
        <v>1.1842699999999999</v>
      </c>
    </row>
    <row r="853" spans="1:17" x14ac:dyDescent="0.2">
      <c r="A853">
        <v>21129</v>
      </c>
      <c r="B853" s="16">
        <v>43800</v>
      </c>
      <c r="C853">
        <v>164</v>
      </c>
      <c r="D853">
        <v>0.78410000000000002</v>
      </c>
      <c r="E853" s="16">
        <v>43862</v>
      </c>
      <c r="G853">
        <v>1.19689</v>
      </c>
      <c r="H853">
        <v>0.77976000000000001</v>
      </c>
      <c r="I853">
        <v>1.31426</v>
      </c>
      <c r="J853">
        <v>0.56401999999999997</v>
      </c>
    </row>
    <row r="854" spans="1:17" x14ac:dyDescent="0.2">
      <c r="A854">
        <v>21131</v>
      </c>
      <c r="B854" s="16">
        <v>43800</v>
      </c>
      <c r="C854">
        <v>69</v>
      </c>
      <c r="D854">
        <v>8.0759999999999998E-2</v>
      </c>
      <c r="E854" s="16">
        <v>43862</v>
      </c>
      <c r="G854">
        <v>0.19248000000000001</v>
      </c>
      <c r="H854">
        <v>0.17834</v>
      </c>
      <c r="I854">
        <v>0.20716999999999999</v>
      </c>
      <c r="J854">
        <v>0.27833999999999998</v>
      </c>
      <c r="K854">
        <v>0.22838</v>
      </c>
      <c r="L854">
        <v>0.33578000000000002</v>
      </c>
      <c r="M854">
        <v>0.40973999999999999</v>
      </c>
      <c r="N854">
        <v>0.35400999999999999</v>
      </c>
      <c r="O854">
        <v>0.31555</v>
      </c>
      <c r="P854">
        <v>0.27223000000000003</v>
      </c>
      <c r="Q854">
        <v>0.23321</v>
      </c>
    </row>
    <row r="855" spans="1:17" x14ac:dyDescent="0.2">
      <c r="A855">
        <v>21133</v>
      </c>
      <c r="B855" s="16">
        <v>43800</v>
      </c>
      <c r="C855">
        <v>56</v>
      </c>
      <c r="D855">
        <v>0.49847000000000002</v>
      </c>
      <c r="E855" s="16">
        <v>43862</v>
      </c>
      <c r="G855">
        <v>0.45391999999999999</v>
      </c>
      <c r="H855">
        <v>0.20979999999999999</v>
      </c>
      <c r="I855">
        <v>0.31280999999999998</v>
      </c>
      <c r="J855">
        <v>0.20049</v>
      </c>
      <c r="K855">
        <v>0.52721000000000007</v>
      </c>
      <c r="L855">
        <v>0.23487</v>
      </c>
      <c r="M855">
        <v>0.50402999999999998</v>
      </c>
      <c r="N855">
        <v>0.31559999999999999</v>
      </c>
      <c r="O855">
        <v>0.63488</v>
      </c>
      <c r="P855">
        <v>0.48080000000000001</v>
      </c>
      <c r="Q855">
        <v>0.33601999999999999</v>
      </c>
    </row>
    <row r="856" spans="1:17" x14ac:dyDescent="0.2">
      <c r="A856">
        <v>21135</v>
      </c>
      <c r="B856" s="16">
        <v>43800</v>
      </c>
      <c r="C856">
        <v>35</v>
      </c>
      <c r="D856">
        <v>0.29346</v>
      </c>
      <c r="E856" s="16">
        <v>43862</v>
      </c>
      <c r="G856">
        <v>0.24540999999999999</v>
      </c>
      <c r="H856">
        <v>0.52622000000000002</v>
      </c>
      <c r="I856">
        <v>0.70079999999999998</v>
      </c>
      <c r="J856">
        <v>0.40732000000000002</v>
      </c>
      <c r="K856">
        <v>0.98411999999999999</v>
      </c>
      <c r="L856">
        <v>1.25485</v>
      </c>
      <c r="M856">
        <v>1.0853299999999999</v>
      </c>
    </row>
    <row r="857" spans="1:17" x14ac:dyDescent="0.2">
      <c r="A857">
        <v>21137</v>
      </c>
      <c r="B857" s="16">
        <v>43800</v>
      </c>
      <c r="C857">
        <v>78</v>
      </c>
      <c r="D857">
        <v>0.81899999999999995</v>
      </c>
      <c r="E857" s="16">
        <v>43862</v>
      </c>
      <c r="G857">
        <v>2.3751500000000001</v>
      </c>
      <c r="H857">
        <v>0.69784999999999997</v>
      </c>
    </row>
    <row r="858" spans="1:17" x14ac:dyDescent="0.2">
      <c r="A858">
        <v>21140</v>
      </c>
      <c r="B858" s="16">
        <v>43800</v>
      </c>
      <c r="C858">
        <v>71</v>
      </c>
      <c r="D858">
        <v>0.55693999999999999</v>
      </c>
      <c r="E858" s="16">
        <v>43862</v>
      </c>
      <c r="G858">
        <v>0.79444000000000004</v>
      </c>
      <c r="H858">
        <v>1.2989599999999999</v>
      </c>
      <c r="I858">
        <v>0.82231999999999994</v>
      </c>
      <c r="J858">
        <v>0.61592000000000002</v>
      </c>
      <c r="K858">
        <v>1.2678700000000001</v>
      </c>
      <c r="L858">
        <v>0.45862000000000003</v>
      </c>
    </row>
    <row r="859" spans="1:17" x14ac:dyDescent="0.2">
      <c r="A859">
        <v>21142</v>
      </c>
      <c r="B859" s="16">
        <v>43800</v>
      </c>
      <c r="C859">
        <v>20</v>
      </c>
      <c r="D859">
        <v>0.10702</v>
      </c>
      <c r="E859" s="16">
        <v>43862</v>
      </c>
      <c r="G859">
        <v>0.32102999999999998</v>
      </c>
      <c r="H859">
        <v>0.41931000000000002</v>
      </c>
      <c r="I859">
        <v>0.71194999999999997</v>
      </c>
      <c r="J859">
        <v>0.60277999999999998</v>
      </c>
      <c r="K859">
        <v>0.30137999999999998</v>
      </c>
      <c r="L859">
        <v>0.34722999999999998</v>
      </c>
      <c r="M859">
        <v>0.30575000000000002</v>
      </c>
      <c r="N859">
        <v>0.26207000000000003</v>
      </c>
      <c r="O859">
        <v>0.42153000000000002</v>
      </c>
      <c r="P859">
        <v>0.27296999999999999</v>
      </c>
      <c r="Q859">
        <v>0.28827999999999998</v>
      </c>
    </row>
    <row r="860" spans="1:17" x14ac:dyDescent="0.2">
      <c r="A860">
        <v>21144</v>
      </c>
      <c r="B860" s="16">
        <v>43800</v>
      </c>
      <c r="C860">
        <v>29</v>
      </c>
      <c r="D860">
        <v>0.36365999999999998</v>
      </c>
      <c r="E860" s="16">
        <v>43862</v>
      </c>
      <c r="G860">
        <v>0.98087999999999997</v>
      </c>
      <c r="H860">
        <v>0.80788000000000004</v>
      </c>
      <c r="I860">
        <v>2.4944700000000002</v>
      </c>
      <c r="J860">
        <v>1.25021</v>
      </c>
    </row>
    <row r="861" spans="1:17" x14ac:dyDescent="0.2">
      <c r="A861">
        <v>21146</v>
      </c>
      <c r="B861" s="16">
        <v>43800</v>
      </c>
      <c r="C861">
        <v>33</v>
      </c>
      <c r="D861">
        <v>0.39512999999999998</v>
      </c>
      <c r="E861" s="16">
        <v>43862</v>
      </c>
      <c r="G861">
        <v>1.0653999999999999</v>
      </c>
      <c r="H861">
        <v>1.3248500000000001</v>
      </c>
      <c r="I861">
        <v>1.9460900000000001</v>
      </c>
      <c r="J861">
        <v>1.2502200000000001</v>
      </c>
    </row>
    <row r="862" spans="1:17" x14ac:dyDescent="0.2">
      <c r="A862">
        <v>21147</v>
      </c>
      <c r="B862" s="16">
        <v>43800</v>
      </c>
      <c r="C862">
        <v>3</v>
      </c>
      <c r="D862">
        <v>0.30074000000000001</v>
      </c>
      <c r="E862" s="16">
        <v>43862</v>
      </c>
      <c r="G862">
        <v>1.0348900000000001</v>
      </c>
      <c r="H862">
        <v>0.49534</v>
      </c>
      <c r="I862">
        <v>0.31842999999999999</v>
      </c>
      <c r="J862">
        <v>1.47715</v>
      </c>
      <c r="K862">
        <v>4.9444900000000001</v>
      </c>
      <c r="L862">
        <v>8.8470000000000007E-2</v>
      </c>
    </row>
    <row r="863" spans="1:17" x14ac:dyDescent="0.2">
      <c r="A863">
        <v>21150</v>
      </c>
      <c r="B863" s="16">
        <v>43800</v>
      </c>
      <c r="C863">
        <v>101</v>
      </c>
      <c r="D863">
        <v>0.84850000000000003</v>
      </c>
      <c r="E863" s="16">
        <v>43862</v>
      </c>
      <c r="G863">
        <v>2.22607</v>
      </c>
      <c r="H863">
        <v>0.68965999999999994</v>
      </c>
    </row>
    <row r="864" spans="1:17" x14ac:dyDescent="0.2">
      <c r="A864">
        <v>21153</v>
      </c>
      <c r="B864" s="16">
        <v>43800</v>
      </c>
      <c r="C864">
        <v>42</v>
      </c>
      <c r="D864">
        <v>0.25441000000000003</v>
      </c>
      <c r="E864" s="16">
        <v>43862</v>
      </c>
      <c r="G864">
        <v>0.49576999999999999</v>
      </c>
      <c r="H864">
        <v>0.82987999999999995</v>
      </c>
      <c r="I864">
        <v>0.70758999999999994</v>
      </c>
      <c r="J864">
        <v>0.50997000000000003</v>
      </c>
      <c r="K864">
        <v>0.46084000000000003</v>
      </c>
      <c r="L864">
        <v>0.93471000000000004</v>
      </c>
      <c r="M864">
        <v>0.27951999999999999</v>
      </c>
      <c r="N864">
        <v>0.39635999999999999</v>
      </c>
      <c r="O864">
        <v>0.88451999999999997</v>
      </c>
      <c r="P864">
        <v>0.73163</v>
      </c>
    </row>
    <row r="865" spans="1:17" x14ac:dyDescent="0.2">
      <c r="A865">
        <v>21154</v>
      </c>
      <c r="B865" s="16">
        <v>43800</v>
      </c>
      <c r="C865">
        <v>12</v>
      </c>
      <c r="D865">
        <v>0.12383</v>
      </c>
      <c r="E865" s="16">
        <v>43862</v>
      </c>
      <c r="G865">
        <v>1.0083899999999999</v>
      </c>
      <c r="H865">
        <v>1.0260499999999999</v>
      </c>
      <c r="I865">
        <v>2.5731199999999999</v>
      </c>
      <c r="J865">
        <v>1.2502200000000001</v>
      </c>
    </row>
    <row r="866" spans="1:17" x14ac:dyDescent="0.2">
      <c r="A866">
        <v>21155</v>
      </c>
      <c r="B866" s="16">
        <v>43800</v>
      </c>
      <c r="C866">
        <v>77</v>
      </c>
      <c r="D866">
        <v>0.23501</v>
      </c>
      <c r="E866" s="16">
        <v>43862</v>
      </c>
      <c r="G866">
        <v>0.22328999999999999</v>
      </c>
      <c r="H866">
        <v>0.39097999999999999</v>
      </c>
      <c r="I866">
        <v>0.29032999999999998</v>
      </c>
      <c r="J866">
        <v>0.25263999999999998</v>
      </c>
      <c r="K866">
        <v>0.30475000000000002</v>
      </c>
      <c r="L866">
        <v>0.31995000000000001</v>
      </c>
      <c r="M866">
        <v>0.48436000000000001</v>
      </c>
      <c r="N866">
        <v>0.51205999999999996</v>
      </c>
      <c r="O866">
        <v>0.52102000000000004</v>
      </c>
      <c r="P866">
        <v>0.35820999999999997</v>
      </c>
      <c r="Q866">
        <v>0.30674000000000001</v>
      </c>
    </row>
    <row r="867" spans="1:17" x14ac:dyDescent="0.2">
      <c r="A867">
        <v>21156</v>
      </c>
      <c r="B867" s="16">
        <v>43800</v>
      </c>
      <c r="C867">
        <v>80</v>
      </c>
      <c r="D867">
        <v>0.24302000000000001</v>
      </c>
      <c r="E867" s="16">
        <v>43862</v>
      </c>
      <c r="G867">
        <v>0.20368</v>
      </c>
      <c r="H867">
        <v>0.17474999999999999</v>
      </c>
      <c r="I867">
        <v>0.16491</v>
      </c>
      <c r="J867">
        <v>0.11849999999999999</v>
      </c>
      <c r="K867">
        <v>0.24845</v>
      </c>
      <c r="L867">
        <v>0.21784999999999999</v>
      </c>
      <c r="M867">
        <v>0.31778000000000001</v>
      </c>
      <c r="N867">
        <v>0.17915</v>
      </c>
      <c r="O867">
        <v>0.33962999999999999</v>
      </c>
      <c r="P867">
        <v>0.27849000000000002</v>
      </c>
      <c r="Q867">
        <v>0.21953</v>
      </c>
    </row>
    <row r="868" spans="1:17" x14ac:dyDescent="0.2">
      <c r="A868">
        <v>21157</v>
      </c>
      <c r="B868" s="16">
        <v>43800</v>
      </c>
      <c r="C868">
        <v>44</v>
      </c>
      <c r="D868">
        <v>0.16893</v>
      </c>
      <c r="E868" s="16">
        <v>43862</v>
      </c>
      <c r="G868">
        <v>0.12254</v>
      </c>
      <c r="H868">
        <v>0.23205999999999999</v>
      </c>
      <c r="I868">
        <v>0.16705999999999999</v>
      </c>
      <c r="J868">
        <v>0.19583999999999999</v>
      </c>
      <c r="K868">
        <v>0.28682000000000002</v>
      </c>
      <c r="L868">
        <v>0.21720999999999999</v>
      </c>
      <c r="M868">
        <v>0.25246000000000002</v>
      </c>
      <c r="N868">
        <v>0.24229000000000001</v>
      </c>
      <c r="O868">
        <v>0.38802999999999999</v>
      </c>
      <c r="P868">
        <v>0.27289999999999998</v>
      </c>
      <c r="Q868">
        <v>0.33694000000000002</v>
      </c>
    </row>
    <row r="869" spans="1:17" x14ac:dyDescent="0.2">
      <c r="A869">
        <v>21159</v>
      </c>
      <c r="B869" s="16">
        <v>43800</v>
      </c>
      <c r="C869">
        <v>36</v>
      </c>
      <c r="D869">
        <v>0.14194000000000001</v>
      </c>
      <c r="E869" s="16">
        <v>43862</v>
      </c>
      <c r="G869">
        <v>0.40072999999999998</v>
      </c>
      <c r="H869">
        <v>0.52305000000000001</v>
      </c>
      <c r="I869">
        <v>0.70865</v>
      </c>
      <c r="J869">
        <v>0.42477999999999999</v>
      </c>
      <c r="K869">
        <v>0.42587999999999998</v>
      </c>
      <c r="L869">
        <v>0.73268999999999995</v>
      </c>
      <c r="M869">
        <v>0.25878000000000001</v>
      </c>
      <c r="N869">
        <v>0.42584</v>
      </c>
      <c r="O869">
        <v>0.86594000000000004</v>
      </c>
      <c r="P869">
        <v>0.74034999999999995</v>
      </c>
    </row>
    <row r="870" spans="1:17" x14ac:dyDescent="0.2">
      <c r="A870">
        <v>21163</v>
      </c>
      <c r="B870" s="16">
        <v>43800</v>
      </c>
      <c r="C870">
        <v>40</v>
      </c>
      <c r="D870">
        <v>0.33900000000000002</v>
      </c>
      <c r="E870" s="16">
        <v>43862</v>
      </c>
      <c r="G870">
        <v>0.23275999999999999</v>
      </c>
      <c r="H870">
        <v>0.56164000000000003</v>
      </c>
      <c r="I870">
        <v>0.98667000000000005</v>
      </c>
      <c r="J870">
        <v>0.22262000000000001</v>
      </c>
      <c r="K870">
        <v>0.93606</v>
      </c>
      <c r="L870">
        <v>1.27003</v>
      </c>
      <c r="M870">
        <v>0.95379000000000003</v>
      </c>
    </row>
    <row r="871" spans="1:17" x14ac:dyDescent="0.2">
      <c r="A871">
        <v>21164</v>
      </c>
      <c r="B871" s="16">
        <v>43800</v>
      </c>
      <c r="C871">
        <v>57</v>
      </c>
      <c r="D871">
        <v>0.15114</v>
      </c>
      <c r="E871" s="16">
        <v>43862</v>
      </c>
      <c r="G871">
        <v>0.53360000000000007</v>
      </c>
      <c r="H871">
        <v>0.20641000000000001</v>
      </c>
      <c r="I871">
        <v>0.38250000000000001</v>
      </c>
      <c r="J871">
        <v>0.57784000000000002</v>
      </c>
      <c r="K871">
        <v>0.27689000000000002</v>
      </c>
      <c r="L871">
        <v>0.47219</v>
      </c>
      <c r="M871">
        <v>0.35260000000000002</v>
      </c>
      <c r="N871">
        <v>0.29648999999999998</v>
      </c>
      <c r="O871">
        <v>0.45008999999999999</v>
      </c>
      <c r="P871">
        <v>0.24778</v>
      </c>
      <c r="Q871">
        <v>0.77893000000000001</v>
      </c>
    </row>
    <row r="872" spans="1:17" x14ac:dyDescent="0.2">
      <c r="A872">
        <v>21167</v>
      </c>
      <c r="B872" s="16">
        <v>43800</v>
      </c>
      <c r="C872">
        <v>24</v>
      </c>
      <c r="D872">
        <v>0.10551000000000001</v>
      </c>
      <c r="E872" s="16">
        <v>43862</v>
      </c>
      <c r="G872">
        <v>0.19708999999999999</v>
      </c>
      <c r="H872">
        <v>0.27428999999999998</v>
      </c>
      <c r="I872">
        <v>0.16316</v>
      </c>
      <c r="J872">
        <v>0.11429</v>
      </c>
      <c r="K872">
        <v>0.18682000000000001</v>
      </c>
      <c r="L872">
        <v>0.15806999999999999</v>
      </c>
      <c r="M872">
        <v>0.19045000000000001</v>
      </c>
      <c r="N872">
        <v>0.16425999999999999</v>
      </c>
      <c r="O872">
        <v>0.28819</v>
      </c>
      <c r="P872">
        <v>0.17357</v>
      </c>
      <c r="Q872">
        <v>0.26963999999999999</v>
      </c>
    </row>
    <row r="873" spans="1:17" x14ac:dyDescent="0.2">
      <c r="A873">
        <v>21168</v>
      </c>
      <c r="B873" s="16">
        <v>43800</v>
      </c>
      <c r="C873">
        <v>41</v>
      </c>
      <c r="D873">
        <v>0.14085</v>
      </c>
      <c r="E873" s="16">
        <v>43862</v>
      </c>
      <c r="G873">
        <v>0.39200000000000002</v>
      </c>
      <c r="H873">
        <v>0.61694000000000004</v>
      </c>
      <c r="I873">
        <v>0.71196000000000004</v>
      </c>
      <c r="J873">
        <v>0.35598999999999997</v>
      </c>
      <c r="K873">
        <v>0.28721000000000002</v>
      </c>
      <c r="L873">
        <v>0.67918000000000001</v>
      </c>
      <c r="M873">
        <v>0.23691000000000001</v>
      </c>
      <c r="N873">
        <v>0.41276000000000002</v>
      </c>
      <c r="O873">
        <v>0.80259999999999998</v>
      </c>
      <c r="P873">
        <v>0.73817999999999995</v>
      </c>
    </row>
    <row r="874" spans="1:17" x14ac:dyDescent="0.2">
      <c r="A874">
        <v>21170</v>
      </c>
      <c r="B874" s="16">
        <v>43800</v>
      </c>
      <c r="C874">
        <v>7</v>
      </c>
      <c r="D874">
        <v>4.0779999999999997E-2</v>
      </c>
      <c r="E874" s="16">
        <v>43862</v>
      </c>
      <c r="G874">
        <v>6.5540000000000001E-2</v>
      </c>
      <c r="H874">
        <v>0.29485</v>
      </c>
      <c r="I874">
        <v>0.18783</v>
      </c>
      <c r="J874">
        <v>0.15945000000000001</v>
      </c>
      <c r="K874">
        <v>0.21188000000000001</v>
      </c>
      <c r="L874">
        <v>0.21257999999999999</v>
      </c>
      <c r="M874">
        <v>0.25846000000000002</v>
      </c>
      <c r="N874">
        <v>0.26718999999999998</v>
      </c>
      <c r="O874">
        <v>0.14488999999999999</v>
      </c>
      <c r="P874">
        <v>0.11648</v>
      </c>
      <c r="Q874">
        <v>7.1340000000000001E-2</v>
      </c>
    </row>
    <row r="875" spans="1:17" x14ac:dyDescent="0.2">
      <c r="A875">
        <v>21171</v>
      </c>
      <c r="B875" s="16">
        <v>43800</v>
      </c>
      <c r="C875">
        <v>89</v>
      </c>
      <c r="D875">
        <v>0.30362</v>
      </c>
      <c r="E875" s="16">
        <v>43862</v>
      </c>
      <c r="G875">
        <v>0.44557999999999998</v>
      </c>
      <c r="H875">
        <v>0.67924000000000007</v>
      </c>
      <c r="I875">
        <v>0.43845000000000001</v>
      </c>
      <c r="J875">
        <v>0.29269000000000001</v>
      </c>
      <c r="K875">
        <v>0.58482000000000001</v>
      </c>
      <c r="L875">
        <v>1.31812</v>
      </c>
      <c r="M875">
        <v>0.37351000000000001</v>
      </c>
    </row>
    <row r="876" spans="1:17" x14ac:dyDescent="0.2">
      <c r="A876">
        <v>21173</v>
      </c>
      <c r="B876" s="16">
        <v>43800</v>
      </c>
      <c r="C876">
        <v>1</v>
      </c>
      <c r="D876">
        <v>8.8450000000000001E-2</v>
      </c>
      <c r="E876" s="16">
        <v>43862</v>
      </c>
      <c r="G876">
        <v>1.12334</v>
      </c>
      <c r="H876">
        <v>0.65454000000000001</v>
      </c>
      <c r="I876">
        <v>0.15037</v>
      </c>
      <c r="J876">
        <v>1.2737099999999999</v>
      </c>
      <c r="K876">
        <v>5.3956</v>
      </c>
      <c r="L876">
        <v>8.8470000000000007E-2</v>
      </c>
    </row>
    <row r="877" spans="1:17" x14ac:dyDescent="0.2">
      <c r="A877">
        <v>21174</v>
      </c>
      <c r="B877" s="16">
        <v>43800</v>
      </c>
      <c r="C877">
        <v>62</v>
      </c>
      <c r="D877">
        <v>1.3145100000000001</v>
      </c>
      <c r="E877" s="16">
        <v>43862</v>
      </c>
      <c r="G877">
        <v>1.15899</v>
      </c>
      <c r="H877">
        <v>0.49325999999999998</v>
      </c>
    </row>
    <row r="878" spans="1:17" x14ac:dyDescent="0.2">
      <c r="A878">
        <v>21176</v>
      </c>
      <c r="B878" s="16">
        <v>43800</v>
      </c>
      <c r="C878">
        <v>80</v>
      </c>
      <c r="D878">
        <v>0.44147999999999998</v>
      </c>
      <c r="E878" s="16">
        <v>43862</v>
      </c>
      <c r="G878">
        <v>0.32883000000000001</v>
      </c>
      <c r="H878">
        <v>0.31124000000000002</v>
      </c>
      <c r="I878">
        <v>0.28422999999999998</v>
      </c>
      <c r="J878">
        <v>0.24939</v>
      </c>
      <c r="K878">
        <v>0.50331999999999999</v>
      </c>
      <c r="L878">
        <v>0.26251999999999998</v>
      </c>
      <c r="M878">
        <v>0.25189</v>
      </c>
      <c r="N878">
        <v>0.24284</v>
      </c>
      <c r="O878">
        <v>0.35263</v>
      </c>
      <c r="P878">
        <v>0.34237000000000001</v>
      </c>
      <c r="Q878">
        <v>0.42431000000000002</v>
      </c>
    </row>
    <row r="879" spans="1:17" x14ac:dyDescent="0.2">
      <c r="A879">
        <v>21179</v>
      </c>
      <c r="B879" s="16">
        <v>43800</v>
      </c>
      <c r="C879">
        <v>86</v>
      </c>
      <c r="D879">
        <v>0.29604999999999998</v>
      </c>
      <c r="E879" s="16">
        <v>43862</v>
      </c>
      <c r="G879">
        <v>0.49786999999999998</v>
      </c>
      <c r="H879">
        <v>0.89480999999999999</v>
      </c>
      <c r="I879">
        <v>1.07559</v>
      </c>
      <c r="J879">
        <v>0.27326</v>
      </c>
      <c r="K879">
        <v>1.081E-2</v>
      </c>
      <c r="L879">
        <v>0.55549000000000004</v>
      </c>
      <c r="M879">
        <v>0.41320000000000001</v>
      </c>
      <c r="N879">
        <v>0.7429</v>
      </c>
    </row>
    <row r="880" spans="1:17" x14ac:dyDescent="0.2">
      <c r="A880">
        <v>21180</v>
      </c>
      <c r="B880" s="16">
        <v>43800</v>
      </c>
      <c r="C880">
        <v>12</v>
      </c>
      <c r="D880">
        <v>0.02</v>
      </c>
      <c r="E880" s="16">
        <v>43862</v>
      </c>
      <c r="G880">
        <v>9.264E-2</v>
      </c>
      <c r="H880">
        <v>8.4470000000000003E-2</v>
      </c>
      <c r="I880">
        <v>8.0839999999999995E-2</v>
      </c>
      <c r="J880">
        <v>4.9050000000000003E-2</v>
      </c>
      <c r="K880">
        <v>0.12353</v>
      </c>
      <c r="L880">
        <v>0.11265</v>
      </c>
      <c r="M880">
        <v>0.34055999999999997</v>
      </c>
      <c r="N880">
        <v>0.11262999999999999</v>
      </c>
      <c r="O880">
        <v>0.24431</v>
      </c>
      <c r="P880">
        <v>0.15801000000000001</v>
      </c>
      <c r="Q880">
        <v>9.9900000000000003E-2</v>
      </c>
    </row>
    <row r="881" spans="1:17" x14ac:dyDescent="0.2">
      <c r="A881">
        <v>21181</v>
      </c>
      <c r="B881" s="16">
        <v>43800</v>
      </c>
      <c r="C881">
        <v>8</v>
      </c>
      <c r="D881">
        <v>5.6059999999999999E-2</v>
      </c>
      <c r="E881" s="16">
        <v>43862</v>
      </c>
      <c r="G881">
        <v>5.6059999999999999E-2</v>
      </c>
      <c r="H881">
        <v>0.2235</v>
      </c>
      <c r="I881">
        <v>0.19656999999999999</v>
      </c>
      <c r="J881">
        <v>0.17909</v>
      </c>
      <c r="K881">
        <v>0.30503999999999998</v>
      </c>
      <c r="L881">
        <v>9.1730000000000006E-2</v>
      </c>
      <c r="M881">
        <v>0.2366</v>
      </c>
      <c r="N881">
        <v>0.22642999999999999</v>
      </c>
      <c r="O881">
        <v>0.13686999999999999</v>
      </c>
      <c r="P881">
        <v>0.13252</v>
      </c>
      <c r="Q881">
        <v>7.7890000000000001E-2</v>
      </c>
    </row>
    <row r="882" spans="1:17" x14ac:dyDescent="0.2">
      <c r="A882">
        <v>21182</v>
      </c>
      <c r="B882" s="16">
        <v>43800</v>
      </c>
      <c r="C882">
        <v>8</v>
      </c>
      <c r="D882">
        <v>6.6879999999999995E-2</v>
      </c>
      <c r="E882" s="16">
        <v>43862</v>
      </c>
      <c r="G882">
        <v>4.3700000000000003E-2</v>
      </c>
      <c r="H882">
        <v>0.15562000000000001</v>
      </c>
      <c r="I882">
        <v>3.1660000000000001E-2</v>
      </c>
      <c r="J882">
        <v>0.14046</v>
      </c>
      <c r="K882">
        <v>2.274E-2</v>
      </c>
      <c r="L882">
        <v>8.8999999999999995E-4</v>
      </c>
      <c r="M882">
        <v>0.18551999999999999</v>
      </c>
      <c r="N882">
        <v>0.36164000000000002</v>
      </c>
      <c r="O882">
        <v>0.17035</v>
      </c>
      <c r="P882">
        <v>6.3310000000000005E-2</v>
      </c>
      <c r="Q882">
        <v>1.115E-2</v>
      </c>
    </row>
    <row r="883" spans="1:17" x14ac:dyDescent="0.2">
      <c r="A883">
        <v>21184</v>
      </c>
      <c r="B883" s="16">
        <v>43800</v>
      </c>
      <c r="C883">
        <v>54</v>
      </c>
      <c r="D883">
        <v>0.15858</v>
      </c>
      <c r="E883" s="16">
        <v>43862</v>
      </c>
      <c r="G883">
        <v>0.27000999999999997</v>
      </c>
      <c r="H883">
        <v>0.254</v>
      </c>
      <c r="I883">
        <v>0.18299000000000001</v>
      </c>
      <c r="J883">
        <v>0.28869</v>
      </c>
      <c r="K883">
        <v>4.5929999999999999E-2</v>
      </c>
      <c r="L883">
        <v>0.19305</v>
      </c>
      <c r="M883">
        <v>0.23341000000000001</v>
      </c>
      <c r="N883">
        <v>0.24882000000000001</v>
      </c>
      <c r="O883">
        <v>0.26769999999999999</v>
      </c>
      <c r="P883">
        <v>0.22785</v>
      </c>
      <c r="Q883">
        <v>0.19508</v>
      </c>
    </row>
    <row r="884" spans="1:17" x14ac:dyDescent="0.2">
      <c r="A884">
        <v>21190</v>
      </c>
      <c r="B884" s="16">
        <v>43800</v>
      </c>
      <c r="C884">
        <v>119</v>
      </c>
      <c r="D884">
        <v>0.13297</v>
      </c>
      <c r="E884" s="16">
        <v>43862</v>
      </c>
      <c r="G884">
        <v>0.1009</v>
      </c>
      <c r="H884">
        <v>0.12906000000000001</v>
      </c>
      <c r="I884">
        <v>9.5369999999999996E-2</v>
      </c>
      <c r="J884">
        <v>7.7770000000000006E-2</v>
      </c>
      <c r="K884">
        <v>0.14168</v>
      </c>
      <c r="L884">
        <v>0.34240999999999999</v>
      </c>
      <c r="M884">
        <v>0.17093</v>
      </c>
      <c r="N884">
        <v>0.33089000000000002</v>
      </c>
      <c r="O884">
        <v>9.6250000000000002E-2</v>
      </c>
      <c r="P884">
        <v>0.19606999999999999</v>
      </c>
      <c r="Q884">
        <v>0.16924</v>
      </c>
    </row>
    <row r="885" spans="1:17" x14ac:dyDescent="0.2">
      <c r="A885">
        <v>21191</v>
      </c>
      <c r="B885" s="16">
        <v>43800</v>
      </c>
      <c r="C885">
        <v>23</v>
      </c>
      <c r="D885">
        <v>9.0230000000000005E-2</v>
      </c>
      <c r="E885" s="16">
        <v>43862</v>
      </c>
      <c r="G885">
        <v>0.26066</v>
      </c>
      <c r="H885">
        <v>0.14868000000000001</v>
      </c>
      <c r="I885">
        <v>0.17207</v>
      </c>
      <c r="J885">
        <v>0.14701</v>
      </c>
      <c r="K885">
        <v>0.19213</v>
      </c>
      <c r="L885">
        <v>0.15870999999999999</v>
      </c>
      <c r="M885">
        <v>9.1870000000000007E-2</v>
      </c>
      <c r="N885">
        <v>0.12195</v>
      </c>
      <c r="O885">
        <v>0.37430000000000002</v>
      </c>
      <c r="P885">
        <v>0.11031000000000001</v>
      </c>
      <c r="Q885">
        <v>0.17546999999999999</v>
      </c>
    </row>
    <row r="886" spans="1:17" x14ac:dyDescent="0.2">
      <c r="A886">
        <v>21192</v>
      </c>
      <c r="B886" s="16">
        <v>43800</v>
      </c>
      <c r="C886">
        <v>4</v>
      </c>
      <c r="D886">
        <v>1.238E-2</v>
      </c>
      <c r="E886" s="16">
        <v>43862</v>
      </c>
      <c r="G886">
        <v>4.0050000000000002E-2</v>
      </c>
      <c r="H886">
        <v>4.4409999999999998E-2</v>
      </c>
      <c r="I886">
        <v>4.369E-2</v>
      </c>
      <c r="J886">
        <v>2.8400000000000002E-2</v>
      </c>
      <c r="K886">
        <v>9.4659999999999994E-2</v>
      </c>
      <c r="L886">
        <v>6.4799999999999996E-2</v>
      </c>
      <c r="M886">
        <v>0.15287999999999999</v>
      </c>
      <c r="N886">
        <v>4.0059999999999998E-2</v>
      </c>
      <c r="O886">
        <v>6.1899999999999997E-2</v>
      </c>
      <c r="P886">
        <v>4.8059999999999999E-2</v>
      </c>
      <c r="Q886">
        <v>4.1509999999999998E-2</v>
      </c>
    </row>
    <row r="887" spans="1:17" x14ac:dyDescent="0.2">
      <c r="A887">
        <v>21194</v>
      </c>
      <c r="B887" s="16">
        <v>43800</v>
      </c>
      <c r="C887">
        <v>58</v>
      </c>
      <c r="D887">
        <v>8.9849999999999999E-2</v>
      </c>
      <c r="E887" s="16">
        <v>43862</v>
      </c>
      <c r="G887">
        <v>6.7199999999999996E-2</v>
      </c>
      <c r="H887">
        <v>0.11165</v>
      </c>
      <c r="I887">
        <v>0.20374</v>
      </c>
      <c r="J887">
        <v>0.13589999999999999</v>
      </c>
      <c r="K887">
        <v>0.26988000000000001</v>
      </c>
      <c r="L887">
        <v>0.14596999999999999</v>
      </c>
      <c r="M887">
        <v>0.16122</v>
      </c>
      <c r="N887">
        <v>0.11748</v>
      </c>
      <c r="O887">
        <v>0.19852</v>
      </c>
      <c r="P887">
        <v>0.16059000000000001</v>
      </c>
      <c r="Q887">
        <v>0.15933</v>
      </c>
    </row>
    <row r="888" spans="1:17" x14ac:dyDescent="0.2">
      <c r="A888">
        <v>21195</v>
      </c>
      <c r="B888" s="16">
        <v>43800</v>
      </c>
      <c r="C888">
        <v>31</v>
      </c>
      <c r="D888">
        <v>8.5989999999999997E-2</v>
      </c>
      <c r="E888" s="16">
        <v>43862</v>
      </c>
      <c r="G888">
        <v>0.25939000000000001</v>
      </c>
      <c r="H888">
        <v>0.13736999999999999</v>
      </c>
      <c r="I888">
        <v>0.17812</v>
      </c>
      <c r="J888">
        <v>0.11225</v>
      </c>
      <c r="K888">
        <v>0.12615999999999999</v>
      </c>
      <c r="L888">
        <v>9.6890000000000004E-2</v>
      </c>
      <c r="M888">
        <v>0.19145999999999999</v>
      </c>
      <c r="N888">
        <v>0.16938</v>
      </c>
      <c r="O888">
        <v>0.25935000000000002</v>
      </c>
      <c r="P888">
        <v>0.15917000000000001</v>
      </c>
      <c r="Q888">
        <v>0.20584</v>
      </c>
    </row>
    <row r="889" spans="1:17" x14ac:dyDescent="0.2">
      <c r="A889">
        <v>21196</v>
      </c>
      <c r="B889" s="16">
        <v>43800</v>
      </c>
      <c r="C889">
        <v>56</v>
      </c>
      <c r="D889">
        <v>0.19439999999999999</v>
      </c>
      <c r="E889" s="16">
        <v>43862</v>
      </c>
      <c r="G889">
        <v>0.70872000000000002</v>
      </c>
      <c r="H889">
        <v>0.34727000000000002</v>
      </c>
      <c r="I889">
        <v>0.40243000000000001</v>
      </c>
      <c r="J889">
        <v>0.47561999999999999</v>
      </c>
      <c r="K889">
        <v>0.22716</v>
      </c>
      <c r="L889">
        <v>0.78520000000000001</v>
      </c>
      <c r="M889">
        <v>0.46357999999999999</v>
      </c>
      <c r="N889">
        <v>0.45540999999999998</v>
      </c>
    </row>
    <row r="890" spans="1:17" x14ac:dyDescent="0.2">
      <c r="A890">
        <v>21200</v>
      </c>
      <c r="B890" s="16">
        <v>43800</v>
      </c>
      <c r="C890">
        <v>129</v>
      </c>
      <c r="D890">
        <v>0.12786</v>
      </c>
      <c r="E890" s="16">
        <v>43862</v>
      </c>
      <c r="G890">
        <v>9.2399999999999996E-2</v>
      </c>
      <c r="H890">
        <v>8.2500000000000004E-2</v>
      </c>
      <c r="I890">
        <v>9.2369999999999994E-2</v>
      </c>
      <c r="J890">
        <v>6.6059999999999994E-2</v>
      </c>
      <c r="K890">
        <v>0.11718000000000001</v>
      </c>
      <c r="L890">
        <v>0.23538999999999999</v>
      </c>
      <c r="M890">
        <v>0.24412</v>
      </c>
      <c r="N890">
        <v>0.13497000000000001</v>
      </c>
      <c r="O890">
        <v>1.9040000000000001E-2</v>
      </c>
      <c r="P890">
        <v>0.15559999999999999</v>
      </c>
      <c r="Q890">
        <v>0.14692</v>
      </c>
    </row>
    <row r="891" spans="1:17" x14ac:dyDescent="0.2">
      <c r="A891">
        <v>21201</v>
      </c>
      <c r="B891" s="16">
        <v>43800</v>
      </c>
      <c r="C891">
        <v>108</v>
      </c>
      <c r="D891">
        <v>0.18024999999999999</v>
      </c>
      <c r="E891" s="16">
        <v>43862</v>
      </c>
      <c r="G891">
        <v>0.33943000000000001</v>
      </c>
      <c r="H891">
        <v>0.3674</v>
      </c>
      <c r="I891">
        <v>0.40627000000000002</v>
      </c>
      <c r="J891">
        <v>3.0100000000000001E-3</v>
      </c>
      <c r="K891">
        <v>0.51549999999999996</v>
      </c>
      <c r="L891">
        <v>4.3580000000000001E-2</v>
      </c>
      <c r="M891">
        <v>0.29465999999999998</v>
      </c>
      <c r="N891">
        <v>8.9199999999999991E-3</v>
      </c>
      <c r="O891">
        <v>0.25634000000000001</v>
      </c>
      <c r="P891">
        <v>0.32177</v>
      </c>
      <c r="Q891">
        <v>0.31461</v>
      </c>
    </row>
    <row r="892" spans="1:17" x14ac:dyDescent="0.2">
      <c r="A892">
        <v>21202</v>
      </c>
      <c r="B892" s="16">
        <v>43800</v>
      </c>
      <c r="C892">
        <v>7</v>
      </c>
      <c r="D892">
        <v>4.5870000000000001E-2</v>
      </c>
      <c r="E892" s="16">
        <v>43862</v>
      </c>
      <c r="G892">
        <v>2.9270000000000001E-2</v>
      </c>
      <c r="H892">
        <v>5.0689999999999999E-2</v>
      </c>
      <c r="I892">
        <v>7.4740000000000001E-2</v>
      </c>
      <c r="J892">
        <v>8.585000000000001E-2</v>
      </c>
      <c r="K892">
        <v>8.48E-2</v>
      </c>
      <c r="L892">
        <v>5.8220000000000001E-2</v>
      </c>
      <c r="M892">
        <v>0.24567</v>
      </c>
      <c r="N892">
        <v>0.14379</v>
      </c>
      <c r="O892">
        <v>7.6069999999999999E-2</v>
      </c>
      <c r="P892">
        <v>4.2939999999999999E-2</v>
      </c>
      <c r="Q892">
        <v>0.17215</v>
      </c>
    </row>
    <row r="893" spans="1:17" x14ac:dyDescent="0.2">
      <c r="A893">
        <v>21207</v>
      </c>
      <c r="B893" s="16">
        <v>43800</v>
      </c>
      <c r="C893">
        <v>90</v>
      </c>
      <c r="D893">
        <v>0.1208</v>
      </c>
      <c r="E893" s="16">
        <v>43862</v>
      </c>
      <c r="G893">
        <v>0.11892999999999999</v>
      </c>
      <c r="H893">
        <v>0.10868</v>
      </c>
      <c r="I893">
        <v>0.33561000000000002</v>
      </c>
      <c r="J893">
        <v>2.9399999999999999E-3</v>
      </c>
      <c r="K893">
        <v>0.13904</v>
      </c>
      <c r="L893">
        <v>6.0319999999999999E-2</v>
      </c>
      <c r="M893">
        <v>0.17695</v>
      </c>
      <c r="N893">
        <v>0.13399</v>
      </c>
      <c r="O893">
        <v>0.20394999999999999</v>
      </c>
      <c r="P893">
        <v>0.18451000000000001</v>
      </c>
      <c r="Q893">
        <v>0.17987</v>
      </c>
    </row>
    <row r="894" spans="1:17" x14ac:dyDescent="0.2">
      <c r="A894">
        <v>21209</v>
      </c>
      <c r="B894" s="16">
        <v>43800</v>
      </c>
      <c r="C894">
        <v>14</v>
      </c>
      <c r="D894">
        <v>7.8530000000000003E-2</v>
      </c>
      <c r="E894" s="16">
        <v>43862</v>
      </c>
      <c r="G894">
        <v>0.17376</v>
      </c>
      <c r="H894">
        <v>0.11698</v>
      </c>
      <c r="I894">
        <v>0.14371999999999999</v>
      </c>
      <c r="J894">
        <v>0.12197</v>
      </c>
      <c r="K894">
        <v>0.26565</v>
      </c>
      <c r="L894">
        <v>0.1487</v>
      </c>
      <c r="M894">
        <v>7.1830000000000005E-2</v>
      </c>
      <c r="N894">
        <v>0.11695999999999999</v>
      </c>
      <c r="O894">
        <v>0.30743999999999999</v>
      </c>
      <c r="P894">
        <v>0.11360000000000001</v>
      </c>
      <c r="Q894">
        <v>3.6749999999999998E-2</v>
      </c>
    </row>
    <row r="895" spans="1:17" x14ac:dyDescent="0.2">
      <c r="A895">
        <v>21211</v>
      </c>
      <c r="B895" s="16">
        <v>43800</v>
      </c>
      <c r="C895">
        <v>1</v>
      </c>
      <c r="D895">
        <v>0.17363000000000001</v>
      </c>
      <c r="E895" s="16">
        <v>43862</v>
      </c>
      <c r="G895">
        <v>0.77554000000000001</v>
      </c>
      <c r="H895">
        <v>1.5510900000000001</v>
      </c>
    </row>
    <row r="896" spans="1:17" x14ac:dyDescent="0.2">
      <c r="A896">
        <v>21212</v>
      </c>
      <c r="B896" s="16">
        <v>43800</v>
      </c>
      <c r="C896">
        <v>51</v>
      </c>
      <c r="D896">
        <v>0.10563</v>
      </c>
      <c r="E896" s="16">
        <v>43862</v>
      </c>
      <c r="G896">
        <v>8.9459999999999998E-2</v>
      </c>
      <c r="H896">
        <v>9.9389999999999992E-2</v>
      </c>
      <c r="I896">
        <v>0.12044000000000001</v>
      </c>
      <c r="J896">
        <v>0.1777</v>
      </c>
      <c r="K896">
        <v>0.11772000000000001</v>
      </c>
      <c r="L896">
        <v>0.10639</v>
      </c>
      <c r="M896">
        <v>0.23574000000000001</v>
      </c>
      <c r="N896">
        <v>4.1399999999999996E-3</v>
      </c>
      <c r="O896">
        <v>0.26267000000000001</v>
      </c>
      <c r="P896">
        <v>0.12051000000000001</v>
      </c>
      <c r="Q896">
        <v>0.10491</v>
      </c>
    </row>
    <row r="897" spans="1:17" x14ac:dyDescent="0.2">
      <c r="A897">
        <v>21214</v>
      </c>
      <c r="B897" s="16">
        <v>43800</v>
      </c>
      <c r="C897">
        <v>55</v>
      </c>
      <c r="D897">
        <v>0.24428</v>
      </c>
      <c r="E897" s="16">
        <v>43862</v>
      </c>
      <c r="G897">
        <v>0.84011999999999998</v>
      </c>
      <c r="H897">
        <v>0.21734999999999999</v>
      </c>
      <c r="I897">
        <v>0.34250000000000003</v>
      </c>
    </row>
    <row r="898" spans="1:17" x14ac:dyDescent="0.2">
      <c r="A898">
        <v>21218</v>
      </c>
      <c r="B898" s="16">
        <v>43800</v>
      </c>
      <c r="C898">
        <v>12</v>
      </c>
      <c r="D898">
        <v>3.3480000000000003E-2</v>
      </c>
      <c r="E898" s="16">
        <v>43862</v>
      </c>
      <c r="G898">
        <v>3.1289999999999998E-2</v>
      </c>
      <c r="H898">
        <v>3.9660000000000001E-2</v>
      </c>
      <c r="I898">
        <v>7.0599999999999996E-2</v>
      </c>
      <c r="J898">
        <v>4.5130000000000003E-2</v>
      </c>
      <c r="K898">
        <v>8.1530000000000005E-2</v>
      </c>
      <c r="L898">
        <v>2.8740000000000002E-2</v>
      </c>
      <c r="M898">
        <v>0.19472999999999999</v>
      </c>
      <c r="N898">
        <v>3.7130000000000003E-2</v>
      </c>
      <c r="O898">
        <v>3.4569999999999997E-2</v>
      </c>
      <c r="P898">
        <v>5.7509999999999999E-2</v>
      </c>
      <c r="Q898">
        <v>1.745E-2</v>
      </c>
    </row>
    <row r="899" spans="1:17" x14ac:dyDescent="0.2">
      <c r="A899">
        <v>21219</v>
      </c>
      <c r="B899" s="16">
        <v>43800</v>
      </c>
      <c r="C899">
        <v>53</v>
      </c>
      <c r="D899">
        <v>0.78908</v>
      </c>
      <c r="E899" s="16">
        <v>43862</v>
      </c>
      <c r="G899">
        <v>1.2934699999999999</v>
      </c>
      <c r="H899">
        <v>0.37252999999999997</v>
      </c>
    </row>
    <row r="900" spans="1:17" x14ac:dyDescent="0.2">
      <c r="A900">
        <v>21220</v>
      </c>
      <c r="B900" s="16">
        <v>43800</v>
      </c>
      <c r="C900">
        <v>47</v>
      </c>
      <c r="D900">
        <v>0.33804000000000001</v>
      </c>
      <c r="E900" s="16">
        <v>43862</v>
      </c>
      <c r="G900">
        <v>0.38229000000000002</v>
      </c>
      <c r="H900">
        <v>0.32927000000000001</v>
      </c>
    </row>
    <row r="901" spans="1:17" x14ac:dyDescent="0.2">
      <c r="A901">
        <v>21222</v>
      </c>
      <c r="B901" s="16">
        <v>43800</v>
      </c>
      <c r="C901">
        <v>5</v>
      </c>
      <c r="D901">
        <v>2.1839999999999998E-2</v>
      </c>
      <c r="E901" s="16">
        <v>43862</v>
      </c>
      <c r="G901">
        <v>2.7660000000000001E-2</v>
      </c>
      <c r="H901">
        <v>6.6989999999999994E-2</v>
      </c>
      <c r="I901">
        <v>8.3729999999999999E-2</v>
      </c>
      <c r="J901">
        <v>4.4420000000000001E-2</v>
      </c>
      <c r="K901">
        <v>4.4409999999999998E-2</v>
      </c>
      <c r="L901">
        <v>3.9309999999999998E-2</v>
      </c>
      <c r="M901">
        <v>0.14707000000000001</v>
      </c>
      <c r="N901">
        <v>5.0969999999999988E-2</v>
      </c>
      <c r="O901">
        <v>8.1540000000000001E-2</v>
      </c>
      <c r="P901">
        <v>3.7859999999999998E-2</v>
      </c>
      <c r="Q901">
        <v>6.4780000000000004E-2</v>
      </c>
    </row>
    <row r="902" spans="1:17" x14ac:dyDescent="0.2">
      <c r="A902">
        <v>21224</v>
      </c>
      <c r="B902" s="16">
        <v>43800</v>
      </c>
      <c r="C902">
        <v>78</v>
      </c>
      <c r="D902">
        <v>7.5370000000000006E-2</v>
      </c>
      <c r="E902" s="16">
        <v>43862</v>
      </c>
      <c r="G902">
        <v>6.5549999999999997E-2</v>
      </c>
      <c r="H902">
        <v>6.5769999999999995E-2</v>
      </c>
      <c r="I902">
        <v>6.6930000000000003E-2</v>
      </c>
      <c r="J902">
        <v>5.0209999999999998E-2</v>
      </c>
      <c r="K902">
        <v>8.9889999999999998E-2</v>
      </c>
      <c r="L902">
        <v>0.26390000000000002</v>
      </c>
      <c r="M902">
        <v>4.5600000000000002E-2</v>
      </c>
      <c r="N902">
        <v>8.2460000000000006E-2</v>
      </c>
      <c r="O902">
        <v>0.11040999999999999</v>
      </c>
      <c r="P902">
        <v>8.5709999999999995E-2</v>
      </c>
      <c r="Q902">
        <v>9.4689999999999996E-2</v>
      </c>
    </row>
    <row r="903" spans="1:17" x14ac:dyDescent="0.2">
      <c r="A903">
        <v>21226</v>
      </c>
      <c r="B903" s="16">
        <v>43800</v>
      </c>
      <c r="C903">
        <v>24</v>
      </c>
      <c r="D903">
        <v>4.8660000000000002E-2</v>
      </c>
      <c r="E903" s="16">
        <v>43862</v>
      </c>
      <c r="G903">
        <v>0.17368</v>
      </c>
      <c r="H903">
        <v>0.13014000000000001</v>
      </c>
      <c r="I903">
        <v>0.21368000000000001</v>
      </c>
      <c r="J903">
        <v>0.14798</v>
      </c>
      <c r="K903">
        <v>0.14655000000000001</v>
      </c>
      <c r="L903">
        <v>0.21293999999999999</v>
      </c>
      <c r="M903">
        <v>6.1510000000000002E-2</v>
      </c>
      <c r="N903">
        <v>0.11865000000000001</v>
      </c>
      <c r="O903">
        <v>0.22589999999999999</v>
      </c>
      <c r="P903">
        <v>0.11151</v>
      </c>
      <c r="Q903">
        <v>0.12795000000000001</v>
      </c>
    </row>
    <row r="904" spans="1:17" x14ac:dyDescent="0.2">
      <c r="A904">
        <v>21227</v>
      </c>
      <c r="B904" s="16">
        <v>43800</v>
      </c>
      <c r="C904">
        <v>63</v>
      </c>
      <c r="D904">
        <v>0.42181999999999997</v>
      </c>
      <c r="E904" s="16">
        <v>43862</v>
      </c>
      <c r="G904">
        <v>0.13189000000000001</v>
      </c>
      <c r="H904">
        <v>0.21953</v>
      </c>
      <c r="I904">
        <v>0.19248999999999999</v>
      </c>
      <c r="J904">
        <v>0.61959999999999993</v>
      </c>
      <c r="K904">
        <v>0.18184</v>
      </c>
      <c r="L904">
        <v>0.61353000000000002</v>
      </c>
    </row>
    <row r="905" spans="1:17" x14ac:dyDescent="0.2">
      <c r="A905">
        <v>21229</v>
      </c>
      <c r="B905" s="16">
        <v>43800</v>
      </c>
      <c r="C905">
        <v>63</v>
      </c>
      <c r="D905">
        <v>0.25689000000000001</v>
      </c>
      <c r="E905" s="16">
        <v>43862</v>
      </c>
      <c r="G905">
        <v>9.9340000000000012E-2</v>
      </c>
      <c r="H905">
        <v>0.13156000000000001</v>
      </c>
      <c r="I905">
        <v>0.16152</v>
      </c>
      <c r="J905">
        <v>5.7299999999999999E-3</v>
      </c>
      <c r="K905">
        <v>0.13594000000000001</v>
      </c>
      <c r="L905">
        <v>0.24256</v>
      </c>
      <c r="M905">
        <v>0.13452</v>
      </c>
      <c r="N905">
        <v>0.10877000000000001</v>
      </c>
      <c r="O905">
        <v>0.15026999999999999</v>
      </c>
      <c r="P905">
        <v>0.14377000000000001</v>
      </c>
      <c r="Q905">
        <v>0.18529999999999999</v>
      </c>
    </row>
    <row r="906" spans="1:17" x14ac:dyDescent="0.2">
      <c r="A906">
        <v>21233</v>
      </c>
      <c r="B906" s="16">
        <v>43800</v>
      </c>
      <c r="C906">
        <v>17</v>
      </c>
      <c r="D906">
        <v>3.5569999999999997E-2</v>
      </c>
      <c r="E906" s="16">
        <v>43862</v>
      </c>
      <c r="G906">
        <v>3.5549999999999998E-2</v>
      </c>
      <c r="H906">
        <v>4.036E-2</v>
      </c>
      <c r="I906">
        <v>1.8270000000000002E-2</v>
      </c>
      <c r="J906">
        <v>7.9769999999999994E-2</v>
      </c>
      <c r="K906">
        <v>0.1326</v>
      </c>
      <c r="L906">
        <v>0.47375</v>
      </c>
      <c r="M906">
        <v>2.6890000000000001E-2</v>
      </c>
      <c r="N906">
        <v>0.14029</v>
      </c>
      <c r="O906">
        <v>0.12019000000000001</v>
      </c>
      <c r="P906">
        <v>2.981E-2</v>
      </c>
      <c r="Q906">
        <v>6.5360000000000001E-2</v>
      </c>
    </row>
    <row r="907" spans="1:17" x14ac:dyDescent="0.2">
      <c r="A907">
        <v>21234</v>
      </c>
      <c r="B907" s="16">
        <v>43800</v>
      </c>
      <c r="C907">
        <v>44</v>
      </c>
      <c r="D907">
        <v>0.23879</v>
      </c>
      <c r="E907" s="16">
        <v>43862</v>
      </c>
      <c r="G907">
        <v>0.31448999999999999</v>
      </c>
      <c r="H907">
        <v>0.30864000000000003</v>
      </c>
    </row>
    <row r="908" spans="1:17" x14ac:dyDescent="0.2">
      <c r="A908">
        <v>21237</v>
      </c>
      <c r="B908" s="16">
        <v>43800</v>
      </c>
      <c r="C908">
        <v>39</v>
      </c>
      <c r="D908">
        <v>0.18670999999999999</v>
      </c>
      <c r="E908" s="16">
        <v>43862</v>
      </c>
      <c r="G908">
        <v>0.25750000000000001</v>
      </c>
      <c r="H908">
        <v>0.19853000000000001</v>
      </c>
    </row>
    <row r="909" spans="1:17" x14ac:dyDescent="0.2">
      <c r="A909">
        <v>21239</v>
      </c>
      <c r="B909" s="16">
        <v>43800</v>
      </c>
      <c r="C909">
        <v>49</v>
      </c>
      <c r="D909">
        <v>0.23388999999999999</v>
      </c>
      <c r="E909" s="16">
        <v>43862</v>
      </c>
      <c r="G909">
        <v>0.28109000000000001</v>
      </c>
      <c r="H909">
        <v>0.18478</v>
      </c>
    </row>
    <row r="910" spans="1:17" x14ac:dyDescent="0.2">
      <c r="A910">
        <v>21242</v>
      </c>
      <c r="B910" s="16">
        <v>43800</v>
      </c>
      <c r="C910">
        <v>33</v>
      </c>
      <c r="D910">
        <v>0.21128</v>
      </c>
      <c r="E910" s="16">
        <v>43862</v>
      </c>
      <c r="G910">
        <v>0.27417999999999998</v>
      </c>
      <c r="H910">
        <v>0.29585</v>
      </c>
    </row>
    <row r="911" spans="1:17" x14ac:dyDescent="0.2">
      <c r="A911">
        <v>21244</v>
      </c>
      <c r="B911" s="16">
        <v>43800</v>
      </c>
      <c r="C911">
        <v>7</v>
      </c>
      <c r="D911">
        <v>1.5520000000000001E-2</v>
      </c>
      <c r="E911" s="16">
        <v>43862</v>
      </c>
      <c r="G911">
        <v>2.682E-2</v>
      </c>
      <c r="H911">
        <v>1.128E-2</v>
      </c>
      <c r="I911">
        <v>6.3530000000000003E-2</v>
      </c>
      <c r="J911">
        <v>3.8100000000000002E-2</v>
      </c>
      <c r="K911">
        <v>4.9410000000000003E-2</v>
      </c>
      <c r="L911">
        <v>9.8799999999999999E-3</v>
      </c>
      <c r="M911">
        <v>1.976E-2</v>
      </c>
      <c r="N911">
        <v>1.694E-2</v>
      </c>
      <c r="O911">
        <v>7.4830000000000008E-2</v>
      </c>
      <c r="P911">
        <v>5.9270000000000003E-2</v>
      </c>
      <c r="Q911">
        <v>4.8000000000000001E-2</v>
      </c>
    </row>
    <row r="912" spans="1:17" x14ac:dyDescent="0.2">
      <c r="A912">
        <v>21245</v>
      </c>
      <c r="B912" s="16">
        <v>43800</v>
      </c>
      <c r="C912">
        <v>15</v>
      </c>
      <c r="D912">
        <v>2.4029999999999999E-2</v>
      </c>
      <c r="E912" s="16">
        <v>43862</v>
      </c>
      <c r="G912">
        <v>2.69E-2</v>
      </c>
      <c r="H912">
        <v>2.691E-2</v>
      </c>
      <c r="I912">
        <v>1.4409999999999999E-2</v>
      </c>
      <c r="J912">
        <v>6.8239999999999995E-2</v>
      </c>
      <c r="K912">
        <v>7.7810000000000004E-2</v>
      </c>
      <c r="L912">
        <v>4.1340000000000002E-2</v>
      </c>
      <c r="M912">
        <v>3.7470000000000003E-2</v>
      </c>
      <c r="N912">
        <v>0.12972</v>
      </c>
      <c r="O912">
        <v>0.12497999999999999</v>
      </c>
      <c r="P912">
        <v>2.6919999999999999E-2</v>
      </c>
      <c r="Q912">
        <v>6.1510000000000002E-2</v>
      </c>
    </row>
    <row r="913" spans="1:17" x14ac:dyDescent="0.2">
      <c r="A913">
        <v>21246</v>
      </c>
      <c r="B913" s="16">
        <v>43800</v>
      </c>
      <c r="C913">
        <v>7</v>
      </c>
      <c r="D913">
        <v>2.1170000000000001E-2</v>
      </c>
      <c r="E913" s="16">
        <v>43862</v>
      </c>
      <c r="G913">
        <v>3.5299999999999998E-2</v>
      </c>
      <c r="H913">
        <v>1.128E-2</v>
      </c>
      <c r="I913">
        <v>6.7769999999999997E-2</v>
      </c>
      <c r="J913">
        <v>2.3990000000000001E-2</v>
      </c>
      <c r="K913">
        <v>3.671E-2</v>
      </c>
      <c r="L913">
        <v>1.4109999999999999E-2</v>
      </c>
      <c r="M913">
        <v>1.8350000000000002E-2</v>
      </c>
      <c r="N913">
        <v>1.694E-2</v>
      </c>
      <c r="O913">
        <v>6.2120000000000002E-2</v>
      </c>
      <c r="P913">
        <v>5.7860000000000002E-2</v>
      </c>
      <c r="Q913">
        <v>3.669E-2</v>
      </c>
    </row>
    <row r="914" spans="1:17" x14ac:dyDescent="0.2">
      <c r="A914">
        <v>21247</v>
      </c>
      <c r="B914" s="16">
        <v>43800</v>
      </c>
      <c r="C914">
        <v>37</v>
      </c>
      <c r="D914">
        <v>0.14544000000000001</v>
      </c>
      <c r="E914" s="16">
        <v>43862</v>
      </c>
      <c r="G914">
        <v>0.22311</v>
      </c>
      <c r="H914">
        <v>0.18870999999999999</v>
      </c>
    </row>
    <row r="915" spans="1:17" x14ac:dyDescent="0.2">
      <c r="A915">
        <v>21248</v>
      </c>
      <c r="B915" s="16">
        <v>43800</v>
      </c>
      <c r="C915">
        <v>4</v>
      </c>
      <c r="D915">
        <v>1.129E-2</v>
      </c>
      <c r="E915" s="16">
        <v>43862</v>
      </c>
      <c r="G915">
        <v>2.964E-2</v>
      </c>
      <c r="H915">
        <v>1.2699999999999999E-2</v>
      </c>
      <c r="I915">
        <v>1.4109999999999999E-2</v>
      </c>
      <c r="J915">
        <v>2.1170000000000001E-2</v>
      </c>
      <c r="K915">
        <v>2.1160000000000002E-2</v>
      </c>
      <c r="L915">
        <v>9.8799999999999999E-3</v>
      </c>
      <c r="M915">
        <v>1.553E-2</v>
      </c>
      <c r="N915">
        <v>3.1060000000000001E-2</v>
      </c>
      <c r="O915">
        <v>5.3650000000000003E-2</v>
      </c>
      <c r="P915">
        <v>6.2089999999999999E-2</v>
      </c>
      <c r="Q915">
        <v>2.962E-2</v>
      </c>
    </row>
    <row r="916" spans="1:17" x14ac:dyDescent="0.2">
      <c r="A916">
        <v>21252</v>
      </c>
      <c r="B916" s="16">
        <v>43800</v>
      </c>
      <c r="C916">
        <v>13</v>
      </c>
      <c r="D916">
        <v>8.5600000000000009E-2</v>
      </c>
      <c r="E916" s="16">
        <v>43862</v>
      </c>
      <c r="G916">
        <v>0.11982</v>
      </c>
      <c r="H916">
        <v>0.10025000000000001</v>
      </c>
      <c r="I916">
        <v>0.14427000000000001</v>
      </c>
      <c r="J916">
        <v>0.13446</v>
      </c>
      <c r="K916">
        <v>2.691E-2</v>
      </c>
      <c r="L916">
        <v>7.8240000000000004E-2</v>
      </c>
      <c r="M916">
        <v>0.47194000000000003</v>
      </c>
      <c r="N916">
        <v>0.23471</v>
      </c>
      <c r="O916">
        <v>0.38390999999999997</v>
      </c>
    </row>
    <row r="917" spans="1:17" x14ac:dyDescent="0.2">
      <c r="A917">
        <v>21255</v>
      </c>
      <c r="B917" s="16">
        <v>43800</v>
      </c>
      <c r="C917">
        <v>4</v>
      </c>
      <c r="D917">
        <v>3.2799999999999999E-3</v>
      </c>
      <c r="E917" s="16">
        <v>43862</v>
      </c>
      <c r="G917">
        <v>6.3400000000000001E-3</v>
      </c>
      <c r="H917">
        <v>4.7829999999999998E-2</v>
      </c>
      <c r="I917">
        <v>4.1509999999999998E-2</v>
      </c>
      <c r="J917">
        <v>8.5199999999999998E-3</v>
      </c>
      <c r="K917">
        <v>0.12407</v>
      </c>
      <c r="L917">
        <v>8.5400000000000004E-2</v>
      </c>
      <c r="M917">
        <v>2.2950000000000002E-2</v>
      </c>
      <c r="N917">
        <v>3.4509999999999999E-2</v>
      </c>
      <c r="O917">
        <v>1.6830000000000001E-2</v>
      </c>
      <c r="P917">
        <v>1.6379999999999999E-2</v>
      </c>
      <c r="Q917">
        <v>8.5199999999999998E-3</v>
      </c>
    </row>
    <row r="918" spans="1:17" x14ac:dyDescent="0.2">
      <c r="A918">
        <v>21256</v>
      </c>
      <c r="B918" s="16">
        <v>43800</v>
      </c>
      <c r="C918">
        <v>4</v>
      </c>
      <c r="D918">
        <v>1.2710000000000001E-2</v>
      </c>
      <c r="E918" s="16">
        <v>43862</v>
      </c>
      <c r="G918">
        <v>2.682E-2</v>
      </c>
      <c r="H918">
        <v>8.4700000000000001E-3</v>
      </c>
      <c r="I918">
        <v>4.2300000000000003E-3</v>
      </c>
      <c r="J918">
        <v>2.9649999999999999E-2</v>
      </c>
      <c r="K918">
        <v>2.8219999999999999E-2</v>
      </c>
      <c r="L918">
        <v>9.8799999999999999E-3</v>
      </c>
      <c r="M918">
        <v>1.553E-2</v>
      </c>
      <c r="N918">
        <v>1.8350000000000002E-2</v>
      </c>
      <c r="O918">
        <v>5.9299999999999999E-2</v>
      </c>
      <c r="P918">
        <v>5.0810000000000001E-2</v>
      </c>
      <c r="Q918">
        <v>3.8109999999999998E-2</v>
      </c>
    </row>
    <row r="919" spans="1:17" x14ac:dyDescent="0.2">
      <c r="A919">
        <v>21257</v>
      </c>
      <c r="B919" s="16">
        <v>43800</v>
      </c>
      <c r="C919">
        <v>4</v>
      </c>
      <c r="D919">
        <v>1.158E-2</v>
      </c>
      <c r="E919" s="16">
        <v>43862</v>
      </c>
      <c r="G919">
        <v>6.77E-3</v>
      </c>
      <c r="H919">
        <v>5.176E-2</v>
      </c>
      <c r="I919">
        <v>1.5959999999999998E-2</v>
      </c>
      <c r="J919">
        <v>5.2399999999999999E-3</v>
      </c>
      <c r="K919">
        <v>8.2129999999999995E-2</v>
      </c>
      <c r="L919">
        <v>1.18E-2</v>
      </c>
      <c r="M919">
        <v>9.221E-2</v>
      </c>
      <c r="N919">
        <v>2.469E-2</v>
      </c>
      <c r="O919">
        <v>1.299E-2</v>
      </c>
      <c r="P919">
        <v>5.9100000000000003E-3</v>
      </c>
      <c r="Q919">
        <v>1.421E-2</v>
      </c>
    </row>
    <row r="920" spans="1:17" x14ac:dyDescent="0.2">
      <c r="A920">
        <v>21259</v>
      </c>
      <c r="B920" s="16">
        <v>43800</v>
      </c>
      <c r="C920">
        <v>5</v>
      </c>
      <c r="D920">
        <v>1.4120000000000001E-2</v>
      </c>
      <c r="E920" s="16">
        <v>43862</v>
      </c>
      <c r="G920">
        <v>2.9649999999999999E-2</v>
      </c>
      <c r="H920">
        <v>1.975E-2</v>
      </c>
      <c r="I920">
        <v>5.64E-3</v>
      </c>
      <c r="J920">
        <v>3.1060000000000001E-2</v>
      </c>
      <c r="K920">
        <v>4.657E-2</v>
      </c>
      <c r="L920">
        <v>9.8799999999999999E-3</v>
      </c>
      <c r="M920">
        <v>1.976E-2</v>
      </c>
      <c r="N920">
        <v>2.1170000000000001E-2</v>
      </c>
      <c r="O920">
        <v>6.7769999999999997E-2</v>
      </c>
      <c r="P920">
        <v>5.0799999999999998E-2</v>
      </c>
      <c r="Q920">
        <v>4.2340000000000003E-2</v>
      </c>
    </row>
    <row r="921" spans="1:17" x14ac:dyDescent="0.2">
      <c r="A921">
        <v>21262</v>
      </c>
      <c r="B921" s="16">
        <v>43800</v>
      </c>
      <c r="C921">
        <v>6</v>
      </c>
      <c r="D921">
        <v>1.8339999999999999E-2</v>
      </c>
      <c r="E921" s="16">
        <v>43862</v>
      </c>
      <c r="G921">
        <v>2.682E-2</v>
      </c>
      <c r="H921">
        <v>1.6930000000000001E-2</v>
      </c>
      <c r="I921">
        <v>1.5520000000000001E-2</v>
      </c>
      <c r="J921">
        <v>2.2579999999999999E-2</v>
      </c>
      <c r="K921">
        <v>3.9530000000000003E-2</v>
      </c>
      <c r="L921">
        <v>1.2699999999999999E-2</v>
      </c>
      <c r="M921">
        <v>1.1299999999999999E-2</v>
      </c>
      <c r="N921">
        <v>1.4120000000000001E-2</v>
      </c>
      <c r="O921">
        <v>6.3530000000000003E-2</v>
      </c>
      <c r="P921">
        <v>5.7860000000000002E-2</v>
      </c>
      <c r="Q921">
        <v>2.6800000000000001E-2</v>
      </c>
    </row>
    <row r="922" spans="1:17" x14ac:dyDescent="0.2">
      <c r="A922">
        <v>21263</v>
      </c>
      <c r="B922" s="16">
        <v>43800</v>
      </c>
      <c r="C922">
        <v>5</v>
      </c>
      <c r="D922">
        <v>1.2699999999999999E-2</v>
      </c>
      <c r="E922" s="16">
        <v>43862</v>
      </c>
      <c r="G922">
        <v>3.2469999999999999E-2</v>
      </c>
      <c r="H922">
        <v>1.5520000000000001E-2</v>
      </c>
      <c r="I922">
        <v>1.128E-2</v>
      </c>
      <c r="J922">
        <v>3.388E-2</v>
      </c>
      <c r="K922">
        <v>3.3869999999999997E-2</v>
      </c>
      <c r="L922">
        <v>9.8799999999999999E-3</v>
      </c>
      <c r="M922">
        <v>2.2579999999999999E-2</v>
      </c>
      <c r="N922">
        <v>1.8350000000000002E-2</v>
      </c>
      <c r="O922">
        <v>6.6360000000000002E-2</v>
      </c>
      <c r="P922">
        <v>5.9270000000000003E-2</v>
      </c>
      <c r="Q922">
        <v>4.376E-2</v>
      </c>
    </row>
    <row r="923" spans="1:17" x14ac:dyDescent="0.2">
      <c r="A923">
        <v>21264</v>
      </c>
      <c r="B923" s="16">
        <v>43800</v>
      </c>
      <c r="C923">
        <v>5</v>
      </c>
      <c r="D923">
        <v>8.8999999999999999E-3</v>
      </c>
      <c r="E923" s="16">
        <v>43862</v>
      </c>
      <c r="G923">
        <v>1.338E-2</v>
      </c>
      <c r="H923">
        <v>3.0839999999999999E-2</v>
      </c>
      <c r="I923">
        <v>3.5639999999999998E-2</v>
      </c>
      <c r="J923">
        <v>5.1900000000000002E-3</v>
      </c>
      <c r="K923">
        <v>4.2349999999999999E-2</v>
      </c>
      <c r="L923">
        <v>5.4609999999999999E-2</v>
      </c>
      <c r="M923">
        <v>7.0800000000000004E-3</v>
      </c>
      <c r="N923">
        <v>1.8600000000000001E-3</v>
      </c>
      <c r="O923">
        <v>1.3780000000000001E-2</v>
      </c>
      <c r="P923">
        <v>6.3299999999999997E-3</v>
      </c>
      <c r="Q923">
        <v>1.9300000000000001E-2</v>
      </c>
    </row>
    <row r="924" spans="1:17" x14ac:dyDescent="0.2">
      <c r="A924">
        <v>21265</v>
      </c>
      <c r="B924" s="16">
        <v>43800</v>
      </c>
      <c r="C924">
        <v>5</v>
      </c>
      <c r="D924">
        <v>5.0070000000000003E-2</v>
      </c>
      <c r="E924" s="16">
        <v>43862</v>
      </c>
      <c r="G924">
        <v>6.6000000000000003E-2</v>
      </c>
      <c r="H924">
        <v>0.10921</v>
      </c>
      <c r="I924">
        <v>1.7069999999999998E-2</v>
      </c>
      <c r="J924">
        <v>1.593E-2</v>
      </c>
      <c r="K924">
        <v>2.9590000000000002E-2</v>
      </c>
      <c r="L924">
        <v>5.1209999999999999E-2</v>
      </c>
      <c r="M924">
        <v>0.17635000000000001</v>
      </c>
      <c r="N924">
        <v>0.36404999999999998</v>
      </c>
      <c r="O924">
        <v>1.593E-2</v>
      </c>
    </row>
    <row r="925" spans="1:17" x14ac:dyDescent="0.2">
      <c r="A925">
        <v>21266</v>
      </c>
      <c r="B925" s="16">
        <v>43800</v>
      </c>
      <c r="C925">
        <v>6</v>
      </c>
      <c r="D925">
        <v>5.1209999999999999E-2</v>
      </c>
      <c r="E925" s="16">
        <v>43862</v>
      </c>
      <c r="G925">
        <v>6.7129999999999995E-2</v>
      </c>
      <c r="H925">
        <v>0.11831</v>
      </c>
      <c r="I925">
        <v>2.844E-2</v>
      </c>
      <c r="J925">
        <v>1.4800000000000001E-2</v>
      </c>
      <c r="K925">
        <v>5.9159999999999997E-2</v>
      </c>
      <c r="L925">
        <v>5.2350000000000001E-2</v>
      </c>
      <c r="M925">
        <v>0.17634</v>
      </c>
      <c r="N925">
        <v>0.36177999999999999</v>
      </c>
      <c r="O925">
        <v>1.7069999999999998E-2</v>
      </c>
    </row>
    <row r="926" spans="1:17" x14ac:dyDescent="0.2">
      <c r="A926">
        <v>21267</v>
      </c>
      <c r="B926" s="16">
        <v>43800</v>
      </c>
      <c r="C926">
        <v>4</v>
      </c>
      <c r="D926">
        <v>1.5689999999999999E-2</v>
      </c>
      <c r="E926" s="16">
        <v>43862</v>
      </c>
      <c r="G926">
        <v>4.052E-2</v>
      </c>
      <c r="H926">
        <v>9.6759999999999999E-2</v>
      </c>
      <c r="I926">
        <v>1.83E-2</v>
      </c>
      <c r="J926">
        <v>4.0539999999999993E-2</v>
      </c>
      <c r="K926">
        <v>7.4520000000000003E-2</v>
      </c>
      <c r="L926">
        <v>5.8819999999999997E-2</v>
      </c>
      <c r="M926">
        <v>0.24451000000000001</v>
      </c>
      <c r="N926">
        <v>0.12291000000000001</v>
      </c>
      <c r="O926">
        <v>0.21578</v>
      </c>
    </row>
    <row r="927" spans="1:17" x14ac:dyDescent="0.2">
      <c r="A927">
        <v>21271</v>
      </c>
      <c r="B927" s="16">
        <v>43800</v>
      </c>
      <c r="C927">
        <v>4</v>
      </c>
      <c r="D927">
        <v>2.98E-3</v>
      </c>
      <c r="E927" s="16">
        <v>43862</v>
      </c>
      <c r="G927">
        <v>1.3010000000000001E-2</v>
      </c>
      <c r="H927">
        <v>2.453E-2</v>
      </c>
      <c r="I927">
        <v>2.9329999999999998E-2</v>
      </c>
      <c r="J927">
        <v>1.7840000000000002E-2</v>
      </c>
      <c r="K927">
        <v>1.2630000000000001E-2</v>
      </c>
      <c r="L927">
        <v>4.45E-3</v>
      </c>
      <c r="M927">
        <v>4.3470000000000002E-2</v>
      </c>
      <c r="N927">
        <v>1.8500000000000001E-3</v>
      </c>
      <c r="O927">
        <v>8.1900000000000011E-3</v>
      </c>
      <c r="P927">
        <v>1.0410000000000001E-2</v>
      </c>
      <c r="Q927">
        <v>7.45E-3</v>
      </c>
    </row>
    <row r="928" spans="1:17" x14ac:dyDescent="0.2">
      <c r="A928">
        <v>21276</v>
      </c>
      <c r="B928" s="16">
        <v>43800</v>
      </c>
      <c r="C928">
        <v>4</v>
      </c>
      <c r="D928">
        <v>8.9199999999999991E-3</v>
      </c>
      <c r="E928" s="16">
        <v>43862</v>
      </c>
      <c r="G928">
        <v>3.3410000000000002E-2</v>
      </c>
      <c r="H928">
        <v>2.0789999999999999E-2</v>
      </c>
      <c r="I928">
        <v>1.856E-2</v>
      </c>
      <c r="J928">
        <v>1.265E-2</v>
      </c>
      <c r="K928">
        <v>2.2300000000000002E-3</v>
      </c>
      <c r="L928">
        <v>4.086E-2</v>
      </c>
      <c r="M928">
        <v>9.283000000000001E-2</v>
      </c>
      <c r="N928">
        <v>0.10173</v>
      </c>
      <c r="O928">
        <v>0.12249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Valid</vt:lpstr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Pedroarena</cp:lastModifiedBy>
  <dcterms:created xsi:type="dcterms:W3CDTF">2025-07-07T02:17:09Z</dcterms:created>
  <dcterms:modified xsi:type="dcterms:W3CDTF">2025-07-08T00:10:36Z</dcterms:modified>
</cp:coreProperties>
</file>