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000153\Downloads\"/>
    </mc:Choice>
  </mc:AlternateContent>
  <bookViews>
    <workbookView xWindow="0" yWindow="0" windowWidth="20490" windowHeight="7545" activeTab="7"/>
  </bookViews>
  <sheets>
    <sheet name="HATCO data" sheetId="2" r:id="rId1"/>
    <sheet name="Descrição" sheetId="1" r:id="rId2"/>
    <sheet name="Q1" sheetId="3" r:id="rId3"/>
    <sheet name="Q2" sheetId="4" r:id="rId4"/>
    <sheet name="Q3" sheetId="5" r:id="rId5"/>
    <sheet name="Q4" sheetId="6" r:id="rId6"/>
    <sheet name="Q5" sheetId="7" r:id="rId7"/>
    <sheet name="Q6" sheetId="8" r:id="rId8"/>
    <sheet name="Q7" sheetId="10" r:id="rId9"/>
  </sheets>
  <definedNames>
    <definedName name="_xlnm._FilterDatabase" localSheetId="0" hidden="1">'HATCO data'!$A$1:$N$101</definedName>
    <definedName name="_xlnm._FilterDatabase" localSheetId="5" hidden="1">'Q4'!$A$1:$O$101</definedName>
    <definedName name="_xlnm._FilterDatabase" localSheetId="6" hidden="1">'Q5'!$A$1:$O$101</definedName>
    <definedName name="_xlnm._FilterDatabase" localSheetId="7" hidden="1">'Q6'!$A$2:$G$102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04" i="4" l="1"/>
  <c r="J104" i="4"/>
  <c r="H104" i="4"/>
  <c r="G104" i="4"/>
  <c r="F104" i="4"/>
  <c r="E104" i="4"/>
  <c r="D104" i="4"/>
  <c r="C104" i="4"/>
  <c r="B104" i="4"/>
  <c r="K103" i="4"/>
  <c r="J103" i="4"/>
  <c r="H103" i="4"/>
  <c r="G103" i="4"/>
  <c r="F103" i="4"/>
  <c r="E103" i="4"/>
  <c r="D103" i="4"/>
  <c r="C103" i="4"/>
  <c r="B103" i="4"/>
  <c r="K102" i="4"/>
  <c r="J102" i="4"/>
  <c r="H102" i="4"/>
  <c r="G102" i="4"/>
  <c r="F102" i="4"/>
  <c r="E102" i="4"/>
  <c r="D102" i="4"/>
  <c r="C102" i="4"/>
  <c r="B102" i="4"/>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3" i="8"/>
  <c r="K102" i="6"/>
  <c r="O101" i="6" s="1"/>
  <c r="O99" i="6"/>
  <c r="O98" i="6"/>
  <c r="O95" i="6"/>
  <c r="O94" i="6"/>
  <c r="O91" i="6"/>
  <c r="O90" i="6"/>
  <c r="O87" i="6"/>
  <c r="O86" i="6"/>
  <c r="O83" i="6"/>
  <c r="O82" i="6"/>
  <c r="O79" i="6"/>
  <c r="O78" i="6"/>
  <c r="O75" i="6"/>
  <c r="O74" i="6"/>
  <c r="O71" i="6"/>
  <c r="O70" i="6"/>
  <c r="O67" i="6"/>
  <c r="O66" i="6"/>
  <c r="O63" i="6"/>
  <c r="O62" i="6"/>
  <c r="O59" i="6"/>
  <c r="O58" i="6"/>
  <c r="O55" i="6"/>
  <c r="O54" i="6"/>
  <c r="O51" i="6"/>
  <c r="O50" i="6"/>
  <c r="O47" i="6"/>
  <c r="O46" i="6"/>
  <c r="O43" i="6"/>
  <c r="O42" i="6"/>
  <c r="O39" i="6"/>
  <c r="O38" i="6"/>
  <c r="O35" i="6"/>
  <c r="O34" i="6"/>
  <c r="O31" i="6"/>
  <c r="O30" i="6"/>
  <c r="O29" i="6"/>
  <c r="O28" i="6"/>
  <c r="O27" i="6"/>
  <c r="O26" i="6"/>
  <c r="O25" i="6"/>
  <c r="O24" i="6"/>
  <c r="O23" i="6"/>
  <c r="O22" i="6"/>
  <c r="O21" i="6"/>
  <c r="O20" i="6"/>
  <c r="O19" i="6"/>
  <c r="O18" i="6"/>
  <c r="O17" i="6"/>
  <c r="O16" i="6"/>
  <c r="O15" i="6"/>
  <c r="O14" i="6"/>
  <c r="O13" i="6"/>
  <c r="O12" i="6"/>
  <c r="O11" i="6"/>
  <c r="O10" i="6"/>
  <c r="O9" i="6"/>
  <c r="O8" i="6"/>
  <c r="O7" i="6"/>
  <c r="O6" i="6"/>
  <c r="O5" i="6"/>
  <c r="O4" i="6"/>
  <c r="O3" i="6"/>
  <c r="O2" i="6"/>
  <c r="O32" i="6" l="1"/>
  <c r="O36" i="6"/>
  <c r="O40" i="6"/>
  <c r="O44" i="6"/>
  <c r="O48" i="6"/>
  <c r="O52" i="6"/>
  <c r="O56" i="6"/>
  <c r="O60" i="6"/>
  <c r="O64" i="6"/>
  <c r="O68" i="6"/>
  <c r="O72" i="6"/>
  <c r="O76" i="6"/>
  <c r="O80" i="6"/>
  <c r="O84" i="6"/>
  <c r="O88" i="6"/>
  <c r="O92" i="6"/>
  <c r="O96" i="6"/>
  <c r="O100" i="6"/>
  <c r="O33" i="6"/>
  <c r="O37" i="6"/>
  <c r="O41" i="6"/>
  <c r="O45" i="6"/>
  <c r="O49" i="6"/>
  <c r="O53" i="6"/>
  <c r="O57" i="6"/>
  <c r="O61" i="6"/>
  <c r="O65" i="6"/>
  <c r="O69" i="6"/>
  <c r="O73" i="6"/>
  <c r="O77" i="6"/>
  <c r="O81" i="6"/>
  <c r="O85" i="6"/>
  <c r="O89" i="6"/>
  <c r="O93" i="6"/>
  <c r="O97" i="6"/>
  <c r="G17" i="5" l="1"/>
  <c r="G16" i="5"/>
  <c r="G15" i="5"/>
  <c r="G14" i="5"/>
  <c r="G13" i="5"/>
  <c r="G12" i="5"/>
  <c r="G11" i="5"/>
  <c r="G9" i="5"/>
  <c r="G10" i="5"/>
  <c r="B2" i="3"/>
</calcChain>
</file>

<file path=xl/sharedStrings.xml><?xml version="1.0" encoding="utf-8"?>
<sst xmlns="http://schemas.openxmlformats.org/spreadsheetml/2006/main" count="153" uniqueCount="46">
  <si>
    <t>ID</t>
  </si>
  <si>
    <t>X1</t>
  </si>
  <si>
    <t>X2</t>
  </si>
  <si>
    <t>X3</t>
  </si>
  <si>
    <t>X4</t>
  </si>
  <si>
    <t>X5</t>
  </si>
  <si>
    <t>X6</t>
  </si>
  <si>
    <t>X7</t>
  </si>
  <si>
    <t>X8</t>
  </si>
  <si>
    <t>X9</t>
  </si>
  <si>
    <t>X10</t>
  </si>
  <si>
    <t>X11</t>
  </si>
  <si>
    <t>X12</t>
  </si>
  <si>
    <t>X13</t>
  </si>
  <si>
    <t>MÉDIA DE X1 a X10, exceto X8</t>
  </si>
  <si>
    <t>X8 tamanho da empresa--- tamanho da empresa comparada a outras do mercado. As categorias são 1=grande e 0=pequena</t>
  </si>
  <si>
    <t>X11 Estrutura organizacional--- Essa variável tem duas categorias: 1=centralizada e 0=descentralizada</t>
  </si>
  <si>
    <t>X12 Tipo de indústria---Essa variável tem duas categorias: 1=indústria A e 0=outras indústrias</t>
  </si>
  <si>
    <t>X13 Tipo de situação de compra---Essa variável tem três categorias: 1=nova compra, 2=compra modificada, 3=recompra</t>
  </si>
  <si>
    <t>GRANDE</t>
  </si>
  <si>
    <t>PEQUENA</t>
  </si>
  <si>
    <t>CENTRALIZADA</t>
  </si>
  <si>
    <t>DESCENTRALIZADA</t>
  </si>
  <si>
    <t>INDUSTRIA</t>
  </si>
  <si>
    <t>OUTRAS INDÚSTRIAS</t>
  </si>
  <si>
    <t>NOVA COMPRA</t>
  </si>
  <si>
    <t>COMPRA MODIFICADA</t>
  </si>
  <si>
    <t>RECOMPRA</t>
  </si>
  <si>
    <t>QUANTIDADE DE EMPRESAS</t>
  </si>
  <si>
    <t>ESCALA DE MENSURAÇÃO</t>
  </si>
  <si>
    <t>VARIÁVEIS</t>
  </si>
  <si>
    <t>CATEGORIAS    (DESCRIÇÃO DA VARIÁVEL)</t>
  </si>
  <si>
    <t xml:space="preserve">Tabela 1 - Quantidade de empresas por Categoria, na base de dados na HATCO </t>
  </si>
  <si>
    <t>X14</t>
  </si>
  <si>
    <t>VELOCIDADE DA ENTREGA</t>
  </si>
  <si>
    <t>NÍVEL DE SERVIÇO</t>
  </si>
  <si>
    <t>FLEXIBILIDADE DE PREÇO</t>
  </si>
  <si>
    <t>IMAGEM DA MANUFATURA</t>
  </si>
  <si>
    <t>SERVIÇO</t>
  </si>
  <si>
    <t>IMAGEM DA FORCA DE VENDA</t>
  </si>
  <si>
    <t>QUALIDADE DO PRODUTO</t>
  </si>
  <si>
    <t>Média</t>
  </si>
  <si>
    <t>Mínimo</t>
  </si>
  <si>
    <t>Máximo</t>
  </si>
  <si>
    <t>X15</t>
  </si>
  <si>
    <t>ACIMA DA MÉDIA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</si>
</sst>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font>
    <font>
      <b/>
      <sz val="11"/>
      <color theme="1"/>
      <name val="Calibri"/>
      <family val="2"/>
      <scheme val="minor"/>
    </font>
    <font>
      <b/>
      <sz val="11"/>
      <color rgb="FF0070C0"/>
      <name val="Calibri"/>
      <family val="2"/>
      <scheme val="minor"/>
    </font>
    <font>
      <sz val="11"/>
      <name val="Calibri"/>
      <family val="2"/>
      <scheme val="minor"/>
    </font>
    <font>
      <b/>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1" fillId="0" borderId="0" xfId="1" applyAlignment="1">
      <alignment horizontal="center"/>
    </xf>
    <xf numFmtId="0" fontId="1" fillId="0" borderId="0" xfId="1"/>
    <xf numFmtId="0" fontId="3"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xf>
    <xf numFmtId="0" fontId="4" fillId="0" borderId="1" xfId="0" applyFont="1" applyBorder="1"/>
    <xf numFmtId="0" fontId="1" fillId="3" borderId="0" xfId="1" applyFill="1" applyAlignment="1">
      <alignment horizontal="center"/>
    </xf>
    <xf numFmtId="0" fontId="1" fillId="4" borderId="0" xfId="1" applyFill="1" applyAlignment="1">
      <alignment horizontal="center"/>
    </xf>
    <xf numFmtId="0" fontId="5" fillId="2" borderId="1" xfId="1" applyFont="1"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2" borderId="5"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247650</xdr:colOff>
      <xdr:row>37</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0"/>
          <a:ext cx="7562850" cy="708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baseline="0">
              <a:solidFill>
                <a:srgbClr val="00B050"/>
              </a:solidFill>
              <a:latin typeface="+mn-lt"/>
              <a:ea typeface="+mn-ea"/>
              <a:cs typeface="+mn-cs"/>
            </a:rPr>
            <a:t>HATCO base de dados (Prentice Hall) por Hair, Black, Babin &amp; Anderson</a:t>
          </a:r>
        </a:p>
        <a:p>
          <a:r>
            <a:rPr lang="en-US" sz="1100" b="1" baseline="0">
              <a:solidFill>
                <a:schemeClr val="dk1"/>
              </a:solidFill>
              <a:latin typeface="+mn-lt"/>
              <a:ea typeface="+mn-ea"/>
              <a:cs typeface="+mn-cs"/>
            </a:rPr>
            <a:t>Cada uma dessas variáveis foi mensurada em uma escala de mensuração de 10 pontos, sob uma escala de diferencial semântico, indo de Péssimo até Excelente. os respondentes indicaram suas percepções marcando qualquer ponto da escala em centimetros. </a:t>
          </a:r>
        </a:p>
        <a:p>
          <a:r>
            <a:rPr lang="en-US" sz="1100" b="1" baseline="0">
              <a:solidFill>
                <a:schemeClr val="dk1"/>
              </a:solidFill>
              <a:latin typeface="+mn-lt"/>
              <a:ea typeface="+mn-ea"/>
              <a:cs typeface="+mn-cs"/>
            </a:rPr>
            <a:t>As sete variáveis medidas pelos respondentes foram: </a:t>
          </a:r>
        </a:p>
        <a:p>
          <a:r>
            <a:rPr lang="en-US" sz="1100" b="1" baseline="0">
              <a:solidFill>
                <a:srgbClr val="0070C0"/>
              </a:solidFill>
              <a:latin typeface="+mn-lt"/>
              <a:ea typeface="+mn-ea"/>
              <a:cs typeface="+mn-cs"/>
            </a:rPr>
            <a:t>X1 Velocidade de entrega--- tempo que leva da chegada do produto a partir do momento em que o pedido é confirmado</a:t>
          </a:r>
        </a:p>
        <a:p>
          <a:r>
            <a:rPr lang="en-US" sz="1100" b="1" baseline="0">
              <a:solidFill>
                <a:srgbClr val="0070C0"/>
              </a:solidFill>
              <a:latin typeface="+mn-lt"/>
              <a:ea typeface="+mn-ea"/>
              <a:cs typeface="+mn-cs"/>
            </a:rPr>
            <a:t>X2 Nível de preço--- nível de percepção de preço dos produtos </a:t>
          </a:r>
        </a:p>
        <a:p>
          <a:r>
            <a:rPr lang="en-US" sz="1100" b="1" baseline="0">
              <a:solidFill>
                <a:srgbClr val="0070C0"/>
              </a:solidFill>
              <a:latin typeface="+mn-lt"/>
              <a:ea typeface="+mn-ea"/>
              <a:cs typeface="+mn-cs"/>
            </a:rPr>
            <a:t>X3 Flexibilidade de preço--- percepção acerca da volatilidade em que o preço é negociado nos diferentes tipos de compra</a:t>
          </a:r>
        </a:p>
        <a:p>
          <a:r>
            <a:rPr lang="en-US" sz="1100" b="1" baseline="0">
              <a:solidFill>
                <a:srgbClr val="0070C0"/>
              </a:solidFill>
              <a:latin typeface="+mn-lt"/>
              <a:ea typeface="+mn-ea"/>
              <a:cs typeface="+mn-cs"/>
            </a:rPr>
            <a:t>X4 Imagem da manufatura--- imagem global da área de manufatura/produção </a:t>
          </a:r>
        </a:p>
        <a:p>
          <a:r>
            <a:rPr lang="en-US" sz="1100" b="1" baseline="0">
              <a:solidFill>
                <a:srgbClr val="0070C0"/>
              </a:solidFill>
              <a:latin typeface="+mn-lt"/>
              <a:ea typeface="+mn-ea"/>
              <a:cs typeface="+mn-cs"/>
            </a:rPr>
            <a:t>X5 Serviço--- nível global de serviço necessário para manter uma relação saudável entre empresa e cliente</a:t>
          </a:r>
        </a:p>
        <a:p>
          <a:r>
            <a:rPr lang="en-US" sz="1100" b="1" baseline="0">
              <a:solidFill>
                <a:srgbClr val="0070C0"/>
              </a:solidFill>
              <a:latin typeface="+mn-lt"/>
              <a:ea typeface="+mn-ea"/>
              <a:cs typeface="+mn-cs"/>
            </a:rPr>
            <a:t>X6 Imagem da força de venda--- imagem global da força de venda da empresa</a:t>
          </a:r>
        </a:p>
        <a:p>
          <a:r>
            <a:rPr lang="en-US" sz="1100" b="1" baseline="0">
              <a:solidFill>
                <a:srgbClr val="0070C0"/>
              </a:solidFill>
              <a:latin typeface="+mn-lt"/>
              <a:ea typeface="+mn-ea"/>
              <a:cs typeface="+mn-cs"/>
            </a:rPr>
            <a:t>X7 Qualidade do produto---nível percebido de qualidade de um determinado produto</a:t>
          </a:r>
        </a:p>
        <a:p>
          <a:endParaRPr lang="en-US" sz="1100"/>
        </a:p>
        <a:p>
          <a:r>
            <a:rPr lang="en-US" sz="1100" b="1" baseline="0">
              <a:solidFill>
                <a:schemeClr val="dk1"/>
              </a:solidFill>
              <a:latin typeface="+mn-lt"/>
              <a:ea typeface="+mn-ea"/>
              <a:cs typeface="+mn-cs"/>
            </a:rPr>
            <a:t>Avaliação global dos clientes</a:t>
          </a:r>
        </a:p>
        <a:p>
          <a:r>
            <a:rPr lang="en-US" sz="1100" b="1" baseline="0">
              <a:solidFill>
                <a:srgbClr val="0070C0"/>
              </a:solidFill>
              <a:latin typeface="+mn-lt"/>
              <a:ea typeface="+mn-ea"/>
              <a:cs typeface="+mn-cs"/>
            </a:rPr>
            <a:t>X9 Nível de uso--- o quanto os clientes utilizam aquele produto, de 0 a 100%</a:t>
          </a:r>
        </a:p>
        <a:p>
          <a:r>
            <a:rPr lang="en-US" sz="1100" b="1" baseline="0">
              <a:solidFill>
                <a:srgbClr val="0070C0"/>
              </a:solidFill>
              <a:latin typeface="+mn-lt"/>
              <a:ea typeface="+mn-ea"/>
              <a:cs typeface="+mn-cs"/>
            </a:rPr>
            <a:t>X10 Nível de satisfação--- o quão satisfeitos estão os clientes</a:t>
          </a:r>
        </a:p>
        <a:p>
          <a:endParaRPr lang="en-US" sz="1100" b="1" baseline="0">
            <a:solidFill>
              <a:schemeClr val="dk1"/>
            </a:solidFill>
            <a:latin typeface="+mn-lt"/>
            <a:ea typeface="+mn-ea"/>
            <a:cs typeface="+mn-cs"/>
          </a:endParaRPr>
        </a:p>
        <a:p>
          <a:r>
            <a:rPr lang="en-US" sz="1100" b="1" baseline="0">
              <a:solidFill>
                <a:schemeClr val="dk1"/>
              </a:solidFill>
              <a:latin typeface="+mn-lt"/>
              <a:ea typeface="+mn-ea"/>
              <a:cs typeface="+mn-cs"/>
            </a:rPr>
            <a:t>Características das empresas</a:t>
          </a:r>
        </a:p>
        <a:p>
          <a:r>
            <a:rPr lang="en-US" sz="1100" b="1" baseline="0">
              <a:solidFill>
                <a:schemeClr val="dk1"/>
              </a:solidFill>
              <a:latin typeface="+mn-lt"/>
              <a:ea typeface="+mn-ea"/>
              <a:cs typeface="+mn-cs"/>
            </a:rPr>
            <a:t>São quatro características das empresas utilizadas no estudo: </a:t>
          </a:r>
        </a:p>
        <a:p>
          <a:r>
            <a:rPr lang="en-US" sz="1100" b="1" baseline="0">
              <a:solidFill>
                <a:srgbClr val="0070C0"/>
              </a:solidFill>
              <a:latin typeface="+mn-lt"/>
              <a:ea typeface="+mn-ea"/>
              <a:cs typeface="+mn-cs"/>
            </a:rPr>
            <a:t>X8 tamanho da empresa--- tamanho da empresa comparada a outras do mercado. As categorias são 1=grande e 0=pequena</a:t>
          </a:r>
        </a:p>
        <a:p>
          <a:r>
            <a:rPr lang="en-US" sz="1100" b="1" baseline="0">
              <a:solidFill>
                <a:srgbClr val="0070C0"/>
              </a:solidFill>
              <a:latin typeface="+mn-lt"/>
              <a:ea typeface="+mn-ea"/>
              <a:cs typeface="+mn-cs"/>
            </a:rPr>
            <a:t>X11 Estrutura organizacional--- Essa variável tem duas categorias: 1=centralizada e 0=descentralizada</a:t>
          </a:r>
        </a:p>
        <a:p>
          <a:r>
            <a:rPr lang="en-US" sz="1100" b="1" baseline="0">
              <a:solidFill>
                <a:srgbClr val="0070C0"/>
              </a:solidFill>
              <a:latin typeface="+mn-lt"/>
              <a:ea typeface="+mn-ea"/>
              <a:cs typeface="+mn-cs"/>
            </a:rPr>
            <a:t>X12 Tipo de indústria---Essa variável tem duas categorias: 1=indústria A e 0=outras indústrias</a:t>
          </a:r>
        </a:p>
        <a:p>
          <a:r>
            <a:rPr lang="en-US" sz="1100" b="1" baseline="0">
              <a:solidFill>
                <a:srgbClr val="0070C0"/>
              </a:solidFill>
              <a:latin typeface="+mn-lt"/>
              <a:ea typeface="+mn-ea"/>
              <a:cs typeface="+mn-cs"/>
            </a:rPr>
            <a:t>X13 Tipo de situação de compra---Essa variável tem três categorias: 1=nova compra, 2=compra modificada, 3=recompra</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247650</xdr:colOff>
      <xdr:row>37</xdr:row>
      <xdr:rowOff>38100</xdr:rowOff>
    </xdr:to>
    <xdr:sp macro="" textlink="">
      <xdr:nvSpPr>
        <xdr:cNvPr id="2" name="TextBox 1">
          <a:extLst>
            <a:ext uri="{FF2B5EF4-FFF2-40B4-BE49-F238E27FC236}">
              <a16:creationId xmlns:a16="http://schemas.microsoft.com/office/drawing/2014/main" id="{75DEF380-3610-4B50-B922-B88F18A2A277}"/>
            </a:ext>
          </a:extLst>
        </xdr:cNvPr>
        <xdr:cNvSpPr txBox="1"/>
      </xdr:nvSpPr>
      <xdr:spPr>
        <a:xfrm>
          <a:off x="0" y="0"/>
          <a:ext cx="7562850" cy="708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baseline="0">
              <a:solidFill>
                <a:srgbClr val="00B050"/>
              </a:solidFill>
              <a:latin typeface="+mn-lt"/>
              <a:ea typeface="+mn-ea"/>
              <a:cs typeface="+mn-cs"/>
            </a:rPr>
            <a:t>HATCO base de dados (Prentice Hall) por Hair, Black, Babin &amp; Anderson</a:t>
          </a:r>
        </a:p>
        <a:p>
          <a:r>
            <a:rPr lang="en-US" sz="1100" b="1" baseline="0">
              <a:solidFill>
                <a:schemeClr val="dk1"/>
              </a:solidFill>
              <a:latin typeface="+mn-lt"/>
              <a:ea typeface="+mn-ea"/>
              <a:cs typeface="+mn-cs"/>
            </a:rPr>
            <a:t>Cada uma dessas variáveis foi mensurada em uma escala de mensuração de 10 pontos, sob uma escala de diferencial semântico, indo de Péssimo até Excelente. os respondentes indicaram suas percepções marcando qualquer ponto da escala em centimetros. </a:t>
          </a:r>
        </a:p>
        <a:p>
          <a:r>
            <a:rPr lang="en-US" sz="1100" b="1" baseline="0">
              <a:solidFill>
                <a:schemeClr val="dk1"/>
              </a:solidFill>
              <a:latin typeface="+mn-lt"/>
              <a:ea typeface="+mn-ea"/>
              <a:cs typeface="+mn-cs"/>
            </a:rPr>
            <a:t>As sete variáveis medidas pelos respondentes foram: </a:t>
          </a:r>
        </a:p>
        <a:p>
          <a:r>
            <a:rPr lang="en-US" sz="1100" b="1" baseline="0">
              <a:solidFill>
                <a:srgbClr val="0070C0"/>
              </a:solidFill>
              <a:latin typeface="+mn-lt"/>
              <a:ea typeface="+mn-ea"/>
              <a:cs typeface="+mn-cs"/>
            </a:rPr>
            <a:t>X1 Velocidade de entrega--- tempo que leva da chegada do produto a partir do momento em que o pedido é confirmado</a:t>
          </a:r>
        </a:p>
        <a:p>
          <a:r>
            <a:rPr lang="en-US" sz="1100" b="1" baseline="0">
              <a:solidFill>
                <a:srgbClr val="0070C0"/>
              </a:solidFill>
              <a:latin typeface="+mn-lt"/>
              <a:ea typeface="+mn-ea"/>
              <a:cs typeface="+mn-cs"/>
            </a:rPr>
            <a:t>X2 Nível de preço--- nível de percepção de preço dos produtos </a:t>
          </a:r>
        </a:p>
        <a:p>
          <a:r>
            <a:rPr lang="en-US" sz="1100" b="1" baseline="0">
              <a:solidFill>
                <a:srgbClr val="0070C0"/>
              </a:solidFill>
              <a:latin typeface="+mn-lt"/>
              <a:ea typeface="+mn-ea"/>
              <a:cs typeface="+mn-cs"/>
            </a:rPr>
            <a:t>X3 Flexibilidade de preço--- percepção acerca da volatilidade em que o preço é negociado nos diferentes tipos de compra</a:t>
          </a:r>
        </a:p>
        <a:p>
          <a:r>
            <a:rPr lang="en-US" sz="1100" b="1" baseline="0">
              <a:solidFill>
                <a:srgbClr val="0070C0"/>
              </a:solidFill>
              <a:latin typeface="+mn-lt"/>
              <a:ea typeface="+mn-ea"/>
              <a:cs typeface="+mn-cs"/>
            </a:rPr>
            <a:t>X4 Imagem da manufatura--- imagem global da área de manufatura/produção </a:t>
          </a:r>
        </a:p>
        <a:p>
          <a:r>
            <a:rPr lang="en-US" sz="1100" b="1" baseline="0">
              <a:solidFill>
                <a:srgbClr val="0070C0"/>
              </a:solidFill>
              <a:latin typeface="+mn-lt"/>
              <a:ea typeface="+mn-ea"/>
              <a:cs typeface="+mn-cs"/>
            </a:rPr>
            <a:t>X5 Serviço--- nível global de serviço necessário para manter uma relação saudável entre empresa e cliente</a:t>
          </a:r>
        </a:p>
        <a:p>
          <a:r>
            <a:rPr lang="en-US" sz="1100" b="1" baseline="0">
              <a:solidFill>
                <a:srgbClr val="0070C0"/>
              </a:solidFill>
              <a:latin typeface="+mn-lt"/>
              <a:ea typeface="+mn-ea"/>
              <a:cs typeface="+mn-cs"/>
            </a:rPr>
            <a:t>X6 Imagem da força de venda--- imagem global da força de venda da empresa</a:t>
          </a:r>
        </a:p>
        <a:p>
          <a:r>
            <a:rPr lang="en-US" sz="1100" b="1" baseline="0">
              <a:solidFill>
                <a:srgbClr val="0070C0"/>
              </a:solidFill>
              <a:latin typeface="+mn-lt"/>
              <a:ea typeface="+mn-ea"/>
              <a:cs typeface="+mn-cs"/>
            </a:rPr>
            <a:t>X7 Qualidade do produto---nível percebido de qualidade de um determinado produto</a:t>
          </a:r>
        </a:p>
        <a:p>
          <a:r>
            <a:rPr lang="en-US" sz="1100" b="1">
              <a:solidFill>
                <a:srgbClr val="FF0000"/>
              </a:solidFill>
            </a:rPr>
            <a:t>X15 Score</a:t>
          </a:r>
          <a:r>
            <a:rPr lang="en-US" sz="1100" b="1" baseline="0">
              <a:solidFill>
                <a:srgbClr val="FF0000"/>
              </a:solidFill>
            </a:rPr>
            <a:t> -- média total das variáveis X1 a X7 para cada observação</a:t>
          </a:r>
          <a:endParaRPr lang="en-US" sz="1100" b="1">
            <a:solidFill>
              <a:srgbClr val="FF0000"/>
            </a:solidFill>
          </a:endParaRPr>
        </a:p>
        <a:p>
          <a:endParaRPr lang="en-US" sz="1100"/>
        </a:p>
        <a:p>
          <a:r>
            <a:rPr lang="en-US" sz="1100" b="1" baseline="0">
              <a:solidFill>
                <a:schemeClr val="dk1"/>
              </a:solidFill>
              <a:latin typeface="+mn-lt"/>
              <a:ea typeface="+mn-ea"/>
              <a:cs typeface="+mn-cs"/>
            </a:rPr>
            <a:t>Avaliação global dos clientes</a:t>
          </a:r>
        </a:p>
        <a:p>
          <a:r>
            <a:rPr lang="en-US" sz="1100" b="1" baseline="0">
              <a:solidFill>
                <a:srgbClr val="0070C0"/>
              </a:solidFill>
              <a:latin typeface="+mn-lt"/>
              <a:ea typeface="+mn-ea"/>
              <a:cs typeface="+mn-cs"/>
            </a:rPr>
            <a:t>X9 Nível de uso--- o quanto os clientes utilizam aquele produto, de 0 a 100%</a:t>
          </a:r>
        </a:p>
        <a:p>
          <a:r>
            <a:rPr lang="en-US" sz="1100" b="1" baseline="0">
              <a:solidFill>
                <a:srgbClr val="0070C0"/>
              </a:solidFill>
              <a:latin typeface="+mn-lt"/>
              <a:ea typeface="+mn-ea"/>
              <a:cs typeface="+mn-cs"/>
            </a:rPr>
            <a:t>X10 Nível de satisfação--- o quão satisfeitos estão os clientes</a:t>
          </a:r>
        </a:p>
        <a:p>
          <a:endParaRPr lang="en-US" sz="1100" b="1" baseline="0">
            <a:solidFill>
              <a:schemeClr val="dk1"/>
            </a:solidFill>
            <a:latin typeface="+mn-lt"/>
            <a:ea typeface="+mn-ea"/>
            <a:cs typeface="+mn-cs"/>
          </a:endParaRPr>
        </a:p>
        <a:p>
          <a:r>
            <a:rPr lang="en-US" sz="1100" b="1" baseline="0">
              <a:solidFill>
                <a:schemeClr val="dk1"/>
              </a:solidFill>
              <a:latin typeface="+mn-lt"/>
              <a:ea typeface="+mn-ea"/>
              <a:cs typeface="+mn-cs"/>
            </a:rPr>
            <a:t>Características das empresas</a:t>
          </a:r>
        </a:p>
        <a:p>
          <a:r>
            <a:rPr lang="en-US" sz="1100" b="1" baseline="0">
              <a:solidFill>
                <a:schemeClr val="dk1"/>
              </a:solidFill>
              <a:latin typeface="+mn-lt"/>
              <a:ea typeface="+mn-ea"/>
              <a:cs typeface="+mn-cs"/>
            </a:rPr>
            <a:t>São quatro características das empresas utilizadas no estudo: </a:t>
          </a:r>
        </a:p>
        <a:p>
          <a:r>
            <a:rPr lang="en-US" sz="1100" b="1" baseline="0">
              <a:solidFill>
                <a:srgbClr val="0070C0"/>
              </a:solidFill>
              <a:latin typeface="+mn-lt"/>
              <a:ea typeface="+mn-ea"/>
              <a:cs typeface="+mn-cs"/>
            </a:rPr>
            <a:t>X8 tamanho da empresa--- tamanho da empresa comparada a outras do mercado. As categorias são 1=grande e 0=pequena</a:t>
          </a:r>
        </a:p>
        <a:p>
          <a:r>
            <a:rPr lang="en-US" sz="1100" b="1" baseline="0">
              <a:solidFill>
                <a:srgbClr val="0070C0"/>
              </a:solidFill>
              <a:latin typeface="+mn-lt"/>
              <a:ea typeface="+mn-ea"/>
              <a:cs typeface="+mn-cs"/>
            </a:rPr>
            <a:t>X11 Estrutura organizacional--- Essa variável tem duas categorias: 1=centralizada e 0=descentralizada</a:t>
          </a:r>
        </a:p>
        <a:p>
          <a:r>
            <a:rPr lang="en-US" sz="1100" b="1" baseline="0">
              <a:solidFill>
                <a:srgbClr val="0070C0"/>
              </a:solidFill>
              <a:latin typeface="+mn-lt"/>
              <a:ea typeface="+mn-ea"/>
              <a:cs typeface="+mn-cs"/>
            </a:rPr>
            <a:t>X12 Tipo de indústria---Essa variável tem duas categorias: 1=indústria A e 0=outras indústrias</a:t>
          </a:r>
        </a:p>
        <a:p>
          <a:r>
            <a:rPr lang="en-US" sz="1100" b="1" baseline="0">
              <a:solidFill>
                <a:srgbClr val="0070C0"/>
              </a:solidFill>
              <a:latin typeface="+mn-lt"/>
              <a:ea typeface="+mn-ea"/>
              <a:cs typeface="+mn-cs"/>
            </a:rPr>
            <a:t>X13 Tipo de situação de compra---Essa variável tem três categorias: 1=nova compra, 2=compra modificada, 3=recompra</a:t>
          </a:r>
        </a:p>
        <a:p>
          <a:r>
            <a:rPr lang="en-US" sz="1100" b="1">
              <a:solidFill>
                <a:srgbClr val="FF0000"/>
              </a:solidFill>
            </a:rPr>
            <a:t>X14 Classe de</a:t>
          </a:r>
          <a:r>
            <a:rPr lang="pt-BR" sz="1100" b="1">
              <a:solidFill>
                <a:srgbClr val="FF0000"/>
              </a:solidFill>
              <a:effectLst/>
              <a:latin typeface="+mn-lt"/>
              <a:ea typeface="+mn-ea"/>
              <a:cs typeface="+mn-cs"/>
            </a:rPr>
            <a:t> satisfação dos clientes -- média total das 100 empresas</a:t>
          </a:r>
          <a:r>
            <a:rPr lang="pt-BR" sz="1100" b="1" baseline="0">
              <a:solidFill>
                <a:srgbClr val="FF0000"/>
              </a:solidFill>
              <a:effectLst/>
              <a:latin typeface="+mn-lt"/>
              <a:ea typeface="+mn-ea"/>
              <a:cs typeface="+mn-cs"/>
            </a:rPr>
            <a:t> quanto a</a:t>
          </a:r>
          <a:r>
            <a:rPr lang="pt-BR" sz="1100" b="1">
              <a:solidFill>
                <a:srgbClr val="FF0000"/>
              </a:solidFill>
              <a:effectLst/>
              <a:latin typeface="+mn-lt"/>
              <a:ea typeface="+mn-ea"/>
              <a:cs typeface="+mn-cs"/>
            </a:rPr>
            <a:t>o nível</a:t>
          </a:r>
          <a:r>
            <a:rPr lang="pt-BR" sz="1100" b="1" baseline="0">
              <a:solidFill>
                <a:srgbClr val="FF0000"/>
              </a:solidFill>
              <a:effectLst/>
              <a:latin typeface="+mn-lt"/>
              <a:ea typeface="+mn-ea"/>
              <a:cs typeface="+mn-cs"/>
            </a:rPr>
            <a:t> de satisfação (X10), possui</a:t>
          </a:r>
          <a:r>
            <a:rPr lang="pt-BR" sz="1100" b="1">
              <a:solidFill>
                <a:srgbClr val="FF0000"/>
              </a:solidFill>
              <a:effectLst/>
              <a:latin typeface="+mn-lt"/>
              <a:ea typeface="+mn-ea"/>
              <a:cs typeface="+mn-cs"/>
            </a:rPr>
            <a:t> duas classes:</a:t>
          </a:r>
          <a:r>
            <a:rPr lang="pt-BR" sz="1100" b="1" baseline="0">
              <a:solidFill>
                <a:srgbClr val="FF0000"/>
              </a:solidFill>
              <a:effectLst/>
              <a:latin typeface="+mn-lt"/>
              <a:ea typeface="+mn-ea"/>
              <a:cs typeface="+mn-cs"/>
            </a:rPr>
            <a:t> menor ou igual a 4,8 = a</a:t>
          </a:r>
          <a:r>
            <a:rPr lang="pt-BR" sz="1100" b="1">
              <a:solidFill>
                <a:srgbClr val="FF0000"/>
              </a:solidFill>
              <a:effectLst/>
              <a:latin typeface="+mn-lt"/>
              <a:ea typeface="+mn-ea"/>
              <a:cs typeface="+mn-cs"/>
            </a:rPr>
            <a:t>cima da média</a:t>
          </a:r>
          <a:r>
            <a:rPr lang="pt-BR" sz="1100" b="1" baseline="0">
              <a:solidFill>
                <a:srgbClr val="FF0000"/>
              </a:solidFill>
              <a:effectLst/>
              <a:latin typeface="+mn-lt"/>
              <a:ea typeface="+mn-ea"/>
              <a:cs typeface="+mn-cs"/>
            </a:rPr>
            <a:t> e</a:t>
          </a:r>
          <a:r>
            <a:rPr lang="pt-BR" sz="1100" b="1">
              <a:solidFill>
                <a:srgbClr val="FF0000"/>
              </a:solidFill>
              <a:effectLst/>
              <a:latin typeface="+mn-lt"/>
              <a:ea typeface="+mn-ea"/>
              <a:cs typeface="+mn-cs"/>
            </a:rPr>
            <a:t> abaixo</a:t>
          </a:r>
          <a:r>
            <a:rPr lang="pt-BR" sz="1100" b="1" baseline="0">
              <a:solidFill>
                <a:srgbClr val="FF0000"/>
              </a:solidFill>
              <a:effectLst/>
              <a:latin typeface="+mn-lt"/>
              <a:ea typeface="+mn-ea"/>
              <a:cs typeface="+mn-cs"/>
            </a:rPr>
            <a:t> de 4,8 = </a:t>
          </a:r>
          <a:r>
            <a:rPr lang="pt-BR" sz="1100" b="1">
              <a:solidFill>
                <a:srgbClr val="FF0000"/>
              </a:solidFill>
              <a:effectLst/>
              <a:latin typeface="+mn-lt"/>
              <a:ea typeface="+mn-ea"/>
              <a:cs typeface="+mn-cs"/>
            </a:rPr>
            <a:t>abaixo da média. </a:t>
          </a:r>
          <a:endParaRPr lang="en-US" sz="1100" b="1">
            <a:solidFill>
              <a:srgbClr val="FF0000"/>
            </a:solidFill>
          </a:endParaRP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workbookViewId="0">
      <pane xSplit="1" ySplit="1" topLeftCell="B2" activePane="bottomRight" state="frozen"/>
      <selection pane="topRight" activeCell="B1" sqref="B1"/>
      <selection pane="bottomLeft" activeCell="A2" sqref="A2"/>
      <selection pane="bottomRight" activeCell="T6" sqref="T6"/>
    </sheetView>
  </sheetViews>
  <sheetFormatPr defaultRowHeight="12.75" x14ac:dyDescent="0.2"/>
  <cols>
    <col min="1" max="14" width="7.85546875" style="1" customWidth="1"/>
    <col min="15" max="16384" width="9.140625" style="2"/>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1</v>
      </c>
      <c r="B2" s="1">
        <v>4.0999999999999996</v>
      </c>
      <c r="C2" s="1">
        <v>0.6</v>
      </c>
      <c r="D2" s="1">
        <v>6.9</v>
      </c>
      <c r="E2" s="1">
        <v>4.7</v>
      </c>
      <c r="F2" s="1">
        <v>2.4</v>
      </c>
      <c r="G2" s="1">
        <v>2.2999999999999998</v>
      </c>
      <c r="H2" s="1">
        <v>5.2</v>
      </c>
      <c r="I2" s="1">
        <v>0</v>
      </c>
      <c r="J2" s="1">
        <v>32</v>
      </c>
      <c r="K2" s="1">
        <v>4.2</v>
      </c>
      <c r="L2" s="1">
        <v>0</v>
      </c>
      <c r="M2" s="1">
        <v>1</v>
      </c>
      <c r="N2" s="1">
        <v>1</v>
      </c>
    </row>
    <row r="3" spans="1:14" x14ac:dyDescent="0.2">
      <c r="A3" s="1">
        <v>2</v>
      </c>
      <c r="B3" s="1">
        <v>1.8</v>
      </c>
      <c r="C3" s="1">
        <v>3</v>
      </c>
      <c r="D3" s="1">
        <v>6.3</v>
      </c>
      <c r="E3" s="1">
        <v>6.6</v>
      </c>
      <c r="F3" s="1">
        <v>2.5</v>
      </c>
      <c r="G3" s="1">
        <v>4</v>
      </c>
      <c r="H3" s="1">
        <v>8.4</v>
      </c>
      <c r="I3" s="1">
        <v>1</v>
      </c>
      <c r="J3" s="1">
        <v>43</v>
      </c>
      <c r="K3" s="1">
        <v>4.3</v>
      </c>
      <c r="L3" s="1">
        <v>1</v>
      </c>
      <c r="M3" s="1">
        <v>0</v>
      </c>
      <c r="N3" s="1">
        <v>1</v>
      </c>
    </row>
    <row r="4" spans="1:14" x14ac:dyDescent="0.2">
      <c r="A4" s="1">
        <v>3</v>
      </c>
      <c r="B4" s="1">
        <v>3.4</v>
      </c>
      <c r="C4" s="1">
        <v>5.2</v>
      </c>
      <c r="D4" s="1">
        <v>5.7</v>
      </c>
      <c r="E4" s="1">
        <v>6</v>
      </c>
      <c r="F4" s="1">
        <v>4.3</v>
      </c>
      <c r="G4" s="1">
        <v>2.7</v>
      </c>
      <c r="H4" s="1">
        <v>8.1999999999999993</v>
      </c>
      <c r="I4" s="1">
        <v>1</v>
      </c>
      <c r="J4" s="1">
        <v>48</v>
      </c>
      <c r="K4" s="1">
        <v>5.2</v>
      </c>
      <c r="L4" s="1">
        <v>1</v>
      </c>
      <c r="M4" s="1">
        <v>1</v>
      </c>
      <c r="N4" s="1">
        <v>2</v>
      </c>
    </row>
    <row r="5" spans="1:14" x14ac:dyDescent="0.2">
      <c r="A5" s="1">
        <v>4</v>
      </c>
      <c r="B5" s="1">
        <v>2.7</v>
      </c>
      <c r="C5" s="1">
        <v>1</v>
      </c>
      <c r="D5" s="1">
        <v>7.1</v>
      </c>
      <c r="E5" s="1">
        <v>5.9</v>
      </c>
      <c r="F5" s="1">
        <v>1.8</v>
      </c>
      <c r="G5" s="1">
        <v>2.2999999999999998</v>
      </c>
      <c r="H5" s="1">
        <v>7.8</v>
      </c>
      <c r="I5" s="1">
        <v>1</v>
      </c>
      <c r="J5" s="1">
        <v>32</v>
      </c>
      <c r="K5" s="1">
        <v>3.9</v>
      </c>
      <c r="L5" s="1">
        <v>1</v>
      </c>
      <c r="M5" s="1">
        <v>1</v>
      </c>
      <c r="N5" s="1">
        <v>1</v>
      </c>
    </row>
    <row r="6" spans="1:14" x14ac:dyDescent="0.2">
      <c r="A6" s="1">
        <v>5</v>
      </c>
      <c r="B6" s="1">
        <v>6</v>
      </c>
      <c r="C6" s="1">
        <v>0.9</v>
      </c>
      <c r="D6" s="1">
        <v>9.6</v>
      </c>
      <c r="E6" s="1">
        <v>7.8</v>
      </c>
      <c r="F6" s="1">
        <v>3.4</v>
      </c>
      <c r="G6" s="1">
        <v>4.5999999999999996</v>
      </c>
      <c r="H6" s="1">
        <v>4.5</v>
      </c>
      <c r="I6" s="1">
        <v>0</v>
      </c>
      <c r="J6" s="1">
        <v>58</v>
      </c>
      <c r="K6" s="1">
        <v>6.8</v>
      </c>
      <c r="L6" s="1">
        <v>0</v>
      </c>
      <c r="M6" s="1">
        <v>1</v>
      </c>
      <c r="N6" s="1">
        <v>3</v>
      </c>
    </row>
    <row r="7" spans="1:14" x14ac:dyDescent="0.2">
      <c r="A7" s="1">
        <v>6</v>
      </c>
      <c r="B7" s="1">
        <v>1.9</v>
      </c>
      <c r="C7" s="1">
        <v>3.3</v>
      </c>
      <c r="D7" s="1">
        <v>7.9</v>
      </c>
      <c r="E7" s="1">
        <v>4.8</v>
      </c>
      <c r="F7" s="1">
        <v>2.6</v>
      </c>
      <c r="G7" s="1">
        <v>1.9</v>
      </c>
      <c r="H7" s="1">
        <v>9.6999999999999993</v>
      </c>
      <c r="I7" s="1">
        <v>1</v>
      </c>
      <c r="J7" s="1">
        <v>45</v>
      </c>
      <c r="K7" s="1">
        <v>4.4000000000000004</v>
      </c>
      <c r="L7" s="1">
        <v>1</v>
      </c>
      <c r="M7" s="1">
        <v>1</v>
      </c>
      <c r="N7" s="1">
        <v>2</v>
      </c>
    </row>
    <row r="8" spans="1:14" x14ac:dyDescent="0.2">
      <c r="A8" s="1">
        <v>7</v>
      </c>
      <c r="B8" s="1">
        <v>4.5999999999999996</v>
      </c>
      <c r="C8" s="1">
        <v>2.4</v>
      </c>
      <c r="D8" s="1">
        <v>9.5</v>
      </c>
      <c r="E8" s="1">
        <v>6.6</v>
      </c>
      <c r="F8" s="1">
        <v>3.5</v>
      </c>
      <c r="G8" s="1">
        <v>4.5</v>
      </c>
      <c r="H8" s="1">
        <v>7.6</v>
      </c>
      <c r="I8" s="1">
        <v>0</v>
      </c>
      <c r="J8" s="1">
        <v>46</v>
      </c>
      <c r="K8" s="1">
        <v>5.8</v>
      </c>
      <c r="L8" s="1">
        <v>0</v>
      </c>
      <c r="M8" s="1">
        <v>1</v>
      </c>
      <c r="N8" s="1">
        <v>1</v>
      </c>
    </row>
    <row r="9" spans="1:14" x14ac:dyDescent="0.2">
      <c r="A9" s="1">
        <v>8</v>
      </c>
      <c r="B9" s="1">
        <v>1.3</v>
      </c>
      <c r="C9" s="1">
        <v>4.2</v>
      </c>
      <c r="D9" s="1">
        <v>6.2</v>
      </c>
      <c r="E9" s="1">
        <v>5.0999999999999996</v>
      </c>
      <c r="F9" s="1">
        <v>2.8</v>
      </c>
      <c r="G9" s="1">
        <v>2.2000000000000002</v>
      </c>
      <c r="H9" s="1">
        <v>6.9</v>
      </c>
      <c r="I9" s="1">
        <v>1</v>
      </c>
      <c r="J9" s="1">
        <v>44</v>
      </c>
      <c r="K9" s="1">
        <v>4.3</v>
      </c>
      <c r="L9" s="1">
        <v>1</v>
      </c>
      <c r="M9" s="1">
        <v>0</v>
      </c>
      <c r="N9" s="1">
        <v>2</v>
      </c>
    </row>
    <row r="10" spans="1:14" x14ac:dyDescent="0.2">
      <c r="A10" s="1">
        <v>9</v>
      </c>
      <c r="B10" s="1">
        <v>5.5</v>
      </c>
      <c r="C10" s="1">
        <v>1.6</v>
      </c>
      <c r="D10" s="1">
        <v>9.4</v>
      </c>
      <c r="E10" s="1">
        <v>4.7</v>
      </c>
      <c r="F10" s="1">
        <v>3.5</v>
      </c>
      <c r="G10" s="1">
        <v>3</v>
      </c>
      <c r="H10" s="1">
        <v>7.6</v>
      </c>
      <c r="I10" s="1">
        <v>0</v>
      </c>
      <c r="J10" s="1">
        <v>63</v>
      </c>
      <c r="K10" s="1">
        <v>5.4</v>
      </c>
      <c r="L10" s="1">
        <v>0</v>
      </c>
      <c r="M10" s="1">
        <v>1</v>
      </c>
      <c r="N10" s="1">
        <v>3</v>
      </c>
    </row>
    <row r="11" spans="1:14" x14ac:dyDescent="0.2">
      <c r="A11" s="1">
        <v>10</v>
      </c>
      <c r="B11" s="1">
        <v>4</v>
      </c>
      <c r="C11" s="1">
        <v>3.5</v>
      </c>
      <c r="D11" s="1">
        <v>6.5</v>
      </c>
      <c r="E11" s="1">
        <v>6</v>
      </c>
      <c r="F11" s="1">
        <v>3.7</v>
      </c>
      <c r="G11" s="1">
        <v>3.2</v>
      </c>
      <c r="H11" s="1">
        <v>8.6999999999999993</v>
      </c>
      <c r="I11" s="1">
        <v>1</v>
      </c>
      <c r="J11" s="1">
        <v>54</v>
      </c>
      <c r="K11" s="1">
        <v>5.4</v>
      </c>
      <c r="L11" s="1">
        <v>1</v>
      </c>
      <c r="M11" s="1">
        <v>0</v>
      </c>
      <c r="N11" s="1">
        <v>2</v>
      </c>
    </row>
    <row r="12" spans="1:14" x14ac:dyDescent="0.2">
      <c r="A12" s="1">
        <v>11</v>
      </c>
      <c r="B12" s="1">
        <v>2.4</v>
      </c>
      <c r="C12" s="1">
        <v>1.6</v>
      </c>
      <c r="D12" s="1">
        <v>8.8000000000000007</v>
      </c>
      <c r="E12" s="1">
        <v>4.8</v>
      </c>
      <c r="F12" s="1">
        <v>2</v>
      </c>
      <c r="G12" s="1">
        <v>2.8</v>
      </c>
      <c r="H12" s="1">
        <v>5.8</v>
      </c>
      <c r="I12" s="1">
        <v>0</v>
      </c>
      <c r="J12" s="1">
        <v>32</v>
      </c>
      <c r="K12" s="1">
        <v>4.3</v>
      </c>
      <c r="L12" s="1">
        <v>0</v>
      </c>
      <c r="M12" s="1">
        <v>0</v>
      </c>
      <c r="N12" s="1">
        <v>1</v>
      </c>
    </row>
    <row r="13" spans="1:14" x14ac:dyDescent="0.2">
      <c r="A13" s="1">
        <v>12</v>
      </c>
      <c r="B13" s="1">
        <v>3.9</v>
      </c>
      <c r="C13" s="1">
        <v>2.2000000000000002</v>
      </c>
      <c r="D13" s="1">
        <v>9.1</v>
      </c>
      <c r="E13" s="1">
        <v>4.5999999999999996</v>
      </c>
      <c r="F13" s="1">
        <v>3</v>
      </c>
      <c r="G13" s="1">
        <v>2.5</v>
      </c>
      <c r="H13" s="1">
        <v>8.3000000000000007</v>
      </c>
      <c r="I13" s="1">
        <v>0</v>
      </c>
      <c r="J13" s="1">
        <v>47</v>
      </c>
      <c r="K13" s="1">
        <v>5</v>
      </c>
      <c r="L13" s="1">
        <v>0</v>
      </c>
      <c r="M13" s="1">
        <v>1</v>
      </c>
      <c r="N13" s="1">
        <v>2</v>
      </c>
    </row>
    <row r="14" spans="1:14" x14ac:dyDescent="0.2">
      <c r="A14" s="1">
        <v>13</v>
      </c>
      <c r="B14" s="1">
        <v>2.8</v>
      </c>
      <c r="C14" s="1">
        <v>1.4</v>
      </c>
      <c r="D14" s="1">
        <v>8.1</v>
      </c>
      <c r="E14" s="1">
        <v>3.8</v>
      </c>
      <c r="F14" s="1">
        <v>2.1</v>
      </c>
      <c r="G14" s="1">
        <v>1.4</v>
      </c>
      <c r="H14" s="1">
        <v>6.6</v>
      </c>
      <c r="I14" s="1">
        <v>1</v>
      </c>
      <c r="J14" s="1">
        <v>39</v>
      </c>
      <c r="K14" s="1">
        <v>4.4000000000000004</v>
      </c>
      <c r="L14" s="1">
        <v>1</v>
      </c>
      <c r="M14" s="1">
        <v>0</v>
      </c>
      <c r="N14" s="1">
        <v>1</v>
      </c>
    </row>
    <row r="15" spans="1:14" x14ac:dyDescent="0.2">
      <c r="A15" s="1">
        <v>14</v>
      </c>
      <c r="B15" s="1">
        <v>3.7</v>
      </c>
      <c r="C15" s="1">
        <v>1.5</v>
      </c>
      <c r="D15" s="1">
        <v>8.6</v>
      </c>
      <c r="E15" s="1">
        <v>5.7</v>
      </c>
      <c r="F15" s="1">
        <v>2.7</v>
      </c>
      <c r="G15" s="1">
        <v>3.7</v>
      </c>
      <c r="H15" s="1">
        <v>6.7</v>
      </c>
      <c r="I15" s="1">
        <v>0</v>
      </c>
      <c r="J15" s="1">
        <v>38</v>
      </c>
      <c r="K15" s="1">
        <v>5</v>
      </c>
      <c r="L15" s="1">
        <v>0</v>
      </c>
      <c r="M15" s="1">
        <v>1</v>
      </c>
      <c r="N15" s="1">
        <v>1</v>
      </c>
    </row>
    <row r="16" spans="1:14" x14ac:dyDescent="0.2">
      <c r="A16" s="1">
        <v>15</v>
      </c>
      <c r="B16" s="1">
        <v>4.7</v>
      </c>
      <c r="C16" s="1">
        <v>1.3</v>
      </c>
      <c r="D16" s="1">
        <v>9.9</v>
      </c>
      <c r="E16" s="1">
        <v>6.7</v>
      </c>
      <c r="F16" s="1">
        <v>3</v>
      </c>
      <c r="G16" s="1">
        <v>2.6</v>
      </c>
      <c r="H16" s="1">
        <v>6.8</v>
      </c>
      <c r="I16" s="1">
        <v>0</v>
      </c>
      <c r="J16" s="1">
        <v>54</v>
      </c>
      <c r="K16" s="1">
        <v>5.9</v>
      </c>
      <c r="L16" s="1">
        <v>0</v>
      </c>
      <c r="M16" s="1">
        <v>0</v>
      </c>
      <c r="N16" s="1">
        <v>3</v>
      </c>
    </row>
    <row r="17" spans="1:14" x14ac:dyDescent="0.2">
      <c r="A17" s="1">
        <v>16</v>
      </c>
      <c r="B17" s="1">
        <v>3.4</v>
      </c>
      <c r="C17" s="1">
        <v>2</v>
      </c>
      <c r="D17" s="1">
        <v>9.6999999999999993</v>
      </c>
      <c r="E17" s="1">
        <v>4.7</v>
      </c>
      <c r="F17" s="1">
        <v>2.7</v>
      </c>
      <c r="G17" s="1">
        <v>1.7</v>
      </c>
      <c r="H17" s="1">
        <v>4.8</v>
      </c>
      <c r="I17" s="1">
        <v>0</v>
      </c>
      <c r="J17" s="1">
        <v>49</v>
      </c>
      <c r="K17" s="1">
        <v>4.7</v>
      </c>
      <c r="L17" s="1">
        <v>0</v>
      </c>
      <c r="M17" s="1">
        <v>0</v>
      </c>
      <c r="N17" s="1">
        <v>3</v>
      </c>
    </row>
    <row r="18" spans="1:14" x14ac:dyDescent="0.2">
      <c r="A18" s="1">
        <v>17</v>
      </c>
      <c r="B18" s="1">
        <v>3.2</v>
      </c>
      <c r="C18" s="1">
        <v>4.0999999999999996</v>
      </c>
      <c r="D18" s="1">
        <v>5.7</v>
      </c>
      <c r="E18" s="1">
        <v>5.0999999999999996</v>
      </c>
      <c r="F18" s="1">
        <v>3.6</v>
      </c>
      <c r="G18" s="1">
        <v>2.9</v>
      </c>
      <c r="H18" s="1">
        <v>6.2</v>
      </c>
      <c r="I18" s="1">
        <v>0</v>
      </c>
      <c r="J18" s="1">
        <v>38</v>
      </c>
      <c r="K18" s="1">
        <v>4.4000000000000004</v>
      </c>
      <c r="L18" s="1">
        <v>1</v>
      </c>
      <c r="M18" s="1">
        <v>1</v>
      </c>
      <c r="N18" s="1">
        <v>2</v>
      </c>
    </row>
    <row r="19" spans="1:14" x14ac:dyDescent="0.2">
      <c r="A19" s="1">
        <v>18</v>
      </c>
      <c r="B19" s="1">
        <v>4.9000000000000004</v>
      </c>
      <c r="C19" s="1">
        <v>1.8</v>
      </c>
      <c r="D19" s="1">
        <v>7.7</v>
      </c>
      <c r="E19" s="1">
        <v>4.3</v>
      </c>
      <c r="F19" s="1">
        <v>3.4</v>
      </c>
      <c r="G19" s="1">
        <v>1.5</v>
      </c>
      <c r="H19" s="1">
        <v>5.9</v>
      </c>
      <c r="I19" s="1">
        <v>0</v>
      </c>
      <c r="J19" s="1">
        <v>40</v>
      </c>
      <c r="K19" s="1">
        <v>5.6</v>
      </c>
      <c r="L19" s="1">
        <v>0</v>
      </c>
      <c r="M19" s="1">
        <v>0</v>
      </c>
      <c r="N19" s="1">
        <v>2</v>
      </c>
    </row>
    <row r="20" spans="1:14" x14ac:dyDescent="0.2">
      <c r="A20" s="1">
        <v>19</v>
      </c>
      <c r="B20" s="1">
        <v>5.3</v>
      </c>
      <c r="C20" s="1">
        <v>1.4</v>
      </c>
      <c r="D20" s="1">
        <v>9.6999999999999993</v>
      </c>
      <c r="E20" s="1">
        <v>6.1</v>
      </c>
      <c r="F20" s="1">
        <v>3.3</v>
      </c>
      <c r="G20" s="1">
        <v>3.9</v>
      </c>
      <c r="H20" s="1">
        <v>6.8</v>
      </c>
      <c r="I20" s="1">
        <v>0</v>
      </c>
      <c r="J20" s="1">
        <v>54</v>
      </c>
      <c r="K20" s="1">
        <v>5.9</v>
      </c>
      <c r="L20" s="1">
        <v>0</v>
      </c>
      <c r="M20" s="1">
        <v>1</v>
      </c>
      <c r="N20" s="1">
        <v>3</v>
      </c>
    </row>
    <row r="21" spans="1:14" x14ac:dyDescent="0.2">
      <c r="A21" s="1">
        <v>20</v>
      </c>
      <c r="B21" s="1">
        <v>4.7</v>
      </c>
      <c r="C21" s="1">
        <v>1.3</v>
      </c>
      <c r="D21" s="1">
        <v>9.9</v>
      </c>
      <c r="E21" s="1">
        <v>6.7</v>
      </c>
      <c r="F21" s="1">
        <v>3</v>
      </c>
      <c r="G21" s="1">
        <v>2.6</v>
      </c>
      <c r="H21" s="1">
        <v>6.8</v>
      </c>
      <c r="I21" s="1">
        <v>0</v>
      </c>
      <c r="J21" s="1">
        <v>55</v>
      </c>
      <c r="K21" s="1">
        <v>6</v>
      </c>
      <c r="L21" s="1">
        <v>0</v>
      </c>
      <c r="M21" s="1">
        <v>0</v>
      </c>
      <c r="N21" s="1">
        <v>3</v>
      </c>
    </row>
    <row r="22" spans="1:14" x14ac:dyDescent="0.2">
      <c r="A22" s="1">
        <v>21</v>
      </c>
      <c r="B22" s="1">
        <v>3.3</v>
      </c>
      <c r="C22" s="1">
        <v>0.9</v>
      </c>
      <c r="D22" s="1">
        <v>8.6</v>
      </c>
      <c r="E22" s="1">
        <v>4</v>
      </c>
      <c r="F22" s="1">
        <v>2.1</v>
      </c>
      <c r="G22" s="1">
        <v>1.8</v>
      </c>
      <c r="H22" s="1">
        <v>6.3</v>
      </c>
      <c r="I22" s="1">
        <v>0</v>
      </c>
      <c r="J22" s="1">
        <v>41</v>
      </c>
      <c r="K22" s="1">
        <v>4.5</v>
      </c>
      <c r="L22" s="1">
        <v>0</v>
      </c>
      <c r="M22" s="1">
        <v>0</v>
      </c>
      <c r="N22" s="1">
        <v>2</v>
      </c>
    </row>
    <row r="23" spans="1:14" x14ac:dyDescent="0.2">
      <c r="A23" s="1">
        <v>22</v>
      </c>
      <c r="B23" s="1">
        <v>3.4</v>
      </c>
      <c r="C23" s="1">
        <v>0.4</v>
      </c>
      <c r="D23" s="1">
        <v>8.3000000000000007</v>
      </c>
      <c r="E23" s="1">
        <v>2.5</v>
      </c>
      <c r="F23" s="1">
        <v>1.2</v>
      </c>
      <c r="G23" s="1">
        <v>1.7</v>
      </c>
      <c r="H23" s="1">
        <v>5.2</v>
      </c>
      <c r="I23" s="1">
        <v>0</v>
      </c>
      <c r="J23" s="1">
        <v>35</v>
      </c>
      <c r="K23" s="1">
        <v>3.3</v>
      </c>
      <c r="L23" s="1">
        <v>0</v>
      </c>
      <c r="M23" s="1">
        <v>0</v>
      </c>
      <c r="N23" s="1">
        <v>1</v>
      </c>
    </row>
    <row r="24" spans="1:14" x14ac:dyDescent="0.2">
      <c r="A24" s="1">
        <v>23</v>
      </c>
      <c r="B24" s="1">
        <v>3</v>
      </c>
      <c r="C24" s="1">
        <v>4</v>
      </c>
      <c r="D24" s="1">
        <v>9.1</v>
      </c>
      <c r="E24" s="1">
        <v>7.1</v>
      </c>
      <c r="F24" s="1">
        <v>3.5</v>
      </c>
      <c r="G24" s="1">
        <v>3.4</v>
      </c>
      <c r="H24" s="1">
        <v>8.4</v>
      </c>
      <c r="I24" s="1">
        <v>0</v>
      </c>
      <c r="J24" s="1">
        <v>55</v>
      </c>
      <c r="K24" s="1">
        <v>5.2</v>
      </c>
      <c r="L24" s="1">
        <v>1</v>
      </c>
      <c r="M24" s="1">
        <v>0</v>
      </c>
      <c r="N24" s="1">
        <v>3</v>
      </c>
    </row>
    <row r="25" spans="1:14" x14ac:dyDescent="0.2">
      <c r="A25" s="1">
        <v>24</v>
      </c>
      <c r="B25" s="1">
        <v>2.4</v>
      </c>
      <c r="C25" s="1">
        <v>1.5</v>
      </c>
      <c r="D25" s="1">
        <v>6.7</v>
      </c>
      <c r="E25" s="1">
        <v>4.8</v>
      </c>
      <c r="F25" s="1">
        <v>1.9</v>
      </c>
      <c r="G25" s="1">
        <v>2.5</v>
      </c>
      <c r="H25" s="1">
        <v>7.2</v>
      </c>
      <c r="I25" s="1">
        <v>1</v>
      </c>
      <c r="J25" s="1">
        <v>36</v>
      </c>
      <c r="K25" s="1">
        <v>3.7</v>
      </c>
      <c r="L25" s="1">
        <v>1</v>
      </c>
      <c r="M25" s="1">
        <v>0</v>
      </c>
      <c r="N25" s="1">
        <v>1</v>
      </c>
    </row>
    <row r="26" spans="1:14" x14ac:dyDescent="0.2">
      <c r="A26" s="1">
        <v>25</v>
      </c>
      <c r="B26" s="1">
        <v>5.0999999999999996</v>
      </c>
      <c r="C26" s="1">
        <v>1.4</v>
      </c>
      <c r="D26" s="1">
        <v>8.6999999999999993</v>
      </c>
      <c r="E26" s="1">
        <v>4.8</v>
      </c>
      <c r="F26" s="1">
        <v>3.3</v>
      </c>
      <c r="G26" s="1">
        <v>2.6</v>
      </c>
      <c r="H26" s="1">
        <v>3.8</v>
      </c>
      <c r="I26" s="1">
        <v>0</v>
      </c>
      <c r="J26" s="1">
        <v>49</v>
      </c>
      <c r="K26" s="1">
        <v>4.9000000000000004</v>
      </c>
      <c r="L26" s="1">
        <v>0</v>
      </c>
      <c r="M26" s="1">
        <v>0</v>
      </c>
      <c r="N26" s="1">
        <v>2</v>
      </c>
    </row>
    <row r="27" spans="1:14" x14ac:dyDescent="0.2">
      <c r="A27" s="1">
        <v>26</v>
      </c>
      <c r="B27" s="1">
        <v>4.5999999999999996</v>
      </c>
      <c r="C27" s="1">
        <v>2.1</v>
      </c>
      <c r="D27" s="1">
        <v>7.9</v>
      </c>
      <c r="E27" s="1">
        <v>5.8</v>
      </c>
      <c r="F27" s="1">
        <v>3.4</v>
      </c>
      <c r="G27" s="1">
        <v>2.8</v>
      </c>
      <c r="H27" s="1">
        <v>4.7</v>
      </c>
      <c r="I27" s="1">
        <v>0</v>
      </c>
      <c r="J27" s="1">
        <v>49</v>
      </c>
      <c r="K27" s="1">
        <v>5.9</v>
      </c>
      <c r="L27" s="1">
        <v>0</v>
      </c>
      <c r="M27" s="1">
        <v>1</v>
      </c>
      <c r="N27" s="1">
        <v>3</v>
      </c>
    </row>
    <row r="28" spans="1:14" x14ac:dyDescent="0.2">
      <c r="A28" s="1">
        <v>27</v>
      </c>
      <c r="B28" s="1">
        <v>2.4</v>
      </c>
      <c r="C28" s="1">
        <v>1.5</v>
      </c>
      <c r="D28" s="1">
        <v>6.6</v>
      </c>
      <c r="E28" s="1">
        <v>4.8</v>
      </c>
      <c r="F28" s="1">
        <v>1.9</v>
      </c>
      <c r="G28" s="1">
        <v>2.5</v>
      </c>
      <c r="H28" s="1">
        <v>7.2</v>
      </c>
      <c r="I28" s="1">
        <v>1</v>
      </c>
      <c r="J28" s="1">
        <v>36</v>
      </c>
      <c r="K28" s="1">
        <v>3.7</v>
      </c>
      <c r="L28" s="1">
        <v>1</v>
      </c>
      <c r="M28" s="1">
        <v>0</v>
      </c>
      <c r="N28" s="1">
        <v>1</v>
      </c>
    </row>
    <row r="29" spans="1:14" x14ac:dyDescent="0.2">
      <c r="A29" s="1">
        <v>28</v>
      </c>
      <c r="B29" s="1">
        <v>5.2</v>
      </c>
      <c r="C29" s="1">
        <v>1.3</v>
      </c>
      <c r="D29" s="1">
        <v>9.6999999999999993</v>
      </c>
      <c r="E29" s="1">
        <v>6.1</v>
      </c>
      <c r="F29" s="1">
        <v>3.2</v>
      </c>
      <c r="G29" s="1">
        <v>3.9</v>
      </c>
      <c r="H29" s="1">
        <v>6.7</v>
      </c>
      <c r="I29" s="1">
        <v>0</v>
      </c>
      <c r="J29" s="1">
        <v>54</v>
      </c>
      <c r="K29" s="1">
        <v>5.8</v>
      </c>
      <c r="L29" s="1">
        <v>0</v>
      </c>
      <c r="M29" s="1">
        <v>1</v>
      </c>
      <c r="N29" s="1">
        <v>3</v>
      </c>
    </row>
    <row r="30" spans="1:14" x14ac:dyDescent="0.2">
      <c r="A30" s="1">
        <v>29</v>
      </c>
      <c r="B30" s="1">
        <v>3.5</v>
      </c>
      <c r="C30" s="1">
        <v>2.8</v>
      </c>
      <c r="D30" s="1">
        <v>9.9</v>
      </c>
      <c r="E30" s="1">
        <v>3.5</v>
      </c>
      <c r="F30" s="1">
        <v>3.1</v>
      </c>
      <c r="G30" s="1">
        <v>1.7</v>
      </c>
      <c r="H30" s="1">
        <v>5.4</v>
      </c>
      <c r="I30" s="1">
        <v>0</v>
      </c>
      <c r="J30" s="1">
        <v>49</v>
      </c>
      <c r="K30" s="1">
        <v>5.4</v>
      </c>
      <c r="L30" s="1">
        <v>0</v>
      </c>
      <c r="M30" s="1">
        <v>1</v>
      </c>
      <c r="N30" s="1">
        <v>3</v>
      </c>
    </row>
    <row r="31" spans="1:14" x14ac:dyDescent="0.2">
      <c r="A31" s="1">
        <v>30</v>
      </c>
      <c r="B31" s="1">
        <v>4.0999999999999996</v>
      </c>
      <c r="C31" s="1">
        <v>3.7</v>
      </c>
      <c r="D31" s="1">
        <v>5.9</v>
      </c>
      <c r="E31" s="1">
        <v>5.5</v>
      </c>
      <c r="F31" s="1">
        <v>3.9</v>
      </c>
      <c r="G31" s="1">
        <v>3</v>
      </c>
      <c r="H31" s="1">
        <v>8.4</v>
      </c>
      <c r="I31" s="1">
        <v>1</v>
      </c>
      <c r="J31" s="1">
        <v>46</v>
      </c>
      <c r="K31" s="1">
        <v>5.0999999999999996</v>
      </c>
      <c r="L31" s="1">
        <v>1</v>
      </c>
      <c r="M31" s="1">
        <v>0</v>
      </c>
      <c r="N31" s="1">
        <v>2</v>
      </c>
    </row>
    <row r="32" spans="1:14" x14ac:dyDescent="0.2">
      <c r="A32" s="1">
        <v>31</v>
      </c>
      <c r="B32" s="1">
        <v>3</v>
      </c>
      <c r="C32" s="1">
        <v>3.2</v>
      </c>
      <c r="D32" s="1">
        <v>6</v>
      </c>
      <c r="E32" s="1">
        <v>5.3</v>
      </c>
      <c r="F32" s="1">
        <v>3.1</v>
      </c>
      <c r="G32" s="1">
        <v>3</v>
      </c>
      <c r="H32" s="1">
        <v>8</v>
      </c>
      <c r="I32" s="1">
        <v>1</v>
      </c>
      <c r="J32" s="1">
        <v>43</v>
      </c>
      <c r="K32" s="1">
        <v>3.3</v>
      </c>
      <c r="L32" s="1">
        <v>1</v>
      </c>
      <c r="M32" s="1">
        <v>0</v>
      </c>
      <c r="N32" s="1">
        <v>1</v>
      </c>
    </row>
    <row r="33" spans="1:14" x14ac:dyDescent="0.2">
      <c r="A33" s="1">
        <v>32</v>
      </c>
      <c r="B33" s="1">
        <v>2.8</v>
      </c>
      <c r="C33" s="1">
        <v>3.8</v>
      </c>
      <c r="D33" s="1">
        <v>8.9</v>
      </c>
      <c r="E33" s="1">
        <v>6.9</v>
      </c>
      <c r="F33" s="1">
        <v>3.3</v>
      </c>
      <c r="G33" s="1">
        <v>3.2</v>
      </c>
      <c r="H33" s="1">
        <v>8.1999999999999993</v>
      </c>
      <c r="I33" s="1">
        <v>0</v>
      </c>
      <c r="J33" s="1">
        <v>53</v>
      </c>
      <c r="K33" s="1">
        <v>5</v>
      </c>
      <c r="L33" s="1">
        <v>1</v>
      </c>
      <c r="M33" s="1">
        <v>0</v>
      </c>
      <c r="N33" s="1">
        <v>3</v>
      </c>
    </row>
    <row r="34" spans="1:14" x14ac:dyDescent="0.2">
      <c r="A34" s="1">
        <v>33</v>
      </c>
      <c r="B34" s="1">
        <v>5.2</v>
      </c>
      <c r="C34" s="1">
        <v>2</v>
      </c>
      <c r="D34" s="1">
        <v>9.3000000000000007</v>
      </c>
      <c r="E34" s="1">
        <v>5.9</v>
      </c>
      <c r="F34" s="1">
        <v>3.7</v>
      </c>
      <c r="G34" s="1">
        <v>2.4</v>
      </c>
      <c r="H34" s="1">
        <v>4.5999999999999996</v>
      </c>
      <c r="I34" s="1">
        <v>0</v>
      </c>
      <c r="J34" s="1">
        <v>60</v>
      </c>
      <c r="K34" s="1">
        <v>6.1</v>
      </c>
      <c r="L34" s="1">
        <v>0</v>
      </c>
      <c r="M34" s="1">
        <v>0</v>
      </c>
      <c r="N34" s="1">
        <v>3</v>
      </c>
    </row>
    <row r="35" spans="1:14" x14ac:dyDescent="0.2">
      <c r="A35" s="1">
        <v>34</v>
      </c>
      <c r="B35" s="1">
        <v>3.4</v>
      </c>
      <c r="C35" s="1">
        <v>3.7</v>
      </c>
      <c r="D35" s="1">
        <v>6.4</v>
      </c>
      <c r="E35" s="1">
        <v>5.7</v>
      </c>
      <c r="F35" s="1">
        <v>3.5</v>
      </c>
      <c r="G35" s="1">
        <v>3.4</v>
      </c>
      <c r="H35" s="1">
        <v>8.4</v>
      </c>
      <c r="I35" s="1">
        <v>1</v>
      </c>
      <c r="J35" s="1">
        <v>47</v>
      </c>
      <c r="K35" s="1">
        <v>3.8</v>
      </c>
      <c r="L35" s="1">
        <v>1</v>
      </c>
      <c r="M35" s="1">
        <v>0</v>
      </c>
      <c r="N35" s="1">
        <v>1</v>
      </c>
    </row>
    <row r="36" spans="1:14" x14ac:dyDescent="0.2">
      <c r="A36" s="1">
        <v>35</v>
      </c>
      <c r="B36" s="1">
        <v>2.4</v>
      </c>
      <c r="C36" s="1">
        <v>1</v>
      </c>
      <c r="D36" s="1">
        <v>7.7</v>
      </c>
      <c r="E36" s="1">
        <v>3.4</v>
      </c>
      <c r="F36" s="1">
        <v>1.7</v>
      </c>
      <c r="G36" s="1">
        <v>1.1000000000000001</v>
      </c>
      <c r="H36" s="1">
        <v>6.2</v>
      </c>
      <c r="I36" s="1">
        <v>1</v>
      </c>
      <c r="J36" s="1">
        <v>35</v>
      </c>
      <c r="K36" s="1">
        <v>4.0999999999999996</v>
      </c>
      <c r="L36" s="1">
        <v>1</v>
      </c>
      <c r="M36" s="1">
        <v>0</v>
      </c>
      <c r="N36" s="1">
        <v>1</v>
      </c>
    </row>
    <row r="37" spans="1:14" x14ac:dyDescent="0.2">
      <c r="A37" s="1">
        <v>36</v>
      </c>
      <c r="B37" s="1">
        <v>1.8</v>
      </c>
      <c r="C37" s="1">
        <v>3.3</v>
      </c>
      <c r="D37" s="1">
        <v>7.5</v>
      </c>
      <c r="E37" s="1">
        <v>4.5</v>
      </c>
      <c r="F37" s="1">
        <v>2.5</v>
      </c>
      <c r="G37" s="1">
        <v>2.4</v>
      </c>
      <c r="H37" s="1">
        <v>7.6</v>
      </c>
      <c r="I37" s="1">
        <v>1</v>
      </c>
      <c r="J37" s="1">
        <v>39</v>
      </c>
      <c r="K37" s="1">
        <v>3.6</v>
      </c>
      <c r="L37" s="1">
        <v>1</v>
      </c>
      <c r="M37" s="1">
        <v>1</v>
      </c>
      <c r="N37" s="1">
        <v>1</v>
      </c>
    </row>
    <row r="38" spans="1:14" x14ac:dyDescent="0.2">
      <c r="A38" s="1">
        <v>37</v>
      </c>
      <c r="B38" s="1">
        <v>3.6</v>
      </c>
      <c r="C38" s="1">
        <v>4</v>
      </c>
      <c r="D38" s="1">
        <v>5.8</v>
      </c>
      <c r="E38" s="1">
        <v>5.8</v>
      </c>
      <c r="F38" s="1">
        <v>3.7</v>
      </c>
      <c r="G38" s="1">
        <v>2.5</v>
      </c>
      <c r="H38" s="1">
        <v>9.3000000000000007</v>
      </c>
      <c r="I38" s="1">
        <v>1</v>
      </c>
      <c r="J38" s="1">
        <v>44</v>
      </c>
      <c r="K38" s="1">
        <v>4.8</v>
      </c>
      <c r="L38" s="1">
        <v>1</v>
      </c>
      <c r="M38" s="1">
        <v>1</v>
      </c>
      <c r="N38" s="1">
        <v>2</v>
      </c>
    </row>
    <row r="39" spans="1:14" x14ac:dyDescent="0.2">
      <c r="A39" s="1">
        <v>38</v>
      </c>
      <c r="B39" s="1">
        <v>4</v>
      </c>
      <c r="C39" s="1">
        <v>0.9</v>
      </c>
      <c r="D39" s="1">
        <v>9.1</v>
      </c>
      <c r="E39" s="1">
        <v>5.4</v>
      </c>
      <c r="F39" s="1">
        <v>2.4</v>
      </c>
      <c r="G39" s="1">
        <v>2.6</v>
      </c>
      <c r="H39" s="1">
        <v>7.3</v>
      </c>
      <c r="I39" s="1">
        <v>0</v>
      </c>
      <c r="J39" s="1">
        <v>46</v>
      </c>
      <c r="K39" s="1">
        <v>5.0999999999999996</v>
      </c>
      <c r="L39" s="1">
        <v>0</v>
      </c>
      <c r="M39" s="1">
        <v>1</v>
      </c>
      <c r="N39" s="1">
        <v>3</v>
      </c>
    </row>
    <row r="40" spans="1:14" x14ac:dyDescent="0.2">
      <c r="A40" s="1">
        <v>39</v>
      </c>
      <c r="B40" s="1">
        <v>0</v>
      </c>
      <c r="C40" s="1">
        <v>2.1</v>
      </c>
      <c r="D40" s="1">
        <v>6.9</v>
      </c>
      <c r="E40" s="1">
        <v>5.4</v>
      </c>
      <c r="F40" s="1">
        <v>1.1000000000000001</v>
      </c>
      <c r="G40" s="1">
        <v>2.6</v>
      </c>
      <c r="H40" s="1">
        <v>8.9</v>
      </c>
      <c r="I40" s="1">
        <v>1</v>
      </c>
      <c r="J40" s="1">
        <v>29</v>
      </c>
      <c r="K40" s="1">
        <v>3.9</v>
      </c>
      <c r="L40" s="1">
        <v>1</v>
      </c>
      <c r="M40" s="1">
        <v>1</v>
      </c>
      <c r="N40" s="1">
        <v>1</v>
      </c>
    </row>
    <row r="41" spans="1:14" x14ac:dyDescent="0.2">
      <c r="A41" s="1">
        <v>40</v>
      </c>
      <c r="B41" s="1">
        <v>2.4</v>
      </c>
      <c r="C41" s="1">
        <v>2</v>
      </c>
      <c r="D41" s="1">
        <v>6.4</v>
      </c>
      <c r="E41" s="1">
        <v>4.5</v>
      </c>
      <c r="F41" s="1">
        <v>2.1</v>
      </c>
      <c r="G41" s="1">
        <v>2.2000000000000002</v>
      </c>
      <c r="H41" s="1">
        <v>8.8000000000000007</v>
      </c>
      <c r="I41" s="1">
        <v>1</v>
      </c>
      <c r="J41" s="1">
        <v>28</v>
      </c>
      <c r="K41" s="1">
        <v>3.3</v>
      </c>
      <c r="L41" s="1">
        <v>1</v>
      </c>
      <c r="M41" s="1">
        <v>1</v>
      </c>
      <c r="N41" s="1">
        <v>1</v>
      </c>
    </row>
    <row r="42" spans="1:14" x14ac:dyDescent="0.2">
      <c r="A42" s="1">
        <v>41</v>
      </c>
      <c r="B42" s="1">
        <v>1.9</v>
      </c>
      <c r="C42" s="1">
        <v>3.4</v>
      </c>
      <c r="D42" s="1">
        <v>7.6</v>
      </c>
      <c r="E42" s="1">
        <v>4.5999999999999996</v>
      </c>
      <c r="F42" s="1">
        <v>2.6</v>
      </c>
      <c r="G42" s="1">
        <v>2.5</v>
      </c>
      <c r="H42" s="1">
        <v>7.7</v>
      </c>
      <c r="I42" s="1">
        <v>1</v>
      </c>
      <c r="J42" s="1">
        <v>40</v>
      </c>
      <c r="K42" s="1">
        <v>3.7</v>
      </c>
      <c r="L42" s="1">
        <v>1</v>
      </c>
      <c r="M42" s="1">
        <v>1</v>
      </c>
      <c r="N42" s="1">
        <v>1</v>
      </c>
    </row>
    <row r="43" spans="1:14" x14ac:dyDescent="0.2">
      <c r="A43" s="1">
        <v>42</v>
      </c>
      <c r="B43" s="1">
        <v>5.9</v>
      </c>
      <c r="C43" s="1">
        <v>0.9</v>
      </c>
      <c r="D43" s="1">
        <v>9.6</v>
      </c>
      <c r="E43" s="1">
        <v>7.8</v>
      </c>
      <c r="F43" s="1">
        <v>3.4</v>
      </c>
      <c r="G43" s="1">
        <v>4.5999999999999996</v>
      </c>
      <c r="H43" s="1">
        <v>4.5</v>
      </c>
      <c r="I43" s="1">
        <v>0</v>
      </c>
      <c r="J43" s="1">
        <v>58</v>
      </c>
      <c r="K43" s="1">
        <v>6.7</v>
      </c>
      <c r="L43" s="1">
        <v>0</v>
      </c>
      <c r="M43" s="1">
        <v>1</v>
      </c>
      <c r="N43" s="1">
        <v>3</v>
      </c>
    </row>
    <row r="44" spans="1:14" x14ac:dyDescent="0.2">
      <c r="A44" s="1">
        <v>43</v>
      </c>
      <c r="B44" s="1">
        <v>4.9000000000000004</v>
      </c>
      <c r="C44" s="1">
        <v>2.2999999999999998</v>
      </c>
      <c r="D44" s="1">
        <v>9.3000000000000007</v>
      </c>
      <c r="E44" s="1">
        <v>4.5</v>
      </c>
      <c r="F44" s="1">
        <v>3.6</v>
      </c>
      <c r="G44" s="1">
        <v>1.3</v>
      </c>
      <c r="H44" s="1">
        <v>6.2</v>
      </c>
      <c r="I44" s="1">
        <v>0</v>
      </c>
      <c r="J44" s="1">
        <v>53</v>
      </c>
      <c r="K44" s="1">
        <v>5.9</v>
      </c>
      <c r="L44" s="1">
        <v>0</v>
      </c>
      <c r="M44" s="1">
        <v>0</v>
      </c>
      <c r="N44" s="1">
        <v>3</v>
      </c>
    </row>
    <row r="45" spans="1:14" x14ac:dyDescent="0.2">
      <c r="A45" s="1">
        <v>44</v>
      </c>
      <c r="B45" s="1">
        <v>5</v>
      </c>
      <c r="C45" s="1">
        <v>1.3</v>
      </c>
      <c r="D45" s="1">
        <v>8.6</v>
      </c>
      <c r="E45" s="1">
        <v>4.7</v>
      </c>
      <c r="F45" s="1">
        <v>3.1</v>
      </c>
      <c r="G45" s="1">
        <v>2.5</v>
      </c>
      <c r="H45" s="1">
        <v>3.7</v>
      </c>
      <c r="I45" s="1">
        <v>0</v>
      </c>
      <c r="J45" s="1">
        <v>48</v>
      </c>
      <c r="K45" s="1">
        <v>4.8</v>
      </c>
      <c r="L45" s="1">
        <v>0</v>
      </c>
      <c r="M45" s="1">
        <v>0</v>
      </c>
      <c r="N45" s="1">
        <v>2</v>
      </c>
    </row>
    <row r="46" spans="1:14" x14ac:dyDescent="0.2">
      <c r="A46" s="1">
        <v>45</v>
      </c>
      <c r="B46" s="1">
        <v>2</v>
      </c>
      <c r="C46" s="1">
        <v>2.6</v>
      </c>
      <c r="D46" s="1">
        <v>6.5</v>
      </c>
      <c r="E46" s="1">
        <v>3.7</v>
      </c>
      <c r="F46" s="1">
        <v>2.4</v>
      </c>
      <c r="G46" s="1">
        <v>1.7</v>
      </c>
      <c r="H46" s="1">
        <v>8.5</v>
      </c>
      <c r="I46" s="1">
        <v>1</v>
      </c>
      <c r="J46" s="1">
        <v>38</v>
      </c>
      <c r="K46" s="1">
        <v>3.2</v>
      </c>
      <c r="L46" s="1">
        <v>1</v>
      </c>
      <c r="M46" s="1">
        <v>1</v>
      </c>
      <c r="N46" s="1">
        <v>1</v>
      </c>
    </row>
    <row r="47" spans="1:14" x14ac:dyDescent="0.2">
      <c r="A47" s="1">
        <v>46</v>
      </c>
      <c r="B47" s="1">
        <v>5</v>
      </c>
      <c r="C47" s="1">
        <v>2.5</v>
      </c>
      <c r="D47" s="1">
        <v>9.4</v>
      </c>
      <c r="E47" s="1">
        <v>4.5999999999999996</v>
      </c>
      <c r="F47" s="1">
        <v>3.7</v>
      </c>
      <c r="G47" s="1">
        <v>1.4</v>
      </c>
      <c r="H47" s="1">
        <v>6.3</v>
      </c>
      <c r="I47" s="1">
        <v>0</v>
      </c>
      <c r="J47" s="1">
        <v>54</v>
      </c>
      <c r="K47" s="1">
        <v>6</v>
      </c>
      <c r="L47" s="1">
        <v>0</v>
      </c>
      <c r="M47" s="1">
        <v>0</v>
      </c>
      <c r="N47" s="1">
        <v>3</v>
      </c>
    </row>
    <row r="48" spans="1:14" x14ac:dyDescent="0.2">
      <c r="A48" s="1">
        <v>47</v>
      </c>
      <c r="B48" s="1">
        <v>3.1</v>
      </c>
      <c r="C48" s="1">
        <v>1.9</v>
      </c>
      <c r="D48" s="1">
        <v>10</v>
      </c>
      <c r="E48" s="1">
        <v>4.5</v>
      </c>
      <c r="F48" s="1">
        <v>2.6</v>
      </c>
      <c r="G48" s="1">
        <v>3.2</v>
      </c>
      <c r="H48" s="1">
        <v>3.8</v>
      </c>
      <c r="I48" s="1">
        <v>0</v>
      </c>
      <c r="J48" s="1">
        <v>55</v>
      </c>
      <c r="K48" s="1">
        <v>4.9000000000000004</v>
      </c>
      <c r="L48" s="1">
        <v>0</v>
      </c>
      <c r="M48" s="1">
        <v>1</v>
      </c>
      <c r="N48" s="1">
        <v>3</v>
      </c>
    </row>
    <row r="49" spans="1:14" x14ac:dyDescent="0.2">
      <c r="A49" s="1">
        <v>48</v>
      </c>
      <c r="B49" s="1">
        <v>3.4</v>
      </c>
      <c r="C49" s="1">
        <v>3.9</v>
      </c>
      <c r="D49" s="1">
        <v>5.6</v>
      </c>
      <c r="E49" s="1">
        <v>5.6</v>
      </c>
      <c r="F49" s="1">
        <v>3.6</v>
      </c>
      <c r="G49" s="1">
        <v>2.2999999999999998</v>
      </c>
      <c r="H49" s="1">
        <v>9.1</v>
      </c>
      <c r="I49" s="1">
        <v>1</v>
      </c>
      <c r="J49" s="1">
        <v>43</v>
      </c>
      <c r="K49" s="1">
        <v>4.7</v>
      </c>
      <c r="L49" s="1">
        <v>1</v>
      </c>
      <c r="M49" s="1">
        <v>1</v>
      </c>
      <c r="N49" s="1">
        <v>2</v>
      </c>
    </row>
    <row r="50" spans="1:14" x14ac:dyDescent="0.2">
      <c r="A50" s="1">
        <v>49</v>
      </c>
      <c r="B50" s="1">
        <v>5.8</v>
      </c>
      <c r="C50" s="1">
        <v>0.2</v>
      </c>
      <c r="D50" s="1">
        <v>8.8000000000000007</v>
      </c>
      <c r="E50" s="1">
        <v>4.5</v>
      </c>
      <c r="F50" s="1">
        <v>3</v>
      </c>
      <c r="G50" s="1">
        <v>2.4</v>
      </c>
      <c r="H50" s="1">
        <v>6.7</v>
      </c>
      <c r="I50" s="1">
        <v>0</v>
      </c>
      <c r="J50" s="1">
        <v>57</v>
      </c>
      <c r="K50" s="1">
        <v>4.9000000000000004</v>
      </c>
      <c r="L50" s="1">
        <v>0</v>
      </c>
      <c r="M50" s="1">
        <v>1</v>
      </c>
      <c r="N50" s="1">
        <v>3</v>
      </c>
    </row>
    <row r="51" spans="1:14" x14ac:dyDescent="0.2">
      <c r="A51" s="1">
        <v>50</v>
      </c>
      <c r="B51" s="1">
        <v>5.4</v>
      </c>
      <c r="C51" s="1">
        <v>2.1</v>
      </c>
      <c r="D51" s="1">
        <v>8</v>
      </c>
      <c r="E51" s="1">
        <v>3</v>
      </c>
      <c r="F51" s="1">
        <v>3.8</v>
      </c>
      <c r="G51" s="1">
        <v>1.4</v>
      </c>
      <c r="H51" s="1">
        <v>5.2</v>
      </c>
      <c r="I51" s="1">
        <v>0</v>
      </c>
      <c r="J51" s="1">
        <v>53</v>
      </c>
      <c r="K51" s="1">
        <v>3.8</v>
      </c>
      <c r="L51" s="1">
        <v>0</v>
      </c>
      <c r="M51" s="1">
        <v>1</v>
      </c>
      <c r="N51" s="1">
        <v>3</v>
      </c>
    </row>
    <row r="52" spans="1:14" x14ac:dyDescent="0.2">
      <c r="A52" s="1">
        <v>51</v>
      </c>
      <c r="B52" s="1">
        <v>3.7</v>
      </c>
      <c r="C52" s="1">
        <v>0.7</v>
      </c>
      <c r="D52" s="1">
        <v>8.1999999999999993</v>
      </c>
      <c r="E52" s="1">
        <v>6</v>
      </c>
      <c r="F52" s="1">
        <v>2.1</v>
      </c>
      <c r="G52" s="1">
        <v>2.5</v>
      </c>
      <c r="H52" s="1">
        <v>5.2</v>
      </c>
      <c r="I52" s="1">
        <v>0</v>
      </c>
      <c r="J52" s="1">
        <v>41</v>
      </c>
      <c r="K52" s="1">
        <v>5</v>
      </c>
      <c r="L52" s="1">
        <v>0</v>
      </c>
      <c r="M52" s="1">
        <v>0</v>
      </c>
      <c r="N52" s="1">
        <v>2</v>
      </c>
    </row>
    <row r="53" spans="1:14" x14ac:dyDescent="0.2">
      <c r="A53" s="1">
        <v>52</v>
      </c>
      <c r="B53" s="1">
        <v>2.6</v>
      </c>
      <c r="C53" s="1">
        <v>4.8</v>
      </c>
      <c r="D53" s="1">
        <v>8.1999999999999993</v>
      </c>
      <c r="E53" s="1">
        <v>5</v>
      </c>
      <c r="F53" s="1">
        <v>3.6</v>
      </c>
      <c r="G53" s="1">
        <v>2.5</v>
      </c>
      <c r="H53" s="1">
        <v>9</v>
      </c>
      <c r="I53" s="1">
        <v>1</v>
      </c>
      <c r="J53" s="1">
        <v>53</v>
      </c>
      <c r="K53" s="1">
        <v>5.2</v>
      </c>
      <c r="L53" s="1">
        <v>1</v>
      </c>
      <c r="M53" s="1">
        <v>1</v>
      </c>
      <c r="N53" s="1">
        <v>2</v>
      </c>
    </row>
    <row r="54" spans="1:14" x14ac:dyDescent="0.2">
      <c r="A54" s="1">
        <v>53</v>
      </c>
      <c r="B54" s="1">
        <v>4.5</v>
      </c>
      <c r="C54" s="1">
        <v>4.0999999999999996</v>
      </c>
      <c r="D54" s="1">
        <v>6.3</v>
      </c>
      <c r="E54" s="1">
        <v>5.9</v>
      </c>
      <c r="F54" s="1">
        <v>4.3</v>
      </c>
      <c r="G54" s="1">
        <v>3.4</v>
      </c>
      <c r="H54" s="1">
        <v>8.8000000000000007</v>
      </c>
      <c r="I54" s="1">
        <v>1</v>
      </c>
      <c r="J54" s="1">
        <v>50</v>
      </c>
      <c r="K54" s="1">
        <v>5.5</v>
      </c>
      <c r="L54" s="1">
        <v>1</v>
      </c>
      <c r="M54" s="1">
        <v>0</v>
      </c>
      <c r="N54" s="1">
        <v>2</v>
      </c>
    </row>
    <row r="55" spans="1:14" x14ac:dyDescent="0.2">
      <c r="A55" s="1">
        <v>54</v>
      </c>
      <c r="B55" s="1">
        <v>2.8</v>
      </c>
      <c r="C55" s="1">
        <v>2.4</v>
      </c>
      <c r="D55" s="1">
        <v>6.7</v>
      </c>
      <c r="E55" s="1">
        <v>4.9000000000000004</v>
      </c>
      <c r="F55" s="1">
        <v>2.5</v>
      </c>
      <c r="G55" s="1">
        <v>2.6</v>
      </c>
      <c r="H55" s="1">
        <v>9.1999999999999993</v>
      </c>
      <c r="I55" s="1">
        <v>1</v>
      </c>
      <c r="J55" s="1">
        <v>32</v>
      </c>
      <c r="K55" s="1">
        <v>3.7</v>
      </c>
      <c r="L55" s="1">
        <v>1</v>
      </c>
      <c r="M55" s="1">
        <v>1</v>
      </c>
      <c r="N55" s="1">
        <v>1</v>
      </c>
    </row>
    <row r="56" spans="1:14" x14ac:dyDescent="0.2">
      <c r="A56" s="1">
        <v>55</v>
      </c>
      <c r="B56" s="1">
        <v>3.8</v>
      </c>
      <c r="C56" s="1">
        <v>0.8</v>
      </c>
      <c r="D56" s="1">
        <v>8.6999999999999993</v>
      </c>
      <c r="E56" s="1">
        <v>2.9</v>
      </c>
      <c r="F56" s="1">
        <v>1.6</v>
      </c>
      <c r="G56" s="1">
        <v>2.1</v>
      </c>
      <c r="H56" s="1">
        <v>5.6</v>
      </c>
      <c r="I56" s="1">
        <v>0</v>
      </c>
      <c r="J56" s="1">
        <v>39</v>
      </c>
      <c r="K56" s="1">
        <v>3.7</v>
      </c>
      <c r="L56" s="1">
        <v>0</v>
      </c>
      <c r="M56" s="1">
        <v>0</v>
      </c>
      <c r="N56" s="1">
        <v>1</v>
      </c>
    </row>
    <row r="57" spans="1:14" x14ac:dyDescent="0.2">
      <c r="A57" s="1">
        <v>56</v>
      </c>
      <c r="B57" s="1">
        <v>2.9</v>
      </c>
      <c r="C57" s="1">
        <v>2.6</v>
      </c>
      <c r="D57" s="1">
        <v>7.7</v>
      </c>
      <c r="E57" s="1">
        <v>7</v>
      </c>
      <c r="F57" s="1">
        <v>2.8</v>
      </c>
      <c r="G57" s="1">
        <v>3.6</v>
      </c>
      <c r="H57" s="1">
        <v>7.7</v>
      </c>
      <c r="I57" s="1">
        <v>0</v>
      </c>
      <c r="J57" s="1">
        <v>47</v>
      </c>
      <c r="K57" s="1">
        <v>4.2</v>
      </c>
      <c r="L57" s="1">
        <v>1</v>
      </c>
      <c r="M57" s="1">
        <v>1</v>
      </c>
      <c r="N57" s="1">
        <v>2</v>
      </c>
    </row>
    <row r="58" spans="1:14" x14ac:dyDescent="0.2">
      <c r="A58" s="1">
        <v>57</v>
      </c>
      <c r="B58" s="1">
        <v>4.9000000000000004</v>
      </c>
      <c r="C58" s="1">
        <v>4.4000000000000004</v>
      </c>
      <c r="D58" s="1">
        <v>7.4</v>
      </c>
      <c r="E58" s="1">
        <v>6.9</v>
      </c>
      <c r="F58" s="1">
        <v>4.5999999999999996</v>
      </c>
      <c r="G58" s="1">
        <v>4</v>
      </c>
      <c r="H58" s="1">
        <v>9.6</v>
      </c>
      <c r="I58" s="1">
        <v>1</v>
      </c>
      <c r="J58" s="1">
        <v>62</v>
      </c>
      <c r="K58" s="1">
        <v>6.2</v>
      </c>
      <c r="L58" s="1">
        <v>1</v>
      </c>
      <c r="M58" s="1">
        <v>0</v>
      </c>
      <c r="N58" s="1">
        <v>2</v>
      </c>
    </row>
    <row r="59" spans="1:14" x14ac:dyDescent="0.2">
      <c r="A59" s="1">
        <v>58</v>
      </c>
      <c r="B59" s="1">
        <v>5.4</v>
      </c>
      <c r="C59" s="1">
        <v>2.5</v>
      </c>
      <c r="D59" s="1">
        <v>9.6</v>
      </c>
      <c r="E59" s="1">
        <v>5.5</v>
      </c>
      <c r="F59" s="1">
        <v>4</v>
      </c>
      <c r="G59" s="1">
        <v>3</v>
      </c>
      <c r="H59" s="1">
        <v>7.7</v>
      </c>
      <c r="I59" s="1">
        <v>0</v>
      </c>
      <c r="J59" s="1">
        <v>65</v>
      </c>
      <c r="K59" s="1">
        <v>6</v>
      </c>
      <c r="L59" s="1">
        <v>0</v>
      </c>
      <c r="M59" s="1">
        <v>0</v>
      </c>
      <c r="N59" s="1">
        <v>3</v>
      </c>
    </row>
    <row r="60" spans="1:14" x14ac:dyDescent="0.2">
      <c r="A60" s="1">
        <v>59</v>
      </c>
      <c r="B60" s="1">
        <v>4.3</v>
      </c>
      <c r="C60" s="1">
        <v>1.8</v>
      </c>
      <c r="D60" s="1">
        <v>7.6</v>
      </c>
      <c r="E60" s="1">
        <v>5.4</v>
      </c>
      <c r="F60" s="1">
        <v>3.1</v>
      </c>
      <c r="G60" s="1">
        <v>2.5</v>
      </c>
      <c r="H60" s="1">
        <v>4.4000000000000004</v>
      </c>
      <c r="I60" s="1">
        <v>0</v>
      </c>
      <c r="J60" s="1">
        <v>46</v>
      </c>
      <c r="K60" s="1">
        <v>5.6</v>
      </c>
      <c r="L60" s="1">
        <v>0</v>
      </c>
      <c r="M60" s="1">
        <v>1</v>
      </c>
      <c r="N60" s="1">
        <v>3</v>
      </c>
    </row>
    <row r="61" spans="1:14" x14ac:dyDescent="0.2">
      <c r="A61" s="1">
        <v>60</v>
      </c>
      <c r="B61" s="1">
        <v>2.2999999999999998</v>
      </c>
      <c r="C61" s="1">
        <v>4.5</v>
      </c>
      <c r="D61" s="1">
        <v>8</v>
      </c>
      <c r="E61" s="1">
        <v>4.7</v>
      </c>
      <c r="F61" s="1">
        <v>3.3</v>
      </c>
      <c r="G61" s="1">
        <v>2.2000000000000002</v>
      </c>
      <c r="H61" s="1">
        <v>8.6999999999999993</v>
      </c>
      <c r="I61" s="1">
        <v>1</v>
      </c>
      <c r="J61" s="1">
        <v>50</v>
      </c>
      <c r="K61" s="1">
        <v>5</v>
      </c>
      <c r="L61" s="1">
        <v>1</v>
      </c>
      <c r="M61" s="1">
        <v>1</v>
      </c>
      <c r="N61" s="1">
        <v>2</v>
      </c>
    </row>
    <row r="62" spans="1:14" x14ac:dyDescent="0.2">
      <c r="A62" s="1">
        <v>61</v>
      </c>
      <c r="B62" s="1">
        <v>3.1</v>
      </c>
      <c r="C62" s="1">
        <v>1.9</v>
      </c>
      <c r="D62" s="1">
        <v>9.9</v>
      </c>
      <c r="E62" s="1">
        <v>4.5</v>
      </c>
      <c r="F62" s="1">
        <v>2.6</v>
      </c>
      <c r="G62" s="1">
        <v>3.1</v>
      </c>
      <c r="H62" s="1">
        <v>3.8</v>
      </c>
      <c r="I62" s="1">
        <v>0</v>
      </c>
      <c r="J62" s="1">
        <v>54</v>
      </c>
      <c r="K62" s="1">
        <v>4.8</v>
      </c>
      <c r="L62" s="1">
        <v>0</v>
      </c>
      <c r="M62" s="1">
        <v>1</v>
      </c>
      <c r="N62" s="1">
        <v>3</v>
      </c>
    </row>
    <row r="63" spans="1:14" x14ac:dyDescent="0.2">
      <c r="A63" s="1">
        <v>62</v>
      </c>
      <c r="B63" s="1">
        <v>5.0999999999999996</v>
      </c>
      <c r="C63" s="1">
        <v>1.9</v>
      </c>
      <c r="D63" s="1">
        <v>9.1999999999999993</v>
      </c>
      <c r="E63" s="1">
        <v>5.8</v>
      </c>
      <c r="F63" s="1">
        <v>3.6</v>
      </c>
      <c r="G63" s="1">
        <v>2.2999999999999998</v>
      </c>
      <c r="H63" s="1">
        <v>4.5</v>
      </c>
      <c r="I63" s="1">
        <v>0</v>
      </c>
      <c r="J63" s="1">
        <v>60</v>
      </c>
      <c r="K63" s="1">
        <v>6.1</v>
      </c>
      <c r="L63" s="1">
        <v>0</v>
      </c>
      <c r="M63" s="1">
        <v>0</v>
      </c>
      <c r="N63" s="1">
        <v>3</v>
      </c>
    </row>
    <row r="64" spans="1:14" x14ac:dyDescent="0.2">
      <c r="A64" s="1">
        <v>63</v>
      </c>
      <c r="B64" s="1">
        <v>4.0999999999999996</v>
      </c>
      <c r="C64" s="1">
        <v>1.1000000000000001</v>
      </c>
      <c r="D64" s="1">
        <v>9.3000000000000007</v>
      </c>
      <c r="E64" s="1">
        <v>5.5</v>
      </c>
      <c r="F64" s="1">
        <v>2.5</v>
      </c>
      <c r="G64" s="1">
        <v>2.7</v>
      </c>
      <c r="H64" s="1">
        <v>7.4</v>
      </c>
      <c r="I64" s="1">
        <v>0</v>
      </c>
      <c r="J64" s="1">
        <v>47</v>
      </c>
      <c r="K64" s="1">
        <v>5.3</v>
      </c>
      <c r="L64" s="1">
        <v>0</v>
      </c>
      <c r="M64" s="1">
        <v>1</v>
      </c>
      <c r="N64" s="1">
        <v>3</v>
      </c>
    </row>
    <row r="65" spans="1:14" x14ac:dyDescent="0.2">
      <c r="A65" s="1">
        <v>64</v>
      </c>
      <c r="B65" s="1">
        <v>3</v>
      </c>
      <c r="C65" s="1">
        <v>3.8</v>
      </c>
      <c r="D65" s="1">
        <v>5.5</v>
      </c>
      <c r="E65" s="1">
        <v>4.9000000000000004</v>
      </c>
      <c r="F65" s="1">
        <v>3.4</v>
      </c>
      <c r="G65" s="1">
        <v>2.6</v>
      </c>
      <c r="H65" s="1">
        <v>6</v>
      </c>
      <c r="I65" s="1">
        <v>0</v>
      </c>
      <c r="J65" s="1">
        <v>36</v>
      </c>
      <c r="K65" s="1">
        <v>4.2</v>
      </c>
      <c r="L65" s="1">
        <v>1</v>
      </c>
      <c r="M65" s="1">
        <v>1</v>
      </c>
      <c r="N65" s="1">
        <v>2</v>
      </c>
    </row>
    <row r="66" spans="1:14" x14ac:dyDescent="0.2">
      <c r="A66" s="1">
        <v>65</v>
      </c>
      <c r="B66" s="1">
        <v>1.1000000000000001</v>
      </c>
      <c r="C66" s="1">
        <v>2</v>
      </c>
      <c r="D66" s="1">
        <v>7.2</v>
      </c>
      <c r="E66" s="1">
        <v>4.7</v>
      </c>
      <c r="F66" s="1">
        <v>1.6</v>
      </c>
      <c r="G66" s="1">
        <v>3.2</v>
      </c>
      <c r="H66" s="1">
        <v>10</v>
      </c>
      <c r="I66" s="1">
        <v>1</v>
      </c>
      <c r="J66" s="1">
        <v>40</v>
      </c>
      <c r="K66" s="1">
        <v>3.4</v>
      </c>
      <c r="L66" s="1">
        <v>1</v>
      </c>
      <c r="M66" s="1">
        <v>1</v>
      </c>
      <c r="N66" s="1">
        <v>1</v>
      </c>
    </row>
    <row r="67" spans="1:14" x14ac:dyDescent="0.2">
      <c r="A67" s="1">
        <v>66</v>
      </c>
      <c r="B67" s="1">
        <v>3.7</v>
      </c>
      <c r="C67" s="1">
        <v>1.4</v>
      </c>
      <c r="D67" s="1">
        <v>9</v>
      </c>
      <c r="E67" s="1">
        <v>4.5</v>
      </c>
      <c r="F67" s="1">
        <v>2.6</v>
      </c>
      <c r="G67" s="1">
        <v>2.2999999999999998</v>
      </c>
      <c r="H67" s="1">
        <v>6.8</v>
      </c>
      <c r="I67" s="1">
        <v>0</v>
      </c>
      <c r="J67" s="1">
        <v>45</v>
      </c>
      <c r="K67" s="1">
        <v>4.9000000000000004</v>
      </c>
      <c r="L67" s="1">
        <v>0</v>
      </c>
      <c r="M67" s="1">
        <v>0</v>
      </c>
      <c r="N67" s="1">
        <v>2</v>
      </c>
    </row>
    <row r="68" spans="1:14" x14ac:dyDescent="0.2">
      <c r="A68" s="1">
        <v>67</v>
      </c>
      <c r="B68" s="1">
        <v>4.2</v>
      </c>
      <c r="C68" s="1">
        <v>2.5</v>
      </c>
      <c r="D68" s="1">
        <v>9.1999999999999993</v>
      </c>
      <c r="E68" s="1">
        <v>6.2</v>
      </c>
      <c r="F68" s="1">
        <v>3.3</v>
      </c>
      <c r="G68" s="1">
        <v>3.9</v>
      </c>
      <c r="H68" s="1">
        <v>7.3</v>
      </c>
      <c r="I68" s="1">
        <v>0</v>
      </c>
      <c r="J68" s="1">
        <v>59</v>
      </c>
      <c r="K68" s="1">
        <v>6</v>
      </c>
      <c r="L68" s="1">
        <v>0</v>
      </c>
      <c r="M68" s="1">
        <v>0</v>
      </c>
      <c r="N68" s="1">
        <v>3</v>
      </c>
    </row>
    <row r="69" spans="1:14" x14ac:dyDescent="0.2">
      <c r="A69" s="1">
        <v>68</v>
      </c>
      <c r="B69" s="1">
        <v>1.6</v>
      </c>
      <c r="C69" s="1">
        <v>4.5</v>
      </c>
      <c r="D69" s="1">
        <v>6.4</v>
      </c>
      <c r="E69" s="1">
        <v>5.3</v>
      </c>
      <c r="F69" s="1">
        <v>3</v>
      </c>
      <c r="G69" s="1">
        <v>2.5</v>
      </c>
      <c r="H69" s="1">
        <v>7.1</v>
      </c>
      <c r="I69" s="1">
        <v>1</v>
      </c>
      <c r="J69" s="1">
        <v>46</v>
      </c>
      <c r="K69" s="1">
        <v>4.5</v>
      </c>
      <c r="L69" s="1">
        <v>1</v>
      </c>
      <c r="M69" s="1">
        <v>0</v>
      </c>
      <c r="N69" s="1">
        <v>2</v>
      </c>
    </row>
    <row r="70" spans="1:14" x14ac:dyDescent="0.2">
      <c r="A70" s="1">
        <v>69</v>
      </c>
      <c r="B70" s="1">
        <v>5.3</v>
      </c>
      <c r="C70" s="1">
        <v>1.7</v>
      </c>
      <c r="D70" s="1">
        <v>8.5</v>
      </c>
      <c r="E70" s="1">
        <v>3.7</v>
      </c>
      <c r="F70" s="1">
        <v>3.5</v>
      </c>
      <c r="G70" s="1">
        <v>1.9</v>
      </c>
      <c r="H70" s="1">
        <v>4.8</v>
      </c>
      <c r="I70" s="1">
        <v>0</v>
      </c>
      <c r="J70" s="1">
        <v>58</v>
      </c>
      <c r="K70" s="1">
        <v>4.3</v>
      </c>
      <c r="L70" s="1">
        <v>0</v>
      </c>
      <c r="M70" s="1">
        <v>0</v>
      </c>
      <c r="N70" s="1">
        <v>3</v>
      </c>
    </row>
    <row r="71" spans="1:14" x14ac:dyDescent="0.2">
      <c r="A71" s="1">
        <v>70</v>
      </c>
      <c r="B71" s="1">
        <v>2.2999999999999998</v>
      </c>
      <c r="C71" s="1">
        <v>3.7</v>
      </c>
      <c r="D71" s="1">
        <v>8.3000000000000007</v>
      </c>
      <c r="E71" s="1">
        <v>5.2</v>
      </c>
      <c r="F71" s="1">
        <v>3</v>
      </c>
      <c r="G71" s="1">
        <v>2.2999999999999998</v>
      </c>
      <c r="H71" s="1">
        <v>9.1</v>
      </c>
      <c r="I71" s="1">
        <v>1</v>
      </c>
      <c r="J71" s="1">
        <v>49</v>
      </c>
      <c r="K71" s="1">
        <v>4.8</v>
      </c>
      <c r="L71" s="1">
        <v>1</v>
      </c>
      <c r="M71" s="1">
        <v>1</v>
      </c>
      <c r="N71" s="1">
        <v>2</v>
      </c>
    </row>
    <row r="72" spans="1:14" x14ac:dyDescent="0.2">
      <c r="A72" s="1">
        <v>71</v>
      </c>
      <c r="B72" s="1">
        <v>3.6</v>
      </c>
      <c r="C72" s="1">
        <v>5.4</v>
      </c>
      <c r="D72" s="1">
        <v>5.9</v>
      </c>
      <c r="E72" s="1">
        <v>6.2</v>
      </c>
      <c r="F72" s="1">
        <v>4.5</v>
      </c>
      <c r="G72" s="1">
        <v>2.9</v>
      </c>
      <c r="H72" s="1">
        <v>8.4</v>
      </c>
      <c r="I72" s="1">
        <v>1</v>
      </c>
      <c r="J72" s="1">
        <v>50</v>
      </c>
      <c r="K72" s="1">
        <v>5.4</v>
      </c>
      <c r="L72" s="1">
        <v>1</v>
      </c>
      <c r="M72" s="1">
        <v>1</v>
      </c>
      <c r="N72" s="1">
        <v>2</v>
      </c>
    </row>
    <row r="73" spans="1:14" x14ac:dyDescent="0.2">
      <c r="A73" s="1">
        <v>72</v>
      </c>
      <c r="B73" s="1">
        <v>5.6</v>
      </c>
      <c r="C73" s="1">
        <v>2.2000000000000002</v>
      </c>
      <c r="D73" s="1">
        <v>8.1999999999999993</v>
      </c>
      <c r="E73" s="1">
        <v>3.1</v>
      </c>
      <c r="F73" s="1">
        <v>4</v>
      </c>
      <c r="G73" s="1">
        <v>1.6</v>
      </c>
      <c r="H73" s="1">
        <v>5.3</v>
      </c>
      <c r="I73" s="1">
        <v>0</v>
      </c>
      <c r="J73" s="1">
        <v>55</v>
      </c>
      <c r="K73" s="1">
        <v>3.9</v>
      </c>
      <c r="L73" s="1">
        <v>0</v>
      </c>
      <c r="M73" s="1">
        <v>1</v>
      </c>
      <c r="N73" s="1">
        <v>3</v>
      </c>
    </row>
    <row r="74" spans="1:14" x14ac:dyDescent="0.2">
      <c r="A74" s="1">
        <v>73</v>
      </c>
      <c r="B74" s="1">
        <v>3.6</v>
      </c>
      <c r="C74" s="1">
        <v>2.2000000000000002</v>
      </c>
      <c r="D74" s="1">
        <v>9.9</v>
      </c>
      <c r="E74" s="1">
        <v>4.8</v>
      </c>
      <c r="F74" s="1">
        <v>2.9</v>
      </c>
      <c r="G74" s="1">
        <v>1.9</v>
      </c>
      <c r="H74" s="1">
        <v>4.9000000000000004</v>
      </c>
      <c r="I74" s="1">
        <v>0</v>
      </c>
      <c r="J74" s="1">
        <v>51</v>
      </c>
      <c r="K74" s="1">
        <v>4.9000000000000004</v>
      </c>
      <c r="L74" s="1">
        <v>0</v>
      </c>
      <c r="M74" s="1">
        <v>0</v>
      </c>
      <c r="N74" s="1">
        <v>3</v>
      </c>
    </row>
    <row r="75" spans="1:14" x14ac:dyDescent="0.2">
      <c r="A75" s="1">
        <v>74</v>
      </c>
      <c r="B75" s="1">
        <v>5.2</v>
      </c>
      <c r="C75" s="1">
        <v>1.3</v>
      </c>
      <c r="D75" s="1">
        <v>9.1</v>
      </c>
      <c r="E75" s="1">
        <v>4.5</v>
      </c>
      <c r="F75" s="1">
        <v>3.3</v>
      </c>
      <c r="G75" s="1">
        <v>2.7</v>
      </c>
      <c r="H75" s="1">
        <v>7.3</v>
      </c>
      <c r="I75" s="1">
        <v>0</v>
      </c>
      <c r="J75" s="1">
        <v>60</v>
      </c>
      <c r="K75" s="1">
        <v>5.0999999999999996</v>
      </c>
      <c r="L75" s="1">
        <v>0</v>
      </c>
      <c r="M75" s="1">
        <v>1</v>
      </c>
      <c r="N75" s="1">
        <v>3</v>
      </c>
    </row>
    <row r="76" spans="1:14" x14ac:dyDescent="0.2">
      <c r="A76" s="1">
        <v>75</v>
      </c>
      <c r="B76" s="1">
        <v>3</v>
      </c>
      <c r="C76" s="1">
        <v>2</v>
      </c>
      <c r="D76" s="1">
        <v>6.6</v>
      </c>
      <c r="E76" s="1">
        <v>6.6</v>
      </c>
      <c r="F76" s="1">
        <v>2.4</v>
      </c>
      <c r="G76" s="1">
        <v>2.7</v>
      </c>
      <c r="H76" s="1">
        <v>8.1999999999999993</v>
      </c>
      <c r="I76" s="1">
        <v>1</v>
      </c>
      <c r="J76" s="1">
        <v>41</v>
      </c>
      <c r="K76" s="1">
        <v>4.0999999999999996</v>
      </c>
      <c r="L76" s="1">
        <v>1</v>
      </c>
      <c r="M76" s="1">
        <v>0</v>
      </c>
      <c r="N76" s="1">
        <v>1</v>
      </c>
    </row>
    <row r="77" spans="1:14" x14ac:dyDescent="0.2">
      <c r="A77" s="1">
        <v>76</v>
      </c>
      <c r="B77" s="1">
        <v>4.2</v>
      </c>
      <c r="C77" s="1">
        <v>2.4</v>
      </c>
      <c r="D77" s="1">
        <v>9.4</v>
      </c>
      <c r="E77" s="1">
        <v>4.9000000000000004</v>
      </c>
      <c r="F77" s="1">
        <v>3.2</v>
      </c>
      <c r="G77" s="1">
        <v>2.7</v>
      </c>
      <c r="H77" s="1">
        <v>8.5</v>
      </c>
      <c r="I77" s="1">
        <v>0</v>
      </c>
      <c r="J77" s="1">
        <v>49</v>
      </c>
      <c r="K77" s="1">
        <v>5.2</v>
      </c>
      <c r="L77" s="1">
        <v>0</v>
      </c>
      <c r="M77" s="1">
        <v>1</v>
      </c>
      <c r="N77" s="1">
        <v>2</v>
      </c>
    </row>
    <row r="78" spans="1:14" x14ac:dyDescent="0.2">
      <c r="A78" s="1">
        <v>77</v>
      </c>
      <c r="B78" s="1">
        <v>3.8</v>
      </c>
      <c r="C78" s="1">
        <v>0.8</v>
      </c>
      <c r="D78" s="1">
        <v>8.3000000000000007</v>
      </c>
      <c r="E78" s="1">
        <v>6.1</v>
      </c>
      <c r="F78" s="1">
        <v>2.2000000000000002</v>
      </c>
      <c r="G78" s="1">
        <v>2.6</v>
      </c>
      <c r="H78" s="1">
        <v>5.3</v>
      </c>
      <c r="I78" s="1">
        <v>0</v>
      </c>
      <c r="J78" s="1">
        <v>42</v>
      </c>
      <c r="K78" s="1">
        <v>5.0999999999999996</v>
      </c>
      <c r="L78" s="1">
        <v>0</v>
      </c>
      <c r="M78" s="1">
        <v>0</v>
      </c>
      <c r="N78" s="1">
        <v>2</v>
      </c>
    </row>
    <row r="79" spans="1:14" x14ac:dyDescent="0.2">
      <c r="A79" s="1">
        <v>78</v>
      </c>
      <c r="B79" s="1">
        <v>3.3</v>
      </c>
      <c r="C79" s="1">
        <v>2.6</v>
      </c>
      <c r="D79" s="1">
        <v>9.6999999999999993</v>
      </c>
      <c r="E79" s="1">
        <v>3.3</v>
      </c>
      <c r="F79" s="1">
        <v>2.9</v>
      </c>
      <c r="G79" s="1">
        <v>1.5</v>
      </c>
      <c r="H79" s="1">
        <v>5.2</v>
      </c>
      <c r="I79" s="1">
        <v>0</v>
      </c>
      <c r="J79" s="1">
        <v>47</v>
      </c>
      <c r="K79" s="1">
        <v>5.0999999999999996</v>
      </c>
      <c r="L79" s="1">
        <v>0</v>
      </c>
      <c r="M79" s="1">
        <v>1</v>
      </c>
      <c r="N79" s="1">
        <v>3</v>
      </c>
    </row>
    <row r="80" spans="1:14" x14ac:dyDescent="0.2">
      <c r="A80" s="1">
        <v>79</v>
      </c>
      <c r="B80" s="1">
        <v>1</v>
      </c>
      <c r="C80" s="1">
        <v>1.9</v>
      </c>
      <c r="D80" s="1">
        <v>7.1</v>
      </c>
      <c r="E80" s="1">
        <v>4.5</v>
      </c>
      <c r="F80" s="1">
        <v>1.5</v>
      </c>
      <c r="G80" s="1">
        <v>3.1</v>
      </c>
      <c r="H80" s="1">
        <v>9.9</v>
      </c>
      <c r="I80" s="1">
        <v>1</v>
      </c>
      <c r="J80" s="1">
        <v>39</v>
      </c>
      <c r="K80" s="1">
        <v>3.3</v>
      </c>
      <c r="L80" s="1">
        <v>1</v>
      </c>
      <c r="M80" s="1">
        <v>1</v>
      </c>
      <c r="N80" s="1">
        <v>1</v>
      </c>
    </row>
    <row r="81" spans="1:14" x14ac:dyDescent="0.2">
      <c r="A81" s="1">
        <v>80</v>
      </c>
      <c r="B81" s="1">
        <v>4.5</v>
      </c>
      <c r="C81" s="1">
        <v>1.6</v>
      </c>
      <c r="D81" s="1">
        <v>8.6999999999999993</v>
      </c>
      <c r="E81" s="1">
        <v>4.5999999999999996</v>
      </c>
      <c r="F81" s="1">
        <v>3.1</v>
      </c>
      <c r="G81" s="1">
        <v>2.1</v>
      </c>
      <c r="H81" s="1">
        <v>6.8</v>
      </c>
      <c r="I81" s="1">
        <v>0</v>
      </c>
      <c r="J81" s="1">
        <v>56</v>
      </c>
      <c r="K81" s="1">
        <v>5.0999999999999996</v>
      </c>
      <c r="L81" s="1">
        <v>0</v>
      </c>
      <c r="M81" s="1">
        <v>0</v>
      </c>
      <c r="N81" s="1">
        <v>3</v>
      </c>
    </row>
    <row r="82" spans="1:14" x14ac:dyDescent="0.2">
      <c r="A82" s="1">
        <v>81</v>
      </c>
      <c r="B82" s="1">
        <v>5.5</v>
      </c>
      <c r="C82" s="1">
        <v>1.8</v>
      </c>
      <c r="D82" s="1">
        <v>8.6999999999999993</v>
      </c>
      <c r="E82" s="1">
        <v>3.8</v>
      </c>
      <c r="F82" s="1">
        <v>3.6</v>
      </c>
      <c r="G82" s="1">
        <v>2.1</v>
      </c>
      <c r="H82" s="1">
        <v>4.9000000000000004</v>
      </c>
      <c r="I82" s="1">
        <v>0</v>
      </c>
      <c r="J82" s="1">
        <v>59</v>
      </c>
      <c r="K82" s="1">
        <v>4.5</v>
      </c>
      <c r="L82" s="1">
        <v>0</v>
      </c>
      <c r="M82" s="1">
        <v>0</v>
      </c>
      <c r="N82" s="1">
        <v>3</v>
      </c>
    </row>
    <row r="83" spans="1:14" x14ac:dyDescent="0.2">
      <c r="A83" s="1">
        <v>82</v>
      </c>
      <c r="B83" s="1">
        <v>3.4</v>
      </c>
      <c r="C83" s="1">
        <v>4.5999999999999996</v>
      </c>
      <c r="D83" s="1">
        <v>5.5</v>
      </c>
      <c r="E83" s="1">
        <v>8.1999999999999993</v>
      </c>
      <c r="F83" s="1">
        <v>4</v>
      </c>
      <c r="G83" s="1">
        <v>4.4000000000000004</v>
      </c>
      <c r="H83" s="1">
        <v>6.3</v>
      </c>
      <c r="I83" s="1">
        <v>0</v>
      </c>
      <c r="J83" s="1">
        <v>47</v>
      </c>
      <c r="K83" s="1">
        <v>5.6</v>
      </c>
      <c r="L83" s="1">
        <v>1</v>
      </c>
      <c r="M83" s="1">
        <v>1</v>
      </c>
      <c r="N83" s="1">
        <v>2</v>
      </c>
    </row>
    <row r="84" spans="1:14" x14ac:dyDescent="0.2">
      <c r="A84" s="1">
        <v>83</v>
      </c>
      <c r="B84" s="1">
        <v>1.6</v>
      </c>
      <c r="C84" s="1">
        <v>2.8</v>
      </c>
      <c r="D84" s="1">
        <v>6.1</v>
      </c>
      <c r="E84" s="1">
        <v>6.4</v>
      </c>
      <c r="F84" s="1">
        <v>2.2999999999999998</v>
      </c>
      <c r="G84" s="1">
        <v>3.8</v>
      </c>
      <c r="H84" s="1">
        <v>8.1999999999999993</v>
      </c>
      <c r="I84" s="1">
        <v>1</v>
      </c>
      <c r="J84" s="1">
        <v>41</v>
      </c>
      <c r="K84" s="1">
        <v>4.0999999999999996</v>
      </c>
      <c r="L84" s="1">
        <v>1</v>
      </c>
      <c r="M84" s="1">
        <v>0</v>
      </c>
      <c r="N84" s="1">
        <v>1</v>
      </c>
    </row>
    <row r="85" spans="1:14" x14ac:dyDescent="0.2">
      <c r="A85" s="1">
        <v>84</v>
      </c>
      <c r="B85" s="1">
        <v>2.2999999999999998</v>
      </c>
      <c r="C85" s="1">
        <v>3.7</v>
      </c>
      <c r="D85" s="1">
        <v>7.6</v>
      </c>
      <c r="E85" s="1">
        <v>5</v>
      </c>
      <c r="F85" s="1">
        <v>3</v>
      </c>
      <c r="G85" s="1">
        <v>2.5</v>
      </c>
      <c r="H85" s="1">
        <v>7.4</v>
      </c>
      <c r="I85" s="1">
        <v>0</v>
      </c>
      <c r="J85" s="1">
        <v>37</v>
      </c>
      <c r="K85" s="1">
        <v>4.4000000000000004</v>
      </c>
      <c r="L85" s="1">
        <v>1</v>
      </c>
      <c r="M85" s="1">
        <v>0</v>
      </c>
      <c r="N85" s="1">
        <v>1</v>
      </c>
    </row>
    <row r="86" spans="1:14" x14ac:dyDescent="0.2">
      <c r="A86" s="1">
        <v>85</v>
      </c>
      <c r="B86" s="1">
        <v>2.6</v>
      </c>
      <c r="C86" s="1">
        <v>3</v>
      </c>
      <c r="D86" s="1">
        <v>8.5</v>
      </c>
      <c r="E86" s="1">
        <v>6</v>
      </c>
      <c r="F86" s="1">
        <v>2.8</v>
      </c>
      <c r="G86" s="1">
        <v>2.8</v>
      </c>
      <c r="H86" s="1">
        <v>6.8</v>
      </c>
      <c r="I86" s="1">
        <v>1</v>
      </c>
      <c r="J86" s="1">
        <v>53</v>
      </c>
      <c r="K86" s="1">
        <v>5.6</v>
      </c>
      <c r="L86" s="1">
        <v>1</v>
      </c>
      <c r="M86" s="1">
        <v>0</v>
      </c>
      <c r="N86" s="1">
        <v>2</v>
      </c>
    </row>
    <row r="87" spans="1:14" x14ac:dyDescent="0.2">
      <c r="A87" s="1">
        <v>86</v>
      </c>
      <c r="B87" s="1">
        <v>2.5</v>
      </c>
      <c r="C87" s="1">
        <v>3.1</v>
      </c>
      <c r="D87" s="1">
        <v>7</v>
      </c>
      <c r="E87" s="1">
        <v>4.2</v>
      </c>
      <c r="F87" s="1">
        <v>2.8</v>
      </c>
      <c r="G87" s="1">
        <v>2.2000000000000002</v>
      </c>
      <c r="H87" s="1">
        <v>9</v>
      </c>
      <c r="I87" s="1">
        <v>1</v>
      </c>
      <c r="J87" s="1">
        <v>43</v>
      </c>
      <c r="K87" s="1">
        <v>3.7</v>
      </c>
      <c r="L87" s="1">
        <v>1</v>
      </c>
      <c r="M87" s="1">
        <v>1</v>
      </c>
      <c r="N87" s="1">
        <v>1</v>
      </c>
    </row>
    <row r="88" spans="1:14" x14ac:dyDescent="0.2">
      <c r="A88" s="1">
        <v>87</v>
      </c>
      <c r="B88" s="1">
        <v>2.4</v>
      </c>
      <c r="C88" s="1">
        <v>2.9</v>
      </c>
      <c r="D88" s="1">
        <v>8.4</v>
      </c>
      <c r="E88" s="1">
        <v>5.9</v>
      </c>
      <c r="F88" s="1">
        <v>2.7</v>
      </c>
      <c r="G88" s="1">
        <v>2.7</v>
      </c>
      <c r="H88" s="1">
        <v>6.7</v>
      </c>
      <c r="I88" s="1">
        <v>1</v>
      </c>
      <c r="J88" s="1">
        <v>51</v>
      </c>
      <c r="K88" s="1">
        <v>5.5</v>
      </c>
      <c r="L88" s="1">
        <v>1</v>
      </c>
      <c r="M88" s="1">
        <v>0</v>
      </c>
      <c r="N88" s="1">
        <v>2</v>
      </c>
    </row>
    <row r="89" spans="1:14" x14ac:dyDescent="0.2">
      <c r="A89" s="1">
        <v>88</v>
      </c>
      <c r="B89" s="1">
        <v>2.1</v>
      </c>
      <c r="C89" s="1">
        <v>3.5</v>
      </c>
      <c r="D89" s="1">
        <v>7.4</v>
      </c>
      <c r="E89" s="1">
        <v>4.8</v>
      </c>
      <c r="F89" s="1">
        <v>2.8</v>
      </c>
      <c r="G89" s="1">
        <v>2.2999999999999998</v>
      </c>
      <c r="H89" s="1">
        <v>7.2</v>
      </c>
      <c r="I89" s="1">
        <v>0</v>
      </c>
      <c r="J89" s="1">
        <v>36</v>
      </c>
      <c r="K89" s="1">
        <v>4.3</v>
      </c>
      <c r="L89" s="1">
        <v>1</v>
      </c>
      <c r="M89" s="1">
        <v>0</v>
      </c>
      <c r="N89" s="1">
        <v>1</v>
      </c>
    </row>
    <row r="90" spans="1:14" x14ac:dyDescent="0.2">
      <c r="A90" s="1">
        <v>89</v>
      </c>
      <c r="B90" s="1">
        <v>2.9</v>
      </c>
      <c r="C90" s="1">
        <v>1.2</v>
      </c>
      <c r="D90" s="1">
        <v>7.3</v>
      </c>
      <c r="E90" s="1">
        <v>6.1</v>
      </c>
      <c r="F90" s="1">
        <v>2</v>
      </c>
      <c r="G90" s="1">
        <v>2.5</v>
      </c>
      <c r="H90" s="1">
        <v>8</v>
      </c>
      <c r="I90" s="1">
        <v>1</v>
      </c>
      <c r="J90" s="1">
        <v>34</v>
      </c>
      <c r="K90" s="1">
        <v>4</v>
      </c>
      <c r="L90" s="1">
        <v>1</v>
      </c>
      <c r="M90" s="1">
        <v>1</v>
      </c>
      <c r="N90" s="1">
        <v>1</v>
      </c>
    </row>
    <row r="91" spans="1:14" x14ac:dyDescent="0.2">
      <c r="A91" s="1">
        <v>90</v>
      </c>
      <c r="B91" s="1">
        <v>4.3</v>
      </c>
      <c r="C91" s="1">
        <v>2.5</v>
      </c>
      <c r="D91" s="1">
        <v>9.3000000000000007</v>
      </c>
      <c r="E91" s="1">
        <v>6.3</v>
      </c>
      <c r="F91" s="1">
        <v>3.4</v>
      </c>
      <c r="G91" s="1">
        <v>4</v>
      </c>
      <c r="H91" s="1">
        <v>7.4</v>
      </c>
      <c r="I91" s="1">
        <v>0</v>
      </c>
      <c r="J91" s="1">
        <v>60</v>
      </c>
      <c r="K91" s="1">
        <v>6.1</v>
      </c>
      <c r="L91" s="1">
        <v>0</v>
      </c>
      <c r="M91" s="1">
        <v>0</v>
      </c>
      <c r="N91" s="1">
        <v>3</v>
      </c>
    </row>
    <row r="92" spans="1:14" x14ac:dyDescent="0.2">
      <c r="A92" s="1">
        <v>91</v>
      </c>
      <c r="B92" s="1">
        <v>3</v>
      </c>
      <c r="C92" s="1">
        <v>2.8</v>
      </c>
      <c r="D92" s="1">
        <v>7.8</v>
      </c>
      <c r="E92" s="1">
        <v>7.1</v>
      </c>
      <c r="F92" s="1">
        <v>3</v>
      </c>
      <c r="G92" s="1">
        <v>3.8</v>
      </c>
      <c r="H92" s="1">
        <v>7.9</v>
      </c>
      <c r="I92" s="1">
        <v>0</v>
      </c>
      <c r="J92" s="1">
        <v>49</v>
      </c>
      <c r="K92" s="1">
        <v>4.4000000000000004</v>
      </c>
      <c r="L92" s="1">
        <v>1</v>
      </c>
      <c r="M92" s="1">
        <v>1</v>
      </c>
      <c r="N92" s="1">
        <v>2</v>
      </c>
    </row>
    <row r="93" spans="1:14" x14ac:dyDescent="0.2">
      <c r="A93" s="1">
        <v>92</v>
      </c>
      <c r="B93" s="1">
        <v>4.8</v>
      </c>
      <c r="C93" s="1">
        <v>1.7</v>
      </c>
      <c r="D93" s="1">
        <v>7.6</v>
      </c>
      <c r="E93" s="1">
        <v>4.2</v>
      </c>
      <c r="F93" s="1">
        <v>3.3</v>
      </c>
      <c r="G93" s="1">
        <v>1.4</v>
      </c>
      <c r="H93" s="1">
        <v>5.8</v>
      </c>
      <c r="I93" s="1">
        <v>0</v>
      </c>
      <c r="J93" s="1">
        <v>39</v>
      </c>
      <c r="K93" s="1">
        <v>5.5</v>
      </c>
      <c r="L93" s="1">
        <v>0</v>
      </c>
      <c r="M93" s="1">
        <v>0</v>
      </c>
      <c r="N93" s="1">
        <v>2</v>
      </c>
    </row>
    <row r="94" spans="1:14" x14ac:dyDescent="0.2">
      <c r="A94" s="1">
        <v>93</v>
      </c>
      <c r="B94" s="1">
        <v>3.1</v>
      </c>
      <c r="C94" s="1">
        <v>4.2</v>
      </c>
      <c r="D94" s="1">
        <v>5.0999999999999996</v>
      </c>
      <c r="E94" s="1">
        <v>7.8</v>
      </c>
      <c r="F94" s="1">
        <v>3.6</v>
      </c>
      <c r="G94" s="1">
        <v>4</v>
      </c>
      <c r="H94" s="1">
        <v>5.9</v>
      </c>
      <c r="I94" s="1">
        <v>0</v>
      </c>
      <c r="J94" s="1">
        <v>43</v>
      </c>
      <c r="K94" s="1">
        <v>5.2</v>
      </c>
      <c r="L94" s="1">
        <v>1</v>
      </c>
      <c r="M94" s="1">
        <v>1</v>
      </c>
      <c r="N94" s="1">
        <v>2</v>
      </c>
    </row>
    <row r="95" spans="1:14" x14ac:dyDescent="0.2">
      <c r="A95" s="1">
        <v>94</v>
      </c>
      <c r="B95" s="1">
        <v>1.9</v>
      </c>
      <c r="C95" s="1">
        <v>2.7</v>
      </c>
      <c r="D95" s="1">
        <v>5</v>
      </c>
      <c r="E95" s="1">
        <v>4.9000000000000004</v>
      </c>
      <c r="F95" s="1">
        <v>2.2000000000000002</v>
      </c>
      <c r="G95" s="1">
        <v>2.5</v>
      </c>
      <c r="H95" s="1">
        <v>8.1999999999999993</v>
      </c>
      <c r="I95" s="1">
        <v>1</v>
      </c>
      <c r="J95" s="1">
        <v>36</v>
      </c>
      <c r="K95" s="1">
        <v>3.6</v>
      </c>
      <c r="L95" s="1">
        <v>1</v>
      </c>
      <c r="M95" s="1">
        <v>0</v>
      </c>
      <c r="N95" s="1">
        <v>1</v>
      </c>
    </row>
    <row r="96" spans="1:14" x14ac:dyDescent="0.2">
      <c r="A96" s="1">
        <v>95</v>
      </c>
      <c r="B96" s="1">
        <v>4</v>
      </c>
      <c r="C96" s="1">
        <v>0.5</v>
      </c>
      <c r="D96" s="1">
        <v>6.7</v>
      </c>
      <c r="E96" s="1">
        <v>4.5</v>
      </c>
      <c r="F96" s="1">
        <v>2.2000000000000002</v>
      </c>
      <c r="G96" s="1">
        <v>2.1</v>
      </c>
      <c r="H96" s="1">
        <v>5</v>
      </c>
      <c r="I96" s="1">
        <v>0</v>
      </c>
      <c r="J96" s="1">
        <v>31</v>
      </c>
      <c r="K96" s="1">
        <v>4</v>
      </c>
      <c r="L96" s="1">
        <v>0</v>
      </c>
      <c r="M96" s="1">
        <v>1</v>
      </c>
      <c r="N96" s="1">
        <v>1</v>
      </c>
    </row>
    <row r="97" spans="1:14" x14ac:dyDescent="0.2">
      <c r="A97" s="1">
        <v>96</v>
      </c>
      <c r="B97" s="1">
        <v>0.6</v>
      </c>
      <c r="C97" s="1">
        <v>1.6</v>
      </c>
      <c r="D97" s="1">
        <v>6.4</v>
      </c>
      <c r="E97" s="1">
        <v>5</v>
      </c>
      <c r="F97" s="1">
        <v>0.7</v>
      </c>
      <c r="G97" s="1">
        <v>2.1</v>
      </c>
      <c r="H97" s="1">
        <v>8.4</v>
      </c>
      <c r="I97" s="1">
        <v>1</v>
      </c>
      <c r="J97" s="1">
        <v>25</v>
      </c>
      <c r="K97" s="1">
        <v>3.4</v>
      </c>
      <c r="L97" s="1">
        <v>1</v>
      </c>
      <c r="M97" s="1">
        <v>1</v>
      </c>
      <c r="N97" s="1">
        <v>1</v>
      </c>
    </row>
    <row r="98" spans="1:14" x14ac:dyDescent="0.2">
      <c r="A98" s="1">
        <v>97</v>
      </c>
      <c r="B98" s="1">
        <v>6.1</v>
      </c>
      <c r="C98" s="1">
        <v>0.5</v>
      </c>
      <c r="D98" s="1">
        <v>9.1999999999999993</v>
      </c>
      <c r="E98" s="1">
        <v>4.8</v>
      </c>
      <c r="F98" s="1">
        <v>3.3</v>
      </c>
      <c r="G98" s="1">
        <v>2.8</v>
      </c>
      <c r="H98" s="1">
        <v>7.1</v>
      </c>
      <c r="I98" s="1">
        <v>0</v>
      </c>
      <c r="J98" s="1">
        <v>60</v>
      </c>
      <c r="K98" s="1">
        <v>5.2</v>
      </c>
      <c r="L98" s="1">
        <v>0</v>
      </c>
      <c r="M98" s="1">
        <v>1</v>
      </c>
      <c r="N98" s="1">
        <v>3</v>
      </c>
    </row>
    <row r="99" spans="1:14" x14ac:dyDescent="0.2">
      <c r="A99" s="1">
        <v>98</v>
      </c>
      <c r="B99" s="1">
        <v>2</v>
      </c>
      <c r="C99" s="1">
        <v>2.8</v>
      </c>
      <c r="D99" s="1">
        <v>5.2</v>
      </c>
      <c r="E99" s="1">
        <v>5</v>
      </c>
      <c r="F99" s="1">
        <v>2.4</v>
      </c>
      <c r="G99" s="1">
        <v>2.7</v>
      </c>
      <c r="H99" s="1">
        <v>8.4</v>
      </c>
      <c r="I99" s="1">
        <v>1</v>
      </c>
      <c r="J99" s="1">
        <v>38</v>
      </c>
      <c r="K99" s="1">
        <v>3.7</v>
      </c>
      <c r="L99" s="1">
        <v>1</v>
      </c>
      <c r="M99" s="1">
        <v>0</v>
      </c>
      <c r="N99" s="1">
        <v>1</v>
      </c>
    </row>
    <row r="100" spans="1:14" x14ac:dyDescent="0.2">
      <c r="A100" s="1">
        <v>99</v>
      </c>
      <c r="B100" s="1">
        <v>3.1</v>
      </c>
      <c r="C100" s="1">
        <v>2.2000000000000002</v>
      </c>
      <c r="D100" s="1">
        <v>6.7</v>
      </c>
      <c r="E100" s="1">
        <v>6.8</v>
      </c>
      <c r="F100" s="1">
        <v>2.6</v>
      </c>
      <c r="G100" s="1">
        <v>2.9</v>
      </c>
      <c r="H100" s="1">
        <v>8.4</v>
      </c>
      <c r="I100" s="1">
        <v>1</v>
      </c>
      <c r="J100" s="1">
        <v>42</v>
      </c>
      <c r="K100" s="1">
        <v>4.3</v>
      </c>
      <c r="L100" s="1">
        <v>1</v>
      </c>
      <c r="M100" s="1">
        <v>0</v>
      </c>
      <c r="N100" s="1">
        <v>1</v>
      </c>
    </row>
    <row r="101" spans="1:14" x14ac:dyDescent="0.2">
      <c r="A101" s="1">
        <v>100</v>
      </c>
      <c r="B101" s="1">
        <v>2.5</v>
      </c>
      <c r="C101" s="1">
        <v>1.8</v>
      </c>
      <c r="D101" s="1">
        <v>9</v>
      </c>
      <c r="E101" s="1">
        <v>5</v>
      </c>
      <c r="F101" s="1">
        <v>2.2000000000000002</v>
      </c>
      <c r="G101" s="1">
        <v>3</v>
      </c>
      <c r="H101" s="1">
        <v>6</v>
      </c>
      <c r="I101" s="1">
        <v>0</v>
      </c>
      <c r="J101" s="1">
        <v>33</v>
      </c>
      <c r="K101" s="1">
        <v>4.4000000000000004</v>
      </c>
      <c r="L101" s="1">
        <v>0</v>
      </c>
      <c r="M101" s="1">
        <v>0</v>
      </c>
      <c r="N101" s="1">
        <v>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5" sqref="O1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A2" sqref="A2"/>
    </sheetView>
  </sheetViews>
  <sheetFormatPr defaultRowHeight="15" x14ac:dyDescent="0.25"/>
  <cols>
    <col min="1" max="1" width="27.28515625" bestFit="1" customWidth="1"/>
  </cols>
  <sheetData>
    <row r="2" spans="1:2" x14ac:dyDescent="0.25">
      <c r="A2" t="s">
        <v>14</v>
      </c>
      <c r="B2">
        <f>AVERAGE('HATCO data'!B2:H101,'HATCO data'!J2:K101)</f>
        <v>9.1604444444444439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topLeftCell="A85" workbookViewId="0">
      <selection activeCell="J9" sqref="J9"/>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v>1</v>
      </c>
      <c r="B2" s="1">
        <v>4.0999999999999996</v>
      </c>
      <c r="C2" s="1">
        <v>0.6</v>
      </c>
      <c r="D2" s="1">
        <v>6.9</v>
      </c>
      <c r="E2" s="1">
        <v>4.7</v>
      </c>
      <c r="F2" s="1">
        <v>2.4</v>
      </c>
      <c r="G2" s="1">
        <v>2.2999999999999998</v>
      </c>
      <c r="H2" s="1">
        <v>5.2</v>
      </c>
      <c r="I2" s="1">
        <v>0</v>
      </c>
      <c r="J2" s="1">
        <v>32</v>
      </c>
      <c r="K2" s="1">
        <v>4.2</v>
      </c>
      <c r="L2" s="1">
        <v>0</v>
      </c>
      <c r="M2" s="1">
        <v>1</v>
      </c>
      <c r="N2" s="1">
        <v>1</v>
      </c>
    </row>
    <row r="3" spans="1:14" x14ac:dyDescent="0.25">
      <c r="A3" s="1">
        <v>2</v>
      </c>
      <c r="B3" s="1">
        <v>1.8</v>
      </c>
      <c r="C3" s="1">
        <v>3</v>
      </c>
      <c r="D3" s="1">
        <v>6.3</v>
      </c>
      <c r="E3" s="1">
        <v>6.6</v>
      </c>
      <c r="F3" s="1">
        <v>2.5</v>
      </c>
      <c r="G3" s="1">
        <v>4</v>
      </c>
      <c r="H3" s="1">
        <v>8.4</v>
      </c>
      <c r="I3" s="1">
        <v>1</v>
      </c>
      <c r="J3" s="1">
        <v>43</v>
      </c>
      <c r="K3" s="1">
        <v>4.3</v>
      </c>
      <c r="L3" s="1">
        <v>1</v>
      </c>
      <c r="M3" s="1">
        <v>0</v>
      </c>
      <c r="N3" s="1">
        <v>1</v>
      </c>
    </row>
    <row r="4" spans="1:14" x14ac:dyDescent="0.25">
      <c r="A4" s="1">
        <v>3</v>
      </c>
      <c r="B4" s="1">
        <v>3.4</v>
      </c>
      <c r="C4" s="1">
        <v>5.2</v>
      </c>
      <c r="D4" s="1">
        <v>5.7</v>
      </c>
      <c r="E4" s="1">
        <v>6</v>
      </c>
      <c r="F4" s="1">
        <v>4.3</v>
      </c>
      <c r="G4" s="1">
        <v>2.7</v>
      </c>
      <c r="H4" s="1">
        <v>8.1999999999999993</v>
      </c>
      <c r="I4" s="1">
        <v>1</v>
      </c>
      <c r="J4" s="1">
        <v>48</v>
      </c>
      <c r="K4" s="1">
        <v>5.2</v>
      </c>
      <c r="L4" s="1">
        <v>1</v>
      </c>
      <c r="M4" s="1">
        <v>1</v>
      </c>
      <c r="N4" s="1">
        <v>2</v>
      </c>
    </row>
    <row r="5" spans="1:14" x14ac:dyDescent="0.25">
      <c r="A5" s="1">
        <v>4</v>
      </c>
      <c r="B5" s="1">
        <v>2.7</v>
      </c>
      <c r="C5" s="1">
        <v>1</v>
      </c>
      <c r="D5" s="1">
        <v>7.1</v>
      </c>
      <c r="E5" s="1">
        <v>5.9</v>
      </c>
      <c r="F5" s="1">
        <v>1.8</v>
      </c>
      <c r="G5" s="1">
        <v>2.2999999999999998</v>
      </c>
      <c r="H5" s="1">
        <v>7.8</v>
      </c>
      <c r="I5" s="1">
        <v>1</v>
      </c>
      <c r="J5" s="1">
        <v>32</v>
      </c>
      <c r="K5" s="1">
        <v>3.9</v>
      </c>
      <c r="L5" s="1">
        <v>1</v>
      </c>
      <c r="M5" s="1">
        <v>1</v>
      </c>
      <c r="N5" s="1">
        <v>1</v>
      </c>
    </row>
    <row r="6" spans="1:14" x14ac:dyDescent="0.25">
      <c r="A6" s="1">
        <v>5</v>
      </c>
      <c r="B6" s="1">
        <v>6</v>
      </c>
      <c r="C6" s="1">
        <v>0.9</v>
      </c>
      <c r="D6" s="1">
        <v>9.6</v>
      </c>
      <c r="E6" s="1">
        <v>7.8</v>
      </c>
      <c r="F6" s="1">
        <v>3.4</v>
      </c>
      <c r="G6" s="1">
        <v>4.5999999999999996</v>
      </c>
      <c r="H6" s="1">
        <v>4.5</v>
      </c>
      <c r="I6" s="1">
        <v>0</v>
      </c>
      <c r="J6" s="1">
        <v>58</v>
      </c>
      <c r="K6" s="1">
        <v>6.8</v>
      </c>
      <c r="L6" s="1">
        <v>0</v>
      </c>
      <c r="M6" s="1">
        <v>1</v>
      </c>
      <c r="N6" s="1">
        <v>3</v>
      </c>
    </row>
    <row r="7" spans="1:14" x14ac:dyDescent="0.25">
      <c r="A7" s="1">
        <v>6</v>
      </c>
      <c r="B7" s="1">
        <v>1.9</v>
      </c>
      <c r="C7" s="1">
        <v>3.3</v>
      </c>
      <c r="D7" s="1">
        <v>7.9</v>
      </c>
      <c r="E7" s="1">
        <v>4.8</v>
      </c>
      <c r="F7" s="1">
        <v>2.6</v>
      </c>
      <c r="G7" s="1">
        <v>1.9</v>
      </c>
      <c r="H7" s="1">
        <v>9.6999999999999993</v>
      </c>
      <c r="I7" s="1">
        <v>1</v>
      </c>
      <c r="J7" s="1">
        <v>45</v>
      </c>
      <c r="K7" s="1">
        <v>4.4000000000000004</v>
      </c>
      <c r="L7" s="1">
        <v>1</v>
      </c>
      <c r="M7" s="1">
        <v>1</v>
      </c>
      <c r="N7" s="1">
        <v>2</v>
      </c>
    </row>
    <row r="8" spans="1:14" x14ac:dyDescent="0.25">
      <c r="A8" s="1">
        <v>7</v>
      </c>
      <c r="B8" s="1">
        <v>4.5999999999999996</v>
      </c>
      <c r="C8" s="1">
        <v>2.4</v>
      </c>
      <c r="D8" s="1">
        <v>9.5</v>
      </c>
      <c r="E8" s="1">
        <v>6.6</v>
      </c>
      <c r="F8" s="1">
        <v>3.5</v>
      </c>
      <c r="G8" s="1">
        <v>4.5</v>
      </c>
      <c r="H8" s="1">
        <v>7.6</v>
      </c>
      <c r="I8" s="1">
        <v>0</v>
      </c>
      <c r="J8" s="1">
        <v>46</v>
      </c>
      <c r="K8" s="1">
        <v>5.8</v>
      </c>
      <c r="L8" s="1">
        <v>0</v>
      </c>
      <c r="M8" s="1">
        <v>1</v>
      </c>
      <c r="N8" s="1">
        <v>1</v>
      </c>
    </row>
    <row r="9" spans="1:14" x14ac:dyDescent="0.25">
      <c r="A9" s="1">
        <v>8</v>
      </c>
      <c r="B9" s="1">
        <v>1.3</v>
      </c>
      <c r="C9" s="1">
        <v>4.2</v>
      </c>
      <c r="D9" s="1">
        <v>6.2</v>
      </c>
      <c r="E9" s="1">
        <v>5.0999999999999996</v>
      </c>
      <c r="F9" s="1">
        <v>2.8</v>
      </c>
      <c r="G9" s="1">
        <v>2.2000000000000002</v>
      </c>
      <c r="H9" s="1">
        <v>6.9</v>
      </c>
      <c r="I9" s="1">
        <v>1</v>
      </c>
      <c r="J9" s="1">
        <v>44</v>
      </c>
      <c r="K9" s="1">
        <v>4.3</v>
      </c>
      <c r="L9" s="1">
        <v>1</v>
      </c>
      <c r="M9" s="1">
        <v>0</v>
      </c>
      <c r="N9" s="1">
        <v>2</v>
      </c>
    </row>
    <row r="10" spans="1:14" x14ac:dyDescent="0.25">
      <c r="A10" s="1">
        <v>9</v>
      </c>
      <c r="B10" s="1">
        <v>5.5</v>
      </c>
      <c r="C10" s="1">
        <v>1.6</v>
      </c>
      <c r="D10" s="1">
        <v>9.4</v>
      </c>
      <c r="E10" s="1">
        <v>4.7</v>
      </c>
      <c r="F10" s="1">
        <v>3.5</v>
      </c>
      <c r="G10" s="1">
        <v>3</v>
      </c>
      <c r="H10" s="1">
        <v>7.6</v>
      </c>
      <c r="I10" s="1">
        <v>0</v>
      </c>
      <c r="J10" s="1">
        <v>63</v>
      </c>
      <c r="K10" s="1">
        <v>5.4</v>
      </c>
      <c r="L10" s="1">
        <v>0</v>
      </c>
      <c r="M10" s="1">
        <v>1</v>
      </c>
      <c r="N10" s="1">
        <v>3</v>
      </c>
    </row>
    <row r="11" spans="1:14" x14ac:dyDescent="0.25">
      <c r="A11" s="1">
        <v>10</v>
      </c>
      <c r="B11" s="1">
        <v>4</v>
      </c>
      <c r="C11" s="1">
        <v>3.5</v>
      </c>
      <c r="D11" s="1">
        <v>6.5</v>
      </c>
      <c r="E11" s="1">
        <v>6</v>
      </c>
      <c r="F11" s="1">
        <v>3.7</v>
      </c>
      <c r="G11" s="1">
        <v>3.2</v>
      </c>
      <c r="H11" s="1">
        <v>8.6999999999999993</v>
      </c>
      <c r="I11" s="1">
        <v>1</v>
      </c>
      <c r="J11" s="1">
        <v>54</v>
      </c>
      <c r="K11" s="1">
        <v>5.4</v>
      </c>
      <c r="L11" s="1">
        <v>1</v>
      </c>
      <c r="M11" s="1">
        <v>0</v>
      </c>
      <c r="N11" s="1">
        <v>2</v>
      </c>
    </row>
    <row r="12" spans="1:14" x14ac:dyDescent="0.25">
      <c r="A12" s="1">
        <v>11</v>
      </c>
      <c r="B12" s="1">
        <v>2.4</v>
      </c>
      <c r="C12" s="1">
        <v>1.6</v>
      </c>
      <c r="D12" s="1">
        <v>8.8000000000000007</v>
      </c>
      <c r="E12" s="1">
        <v>4.8</v>
      </c>
      <c r="F12" s="1">
        <v>2</v>
      </c>
      <c r="G12" s="1">
        <v>2.8</v>
      </c>
      <c r="H12" s="1">
        <v>5.8</v>
      </c>
      <c r="I12" s="1">
        <v>0</v>
      </c>
      <c r="J12" s="1">
        <v>32</v>
      </c>
      <c r="K12" s="1">
        <v>4.3</v>
      </c>
      <c r="L12" s="1">
        <v>0</v>
      </c>
      <c r="M12" s="1">
        <v>0</v>
      </c>
      <c r="N12" s="1">
        <v>1</v>
      </c>
    </row>
    <row r="13" spans="1:14" x14ac:dyDescent="0.25">
      <c r="A13" s="1">
        <v>12</v>
      </c>
      <c r="B13" s="1">
        <v>3.9</v>
      </c>
      <c r="C13" s="1">
        <v>2.2000000000000002</v>
      </c>
      <c r="D13" s="1">
        <v>9.1</v>
      </c>
      <c r="E13" s="1">
        <v>4.5999999999999996</v>
      </c>
      <c r="F13" s="1">
        <v>3</v>
      </c>
      <c r="G13" s="1">
        <v>2.5</v>
      </c>
      <c r="H13" s="1">
        <v>8.3000000000000007</v>
      </c>
      <c r="I13" s="1">
        <v>0</v>
      </c>
      <c r="J13" s="1">
        <v>47</v>
      </c>
      <c r="K13" s="1">
        <v>5</v>
      </c>
      <c r="L13" s="1">
        <v>0</v>
      </c>
      <c r="M13" s="1">
        <v>1</v>
      </c>
      <c r="N13" s="1">
        <v>2</v>
      </c>
    </row>
    <row r="14" spans="1:14" x14ac:dyDescent="0.25">
      <c r="A14" s="1">
        <v>13</v>
      </c>
      <c r="B14" s="1">
        <v>2.8</v>
      </c>
      <c r="C14" s="1">
        <v>1.4</v>
      </c>
      <c r="D14" s="1">
        <v>8.1</v>
      </c>
      <c r="E14" s="1">
        <v>3.8</v>
      </c>
      <c r="F14" s="1">
        <v>2.1</v>
      </c>
      <c r="G14" s="1">
        <v>1.4</v>
      </c>
      <c r="H14" s="1">
        <v>6.6</v>
      </c>
      <c r="I14" s="1">
        <v>1</v>
      </c>
      <c r="J14" s="1">
        <v>39</v>
      </c>
      <c r="K14" s="1">
        <v>4.4000000000000004</v>
      </c>
      <c r="L14" s="1">
        <v>1</v>
      </c>
      <c r="M14" s="1">
        <v>0</v>
      </c>
      <c r="N14" s="1">
        <v>1</v>
      </c>
    </row>
    <row r="15" spans="1:14" x14ac:dyDescent="0.25">
      <c r="A15" s="1">
        <v>14</v>
      </c>
      <c r="B15" s="1">
        <v>3.7</v>
      </c>
      <c r="C15" s="1">
        <v>1.5</v>
      </c>
      <c r="D15" s="1">
        <v>8.6</v>
      </c>
      <c r="E15" s="1">
        <v>5.7</v>
      </c>
      <c r="F15" s="1">
        <v>2.7</v>
      </c>
      <c r="G15" s="1">
        <v>3.7</v>
      </c>
      <c r="H15" s="1">
        <v>6.7</v>
      </c>
      <c r="I15" s="1">
        <v>0</v>
      </c>
      <c r="J15" s="1">
        <v>38</v>
      </c>
      <c r="K15" s="1">
        <v>5</v>
      </c>
      <c r="L15" s="1">
        <v>0</v>
      </c>
      <c r="M15" s="1">
        <v>1</v>
      </c>
      <c r="N15" s="1">
        <v>1</v>
      </c>
    </row>
    <row r="16" spans="1:14" x14ac:dyDescent="0.25">
      <c r="A16" s="1">
        <v>15</v>
      </c>
      <c r="B16" s="1">
        <v>4.7</v>
      </c>
      <c r="C16" s="1">
        <v>1.3</v>
      </c>
      <c r="D16" s="1">
        <v>9.9</v>
      </c>
      <c r="E16" s="1">
        <v>6.7</v>
      </c>
      <c r="F16" s="1">
        <v>3</v>
      </c>
      <c r="G16" s="1">
        <v>2.6</v>
      </c>
      <c r="H16" s="1">
        <v>6.8</v>
      </c>
      <c r="I16" s="1">
        <v>0</v>
      </c>
      <c r="J16" s="1">
        <v>54</v>
      </c>
      <c r="K16" s="1">
        <v>5.9</v>
      </c>
      <c r="L16" s="1">
        <v>0</v>
      </c>
      <c r="M16" s="1">
        <v>0</v>
      </c>
      <c r="N16" s="1">
        <v>3</v>
      </c>
    </row>
    <row r="17" spans="1:14" x14ac:dyDescent="0.25">
      <c r="A17" s="1">
        <v>16</v>
      </c>
      <c r="B17" s="1">
        <v>3.4</v>
      </c>
      <c r="C17" s="1">
        <v>2</v>
      </c>
      <c r="D17" s="1">
        <v>9.6999999999999993</v>
      </c>
      <c r="E17" s="1">
        <v>4.7</v>
      </c>
      <c r="F17" s="1">
        <v>2.7</v>
      </c>
      <c r="G17" s="1">
        <v>1.7</v>
      </c>
      <c r="H17" s="1">
        <v>4.8</v>
      </c>
      <c r="I17" s="1">
        <v>0</v>
      </c>
      <c r="J17" s="1">
        <v>49</v>
      </c>
      <c r="K17" s="1">
        <v>4.7</v>
      </c>
      <c r="L17" s="1">
        <v>0</v>
      </c>
      <c r="M17" s="1">
        <v>0</v>
      </c>
      <c r="N17" s="1">
        <v>3</v>
      </c>
    </row>
    <row r="18" spans="1:14" x14ac:dyDescent="0.25">
      <c r="A18" s="1">
        <v>17</v>
      </c>
      <c r="B18" s="1">
        <v>3.2</v>
      </c>
      <c r="C18" s="1">
        <v>4.0999999999999996</v>
      </c>
      <c r="D18" s="1">
        <v>5.7</v>
      </c>
      <c r="E18" s="1">
        <v>5.0999999999999996</v>
      </c>
      <c r="F18" s="1">
        <v>3.6</v>
      </c>
      <c r="G18" s="1">
        <v>2.9</v>
      </c>
      <c r="H18" s="1">
        <v>6.2</v>
      </c>
      <c r="I18" s="1">
        <v>0</v>
      </c>
      <c r="J18" s="1">
        <v>38</v>
      </c>
      <c r="K18" s="1">
        <v>4.4000000000000004</v>
      </c>
      <c r="L18" s="1">
        <v>1</v>
      </c>
      <c r="M18" s="1">
        <v>1</v>
      </c>
      <c r="N18" s="1">
        <v>2</v>
      </c>
    </row>
    <row r="19" spans="1:14" x14ac:dyDescent="0.25">
      <c r="A19" s="1">
        <v>18</v>
      </c>
      <c r="B19" s="1">
        <v>4.9000000000000004</v>
      </c>
      <c r="C19" s="1">
        <v>1.8</v>
      </c>
      <c r="D19" s="1">
        <v>7.7</v>
      </c>
      <c r="E19" s="1">
        <v>4.3</v>
      </c>
      <c r="F19" s="1">
        <v>3.4</v>
      </c>
      <c r="G19" s="1">
        <v>1.5</v>
      </c>
      <c r="H19" s="1">
        <v>5.9</v>
      </c>
      <c r="I19" s="1">
        <v>0</v>
      </c>
      <c r="J19" s="1">
        <v>40</v>
      </c>
      <c r="K19" s="1">
        <v>5.6</v>
      </c>
      <c r="L19" s="1">
        <v>0</v>
      </c>
      <c r="M19" s="1">
        <v>0</v>
      </c>
      <c r="N19" s="1">
        <v>2</v>
      </c>
    </row>
    <row r="20" spans="1:14" x14ac:dyDescent="0.25">
      <c r="A20" s="1">
        <v>19</v>
      </c>
      <c r="B20" s="1">
        <v>5.3</v>
      </c>
      <c r="C20" s="1">
        <v>1.4</v>
      </c>
      <c r="D20" s="1">
        <v>9.6999999999999993</v>
      </c>
      <c r="E20" s="1">
        <v>6.1</v>
      </c>
      <c r="F20" s="1">
        <v>3.3</v>
      </c>
      <c r="G20" s="1">
        <v>3.9</v>
      </c>
      <c r="H20" s="1">
        <v>6.8</v>
      </c>
      <c r="I20" s="1">
        <v>0</v>
      </c>
      <c r="J20" s="1">
        <v>54</v>
      </c>
      <c r="K20" s="1">
        <v>5.9</v>
      </c>
      <c r="L20" s="1">
        <v>0</v>
      </c>
      <c r="M20" s="1">
        <v>1</v>
      </c>
      <c r="N20" s="1">
        <v>3</v>
      </c>
    </row>
    <row r="21" spans="1:14" x14ac:dyDescent="0.25">
      <c r="A21" s="1">
        <v>20</v>
      </c>
      <c r="B21" s="1">
        <v>4.7</v>
      </c>
      <c r="C21" s="1">
        <v>1.3</v>
      </c>
      <c r="D21" s="1">
        <v>9.9</v>
      </c>
      <c r="E21" s="1">
        <v>6.7</v>
      </c>
      <c r="F21" s="1">
        <v>3</v>
      </c>
      <c r="G21" s="1">
        <v>2.6</v>
      </c>
      <c r="H21" s="1">
        <v>6.8</v>
      </c>
      <c r="I21" s="1">
        <v>0</v>
      </c>
      <c r="J21" s="1">
        <v>55</v>
      </c>
      <c r="K21" s="1">
        <v>6</v>
      </c>
      <c r="L21" s="1">
        <v>0</v>
      </c>
      <c r="M21" s="1">
        <v>0</v>
      </c>
      <c r="N21" s="1">
        <v>3</v>
      </c>
    </row>
    <row r="22" spans="1:14" x14ac:dyDescent="0.25">
      <c r="A22" s="1">
        <v>21</v>
      </c>
      <c r="B22" s="1">
        <v>3.3</v>
      </c>
      <c r="C22" s="1">
        <v>0.9</v>
      </c>
      <c r="D22" s="1">
        <v>8.6</v>
      </c>
      <c r="E22" s="1">
        <v>4</v>
      </c>
      <c r="F22" s="1">
        <v>2.1</v>
      </c>
      <c r="G22" s="1">
        <v>1.8</v>
      </c>
      <c r="H22" s="1">
        <v>6.3</v>
      </c>
      <c r="I22" s="1">
        <v>0</v>
      </c>
      <c r="J22" s="1">
        <v>41</v>
      </c>
      <c r="K22" s="1">
        <v>4.5</v>
      </c>
      <c r="L22" s="1">
        <v>0</v>
      </c>
      <c r="M22" s="1">
        <v>0</v>
      </c>
      <c r="N22" s="1">
        <v>2</v>
      </c>
    </row>
    <row r="23" spans="1:14" x14ac:dyDescent="0.25">
      <c r="A23" s="1">
        <v>22</v>
      </c>
      <c r="B23" s="1">
        <v>3.4</v>
      </c>
      <c r="C23" s="1">
        <v>0.4</v>
      </c>
      <c r="D23" s="1">
        <v>8.3000000000000007</v>
      </c>
      <c r="E23" s="1">
        <v>2.5</v>
      </c>
      <c r="F23" s="1">
        <v>1.2</v>
      </c>
      <c r="G23" s="1">
        <v>1.7</v>
      </c>
      <c r="H23" s="1">
        <v>5.2</v>
      </c>
      <c r="I23" s="1">
        <v>0</v>
      </c>
      <c r="J23" s="1">
        <v>35</v>
      </c>
      <c r="K23" s="1">
        <v>3.3</v>
      </c>
      <c r="L23" s="1">
        <v>0</v>
      </c>
      <c r="M23" s="1">
        <v>0</v>
      </c>
      <c r="N23" s="1">
        <v>1</v>
      </c>
    </row>
    <row r="24" spans="1:14" x14ac:dyDescent="0.25">
      <c r="A24" s="1">
        <v>23</v>
      </c>
      <c r="B24" s="1">
        <v>3</v>
      </c>
      <c r="C24" s="1">
        <v>4</v>
      </c>
      <c r="D24" s="1">
        <v>9.1</v>
      </c>
      <c r="E24" s="1">
        <v>7.1</v>
      </c>
      <c r="F24" s="1">
        <v>3.5</v>
      </c>
      <c r="G24" s="1">
        <v>3.4</v>
      </c>
      <c r="H24" s="1">
        <v>8.4</v>
      </c>
      <c r="I24" s="1">
        <v>0</v>
      </c>
      <c r="J24" s="1">
        <v>55</v>
      </c>
      <c r="K24" s="1">
        <v>5.2</v>
      </c>
      <c r="L24" s="1">
        <v>1</v>
      </c>
      <c r="M24" s="1">
        <v>0</v>
      </c>
      <c r="N24" s="1">
        <v>3</v>
      </c>
    </row>
    <row r="25" spans="1:14" x14ac:dyDescent="0.25">
      <c r="A25" s="1">
        <v>24</v>
      </c>
      <c r="B25" s="1">
        <v>2.4</v>
      </c>
      <c r="C25" s="1">
        <v>1.5</v>
      </c>
      <c r="D25" s="1">
        <v>6.7</v>
      </c>
      <c r="E25" s="1">
        <v>4.8</v>
      </c>
      <c r="F25" s="1">
        <v>1.9</v>
      </c>
      <c r="G25" s="1">
        <v>2.5</v>
      </c>
      <c r="H25" s="1">
        <v>7.2</v>
      </c>
      <c r="I25" s="1">
        <v>1</v>
      </c>
      <c r="J25" s="1">
        <v>36</v>
      </c>
      <c r="K25" s="1">
        <v>3.7</v>
      </c>
      <c r="L25" s="1">
        <v>1</v>
      </c>
      <c r="M25" s="1">
        <v>0</v>
      </c>
      <c r="N25" s="1">
        <v>1</v>
      </c>
    </row>
    <row r="26" spans="1:14" x14ac:dyDescent="0.25">
      <c r="A26" s="1">
        <v>25</v>
      </c>
      <c r="B26" s="1">
        <v>5.0999999999999996</v>
      </c>
      <c r="C26" s="1">
        <v>1.4</v>
      </c>
      <c r="D26" s="1">
        <v>8.6999999999999993</v>
      </c>
      <c r="E26" s="1">
        <v>4.8</v>
      </c>
      <c r="F26" s="1">
        <v>3.3</v>
      </c>
      <c r="G26" s="1">
        <v>2.6</v>
      </c>
      <c r="H26" s="1">
        <v>3.8</v>
      </c>
      <c r="I26" s="1">
        <v>0</v>
      </c>
      <c r="J26" s="1">
        <v>49</v>
      </c>
      <c r="K26" s="1">
        <v>4.9000000000000004</v>
      </c>
      <c r="L26" s="1">
        <v>0</v>
      </c>
      <c r="M26" s="1">
        <v>0</v>
      </c>
      <c r="N26" s="1">
        <v>2</v>
      </c>
    </row>
    <row r="27" spans="1:14" x14ac:dyDescent="0.25">
      <c r="A27" s="1">
        <v>26</v>
      </c>
      <c r="B27" s="1">
        <v>4.5999999999999996</v>
      </c>
      <c r="C27" s="1">
        <v>2.1</v>
      </c>
      <c r="D27" s="1">
        <v>7.9</v>
      </c>
      <c r="E27" s="1">
        <v>5.8</v>
      </c>
      <c r="F27" s="1">
        <v>3.4</v>
      </c>
      <c r="G27" s="1">
        <v>2.8</v>
      </c>
      <c r="H27" s="1">
        <v>4.7</v>
      </c>
      <c r="I27" s="1">
        <v>0</v>
      </c>
      <c r="J27" s="1">
        <v>49</v>
      </c>
      <c r="K27" s="1">
        <v>5.9</v>
      </c>
      <c r="L27" s="1">
        <v>0</v>
      </c>
      <c r="M27" s="1">
        <v>1</v>
      </c>
      <c r="N27" s="1">
        <v>3</v>
      </c>
    </row>
    <row r="28" spans="1:14" x14ac:dyDescent="0.25">
      <c r="A28" s="1">
        <v>27</v>
      </c>
      <c r="B28" s="1">
        <v>2.4</v>
      </c>
      <c r="C28" s="1">
        <v>1.5</v>
      </c>
      <c r="D28" s="1">
        <v>6.6</v>
      </c>
      <c r="E28" s="1">
        <v>4.8</v>
      </c>
      <c r="F28" s="1">
        <v>1.9</v>
      </c>
      <c r="G28" s="1">
        <v>2.5</v>
      </c>
      <c r="H28" s="1">
        <v>7.2</v>
      </c>
      <c r="I28" s="1">
        <v>1</v>
      </c>
      <c r="J28" s="1">
        <v>36</v>
      </c>
      <c r="K28" s="1">
        <v>3.7</v>
      </c>
      <c r="L28" s="1">
        <v>1</v>
      </c>
      <c r="M28" s="1">
        <v>0</v>
      </c>
      <c r="N28" s="1">
        <v>1</v>
      </c>
    </row>
    <row r="29" spans="1:14" x14ac:dyDescent="0.25">
      <c r="A29" s="1">
        <v>28</v>
      </c>
      <c r="B29" s="1">
        <v>5.2</v>
      </c>
      <c r="C29" s="1">
        <v>1.3</v>
      </c>
      <c r="D29" s="1">
        <v>9.6999999999999993</v>
      </c>
      <c r="E29" s="1">
        <v>6.1</v>
      </c>
      <c r="F29" s="1">
        <v>3.2</v>
      </c>
      <c r="G29" s="1">
        <v>3.9</v>
      </c>
      <c r="H29" s="1">
        <v>6.7</v>
      </c>
      <c r="I29" s="1">
        <v>0</v>
      </c>
      <c r="J29" s="1">
        <v>54</v>
      </c>
      <c r="K29" s="1">
        <v>5.8</v>
      </c>
      <c r="L29" s="1">
        <v>0</v>
      </c>
      <c r="M29" s="1">
        <v>1</v>
      </c>
      <c r="N29" s="1">
        <v>3</v>
      </c>
    </row>
    <row r="30" spans="1:14" x14ac:dyDescent="0.25">
      <c r="A30" s="1">
        <v>29</v>
      </c>
      <c r="B30" s="1">
        <v>3.5</v>
      </c>
      <c r="C30" s="1">
        <v>2.8</v>
      </c>
      <c r="D30" s="1">
        <v>9.9</v>
      </c>
      <c r="E30" s="1">
        <v>3.5</v>
      </c>
      <c r="F30" s="1">
        <v>3.1</v>
      </c>
      <c r="G30" s="1">
        <v>1.7</v>
      </c>
      <c r="H30" s="1">
        <v>5.4</v>
      </c>
      <c r="I30" s="1">
        <v>0</v>
      </c>
      <c r="J30" s="1">
        <v>49</v>
      </c>
      <c r="K30" s="1">
        <v>5.4</v>
      </c>
      <c r="L30" s="1">
        <v>0</v>
      </c>
      <c r="M30" s="1">
        <v>1</v>
      </c>
      <c r="N30" s="1">
        <v>3</v>
      </c>
    </row>
    <row r="31" spans="1:14" x14ac:dyDescent="0.25">
      <c r="A31" s="1">
        <v>30</v>
      </c>
      <c r="B31" s="1">
        <v>4.0999999999999996</v>
      </c>
      <c r="C31" s="1">
        <v>3.7</v>
      </c>
      <c r="D31" s="1">
        <v>5.9</v>
      </c>
      <c r="E31" s="1">
        <v>5.5</v>
      </c>
      <c r="F31" s="1">
        <v>3.9</v>
      </c>
      <c r="G31" s="1">
        <v>3</v>
      </c>
      <c r="H31" s="1">
        <v>8.4</v>
      </c>
      <c r="I31" s="1">
        <v>1</v>
      </c>
      <c r="J31" s="1">
        <v>46</v>
      </c>
      <c r="K31" s="1">
        <v>5.0999999999999996</v>
      </c>
      <c r="L31" s="1">
        <v>1</v>
      </c>
      <c r="M31" s="1">
        <v>0</v>
      </c>
      <c r="N31" s="1">
        <v>2</v>
      </c>
    </row>
    <row r="32" spans="1:14" x14ac:dyDescent="0.25">
      <c r="A32" s="1">
        <v>31</v>
      </c>
      <c r="B32" s="1">
        <v>3</v>
      </c>
      <c r="C32" s="1">
        <v>3.2</v>
      </c>
      <c r="D32" s="1">
        <v>6</v>
      </c>
      <c r="E32" s="1">
        <v>5.3</v>
      </c>
      <c r="F32" s="1">
        <v>3.1</v>
      </c>
      <c r="G32" s="1">
        <v>3</v>
      </c>
      <c r="H32" s="1">
        <v>8</v>
      </c>
      <c r="I32" s="1">
        <v>1</v>
      </c>
      <c r="J32" s="1">
        <v>43</v>
      </c>
      <c r="K32" s="1">
        <v>3.3</v>
      </c>
      <c r="L32" s="1">
        <v>1</v>
      </c>
      <c r="M32" s="1">
        <v>0</v>
      </c>
      <c r="N32" s="1">
        <v>1</v>
      </c>
    </row>
    <row r="33" spans="1:14" x14ac:dyDescent="0.25">
      <c r="A33" s="1">
        <v>32</v>
      </c>
      <c r="B33" s="1">
        <v>2.8</v>
      </c>
      <c r="C33" s="1">
        <v>3.8</v>
      </c>
      <c r="D33" s="1">
        <v>8.9</v>
      </c>
      <c r="E33" s="1">
        <v>6.9</v>
      </c>
      <c r="F33" s="1">
        <v>3.3</v>
      </c>
      <c r="G33" s="1">
        <v>3.2</v>
      </c>
      <c r="H33" s="1">
        <v>8.1999999999999993</v>
      </c>
      <c r="I33" s="1">
        <v>0</v>
      </c>
      <c r="J33" s="1">
        <v>53</v>
      </c>
      <c r="K33" s="1">
        <v>5</v>
      </c>
      <c r="L33" s="1">
        <v>1</v>
      </c>
      <c r="M33" s="1">
        <v>0</v>
      </c>
      <c r="N33" s="1">
        <v>3</v>
      </c>
    </row>
    <row r="34" spans="1:14" x14ac:dyDescent="0.25">
      <c r="A34" s="1">
        <v>33</v>
      </c>
      <c r="B34" s="1">
        <v>5.2</v>
      </c>
      <c r="C34" s="1">
        <v>2</v>
      </c>
      <c r="D34" s="1">
        <v>9.3000000000000007</v>
      </c>
      <c r="E34" s="1">
        <v>5.9</v>
      </c>
      <c r="F34" s="1">
        <v>3.7</v>
      </c>
      <c r="G34" s="1">
        <v>2.4</v>
      </c>
      <c r="H34" s="1">
        <v>4.5999999999999996</v>
      </c>
      <c r="I34" s="1">
        <v>0</v>
      </c>
      <c r="J34" s="1">
        <v>60</v>
      </c>
      <c r="K34" s="1">
        <v>6.1</v>
      </c>
      <c r="L34" s="1">
        <v>0</v>
      </c>
      <c r="M34" s="1">
        <v>0</v>
      </c>
      <c r="N34" s="1">
        <v>3</v>
      </c>
    </row>
    <row r="35" spans="1:14" x14ac:dyDescent="0.25">
      <c r="A35" s="1">
        <v>34</v>
      </c>
      <c r="B35" s="1">
        <v>3.4</v>
      </c>
      <c r="C35" s="1">
        <v>3.7</v>
      </c>
      <c r="D35" s="1">
        <v>6.4</v>
      </c>
      <c r="E35" s="1">
        <v>5.7</v>
      </c>
      <c r="F35" s="1">
        <v>3.5</v>
      </c>
      <c r="G35" s="1">
        <v>3.4</v>
      </c>
      <c r="H35" s="1">
        <v>8.4</v>
      </c>
      <c r="I35" s="1">
        <v>1</v>
      </c>
      <c r="J35" s="1">
        <v>47</v>
      </c>
      <c r="K35" s="1">
        <v>3.8</v>
      </c>
      <c r="L35" s="1">
        <v>1</v>
      </c>
      <c r="M35" s="1">
        <v>0</v>
      </c>
      <c r="N35" s="1">
        <v>1</v>
      </c>
    </row>
    <row r="36" spans="1:14" x14ac:dyDescent="0.25">
      <c r="A36" s="1">
        <v>35</v>
      </c>
      <c r="B36" s="1">
        <v>2.4</v>
      </c>
      <c r="C36" s="1">
        <v>1</v>
      </c>
      <c r="D36" s="1">
        <v>7.7</v>
      </c>
      <c r="E36" s="1">
        <v>3.4</v>
      </c>
      <c r="F36" s="1">
        <v>1.7</v>
      </c>
      <c r="G36" s="1">
        <v>1.1000000000000001</v>
      </c>
      <c r="H36" s="1">
        <v>6.2</v>
      </c>
      <c r="I36" s="1">
        <v>1</v>
      </c>
      <c r="J36" s="1">
        <v>35</v>
      </c>
      <c r="K36" s="1">
        <v>4.0999999999999996</v>
      </c>
      <c r="L36" s="1">
        <v>1</v>
      </c>
      <c r="M36" s="1">
        <v>0</v>
      </c>
      <c r="N36" s="1">
        <v>1</v>
      </c>
    </row>
    <row r="37" spans="1:14" x14ac:dyDescent="0.25">
      <c r="A37" s="1">
        <v>36</v>
      </c>
      <c r="B37" s="1">
        <v>1.8</v>
      </c>
      <c r="C37" s="1">
        <v>3.3</v>
      </c>
      <c r="D37" s="1">
        <v>7.5</v>
      </c>
      <c r="E37" s="1">
        <v>4.5</v>
      </c>
      <c r="F37" s="1">
        <v>2.5</v>
      </c>
      <c r="G37" s="1">
        <v>2.4</v>
      </c>
      <c r="H37" s="1">
        <v>7.6</v>
      </c>
      <c r="I37" s="1">
        <v>1</v>
      </c>
      <c r="J37" s="1">
        <v>39</v>
      </c>
      <c r="K37" s="1">
        <v>3.6</v>
      </c>
      <c r="L37" s="1">
        <v>1</v>
      </c>
      <c r="M37" s="1">
        <v>1</v>
      </c>
      <c r="N37" s="1">
        <v>1</v>
      </c>
    </row>
    <row r="38" spans="1:14" x14ac:dyDescent="0.25">
      <c r="A38" s="1">
        <v>37</v>
      </c>
      <c r="B38" s="1">
        <v>3.6</v>
      </c>
      <c r="C38" s="1">
        <v>4</v>
      </c>
      <c r="D38" s="1">
        <v>5.8</v>
      </c>
      <c r="E38" s="1">
        <v>5.8</v>
      </c>
      <c r="F38" s="1">
        <v>3.7</v>
      </c>
      <c r="G38" s="1">
        <v>2.5</v>
      </c>
      <c r="H38" s="1">
        <v>9.3000000000000007</v>
      </c>
      <c r="I38" s="1">
        <v>1</v>
      </c>
      <c r="J38" s="1">
        <v>44</v>
      </c>
      <c r="K38" s="1">
        <v>4.8</v>
      </c>
      <c r="L38" s="1">
        <v>1</v>
      </c>
      <c r="M38" s="1">
        <v>1</v>
      </c>
      <c r="N38" s="1">
        <v>2</v>
      </c>
    </row>
    <row r="39" spans="1:14" x14ac:dyDescent="0.25">
      <c r="A39" s="1">
        <v>38</v>
      </c>
      <c r="B39" s="1">
        <v>4</v>
      </c>
      <c r="C39" s="1">
        <v>0.9</v>
      </c>
      <c r="D39" s="1">
        <v>9.1</v>
      </c>
      <c r="E39" s="1">
        <v>5.4</v>
      </c>
      <c r="F39" s="1">
        <v>2.4</v>
      </c>
      <c r="G39" s="1">
        <v>2.6</v>
      </c>
      <c r="H39" s="1">
        <v>7.3</v>
      </c>
      <c r="I39" s="1">
        <v>0</v>
      </c>
      <c r="J39" s="1">
        <v>46</v>
      </c>
      <c r="K39" s="1">
        <v>5.0999999999999996</v>
      </c>
      <c r="L39" s="1">
        <v>0</v>
      </c>
      <c r="M39" s="1">
        <v>1</v>
      </c>
      <c r="N39" s="1">
        <v>3</v>
      </c>
    </row>
    <row r="40" spans="1:14" x14ac:dyDescent="0.25">
      <c r="A40" s="1">
        <v>39</v>
      </c>
      <c r="B40" s="1">
        <v>0</v>
      </c>
      <c r="C40" s="1">
        <v>2.1</v>
      </c>
      <c r="D40" s="1">
        <v>6.9</v>
      </c>
      <c r="E40" s="1">
        <v>5.4</v>
      </c>
      <c r="F40" s="1">
        <v>1.1000000000000001</v>
      </c>
      <c r="G40" s="1">
        <v>2.6</v>
      </c>
      <c r="H40" s="1">
        <v>8.9</v>
      </c>
      <c r="I40" s="1">
        <v>1</v>
      </c>
      <c r="J40" s="1">
        <v>29</v>
      </c>
      <c r="K40" s="1">
        <v>3.9</v>
      </c>
      <c r="L40" s="1">
        <v>1</v>
      </c>
      <c r="M40" s="1">
        <v>1</v>
      </c>
      <c r="N40" s="1">
        <v>1</v>
      </c>
    </row>
    <row r="41" spans="1:14" x14ac:dyDescent="0.25">
      <c r="A41" s="1">
        <v>40</v>
      </c>
      <c r="B41" s="1">
        <v>2.4</v>
      </c>
      <c r="C41" s="1">
        <v>2</v>
      </c>
      <c r="D41" s="1">
        <v>6.4</v>
      </c>
      <c r="E41" s="1">
        <v>4.5</v>
      </c>
      <c r="F41" s="1">
        <v>2.1</v>
      </c>
      <c r="G41" s="1">
        <v>2.2000000000000002</v>
      </c>
      <c r="H41" s="1">
        <v>8.8000000000000007</v>
      </c>
      <c r="I41" s="1">
        <v>1</v>
      </c>
      <c r="J41" s="1">
        <v>28</v>
      </c>
      <c r="K41" s="1">
        <v>3.3</v>
      </c>
      <c r="L41" s="1">
        <v>1</v>
      </c>
      <c r="M41" s="1">
        <v>1</v>
      </c>
      <c r="N41" s="1">
        <v>1</v>
      </c>
    </row>
    <row r="42" spans="1:14" x14ac:dyDescent="0.25">
      <c r="A42" s="1">
        <v>41</v>
      </c>
      <c r="B42" s="1">
        <v>1.9</v>
      </c>
      <c r="C42" s="1">
        <v>3.4</v>
      </c>
      <c r="D42" s="1">
        <v>7.6</v>
      </c>
      <c r="E42" s="1">
        <v>4.5999999999999996</v>
      </c>
      <c r="F42" s="1">
        <v>2.6</v>
      </c>
      <c r="G42" s="1">
        <v>2.5</v>
      </c>
      <c r="H42" s="1">
        <v>7.7</v>
      </c>
      <c r="I42" s="1">
        <v>1</v>
      </c>
      <c r="J42" s="1">
        <v>40</v>
      </c>
      <c r="K42" s="1">
        <v>3.7</v>
      </c>
      <c r="L42" s="1">
        <v>1</v>
      </c>
      <c r="M42" s="1">
        <v>1</v>
      </c>
      <c r="N42" s="1">
        <v>1</v>
      </c>
    </row>
    <row r="43" spans="1:14" x14ac:dyDescent="0.25">
      <c r="A43" s="1">
        <v>42</v>
      </c>
      <c r="B43" s="1">
        <v>5.9</v>
      </c>
      <c r="C43" s="1">
        <v>0.9</v>
      </c>
      <c r="D43" s="1">
        <v>9.6</v>
      </c>
      <c r="E43" s="1">
        <v>7.8</v>
      </c>
      <c r="F43" s="1">
        <v>3.4</v>
      </c>
      <c r="G43" s="1">
        <v>4.5999999999999996</v>
      </c>
      <c r="H43" s="1">
        <v>4.5</v>
      </c>
      <c r="I43" s="1">
        <v>0</v>
      </c>
      <c r="J43" s="1">
        <v>58</v>
      </c>
      <c r="K43" s="1">
        <v>6.7</v>
      </c>
      <c r="L43" s="1">
        <v>0</v>
      </c>
      <c r="M43" s="1">
        <v>1</v>
      </c>
      <c r="N43" s="1">
        <v>3</v>
      </c>
    </row>
    <row r="44" spans="1:14" x14ac:dyDescent="0.25">
      <c r="A44" s="1">
        <v>43</v>
      </c>
      <c r="B44" s="1">
        <v>4.9000000000000004</v>
      </c>
      <c r="C44" s="1">
        <v>2.2999999999999998</v>
      </c>
      <c r="D44" s="1">
        <v>9.3000000000000007</v>
      </c>
      <c r="E44" s="1">
        <v>4.5</v>
      </c>
      <c r="F44" s="1">
        <v>3.6</v>
      </c>
      <c r="G44" s="1">
        <v>1.3</v>
      </c>
      <c r="H44" s="1">
        <v>6.2</v>
      </c>
      <c r="I44" s="1">
        <v>0</v>
      </c>
      <c r="J44" s="1">
        <v>53</v>
      </c>
      <c r="K44" s="1">
        <v>5.9</v>
      </c>
      <c r="L44" s="1">
        <v>0</v>
      </c>
      <c r="M44" s="1">
        <v>0</v>
      </c>
      <c r="N44" s="1">
        <v>3</v>
      </c>
    </row>
    <row r="45" spans="1:14" x14ac:dyDescent="0.25">
      <c r="A45" s="1">
        <v>44</v>
      </c>
      <c r="B45" s="1">
        <v>5</v>
      </c>
      <c r="C45" s="1">
        <v>1.3</v>
      </c>
      <c r="D45" s="1">
        <v>8.6</v>
      </c>
      <c r="E45" s="1">
        <v>4.7</v>
      </c>
      <c r="F45" s="1">
        <v>3.1</v>
      </c>
      <c r="G45" s="1">
        <v>2.5</v>
      </c>
      <c r="H45" s="1">
        <v>3.7</v>
      </c>
      <c r="I45" s="1">
        <v>0</v>
      </c>
      <c r="J45" s="1">
        <v>48</v>
      </c>
      <c r="K45" s="1">
        <v>4.8</v>
      </c>
      <c r="L45" s="1">
        <v>0</v>
      </c>
      <c r="M45" s="1">
        <v>0</v>
      </c>
      <c r="N45" s="1">
        <v>2</v>
      </c>
    </row>
    <row r="46" spans="1:14" x14ac:dyDescent="0.25">
      <c r="A46" s="1">
        <v>45</v>
      </c>
      <c r="B46" s="1">
        <v>2</v>
      </c>
      <c r="C46" s="1">
        <v>2.6</v>
      </c>
      <c r="D46" s="1">
        <v>6.5</v>
      </c>
      <c r="E46" s="1">
        <v>3.7</v>
      </c>
      <c r="F46" s="1">
        <v>2.4</v>
      </c>
      <c r="G46" s="1">
        <v>1.7</v>
      </c>
      <c r="H46" s="1">
        <v>8.5</v>
      </c>
      <c r="I46" s="1">
        <v>1</v>
      </c>
      <c r="J46" s="1">
        <v>38</v>
      </c>
      <c r="K46" s="1">
        <v>3.2</v>
      </c>
      <c r="L46" s="1">
        <v>1</v>
      </c>
      <c r="M46" s="1">
        <v>1</v>
      </c>
      <c r="N46" s="1">
        <v>1</v>
      </c>
    </row>
    <row r="47" spans="1:14" x14ac:dyDescent="0.25">
      <c r="A47" s="1">
        <v>46</v>
      </c>
      <c r="B47" s="1">
        <v>5</v>
      </c>
      <c r="C47" s="1">
        <v>2.5</v>
      </c>
      <c r="D47" s="1">
        <v>9.4</v>
      </c>
      <c r="E47" s="1">
        <v>4.5999999999999996</v>
      </c>
      <c r="F47" s="1">
        <v>3.7</v>
      </c>
      <c r="G47" s="1">
        <v>1.4</v>
      </c>
      <c r="H47" s="1">
        <v>6.3</v>
      </c>
      <c r="I47" s="1">
        <v>0</v>
      </c>
      <c r="J47" s="1">
        <v>54</v>
      </c>
      <c r="K47" s="1">
        <v>6</v>
      </c>
      <c r="L47" s="1">
        <v>0</v>
      </c>
      <c r="M47" s="1">
        <v>0</v>
      </c>
      <c r="N47" s="1">
        <v>3</v>
      </c>
    </row>
    <row r="48" spans="1:14" x14ac:dyDescent="0.25">
      <c r="A48" s="1">
        <v>47</v>
      </c>
      <c r="B48" s="1">
        <v>3.1</v>
      </c>
      <c r="C48" s="1">
        <v>1.9</v>
      </c>
      <c r="D48" s="1">
        <v>10</v>
      </c>
      <c r="E48" s="1">
        <v>4.5</v>
      </c>
      <c r="F48" s="1">
        <v>2.6</v>
      </c>
      <c r="G48" s="1">
        <v>3.2</v>
      </c>
      <c r="H48" s="1">
        <v>3.8</v>
      </c>
      <c r="I48" s="1">
        <v>0</v>
      </c>
      <c r="J48" s="1">
        <v>55</v>
      </c>
      <c r="K48" s="1">
        <v>4.9000000000000004</v>
      </c>
      <c r="L48" s="1">
        <v>0</v>
      </c>
      <c r="M48" s="1">
        <v>1</v>
      </c>
      <c r="N48" s="1">
        <v>3</v>
      </c>
    </row>
    <row r="49" spans="1:14" x14ac:dyDescent="0.25">
      <c r="A49" s="1">
        <v>48</v>
      </c>
      <c r="B49" s="1">
        <v>3.4</v>
      </c>
      <c r="C49" s="1">
        <v>3.9</v>
      </c>
      <c r="D49" s="1">
        <v>5.6</v>
      </c>
      <c r="E49" s="1">
        <v>5.6</v>
      </c>
      <c r="F49" s="1">
        <v>3.6</v>
      </c>
      <c r="G49" s="1">
        <v>2.2999999999999998</v>
      </c>
      <c r="H49" s="1">
        <v>9.1</v>
      </c>
      <c r="I49" s="1">
        <v>1</v>
      </c>
      <c r="J49" s="1">
        <v>43</v>
      </c>
      <c r="K49" s="1">
        <v>4.7</v>
      </c>
      <c r="L49" s="1">
        <v>1</v>
      </c>
      <c r="M49" s="1">
        <v>1</v>
      </c>
      <c r="N49" s="1">
        <v>2</v>
      </c>
    </row>
    <row r="50" spans="1:14" x14ac:dyDescent="0.25">
      <c r="A50" s="1">
        <v>49</v>
      </c>
      <c r="B50" s="1">
        <v>5.8</v>
      </c>
      <c r="C50" s="1">
        <v>0.2</v>
      </c>
      <c r="D50" s="1">
        <v>8.8000000000000007</v>
      </c>
      <c r="E50" s="1">
        <v>4.5</v>
      </c>
      <c r="F50" s="1">
        <v>3</v>
      </c>
      <c r="G50" s="1">
        <v>2.4</v>
      </c>
      <c r="H50" s="1">
        <v>6.7</v>
      </c>
      <c r="I50" s="1">
        <v>0</v>
      </c>
      <c r="J50" s="1">
        <v>57</v>
      </c>
      <c r="K50" s="1">
        <v>4.9000000000000004</v>
      </c>
      <c r="L50" s="1">
        <v>0</v>
      </c>
      <c r="M50" s="1">
        <v>1</v>
      </c>
      <c r="N50" s="1">
        <v>3</v>
      </c>
    </row>
    <row r="51" spans="1:14" x14ac:dyDescent="0.25">
      <c r="A51" s="1">
        <v>50</v>
      </c>
      <c r="B51" s="1">
        <v>5.4</v>
      </c>
      <c r="C51" s="1">
        <v>2.1</v>
      </c>
      <c r="D51" s="1">
        <v>8</v>
      </c>
      <c r="E51" s="1">
        <v>3</v>
      </c>
      <c r="F51" s="1">
        <v>3.8</v>
      </c>
      <c r="G51" s="1">
        <v>1.4</v>
      </c>
      <c r="H51" s="1">
        <v>5.2</v>
      </c>
      <c r="I51" s="1">
        <v>0</v>
      </c>
      <c r="J51" s="1">
        <v>53</v>
      </c>
      <c r="K51" s="1">
        <v>3.8</v>
      </c>
      <c r="L51" s="1">
        <v>0</v>
      </c>
      <c r="M51" s="1">
        <v>1</v>
      </c>
      <c r="N51" s="1">
        <v>3</v>
      </c>
    </row>
    <row r="52" spans="1:14" x14ac:dyDescent="0.25">
      <c r="A52" s="1">
        <v>51</v>
      </c>
      <c r="B52" s="1">
        <v>3.7</v>
      </c>
      <c r="C52" s="1">
        <v>0.7</v>
      </c>
      <c r="D52" s="1">
        <v>8.1999999999999993</v>
      </c>
      <c r="E52" s="1">
        <v>6</v>
      </c>
      <c r="F52" s="1">
        <v>2.1</v>
      </c>
      <c r="G52" s="1">
        <v>2.5</v>
      </c>
      <c r="H52" s="1">
        <v>5.2</v>
      </c>
      <c r="I52" s="1">
        <v>0</v>
      </c>
      <c r="J52" s="1">
        <v>41</v>
      </c>
      <c r="K52" s="1">
        <v>5</v>
      </c>
      <c r="L52" s="1">
        <v>0</v>
      </c>
      <c r="M52" s="1">
        <v>0</v>
      </c>
      <c r="N52" s="1">
        <v>2</v>
      </c>
    </row>
    <row r="53" spans="1:14" x14ac:dyDescent="0.25">
      <c r="A53" s="1">
        <v>52</v>
      </c>
      <c r="B53" s="1">
        <v>2.6</v>
      </c>
      <c r="C53" s="1">
        <v>4.8</v>
      </c>
      <c r="D53" s="1">
        <v>8.1999999999999993</v>
      </c>
      <c r="E53" s="1">
        <v>5</v>
      </c>
      <c r="F53" s="1">
        <v>3.6</v>
      </c>
      <c r="G53" s="1">
        <v>2.5</v>
      </c>
      <c r="H53" s="1">
        <v>9</v>
      </c>
      <c r="I53" s="1">
        <v>1</v>
      </c>
      <c r="J53" s="1">
        <v>53</v>
      </c>
      <c r="K53" s="1">
        <v>5.2</v>
      </c>
      <c r="L53" s="1">
        <v>1</v>
      </c>
      <c r="M53" s="1">
        <v>1</v>
      </c>
      <c r="N53" s="1">
        <v>2</v>
      </c>
    </row>
    <row r="54" spans="1:14" x14ac:dyDescent="0.25">
      <c r="A54" s="1">
        <v>53</v>
      </c>
      <c r="B54" s="1">
        <v>4.5</v>
      </c>
      <c r="C54" s="1">
        <v>4.0999999999999996</v>
      </c>
      <c r="D54" s="1">
        <v>6.3</v>
      </c>
      <c r="E54" s="1">
        <v>5.9</v>
      </c>
      <c r="F54" s="1">
        <v>4.3</v>
      </c>
      <c r="G54" s="1">
        <v>3.4</v>
      </c>
      <c r="H54" s="1">
        <v>8.8000000000000007</v>
      </c>
      <c r="I54" s="1">
        <v>1</v>
      </c>
      <c r="J54" s="1">
        <v>50</v>
      </c>
      <c r="K54" s="1">
        <v>5.5</v>
      </c>
      <c r="L54" s="1">
        <v>1</v>
      </c>
      <c r="M54" s="1">
        <v>0</v>
      </c>
      <c r="N54" s="1">
        <v>2</v>
      </c>
    </row>
    <row r="55" spans="1:14" x14ac:dyDescent="0.25">
      <c r="A55" s="1">
        <v>54</v>
      </c>
      <c r="B55" s="1">
        <v>2.8</v>
      </c>
      <c r="C55" s="1">
        <v>2.4</v>
      </c>
      <c r="D55" s="1">
        <v>6.7</v>
      </c>
      <c r="E55" s="1">
        <v>4.9000000000000004</v>
      </c>
      <c r="F55" s="1">
        <v>2.5</v>
      </c>
      <c r="G55" s="1">
        <v>2.6</v>
      </c>
      <c r="H55" s="1">
        <v>9.1999999999999993</v>
      </c>
      <c r="I55" s="1">
        <v>1</v>
      </c>
      <c r="J55" s="1">
        <v>32</v>
      </c>
      <c r="K55" s="1">
        <v>3.7</v>
      </c>
      <c r="L55" s="1">
        <v>1</v>
      </c>
      <c r="M55" s="1">
        <v>1</v>
      </c>
      <c r="N55" s="1">
        <v>1</v>
      </c>
    </row>
    <row r="56" spans="1:14" x14ac:dyDescent="0.25">
      <c r="A56" s="1">
        <v>55</v>
      </c>
      <c r="B56" s="1">
        <v>3.8</v>
      </c>
      <c r="C56" s="1">
        <v>0.8</v>
      </c>
      <c r="D56" s="1">
        <v>8.6999999999999993</v>
      </c>
      <c r="E56" s="1">
        <v>2.9</v>
      </c>
      <c r="F56" s="1">
        <v>1.6</v>
      </c>
      <c r="G56" s="1">
        <v>2.1</v>
      </c>
      <c r="H56" s="1">
        <v>5.6</v>
      </c>
      <c r="I56" s="1">
        <v>0</v>
      </c>
      <c r="J56" s="1">
        <v>39</v>
      </c>
      <c r="K56" s="1">
        <v>3.7</v>
      </c>
      <c r="L56" s="1">
        <v>0</v>
      </c>
      <c r="M56" s="1">
        <v>0</v>
      </c>
      <c r="N56" s="1">
        <v>1</v>
      </c>
    </row>
    <row r="57" spans="1:14" x14ac:dyDescent="0.25">
      <c r="A57" s="1">
        <v>56</v>
      </c>
      <c r="B57" s="1">
        <v>2.9</v>
      </c>
      <c r="C57" s="1">
        <v>2.6</v>
      </c>
      <c r="D57" s="1">
        <v>7.7</v>
      </c>
      <c r="E57" s="1">
        <v>7</v>
      </c>
      <c r="F57" s="1">
        <v>2.8</v>
      </c>
      <c r="G57" s="1">
        <v>3.6</v>
      </c>
      <c r="H57" s="1">
        <v>7.7</v>
      </c>
      <c r="I57" s="1">
        <v>0</v>
      </c>
      <c r="J57" s="1">
        <v>47</v>
      </c>
      <c r="K57" s="1">
        <v>4.2</v>
      </c>
      <c r="L57" s="1">
        <v>1</v>
      </c>
      <c r="M57" s="1">
        <v>1</v>
      </c>
      <c r="N57" s="1">
        <v>2</v>
      </c>
    </row>
    <row r="58" spans="1:14" x14ac:dyDescent="0.25">
      <c r="A58" s="1">
        <v>57</v>
      </c>
      <c r="B58" s="1">
        <v>4.9000000000000004</v>
      </c>
      <c r="C58" s="1">
        <v>4.4000000000000004</v>
      </c>
      <c r="D58" s="1">
        <v>7.4</v>
      </c>
      <c r="E58" s="1">
        <v>6.9</v>
      </c>
      <c r="F58" s="1">
        <v>4.5999999999999996</v>
      </c>
      <c r="G58" s="1">
        <v>4</v>
      </c>
      <c r="H58" s="1">
        <v>9.6</v>
      </c>
      <c r="I58" s="1">
        <v>1</v>
      </c>
      <c r="J58" s="1">
        <v>62</v>
      </c>
      <c r="K58" s="1">
        <v>6.2</v>
      </c>
      <c r="L58" s="1">
        <v>1</v>
      </c>
      <c r="M58" s="1">
        <v>0</v>
      </c>
      <c r="N58" s="1">
        <v>2</v>
      </c>
    </row>
    <row r="59" spans="1:14" x14ac:dyDescent="0.25">
      <c r="A59" s="1">
        <v>58</v>
      </c>
      <c r="B59" s="1">
        <v>5.4</v>
      </c>
      <c r="C59" s="1">
        <v>2.5</v>
      </c>
      <c r="D59" s="1">
        <v>9.6</v>
      </c>
      <c r="E59" s="1">
        <v>5.5</v>
      </c>
      <c r="F59" s="1">
        <v>4</v>
      </c>
      <c r="G59" s="1">
        <v>3</v>
      </c>
      <c r="H59" s="1">
        <v>7.7</v>
      </c>
      <c r="I59" s="1">
        <v>0</v>
      </c>
      <c r="J59" s="1">
        <v>65</v>
      </c>
      <c r="K59" s="1">
        <v>6</v>
      </c>
      <c r="L59" s="1">
        <v>0</v>
      </c>
      <c r="M59" s="1">
        <v>0</v>
      </c>
      <c r="N59" s="1">
        <v>3</v>
      </c>
    </row>
    <row r="60" spans="1:14" x14ac:dyDescent="0.25">
      <c r="A60" s="1">
        <v>59</v>
      </c>
      <c r="B60" s="1">
        <v>4.3</v>
      </c>
      <c r="C60" s="1">
        <v>1.8</v>
      </c>
      <c r="D60" s="1">
        <v>7.6</v>
      </c>
      <c r="E60" s="1">
        <v>5.4</v>
      </c>
      <c r="F60" s="1">
        <v>3.1</v>
      </c>
      <c r="G60" s="1">
        <v>2.5</v>
      </c>
      <c r="H60" s="1">
        <v>4.4000000000000004</v>
      </c>
      <c r="I60" s="1">
        <v>0</v>
      </c>
      <c r="J60" s="1">
        <v>46</v>
      </c>
      <c r="K60" s="1">
        <v>5.6</v>
      </c>
      <c r="L60" s="1">
        <v>0</v>
      </c>
      <c r="M60" s="1">
        <v>1</v>
      </c>
      <c r="N60" s="1">
        <v>3</v>
      </c>
    </row>
    <row r="61" spans="1:14" x14ac:dyDescent="0.25">
      <c r="A61" s="1">
        <v>60</v>
      </c>
      <c r="B61" s="1">
        <v>2.2999999999999998</v>
      </c>
      <c r="C61" s="1">
        <v>4.5</v>
      </c>
      <c r="D61" s="1">
        <v>8</v>
      </c>
      <c r="E61" s="1">
        <v>4.7</v>
      </c>
      <c r="F61" s="1">
        <v>3.3</v>
      </c>
      <c r="G61" s="1">
        <v>2.2000000000000002</v>
      </c>
      <c r="H61" s="1">
        <v>8.6999999999999993</v>
      </c>
      <c r="I61" s="1">
        <v>1</v>
      </c>
      <c r="J61" s="1">
        <v>50</v>
      </c>
      <c r="K61" s="1">
        <v>5</v>
      </c>
      <c r="L61" s="1">
        <v>1</v>
      </c>
      <c r="M61" s="1">
        <v>1</v>
      </c>
      <c r="N61" s="1">
        <v>2</v>
      </c>
    </row>
    <row r="62" spans="1:14" x14ac:dyDescent="0.25">
      <c r="A62" s="1">
        <v>61</v>
      </c>
      <c r="B62" s="1">
        <v>3.1</v>
      </c>
      <c r="C62" s="1">
        <v>1.9</v>
      </c>
      <c r="D62" s="1">
        <v>9.9</v>
      </c>
      <c r="E62" s="1">
        <v>4.5</v>
      </c>
      <c r="F62" s="1">
        <v>2.6</v>
      </c>
      <c r="G62" s="1">
        <v>3.1</v>
      </c>
      <c r="H62" s="1">
        <v>3.8</v>
      </c>
      <c r="I62" s="1">
        <v>0</v>
      </c>
      <c r="J62" s="1">
        <v>54</v>
      </c>
      <c r="K62" s="1">
        <v>4.8</v>
      </c>
      <c r="L62" s="1">
        <v>0</v>
      </c>
      <c r="M62" s="1">
        <v>1</v>
      </c>
      <c r="N62" s="1">
        <v>3</v>
      </c>
    </row>
    <row r="63" spans="1:14" x14ac:dyDescent="0.25">
      <c r="A63" s="1">
        <v>62</v>
      </c>
      <c r="B63" s="1">
        <v>5.0999999999999996</v>
      </c>
      <c r="C63" s="1">
        <v>1.9</v>
      </c>
      <c r="D63" s="1">
        <v>9.1999999999999993</v>
      </c>
      <c r="E63" s="1">
        <v>5.8</v>
      </c>
      <c r="F63" s="1">
        <v>3.6</v>
      </c>
      <c r="G63" s="1">
        <v>2.2999999999999998</v>
      </c>
      <c r="H63" s="1">
        <v>4.5</v>
      </c>
      <c r="I63" s="1">
        <v>0</v>
      </c>
      <c r="J63" s="1">
        <v>60</v>
      </c>
      <c r="K63" s="1">
        <v>6.1</v>
      </c>
      <c r="L63" s="1">
        <v>0</v>
      </c>
      <c r="M63" s="1">
        <v>0</v>
      </c>
      <c r="N63" s="1">
        <v>3</v>
      </c>
    </row>
    <row r="64" spans="1:14" x14ac:dyDescent="0.25">
      <c r="A64" s="1">
        <v>63</v>
      </c>
      <c r="B64" s="1">
        <v>4.0999999999999996</v>
      </c>
      <c r="C64" s="1">
        <v>1.1000000000000001</v>
      </c>
      <c r="D64" s="1">
        <v>9.3000000000000007</v>
      </c>
      <c r="E64" s="1">
        <v>5.5</v>
      </c>
      <c r="F64" s="1">
        <v>2.5</v>
      </c>
      <c r="G64" s="1">
        <v>2.7</v>
      </c>
      <c r="H64" s="1">
        <v>7.4</v>
      </c>
      <c r="I64" s="1">
        <v>0</v>
      </c>
      <c r="J64" s="1">
        <v>47</v>
      </c>
      <c r="K64" s="1">
        <v>5.3</v>
      </c>
      <c r="L64" s="1">
        <v>0</v>
      </c>
      <c r="M64" s="1">
        <v>1</v>
      </c>
      <c r="N64" s="1">
        <v>3</v>
      </c>
    </row>
    <row r="65" spans="1:14" x14ac:dyDescent="0.25">
      <c r="A65" s="1">
        <v>64</v>
      </c>
      <c r="B65" s="1">
        <v>3</v>
      </c>
      <c r="C65" s="1">
        <v>3.8</v>
      </c>
      <c r="D65" s="1">
        <v>5.5</v>
      </c>
      <c r="E65" s="1">
        <v>4.9000000000000004</v>
      </c>
      <c r="F65" s="1">
        <v>3.4</v>
      </c>
      <c r="G65" s="1">
        <v>2.6</v>
      </c>
      <c r="H65" s="1">
        <v>6</v>
      </c>
      <c r="I65" s="1">
        <v>0</v>
      </c>
      <c r="J65" s="1">
        <v>36</v>
      </c>
      <c r="K65" s="1">
        <v>4.2</v>
      </c>
      <c r="L65" s="1">
        <v>1</v>
      </c>
      <c r="M65" s="1">
        <v>1</v>
      </c>
      <c r="N65" s="1">
        <v>2</v>
      </c>
    </row>
    <row r="66" spans="1:14" x14ac:dyDescent="0.25">
      <c r="A66" s="1">
        <v>65</v>
      </c>
      <c r="B66" s="1">
        <v>1.1000000000000001</v>
      </c>
      <c r="C66" s="1">
        <v>2</v>
      </c>
      <c r="D66" s="1">
        <v>7.2</v>
      </c>
      <c r="E66" s="1">
        <v>4.7</v>
      </c>
      <c r="F66" s="1">
        <v>1.6</v>
      </c>
      <c r="G66" s="1">
        <v>3.2</v>
      </c>
      <c r="H66" s="1">
        <v>10</v>
      </c>
      <c r="I66" s="1">
        <v>1</v>
      </c>
      <c r="J66" s="1">
        <v>40</v>
      </c>
      <c r="K66" s="1">
        <v>3.4</v>
      </c>
      <c r="L66" s="1">
        <v>1</v>
      </c>
      <c r="M66" s="1">
        <v>1</v>
      </c>
      <c r="N66" s="1">
        <v>1</v>
      </c>
    </row>
    <row r="67" spans="1:14" x14ac:dyDescent="0.25">
      <c r="A67" s="1">
        <v>66</v>
      </c>
      <c r="B67" s="1">
        <v>3.7</v>
      </c>
      <c r="C67" s="1">
        <v>1.4</v>
      </c>
      <c r="D67" s="1">
        <v>9</v>
      </c>
      <c r="E67" s="1">
        <v>4.5</v>
      </c>
      <c r="F67" s="1">
        <v>2.6</v>
      </c>
      <c r="G67" s="1">
        <v>2.2999999999999998</v>
      </c>
      <c r="H67" s="1">
        <v>6.8</v>
      </c>
      <c r="I67" s="1">
        <v>0</v>
      </c>
      <c r="J67" s="1">
        <v>45</v>
      </c>
      <c r="K67" s="1">
        <v>4.9000000000000004</v>
      </c>
      <c r="L67" s="1">
        <v>0</v>
      </c>
      <c r="M67" s="1">
        <v>0</v>
      </c>
      <c r="N67" s="1">
        <v>2</v>
      </c>
    </row>
    <row r="68" spans="1:14" x14ac:dyDescent="0.25">
      <c r="A68" s="1">
        <v>67</v>
      </c>
      <c r="B68" s="1">
        <v>4.2</v>
      </c>
      <c r="C68" s="1">
        <v>2.5</v>
      </c>
      <c r="D68" s="1">
        <v>9.1999999999999993</v>
      </c>
      <c r="E68" s="1">
        <v>6.2</v>
      </c>
      <c r="F68" s="1">
        <v>3.3</v>
      </c>
      <c r="G68" s="1">
        <v>3.9</v>
      </c>
      <c r="H68" s="1">
        <v>7.3</v>
      </c>
      <c r="I68" s="1">
        <v>0</v>
      </c>
      <c r="J68" s="1">
        <v>59</v>
      </c>
      <c r="K68" s="1">
        <v>6</v>
      </c>
      <c r="L68" s="1">
        <v>0</v>
      </c>
      <c r="M68" s="1">
        <v>0</v>
      </c>
      <c r="N68" s="1">
        <v>3</v>
      </c>
    </row>
    <row r="69" spans="1:14" x14ac:dyDescent="0.25">
      <c r="A69" s="1">
        <v>68</v>
      </c>
      <c r="B69" s="1">
        <v>1.6</v>
      </c>
      <c r="C69" s="1">
        <v>4.5</v>
      </c>
      <c r="D69" s="1">
        <v>6.4</v>
      </c>
      <c r="E69" s="1">
        <v>5.3</v>
      </c>
      <c r="F69" s="1">
        <v>3</v>
      </c>
      <c r="G69" s="1">
        <v>2.5</v>
      </c>
      <c r="H69" s="1">
        <v>7.1</v>
      </c>
      <c r="I69" s="1">
        <v>1</v>
      </c>
      <c r="J69" s="1">
        <v>46</v>
      </c>
      <c r="K69" s="1">
        <v>4.5</v>
      </c>
      <c r="L69" s="1">
        <v>1</v>
      </c>
      <c r="M69" s="1">
        <v>0</v>
      </c>
      <c r="N69" s="1">
        <v>2</v>
      </c>
    </row>
    <row r="70" spans="1:14" x14ac:dyDescent="0.25">
      <c r="A70" s="1">
        <v>69</v>
      </c>
      <c r="B70" s="1">
        <v>5.3</v>
      </c>
      <c r="C70" s="1">
        <v>1.7</v>
      </c>
      <c r="D70" s="1">
        <v>8.5</v>
      </c>
      <c r="E70" s="1">
        <v>3.7</v>
      </c>
      <c r="F70" s="1">
        <v>3.5</v>
      </c>
      <c r="G70" s="1">
        <v>1.9</v>
      </c>
      <c r="H70" s="1">
        <v>4.8</v>
      </c>
      <c r="I70" s="1">
        <v>0</v>
      </c>
      <c r="J70" s="1">
        <v>58</v>
      </c>
      <c r="K70" s="1">
        <v>4.3</v>
      </c>
      <c r="L70" s="1">
        <v>0</v>
      </c>
      <c r="M70" s="1">
        <v>0</v>
      </c>
      <c r="N70" s="1">
        <v>3</v>
      </c>
    </row>
    <row r="71" spans="1:14" x14ac:dyDescent="0.25">
      <c r="A71" s="1">
        <v>70</v>
      </c>
      <c r="B71" s="1">
        <v>2.2999999999999998</v>
      </c>
      <c r="C71" s="1">
        <v>3.7</v>
      </c>
      <c r="D71" s="1">
        <v>8.3000000000000007</v>
      </c>
      <c r="E71" s="1">
        <v>5.2</v>
      </c>
      <c r="F71" s="1">
        <v>3</v>
      </c>
      <c r="G71" s="1">
        <v>2.2999999999999998</v>
      </c>
      <c r="H71" s="1">
        <v>9.1</v>
      </c>
      <c r="I71" s="1">
        <v>1</v>
      </c>
      <c r="J71" s="1">
        <v>49</v>
      </c>
      <c r="K71" s="1">
        <v>4.8</v>
      </c>
      <c r="L71" s="1">
        <v>1</v>
      </c>
      <c r="M71" s="1">
        <v>1</v>
      </c>
      <c r="N71" s="1">
        <v>2</v>
      </c>
    </row>
    <row r="72" spans="1:14" x14ac:dyDescent="0.25">
      <c r="A72" s="1">
        <v>71</v>
      </c>
      <c r="B72" s="1">
        <v>3.6</v>
      </c>
      <c r="C72" s="1">
        <v>5.4</v>
      </c>
      <c r="D72" s="1">
        <v>5.9</v>
      </c>
      <c r="E72" s="1">
        <v>6.2</v>
      </c>
      <c r="F72" s="1">
        <v>4.5</v>
      </c>
      <c r="G72" s="1">
        <v>2.9</v>
      </c>
      <c r="H72" s="1">
        <v>8.4</v>
      </c>
      <c r="I72" s="1">
        <v>1</v>
      </c>
      <c r="J72" s="1">
        <v>50</v>
      </c>
      <c r="K72" s="1">
        <v>5.4</v>
      </c>
      <c r="L72" s="1">
        <v>1</v>
      </c>
      <c r="M72" s="1">
        <v>1</v>
      </c>
      <c r="N72" s="1">
        <v>2</v>
      </c>
    </row>
    <row r="73" spans="1:14" x14ac:dyDescent="0.25">
      <c r="A73" s="1">
        <v>72</v>
      </c>
      <c r="B73" s="1">
        <v>5.6</v>
      </c>
      <c r="C73" s="1">
        <v>2.2000000000000002</v>
      </c>
      <c r="D73" s="1">
        <v>8.1999999999999993</v>
      </c>
      <c r="E73" s="1">
        <v>3.1</v>
      </c>
      <c r="F73" s="1">
        <v>4</v>
      </c>
      <c r="G73" s="1">
        <v>1.6</v>
      </c>
      <c r="H73" s="1">
        <v>5.3</v>
      </c>
      <c r="I73" s="1">
        <v>0</v>
      </c>
      <c r="J73" s="1">
        <v>55</v>
      </c>
      <c r="K73" s="1">
        <v>3.9</v>
      </c>
      <c r="L73" s="1">
        <v>0</v>
      </c>
      <c r="M73" s="1">
        <v>1</v>
      </c>
      <c r="N73" s="1">
        <v>3</v>
      </c>
    </row>
    <row r="74" spans="1:14" x14ac:dyDescent="0.25">
      <c r="A74" s="1">
        <v>73</v>
      </c>
      <c r="B74" s="1">
        <v>3.6</v>
      </c>
      <c r="C74" s="1">
        <v>2.2000000000000002</v>
      </c>
      <c r="D74" s="1">
        <v>9.9</v>
      </c>
      <c r="E74" s="1">
        <v>4.8</v>
      </c>
      <c r="F74" s="1">
        <v>2.9</v>
      </c>
      <c r="G74" s="1">
        <v>1.9</v>
      </c>
      <c r="H74" s="1">
        <v>4.9000000000000004</v>
      </c>
      <c r="I74" s="1">
        <v>0</v>
      </c>
      <c r="J74" s="1">
        <v>51</v>
      </c>
      <c r="K74" s="1">
        <v>4.9000000000000004</v>
      </c>
      <c r="L74" s="1">
        <v>0</v>
      </c>
      <c r="M74" s="1">
        <v>0</v>
      </c>
      <c r="N74" s="1">
        <v>3</v>
      </c>
    </row>
    <row r="75" spans="1:14" x14ac:dyDescent="0.25">
      <c r="A75" s="1">
        <v>74</v>
      </c>
      <c r="B75" s="1">
        <v>5.2</v>
      </c>
      <c r="C75" s="1">
        <v>1.3</v>
      </c>
      <c r="D75" s="1">
        <v>9.1</v>
      </c>
      <c r="E75" s="1">
        <v>4.5</v>
      </c>
      <c r="F75" s="1">
        <v>3.3</v>
      </c>
      <c r="G75" s="1">
        <v>2.7</v>
      </c>
      <c r="H75" s="1">
        <v>7.3</v>
      </c>
      <c r="I75" s="1">
        <v>0</v>
      </c>
      <c r="J75" s="1">
        <v>60</v>
      </c>
      <c r="K75" s="1">
        <v>5.0999999999999996</v>
      </c>
      <c r="L75" s="1">
        <v>0</v>
      </c>
      <c r="M75" s="1">
        <v>1</v>
      </c>
      <c r="N75" s="1">
        <v>3</v>
      </c>
    </row>
    <row r="76" spans="1:14" x14ac:dyDescent="0.25">
      <c r="A76" s="1">
        <v>75</v>
      </c>
      <c r="B76" s="1">
        <v>3</v>
      </c>
      <c r="C76" s="1">
        <v>2</v>
      </c>
      <c r="D76" s="1">
        <v>6.6</v>
      </c>
      <c r="E76" s="1">
        <v>6.6</v>
      </c>
      <c r="F76" s="1">
        <v>2.4</v>
      </c>
      <c r="G76" s="1">
        <v>2.7</v>
      </c>
      <c r="H76" s="1">
        <v>8.1999999999999993</v>
      </c>
      <c r="I76" s="1">
        <v>1</v>
      </c>
      <c r="J76" s="1">
        <v>41</v>
      </c>
      <c r="K76" s="1">
        <v>4.0999999999999996</v>
      </c>
      <c r="L76" s="1">
        <v>1</v>
      </c>
      <c r="M76" s="1">
        <v>0</v>
      </c>
      <c r="N76" s="1">
        <v>1</v>
      </c>
    </row>
    <row r="77" spans="1:14" x14ac:dyDescent="0.25">
      <c r="A77" s="1">
        <v>76</v>
      </c>
      <c r="B77" s="1">
        <v>4.2</v>
      </c>
      <c r="C77" s="1">
        <v>2.4</v>
      </c>
      <c r="D77" s="1">
        <v>9.4</v>
      </c>
      <c r="E77" s="1">
        <v>4.9000000000000004</v>
      </c>
      <c r="F77" s="1">
        <v>3.2</v>
      </c>
      <c r="G77" s="1">
        <v>2.7</v>
      </c>
      <c r="H77" s="1">
        <v>8.5</v>
      </c>
      <c r="I77" s="1">
        <v>0</v>
      </c>
      <c r="J77" s="1">
        <v>49</v>
      </c>
      <c r="K77" s="1">
        <v>5.2</v>
      </c>
      <c r="L77" s="1">
        <v>0</v>
      </c>
      <c r="M77" s="1">
        <v>1</v>
      </c>
      <c r="N77" s="1">
        <v>2</v>
      </c>
    </row>
    <row r="78" spans="1:14" x14ac:dyDescent="0.25">
      <c r="A78" s="1">
        <v>77</v>
      </c>
      <c r="B78" s="1">
        <v>3.8</v>
      </c>
      <c r="C78" s="1">
        <v>0.8</v>
      </c>
      <c r="D78" s="1">
        <v>8.3000000000000007</v>
      </c>
      <c r="E78" s="1">
        <v>6.1</v>
      </c>
      <c r="F78" s="1">
        <v>2.2000000000000002</v>
      </c>
      <c r="G78" s="1">
        <v>2.6</v>
      </c>
      <c r="H78" s="1">
        <v>5.3</v>
      </c>
      <c r="I78" s="1">
        <v>0</v>
      </c>
      <c r="J78" s="1">
        <v>42</v>
      </c>
      <c r="K78" s="1">
        <v>5.0999999999999996</v>
      </c>
      <c r="L78" s="1">
        <v>0</v>
      </c>
      <c r="M78" s="1">
        <v>0</v>
      </c>
      <c r="N78" s="1">
        <v>2</v>
      </c>
    </row>
    <row r="79" spans="1:14" x14ac:dyDescent="0.25">
      <c r="A79" s="1">
        <v>78</v>
      </c>
      <c r="B79" s="1">
        <v>3.3</v>
      </c>
      <c r="C79" s="1">
        <v>2.6</v>
      </c>
      <c r="D79" s="1">
        <v>9.6999999999999993</v>
      </c>
      <c r="E79" s="1">
        <v>3.3</v>
      </c>
      <c r="F79" s="1">
        <v>2.9</v>
      </c>
      <c r="G79" s="1">
        <v>1.5</v>
      </c>
      <c r="H79" s="1">
        <v>5.2</v>
      </c>
      <c r="I79" s="1">
        <v>0</v>
      </c>
      <c r="J79" s="1">
        <v>47</v>
      </c>
      <c r="K79" s="1">
        <v>5.0999999999999996</v>
      </c>
      <c r="L79" s="1">
        <v>0</v>
      </c>
      <c r="M79" s="1">
        <v>1</v>
      </c>
      <c r="N79" s="1">
        <v>3</v>
      </c>
    </row>
    <row r="80" spans="1:14" x14ac:dyDescent="0.25">
      <c r="A80" s="1">
        <v>79</v>
      </c>
      <c r="B80" s="1">
        <v>1</v>
      </c>
      <c r="C80" s="1">
        <v>1.9</v>
      </c>
      <c r="D80" s="1">
        <v>7.1</v>
      </c>
      <c r="E80" s="1">
        <v>4.5</v>
      </c>
      <c r="F80" s="1">
        <v>1.5</v>
      </c>
      <c r="G80" s="1">
        <v>3.1</v>
      </c>
      <c r="H80" s="1">
        <v>9.9</v>
      </c>
      <c r="I80" s="1">
        <v>1</v>
      </c>
      <c r="J80" s="1">
        <v>39</v>
      </c>
      <c r="K80" s="1">
        <v>3.3</v>
      </c>
      <c r="L80" s="1">
        <v>1</v>
      </c>
      <c r="M80" s="1">
        <v>1</v>
      </c>
      <c r="N80" s="1">
        <v>1</v>
      </c>
    </row>
    <row r="81" spans="1:14" x14ac:dyDescent="0.25">
      <c r="A81" s="1">
        <v>80</v>
      </c>
      <c r="B81" s="1">
        <v>4.5</v>
      </c>
      <c r="C81" s="1">
        <v>1.6</v>
      </c>
      <c r="D81" s="1">
        <v>8.6999999999999993</v>
      </c>
      <c r="E81" s="1">
        <v>4.5999999999999996</v>
      </c>
      <c r="F81" s="1">
        <v>3.1</v>
      </c>
      <c r="G81" s="1">
        <v>2.1</v>
      </c>
      <c r="H81" s="1">
        <v>6.8</v>
      </c>
      <c r="I81" s="1">
        <v>0</v>
      </c>
      <c r="J81" s="1">
        <v>56</v>
      </c>
      <c r="K81" s="1">
        <v>5.0999999999999996</v>
      </c>
      <c r="L81" s="1">
        <v>0</v>
      </c>
      <c r="M81" s="1">
        <v>0</v>
      </c>
      <c r="N81" s="1">
        <v>3</v>
      </c>
    </row>
    <row r="82" spans="1:14" x14ac:dyDescent="0.25">
      <c r="A82" s="1">
        <v>81</v>
      </c>
      <c r="B82" s="1">
        <v>5.5</v>
      </c>
      <c r="C82" s="1">
        <v>1.8</v>
      </c>
      <c r="D82" s="1">
        <v>8.6999999999999993</v>
      </c>
      <c r="E82" s="1">
        <v>3.8</v>
      </c>
      <c r="F82" s="1">
        <v>3.6</v>
      </c>
      <c r="G82" s="1">
        <v>2.1</v>
      </c>
      <c r="H82" s="1">
        <v>4.9000000000000004</v>
      </c>
      <c r="I82" s="1">
        <v>0</v>
      </c>
      <c r="J82" s="1">
        <v>59</v>
      </c>
      <c r="K82" s="1">
        <v>4.5</v>
      </c>
      <c r="L82" s="1">
        <v>0</v>
      </c>
      <c r="M82" s="1">
        <v>0</v>
      </c>
      <c r="N82" s="1">
        <v>3</v>
      </c>
    </row>
    <row r="83" spans="1:14" x14ac:dyDescent="0.25">
      <c r="A83" s="1">
        <v>82</v>
      </c>
      <c r="B83" s="1">
        <v>3.4</v>
      </c>
      <c r="C83" s="1">
        <v>4.5999999999999996</v>
      </c>
      <c r="D83" s="1">
        <v>5.5</v>
      </c>
      <c r="E83" s="1">
        <v>8.1999999999999993</v>
      </c>
      <c r="F83" s="1">
        <v>4</v>
      </c>
      <c r="G83" s="1">
        <v>4.4000000000000004</v>
      </c>
      <c r="H83" s="1">
        <v>6.3</v>
      </c>
      <c r="I83" s="1">
        <v>0</v>
      </c>
      <c r="J83" s="1">
        <v>47</v>
      </c>
      <c r="K83" s="1">
        <v>5.6</v>
      </c>
      <c r="L83" s="1">
        <v>1</v>
      </c>
      <c r="M83" s="1">
        <v>1</v>
      </c>
      <c r="N83" s="1">
        <v>2</v>
      </c>
    </row>
    <row r="84" spans="1:14" x14ac:dyDescent="0.25">
      <c r="A84" s="1">
        <v>83</v>
      </c>
      <c r="B84" s="1">
        <v>1.6</v>
      </c>
      <c r="C84" s="1">
        <v>2.8</v>
      </c>
      <c r="D84" s="1">
        <v>6.1</v>
      </c>
      <c r="E84" s="1">
        <v>6.4</v>
      </c>
      <c r="F84" s="1">
        <v>2.2999999999999998</v>
      </c>
      <c r="G84" s="1">
        <v>3.8</v>
      </c>
      <c r="H84" s="1">
        <v>8.1999999999999993</v>
      </c>
      <c r="I84" s="1">
        <v>1</v>
      </c>
      <c r="J84" s="1">
        <v>41</v>
      </c>
      <c r="K84" s="1">
        <v>4.0999999999999996</v>
      </c>
      <c r="L84" s="1">
        <v>1</v>
      </c>
      <c r="M84" s="1">
        <v>0</v>
      </c>
      <c r="N84" s="1">
        <v>1</v>
      </c>
    </row>
    <row r="85" spans="1:14" x14ac:dyDescent="0.25">
      <c r="A85" s="1">
        <v>84</v>
      </c>
      <c r="B85" s="1">
        <v>2.2999999999999998</v>
      </c>
      <c r="C85" s="1">
        <v>3.7</v>
      </c>
      <c r="D85" s="1">
        <v>7.6</v>
      </c>
      <c r="E85" s="1">
        <v>5</v>
      </c>
      <c r="F85" s="1">
        <v>3</v>
      </c>
      <c r="G85" s="1">
        <v>2.5</v>
      </c>
      <c r="H85" s="1">
        <v>7.4</v>
      </c>
      <c r="I85" s="1">
        <v>0</v>
      </c>
      <c r="J85" s="1">
        <v>37</v>
      </c>
      <c r="K85" s="1">
        <v>4.4000000000000004</v>
      </c>
      <c r="L85" s="1">
        <v>1</v>
      </c>
      <c r="M85" s="1">
        <v>0</v>
      </c>
      <c r="N85" s="1">
        <v>1</v>
      </c>
    </row>
    <row r="86" spans="1:14" x14ac:dyDescent="0.25">
      <c r="A86" s="1">
        <v>85</v>
      </c>
      <c r="B86" s="1">
        <v>2.6</v>
      </c>
      <c r="C86" s="1">
        <v>3</v>
      </c>
      <c r="D86" s="1">
        <v>8.5</v>
      </c>
      <c r="E86" s="1">
        <v>6</v>
      </c>
      <c r="F86" s="1">
        <v>2.8</v>
      </c>
      <c r="G86" s="1">
        <v>2.8</v>
      </c>
      <c r="H86" s="1">
        <v>6.8</v>
      </c>
      <c r="I86" s="1">
        <v>1</v>
      </c>
      <c r="J86" s="1">
        <v>53</v>
      </c>
      <c r="K86" s="1">
        <v>5.6</v>
      </c>
      <c r="L86" s="1">
        <v>1</v>
      </c>
      <c r="M86" s="1">
        <v>0</v>
      </c>
      <c r="N86" s="1">
        <v>2</v>
      </c>
    </row>
    <row r="87" spans="1:14" x14ac:dyDescent="0.25">
      <c r="A87" s="1">
        <v>86</v>
      </c>
      <c r="B87" s="1">
        <v>2.5</v>
      </c>
      <c r="C87" s="1">
        <v>3.1</v>
      </c>
      <c r="D87" s="1">
        <v>7</v>
      </c>
      <c r="E87" s="1">
        <v>4.2</v>
      </c>
      <c r="F87" s="1">
        <v>2.8</v>
      </c>
      <c r="G87" s="1">
        <v>2.2000000000000002</v>
      </c>
      <c r="H87" s="1">
        <v>9</v>
      </c>
      <c r="I87" s="1">
        <v>1</v>
      </c>
      <c r="J87" s="1">
        <v>43</v>
      </c>
      <c r="K87" s="1">
        <v>3.7</v>
      </c>
      <c r="L87" s="1">
        <v>1</v>
      </c>
      <c r="M87" s="1">
        <v>1</v>
      </c>
      <c r="N87" s="1">
        <v>1</v>
      </c>
    </row>
    <row r="88" spans="1:14" x14ac:dyDescent="0.25">
      <c r="A88" s="1">
        <v>87</v>
      </c>
      <c r="B88" s="1">
        <v>2.4</v>
      </c>
      <c r="C88" s="1">
        <v>2.9</v>
      </c>
      <c r="D88" s="1">
        <v>8.4</v>
      </c>
      <c r="E88" s="1">
        <v>5.9</v>
      </c>
      <c r="F88" s="1">
        <v>2.7</v>
      </c>
      <c r="G88" s="1">
        <v>2.7</v>
      </c>
      <c r="H88" s="1">
        <v>6.7</v>
      </c>
      <c r="I88" s="1">
        <v>1</v>
      </c>
      <c r="J88" s="1">
        <v>51</v>
      </c>
      <c r="K88" s="1">
        <v>5.5</v>
      </c>
      <c r="L88" s="1">
        <v>1</v>
      </c>
      <c r="M88" s="1">
        <v>0</v>
      </c>
      <c r="N88" s="1">
        <v>2</v>
      </c>
    </row>
    <row r="89" spans="1:14" x14ac:dyDescent="0.25">
      <c r="A89" s="1">
        <v>88</v>
      </c>
      <c r="B89" s="1">
        <v>2.1</v>
      </c>
      <c r="C89" s="1">
        <v>3.5</v>
      </c>
      <c r="D89" s="1">
        <v>7.4</v>
      </c>
      <c r="E89" s="1">
        <v>4.8</v>
      </c>
      <c r="F89" s="1">
        <v>2.8</v>
      </c>
      <c r="G89" s="1">
        <v>2.2999999999999998</v>
      </c>
      <c r="H89" s="1">
        <v>7.2</v>
      </c>
      <c r="I89" s="1">
        <v>0</v>
      </c>
      <c r="J89" s="1">
        <v>36</v>
      </c>
      <c r="K89" s="1">
        <v>4.3</v>
      </c>
      <c r="L89" s="1">
        <v>1</v>
      </c>
      <c r="M89" s="1">
        <v>0</v>
      </c>
      <c r="N89" s="1">
        <v>1</v>
      </c>
    </row>
    <row r="90" spans="1:14" x14ac:dyDescent="0.25">
      <c r="A90" s="1">
        <v>89</v>
      </c>
      <c r="B90" s="1">
        <v>2.9</v>
      </c>
      <c r="C90" s="1">
        <v>1.2</v>
      </c>
      <c r="D90" s="1">
        <v>7.3</v>
      </c>
      <c r="E90" s="1">
        <v>6.1</v>
      </c>
      <c r="F90" s="1">
        <v>2</v>
      </c>
      <c r="G90" s="1">
        <v>2.5</v>
      </c>
      <c r="H90" s="1">
        <v>8</v>
      </c>
      <c r="I90" s="1">
        <v>1</v>
      </c>
      <c r="J90" s="1">
        <v>34</v>
      </c>
      <c r="K90" s="1">
        <v>4</v>
      </c>
      <c r="L90" s="1">
        <v>1</v>
      </c>
      <c r="M90" s="1">
        <v>1</v>
      </c>
      <c r="N90" s="1">
        <v>1</v>
      </c>
    </row>
    <row r="91" spans="1:14" x14ac:dyDescent="0.25">
      <c r="A91" s="1">
        <v>90</v>
      </c>
      <c r="B91" s="1">
        <v>4.3</v>
      </c>
      <c r="C91" s="1">
        <v>2.5</v>
      </c>
      <c r="D91" s="1">
        <v>9.3000000000000007</v>
      </c>
      <c r="E91" s="1">
        <v>6.3</v>
      </c>
      <c r="F91" s="1">
        <v>3.4</v>
      </c>
      <c r="G91" s="1">
        <v>4</v>
      </c>
      <c r="H91" s="1">
        <v>7.4</v>
      </c>
      <c r="I91" s="1">
        <v>0</v>
      </c>
      <c r="J91" s="1">
        <v>60</v>
      </c>
      <c r="K91" s="1">
        <v>6.1</v>
      </c>
      <c r="L91" s="1">
        <v>0</v>
      </c>
      <c r="M91" s="1">
        <v>0</v>
      </c>
      <c r="N91" s="1">
        <v>3</v>
      </c>
    </row>
    <row r="92" spans="1:14" x14ac:dyDescent="0.25">
      <c r="A92" s="1">
        <v>91</v>
      </c>
      <c r="B92" s="1">
        <v>3</v>
      </c>
      <c r="C92" s="1">
        <v>2.8</v>
      </c>
      <c r="D92" s="1">
        <v>7.8</v>
      </c>
      <c r="E92" s="1">
        <v>7.1</v>
      </c>
      <c r="F92" s="1">
        <v>3</v>
      </c>
      <c r="G92" s="1">
        <v>3.8</v>
      </c>
      <c r="H92" s="1">
        <v>7.9</v>
      </c>
      <c r="I92" s="1">
        <v>0</v>
      </c>
      <c r="J92" s="1">
        <v>49</v>
      </c>
      <c r="K92" s="1">
        <v>4.4000000000000004</v>
      </c>
      <c r="L92" s="1">
        <v>1</v>
      </c>
      <c r="M92" s="1">
        <v>1</v>
      </c>
      <c r="N92" s="1">
        <v>2</v>
      </c>
    </row>
    <row r="93" spans="1:14" x14ac:dyDescent="0.25">
      <c r="A93" s="1">
        <v>92</v>
      </c>
      <c r="B93" s="1">
        <v>4.8</v>
      </c>
      <c r="C93" s="1">
        <v>1.7</v>
      </c>
      <c r="D93" s="1">
        <v>7.6</v>
      </c>
      <c r="E93" s="1">
        <v>4.2</v>
      </c>
      <c r="F93" s="1">
        <v>3.3</v>
      </c>
      <c r="G93" s="1">
        <v>1.4</v>
      </c>
      <c r="H93" s="1">
        <v>5.8</v>
      </c>
      <c r="I93" s="1">
        <v>0</v>
      </c>
      <c r="J93" s="1">
        <v>39</v>
      </c>
      <c r="K93" s="1">
        <v>5.5</v>
      </c>
      <c r="L93" s="1">
        <v>0</v>
      </c>
      <c r="M93" s="1">
        <v>0</v>
      </c>
      <c r="N93" s="1">
        <v>2</v>
      </c>
    </row>
    <row r="94" spans="1:14" x14ac:dyDescent="0.25">
      <c r="A94" s="1">
        <v>93</v>
      </c>
      <c r="B94" s="1">
        <v>3.1</v>
      </c>
      <c r="C94" s="1">
        <v>4.2</v>
      </c>
      <c r="D94" s="1">
        <v>5.0999999999999996</v>
      </c>
      <c r="E94" s="1">
        <v>7.8</v>
      </c>
      <c r="F94" s="1">
        <v>3.6</v>
      </c>
      <c r="G94" s="1">
        <v>4</v>
      </c>
      <c r="H94" s="1">
        <v>5.9</v>
      </c>
      <c r="I94" s="1">
        <v>0</v>
      </c>
      <c r="J94" s="1">
        <v>43</v>
      </c>
      <c r="K94" s="1">
        <v>5.2</v>
      </c>
      <c r="L94" s="1">
        <v>1</v>
      </c>
      <c r="M94" s="1">
        <v>1</v>
      </c>
      <c r="N94" s="1">
        <v>2</v>
      </c>
    </row>
    <row r="95" spans="1:14" x14ac:dyDescent="0.25">
      <c r="A95" s="1">
        <v>94</v>
      </c>
      <c r="B95" s="1">
        <v>1.9</v>
      </c>
      <c r="C95" s="1">
        <v>2.7</v>
      </c>
      <c r="D95" s="1">
        <v>5</v>
      </c>
      <c r="E95" s="1">
        <v>4.9000000000000004</v>
      </c>
      <c r="F95" s="1">
        <v>2.2000000000000002</v>
      </c>
      <c r="G95" s="1">
        <v>2.5</v>
      </c>
      <c r="H95" s="1">
        <v>8.1999999999999993</v>
      </c>
      <c r="I95" s="1">
        <v>1</v>
      </c>
      <c r="J95" s="1">
        <v>36</v>
      </c>
      <c r="K95" s="1">
        <v>3.6</v>
      </c>
      <c r="L95" s="1">
        <v>1</v>
      </c>
      <c r="M95" s="1">
        <v>0</v>
      </c>
      <c r="N95" s="1">
        <v>1</v>
      </c>
    </row>
    <row r="96" spans="1:14" x14ac:dyDescent="0.25">
      <c r="A96" s="1">
        <v>95</v>
      </c>
      <c r="B96" s="1">
        <v>4</v>
      </c>
      <c r="C96" s="1">
        <v>0.5</v>
      </c>
      <c r="D96" s="1">
        <v>6.7</v>
      </c>
      <c r="E96" s="1">
        <v>4.5</v>
      </c>
      <c r="F96" s="1">
        <v>2.2000000000000002</v>
      </c>
      <c r="G96" s="1">
        <v>2.1</v>
      </c>
      <c r="H96" s="1">
        <v>5</v>
      </c>
      <c r="I96" s="1">
        <v>0</v>
      </c>
      <c r="J96" s="1">
        <v>31</v>
      </c>
      <c r="K96" s="1">
        <v>4</v>
      </c>
      <c r="L96" s="1">
        <v>0</v>
      </c>
      <c r="M96" s="1">
        <v>1</v>
      </c>
      <c r="N96" s="1">
        <v>1</v>
      </c>
    </row>
    <row r="97" spans="1:14" x14ac:dyDescent="0.25">
      <c r="A97" s="1">
        <v>96</v>
      </c>
      <c r="B97" s="1">
        <v>0.6</v>
      </c>
      <c r="C97" s="1">
        <v>1.6</v>
      </c>
      <c r="D97" s="1">
        <v>6.4</v>
      </c>
      <c r="E97" s="1">
        <v>5</v>
      </c>
      <c r="F97" s="1">
        <v>0.7</v>
      </c>
      <c r="G97" s="1">
        <v>2.1</v>
      </c>
      <c r="H97" s="1">
        <v>8.4</v>
      </c>
      <c r="I97" s="1">
        <v>1</v>
      </c>
      <c r="J97" s="1">
        <v>25</v>
      </c>
      <c r="K97" s="1">
        <v>3.4</v>
      </c>
      <c r="L97" s="1">
        <v>1</v>
      </c>
      <c r="M97" s="1">
        <v>1</v>
      </c>
      <c r="N97" s="1">
        <v>1</v>
      </c>
    </row>
    <row r="98" spans="1:14" x14ac:dyDescent="0.25">
      <c r="A98" s="1">
        <v>97</v>
      </c>
      <c r="B98" s="1">
        <v>6.1</v>
      </c>
      <c r="C98" s="1">
        <v>0.5</v>
      </c>
      <c r="D98" s="1">
        <v>9.1999999999999993</v>
      </c>
      <c r="E98" s="1">
        <v>4.8</v>
      </c>
      <c r="F98" s="1">
        <v>3.3</v>
      </c>
      <c r="G98" s="1">
        <v>2.8</v>
      </c>
      <c r="H98" s="1">
        <v>7.1</v>
      </c>
      <c r="I98" s="1">
        <v>0</v>
      </c>
      <c r="J98" s="1">
        <v>60</v>
      </c>
      <c r="K98" s="1">
        <v>5.2</v>
      </c>
      <c r="L98" s="1">
        <v>0</v>
      </c>
      <c r="M98" s="1">
        <v>1</v>
      </c>
      <c r="N98" s="1">
        <v>3</v>
      </c>
    </row>
    <row r="99" spans="1:14" x14ac:dyDescent="0.25">
      <c r="A99" s="1">
        <v>98</v>
      </c>
      <c r="B99" s="1">
        <v>2</v>
      </c>
      <c r="C99" s="1">
        <v>2.8</v>
      </c>
      <c r="D99" s="1">
        <v>5.2</v>
      </c>
      <c r="E99" s="1">
        <v>5</v>
      </c>
      <c r="F99" s="1">
        <v>2.4</v>
      </c>
      <c r="G99" s="1">
        <v>2.7</v>
      </c>
      <c r="H99" s="1">
        <v>8.4</v>
      </c>
      <c r="I99" s="1">
        <v>1</v>
      </c>
      <c r="J99" s="1">
        <v>38</v>
      </c>
      <c r="K99" s="1">
        <v>3.7</v>
      </c>
      <c r="L99" s="1">
        <v>1</v>
      </c>
      <c r="M99" s="1">
        <v>0</v>
      </c>
      <c r="N99" s="1">
        <v>1</v>
      </c>
    </row>
    <row r="100" spans="1:14" x14ac:dyDescent="0.25">
      <c r="A100" s="1">
        <v>99</v>
      </c>
      <c r="B100" s="1">
        <v>3.1</v>
      </c>
      <c r="C100" s="1">
        <v>2.2000000000000002</v>
      </c>
      <c r="D100" s="1">
        <v>6.7</v>
      </c>
      <c r="E100" s="1">
        <v>6.8</v>
      </c>
      <c r="F100" s="1">
        <v>2.6</v>
      </c>
      <c r="G100" s="1">
        <v>2.9</v>
      </c>
      <c r="H100" s="1">
        <v>8.4</v>
      </c>
      <c r="I100" s="1">
        <v>1</v>
      </c>
      <c r="J100" s="1">
        <v>42</v>
      </c>
      <c r="K100" s="1">
        <v>4.3</v>
      </c>
      <c r="L100" s="1">
        <v>1</v>
      </c>
      <c r="M100" s="1">
        <v>0</v>
      </c>
      <c r="N100" s="1">
        <v>1</v>
      </c>
    </row>
    <row r="101" spans="1:14" x14ac:dyDescent="0.25">
      <c r="A101" s="1">
        <v>100</v>
      </c>
      <c r="B101" s="1">
        <v>2.5</v>
      </c>
      <c r="C101" s="1">
        <v>1.8</v>
      </c>
      <c r="D101" s="1">
        <v>9</v>
      </c>
      <c r="E101" s="1">
        <v>5</v>
      </c>
      <c r="F101" s="1">
        <v>2.2000000000000002</v>
      </c>
      <c r="G101" s="1">
        <v>3</v>
      </c>
      <c r="H101" s="1">
        <v>6</v>
      </c>
      <c r="I101" s="1">
        <v>0</v>
      </c>
      <c r="J101" s="1">
        <v>33</v>
      </c>
      <c r="K101" s="1">
        <v>4.4000000000000004</v>
      </c>
      <c r="L101" s="1">
        <v>0</v>
      </c>
      <c r="M101" s="1">
        <v>0</v>
      </c>
      <c r="N101" s="1">
        <v>1</v>
      </c>
    </row>
    <row r="102" spans="1:14" x14ac:dyDescent="0.25">
      <c r="A102" s="1" t="s">
        <v>41</v>
      </c>
      <c r="B102" s="1">
        <f>AVERAGE(B2:B101)</f>
        <v>3.5150000000000023</v>
      </c>
      <c r="C102" s="1">
        <f t="shared" ref="C102:K102" si="0">AVERAGE(C2:C101)</f>
        <v>2.3639999999999999</v>
      </c>
      <c r="D102" s="1">
        <f t="shared" si="0"/>
        <v>7.894000000000001</v>
      </c>
      <c r="E102" s="1">
        <f t="shared" si="0"/>
        <v>5.2479999999999993</v>
      </c>
      <c r="F102" s="1">
        <f t="shared" si="0"/>
        <v>2.9160000000000004</v>
      </c>
      <c r="G102" s="1">
        <f t="shared" si="0"/>
        <v>2.6649999999999996</v>
      </c>
      <c r="H102" s="1">
        <f t="shared" si="0"/>
        <v>6.9709999999999983</v>
      </c>
      <c r="I102" s="1"/>
      <c r="J102" s="1">
        <f t="shared" si="0"/>
        <v>46.1</v>
      </c>
      <c r="K102" s="1">
        <f t="shared" si="0"/>
        <v>4.7710000000000008</v>
      </c>
      <c r="L102" s="1"/>
      <c r="M102" s="1"/>
      <c r="N102" s="1"/>
    </row>
    <row r="103" spans="1:14" x14ac:dyDescent="0.25">
      <c r="A103" s="1" t="s">
        <v>42</v>
      </c>
      <c r="B103" s="1">
        <f>MIN(B2:B101)</f>
        <v>0</v>
      </c>
      <c r="C103" s="1">
        <f t="shared" ref="C103:K103" si="1">MIN(C2:C101)</f>
        <v>0.2</v>
      </c>
      <c r="D103" s="1">
        <f t="shared" si="1"/>
        <v>5</v>
      </c>
      <c r="E103" s="1">
        <f t="shared" si="1"/>
        <v>2.5</v>
      </c>
      <c r="F103" s="1">
        <f t="shared" si="1"/>
        <v>0.7</v>
      </c>
      <c r="G103" s="1">
        <f t="shared" si="1"/>
        <v>1.1000000000000001</v>
      </c>
      <c r="H103" s="1">
        <f t="shared" si="1"/>
        <v>3.7</v>
      </c>
      <c r="I103" s="1"/>
      <c r="J103" s="1">
        <f t="shared" si="1"/>
        <v>25</v>
      </c>
      <c r="K103" s="1">
        <f t="shared" si="1"/>
        <v>3.2</v>
      </c>
      <c r="L103" s="1"/>
      <c r="M103" s="1"/>
      <c r="N103" s="1"/>
    </row>
    <row r="104" spans="1:14" x14ac:dyDescent="0.25">
      <c r="A104" s="1" t="s">
        <v>43</v>
      </c>
      <c r="B104" s="1">
        <f>MAX(B2:B101)</f>
        <v>6.1</v>
      </c>
      <c r="C104" s="1">
        <f t="shared" ref="C104:K104" si="2">MAX(C2:C101)</f>
        <v>5.4</v>
      </c>
      <c r="D104" s="1">
        <f t="shared" si="2"/>
        <v>10</v>
      </c>
      <c r="E104" s="1">
        <f t="shared" si="2"/>
        <v>8.1999999999999993</v>
      </c>
      <c r="F104" s="1">
        <f t="shared" si="2"/>
        <v>4.5999999999999996</v>
      </c>
      <c r="G104" s="1">
        <f t="shared" si="2"/>
        <v>4.5999999999999996</v>
      </c>
      <c r="H104" s="1">
        <f t="shared" si="2"/>
        <v>10</v>
      </c>
      <c r="I104" s="1"/>
      <c r="J104" s="1">
        <f t="shared" si="2"/>
        <v>65</v>
      </c>
      <c r="K104" s="1">
        <f t="shared" si="2"/>
        <v>6.8</v>
      </c>
      <c r="L104" s="1"/>
      <c r="M104" s="1"/>
      <c r="N104" s="1"/>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workbookViewId="0">
      <selection activeCell="G16" sqref="G16"/>
    </sheetView>
  </sheetViews>
  <sheetFormatPr defaultRowHeight="15" x14ac:dyDescent="0.25"/>
  <cols>
    <col min="4" max="4" width="10.42578125" bestFit="1" customWidth="1"/>
    <col min="5" max="5" width="23.5703125" bestFit="1" customWidth="1"/>
    <col min="6" max="6" width="14" customWidth="1"/>
    <col min="7" max="7" width="17" customWidth="1"/>
  </cols>
  <sheetData>
    <row r="2" spans="2:7" x14ac:dyDescent="0.25">
      <c r="B2" s="3" t="s">
        <v>15</v>
      </c>
    </row>
    <row r="3" spans="2:7" x14ac:dyDescent="0.25">
      <c r="B3" s="3" t="s">
        <v>16</v>
      </c>
    </row>
    <row r="4" spans="2:7" x14ac:dyDescent="0.25">
      <c r="B4" s="3" t="s">
        <v>17</v>
      </c>
    </row>
    <row r="5" spans="2:7" x14ac:dyDescent="0.25">
      <c r="B5" s="3" t="s">
        <v>18</v>
      </c>
    </row>
    <row r="7" spans="2:7" x14ac:dyDescent="0.25">
      <c r="D7" t="s">
        <v>32</v>
      </c>
    </row>
    <row r="8" spans="2:7" ht="45" x14ac:dyDescent="0.25">
      <c r="D8" s="4" t="s">
        <v>30</v>
      </c>
      <c r="E8" s="5" t="s">
        <v>31</v>
      </c>
      <c r="F8" s="5" t="s">
        <v>29</v>
      </c>
      <c r="G8" s="5" t="s">
        <v>28</v>
      </c>
    </row>
    <row r="9" spans="2:7" x14ac:dyDescent="0.25">
      <c r="D9" s="11" t="s">
        <v>8</v>
      </c>
      <c r="E9" s="7" t="s">
        <v>19</v>
      </c>
      <c r="F9" s="6">
        <v>1</v>
      </c>
      <c r="G9" s="6">
        <f>COUNTIF('HATCO data'!I2:I101,F9)</f>
        <v>40</v>
      </c>
    </row>
    <row r="10" spans="2:7" x14ac:dyDescent="0.25">
      <c r="D10" s="12"/>
      <c r="E10" s="7" t="s">
        <v>20</v>
      </c>
      <c r="F10" s="6">
        <v>0</v>
      </c>
      <c r="G10" s="6">
        <f>COUNTIF('HATCO data'!I2:I101,F10)</f>
        <v>60</v>
      </c>
    </row>
    <row r="11" spans="2:7" x14ac:dyDescent="0.25">
      <c r="D11" s="11" t="s">
        <v>11</v>
      </c>
      <c r="E11" s="7" t="s">
        <v>21</v>
      </c>
      <c r="F11" s="6">
        <v>1</v>
      </c>
      <c r="G11" s="6">
        <f>COUNTIF('HATCO data'!L2:L101,'Q3'!F11)</f>
        <v>50</v>
      </c>
    </row>
    <row r="12" spans="2:7" x14ac:dyDescent="0.25">
      <c r="D12" s="12"/>
      <c r="E12" s="7" t="s">
        <v>22</v>
      </c>
      <c r="F12" s="6">
        <v>0</v>
      </c>
      <c r="G12" s="6">
        <f>COUNTIF('HATCO data'!L2:L101,'Q3'!F12)</f>
        <v>50</v>
      </c>
    </row>
    <row r="13" spans="2:7" x14ac:dyDescent="0.25">
      <c r="D13" s="11" t="s">
        <v>12</v>
      </c>
      <c r="E13" s="7" t="s">
        <v>23</v>
      </c>
      <c r="F13" s="6">
        <v>1</v>
      </c>
      <c r="G13" s="6">
        <f>COUNTIF('HATCO data'!M2:M101,'Q3'!F13)</f>
        <v>50</v>
      </c>
    </row>
    <row r="14" spans="2:7" x14ac:dyDescent="0.25">
      <c r="D14" s="12"/>
      <c r="E14" s="7" t="s">
        <v>24</v>
      </c>
      <c r="F14" s="6">
        <v>0</v>
      </c>
      <c r="G14" s="6">
        <f>COUNTIF('HATCO data'!M2:M101,'Q3'!F14)</f>
        <v>50</v>
      </c>
    </row>
    <row r="15" spans="2:7" x14ac:dyDescent="0.25">
      <c r="D15" s="11" t="s">
        <v>13</v>
      </c>
      <c r="E15" s="7" t="s">
        <v>25</v>
      </c>
      <c r="F15" s="6">
        <v>1</v>
      </c>
      <c r="G15" s="6">
        <f>COUNTIF('HATCO data'!N2:N101,'Q3'!F15)</f>
        <v>34</v>
      </c>
    </row>
    <row r="16" spans="2:7" x14ac:dyDescent="0.25">
      <c r="D16" s="13"/>
      <c r="E16" s="7" t="s">
        <v>26</v>
      </c>
      <c r="F16" s="6">
        <v>2</v>
      </c>
      <c r="G16" s="6">
        <f>COUNTIF('HATCO data'!N2:N101,'Q3'!F16)</f>
        <v>32</v>
      </c>
    </row>
    <row r="17" spans="4:7" x14ac:dyDescent="0.25">
      <c r="D17" s="12"/>
      <c r="E17" s="7" t="s">
        <v>27</v>
      </c>
      <c r="F17" s="6">
        <v>3</v>
      </c>
      <c r="G17" s="6">
        <f>COUNTIF('HATCO data'!N2:N101,'Q3'!F17)</f>
        <v>34</v>
      </c>
    </row>
  </sheetData>
  <mergeCells count="4">
    <mergeCell ref="D9:D10"/>
    <mergeCell ref="D11:D12"/>
    <mergeCell ref="D13:D14"/>
    <mergeCell ref="D15:D1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workbookViewId="0">
      <pane xSplit="1" ySplit="1" topLeftCell="B2" activePane="bottomRight" state="frozen"/>
      <selection pane="topRight" activeCell="B1" sqref="B1"/>
      <selection pane="bottomLeft" activeCell="A2" sqref="A2"/>
      <selection pane="bottomRight" activeCell="O19" sqref="O19"/>
    </sheetView>
  </sheetViews>
  <sheetFormatPr defaultRowHeight="12.75" x14ac:dyDescent="0.2"/>
  <cols>
    <col min="1" max="14" width="7.85546875" style="1" customWidth="1"/>
    <col min="15" max="16384" width="9.140625" style="2"/>
  </cols>
  <sheetData>
    <row r="1" spans="1:15" s="1" customFormat="1" x14ac:dyDescent="0.2">
      <c r="A1" s="1" t="s">
        <v>0</v>
      </c>
      <c r="B1" s="1" t="s">
        <v>1</v>
      </c>
      <c r="C1" s="1" t="s">
        <v>2</v>
      </c>
      <c r="D1" s="1" t="s">
        <v>3</v>
      </c>
      <c r="E1" s="1" t="s">
        <v>4</v>
      </c>
      <c r="F1" s="1" t="s">
        <v>5</v>
      </c>
      <c r="G1" s="1" t="s">
        <v>6</v>
      </c>
      <c r="H1" s="1" t="s">
        <v>7</v>
      </c>
      <c r="I1" s="1" t="s">
        <v>8</v>
      </c>
      <c r="J1" s="1" t="s">
        <v>9</v>
      </c>
      <c r="K1" s="8" t="s">
        <v>10</v>
      </c>
      <c r="L1" s="1" t="s">
        <v>11</v>
      </c>
      <c r="M1" s="1" t="s">
        <v>12</v>
      </c>
      <c r="N1" s="1" t="s">
        <v>13</v>
      </c>
      <c r="O1" s="9" t="s">
        <v>33</v>
      </c>
    </row>
    <row r="2" spans="1:15" ht="15" customHeight="1" x14ac:dyDescent="0.2">
      <c r="A2" s="1">
        <v>1</v>
      </c>
      <c r="B2" s="1">
        <v>4.0999999999999996</v>
      </c>
      <c r="C2" s="1">
        <v>0.6</v>
      </c>
      <c r="D2" s="1">
        <v>6.9</v>
      </c>
      <c r="E2" s="1">
        <v>4.7</v>
      </c>
      <c r="F2" s="1">
        <v>2.4</v>
      </c>
      <c r="G2" s="1">
        <v>2.2999999999999998</v>
      </c>
      <c r="H2" s="1">
        <v>5.2</v>
      </c>
      <c r="I2" s="1">
        <v>0</v>
      </c>
      <c r="J2" s="1">
        <v>32</v>
      </c>
      <c r="K2" s="1">
        <v>4.2</v>
      </c>
      <c r="L2" s="1">
        <v>0</v>
      </c>
      <c r="M2" s="1">
        <v>1</v>
      </c>
      <c r="N2" s="1">
        <v>1</v>
      </c>
      <c r="O2" s="2" t="str">
        <f t="shared" ref="O2:O66" si="0">IF(K2&gt;=K$102,"ACIMA DA MÉDIA","ABAIXO DA MÉDIA")</f>
        <v>ABAIXO DA MÉDIA</v>
      </c>
    </row>
    <row r="3" spans="1:15" x14ac:dyDescent="0.2">
      <c r="A3" s="1">
        <v>2</v>
      </c>
      <c r="B3" s="1">
        <v>1.8</v>
      </c>
      <c r="C3" s="1">
        <v>3</v>
      </c>
      <c r="D3" s="1">
        <v>6.3</v>
      </c>
      <c r="E3" s="1">
        <v>6.6</v>
      </c>
      <c r="F3" s="1">
        <v>2.5</v>
      </c>
      <c r="G3" s="1">
        <v>4</v>
      </c>
      <c r="H3" s="1">
        <v>8.4</v>
      </c>
      <c r="I3" s="1">
        <v>1</v>
      </c>
      <c r="J3" s="1">
        <v>43</v>
      </c>
      <c r="K3" s="1">
        <v>4.3</v>
      </c>
      <c r="L3" s="1">
        <v>1</v>
      </c>
      <c r="M3" s="1">
        <v>0</v>
      </c>
      <c r="N3" s="1">
        <v>1</v>
      </c>
      <c r="O3" s="2" t="str">
        <f t="shared" si="0"/>
        <v>ABAIXO DA MÉDIA</v>
      </c>
    </row>
    <row r="4" spans="1:15" x14ac:dyDescent="0.2">
      <c r="A4" s="1">
        <v>3</v>
      </c>
      <c r="B4" s="1">
        <v>3.4</v>
      </c>
      <c r="C4" s="1">
        <v>5.2</v>
      </c>
      <c r="D4" s="1">
        <v>5.7</v>
      </c>
      <c r="E4" s="1">
        <v>6</v>
      </c>
      <c r="F4" s="1">
        <v>4.3</v>
      </c>
      <c r="G4" s="1">
        <v>2.7</v>
      </c>
      <c r="H4" s="1">
        <v>8.1999999999999993</v>
      </c>
      <c r="I4" s="1">
        <v>1</v>
      </c>
      <c r="J4" s="1">
        <v>48</v>
      </c>
      <c r="K4" s="1">
        <v>5.2</v>
      </c>
      <c r="L4" s="1">
        <v>1</v>
      </c>
      <c r="M4" s="1">
        <v>1</v>
      </c>
      <c r="N4" s="1">
        <v>2</v>
      </c>
      <c r="O4" s="2" t="str">
        <f t="shared" si="0"/>
        <v>ACIMA DA MÉDIA</v>
      </c>
    </row>
    <row r="5" spans="1:15" x14ac:dyDescent="0.2">
      <c r="A5" s="1">
        <v>4</v>
      </c>
      <c r="B5" s="1">
        <v>2.7</v>
      </c>
      <c r="C5" s="1">
        <v>1</v>
      </c>
      <c r="D5" s="1">
        <v>7.1</v>
      </c>
      <c r="E5" s="1">
        <v>5.9</v>
      </c>
      <c r="F5" s="1">
        <v>1.8</v>
      </c>
      <c r="G5" s="1">
        <v>2.2999999999999998</v>
      </c>
      <c r="H5" s="1">
        <v>7.8</v>
      </c>
      <c r="I5" s="1">
        <v>1</v>
      </c>
      <c r="J5" s="1">
        <v>32</v>
      </c>
      <c r="K5" s="1">
        <v>3.9</v>
      </c>
      <c r="L5" s="1">
        <v>1</v>
      </c>
      <c r="M5" s="1">
        <v>1</v>
      </c>
      <c r="N5" s="1">
        <v>1</v>
      </c>
      <c r="O5" s="2" t="str">
        <f t="shared" si="0"/>
        <v>ABAIXO DA MÉDIA</v>
      </c>
    </row>
    <row r="6" spans="1:15" x14ac:dyDescent="0.2">
      <c r="A6" s="1">
        <v>5</v>
      </c>
      <c r="B6" s="1">
        <v>6</v>
      </c>
      <c r="C6" s="1">
        <v>0.9</v>
      </c>
      <c r="D6" s="1">
        <v>9.6</v>
      </c>
      <c r="E6" s="1">
        <v>7.8</v>
      </c>
      <c r="F6" s="1">
        <v>3.4</v>
      </c>
      <c r="G6" s="1">
        <v>4.5999999999999996</v>
      </c>
      <c r="H6" s="1">
        <v>4.5</v>
      </c>
      <c r="I6" s="1">
        <v>0</v>
      </c>
      <c r="J6" s="1">
        <v>58</v>
      </c>
      <c r="K6" s="1">
        <v>6.8</v>
      </c>
      <c r="L6" s="1">
        <v>0</v>
      </c>
      <c r="M6" s="1">
        <v>1</v>
      </c>
      <c r="N6" s="1">
        <v>3</v>
      </c>
      <c r="O6" s="2" t="str">
        <f t="shared" si="0"/>
        <v>ACIMA DA MÉDIA</v>
      </c>
    </row>
    <row r="7" spans="1:15" x14ac:dyDescent="0.2">
      <c r="A7" s="1">
        <v>6</v>
      </c>
      <c r="B7" s="1">
        <v>1.9</v>
      </c>
      <c r="C7" s="1">
        <v>3.3</v>
      </c>
      <c r="D7" s="1">
        <v>7.9</v>
      </c>
      <c r="E7" s="1">
        <v>4.8</v>
      </c>
      <c r="F7" s="1">
        <v>2.6</v>
      </c>
      <c r="G7" s="1">
        <v>1.9</v>
      </c>
      <c r="H7" s="1">
        <v>9.6999999999999993</v>
      </c>
      <c r="I7" s="1">
        <v>1</v>
      </c>
      <c r="J7" s="1">
        <v>45</v>
      </c>
      <c r="K7" s="1">
        <v>4.4000000000000004</v>
      </c>
      <c r="L7" s="1">
        <v>1</v>
      </c>
      <c r="M7" s="1">
        <v>1</v>
      </c>
      <c r="N7" s="1">
        <v>2</v>
      </c>
      <c r="O7" s="2" t="str">
        <f t="shared" si="0"/>
        <v>ABAIXO DA MÉDIA</v>
      </c>
    </row>
    <row r="8" spans="1:15" x14ac:dyDescent="0.2">
      <c r="A8" s="1">
        <v>7</v>
      </c>
      <c r="B8" s="1">
        <v>4.5999999999999996</v>
      </c>
      <c r="C8" s="1">
        <v>2.4</v>
      </c>
      <c r="D8" s="1">
        <v>9.5</v>
      </c>
      <c r="E8" s="1">
        <v>6.6</v>
      </c>
      <c r="F8" s="1">
        <v>3.5</v>
      </c>
      <c r="G8" s="1">
        <v>4.5</v>
      </c>
      <c r="H8" s="1">
        <v>7.6</v>
      </c>
      <c r="I8" s="1">
        <v>0</v>
      </c>
      <c r="J8" s="1">
        <v>46</v>
      </c>
      <c r="K8" s="1">
        <v>5.8</v>
      </c>
      <c r="L8" s="1">
        <v>0</v>
      </c>
      <c r="M8" s="1">
        <v>1</v>
      </c>
      <c r="N8" s="1">
        <v>1</v>
      </c>
      <c r="O8" s="2" t="str">
        <f t="shared" si="0"/>
        <v>ACIMA DA MÉDIA</v>
      </c>
    </row>
    <row r="9" spans="1:15" x14ac:dyDescent="0.2">
      <c r="A9" s="1">
        <v>8</v>
      </c>
      <c r="B9" s="1">
        <v>1.3</v>
      </c>
      <c r="C9" s="1">
        <v>4.2</v>
      </c>
      <c r="D9" s="1">
        <v>6.2</v>
      </c>
      <c r="E9" s="1">
        <v>5.0999999999999996</v>
      </c>
      <c r="F9" s="1">
        <v>2.8</v>
      </c>
      <c r="G9" s="1">
        <v>2.2000000000000002</v>
      </c>
      <c r="H9" s="1">
        <v>6.9</v>
      </c>
      <c r="I9" s="1">
        <v>1</v>
      </c>
      <c r="J9" s="1">
        <v>44</v>
      </c>
      <c r="K9" s="1">
        <v>4.3</v>
      </c>
      <c r="L9" s="1">
        <v>1</v>
      </c>
      <c r="M9" s="1">
        <v>0</v>
      </c>
      <c r="N9" s="1">
        <v>2</v>
      </c>
      <c r="O9" s="2" t="str">
        <f t="shared" si="0"/>
        <v>ABAIXO DA MÉDIA</v>
      </c>
    </row>
    <row r="10" spans="1:15" x14ac:dyDescent="0.2">
      <c r="A10" s="1">
        <v>9</v>
      </c>
      <c r="B10" s="1">
        <v>5.5</v>
      </c>
      <c r="C10" s="1">
        <v>1.6</v>
      </c>
      <c r="D10" s="1">
        <v>9.4</v>
      </c>
      <c r="E10" s="1">
        <v>4.7</v>
      </c>
      <c r="F10" s="1">
        <v>3.5</v>
      </c>
      <c r="G10" s="1">
        <v>3</v>
      </c>
      <c r="H10" s="1">
        <v>7.6</v>
      </c>
      <c r="I10" s="1">
        <v>0</v>
      </c>
      <c r="J10" s="1">
        <v>63</v>
      </c>
      <c r="K10" s="1">
        <v>5.4</v>
      </c>
      <c r="L10" s="1">
        <v>0</v>
      </c>
      <c r="M10" s="1">
        <v>1</v>
      </c>
      <c r="N10" s="1">
        <v>3</v>
      </c>
      <c r="O10" s="2" t="str">
        <f t="shared" si="0"/>
        <v>ACIMA DA MÉDIA</v>
      </c>
    </row>
    <row r="11" spans="1:15" x14ac:dyDescent="0.2">
      <c r="A11" s="1">
        <v>10</v>
      </c>
      <c r="B11" s="1">
        <v>4</v>
      </c>
      <c r="C11" s="1">
        <v>3.5</v>
      </c>
      <c r="D11" s="1">
        <v>6.5</v>
      </c>
      <c r="E11" s="1">
        <v>6</v>
      </c>
      <c r="F11" s="1">
        <v>3.7</v>
      </c>
      <c r="G11" s="1">
        <v>3.2</v>
      </c>
      <c r="H11" s="1">
        <v>8.6999999999999993</v>
      </c>
      <c r="I11" s="1">
        <v>1</v>
      </c>
      <c r="J11" s="1">
        <v>54</v>
      </c>
      <c r="K11" s="1">
        <v>5.4</v>
      </c>
      <c r="L11" s="1">
        <v>1</v>
      </c>
      <c r="M11" s="1">
        <v>0</v>
      </c>
      <c r="N11" s="1">
        <v>2</v>
      </c>
      <c r="O11" s="2" t="str">
        <f t="shared" si="0"/>
        <v>ACIMA DA MÉDIA</v>
      </c>
    </row>
    <row r="12" spans="1:15" x14ac:dyDescent="0.2">
      <c r="A12" s="1">
        <v>11</v>
      </c>
      <c r="B12" s="1">
        <v>2.4</v>
      </c>
      <c r="C12" s="1">
        <v>1.6</v>
      </c>
      <c r="D12" s="1">
        <v>8.8000000000000007</v>
      </c>
      <c r="E12" s="1">
        <v>4.8</v>
      </c>
      <c r="F12" s="1">
        <v>2</v>
      </c>
      <c r="G12" s="1">
        <v>2.8</v>
      </c>
      <c r="H12" s="1">
        <v>5.8</v>
      </c>
      <c r="I12" s="1">
        <v>0</v>
      </c>
      <c r="J12" s="1">
        <v>32</v>
      </c>
      <c r="K12" s="1">
        <v>4.3</v>
      </c>
      <c r="L12" s="1">
        <v>0</v>
      </c>
      <c r="M12" s="1">
        <v>0</v>
      </c>
      <c r="N12" s="1">
        <v>1</v>
      </c>
      <c r="O12" s="2" t="str">
        <f t="shared" si="0"/>
        <v>ABAIXO DA MÉDIA</v>
      </c>
    </row>
    <row r="13" spans="1:15" x14ac:dyDescent="0.2">
      <c r="A13" s="1">
        <v>12</v>
      </c>
      <c r="B13" s="1">
        <v>3.9</v>
      </c>
      <c r="C13" s="1">
        <v>2.2000000000000002</v>
      </c>
      <c r="D13" s="1">
        <v>9.1</v>
      </c>
      <c r="E13" s="1">
        <v>4.5999999999999996</v>
      </c>
      <c r="F13" s="1">
        <v>3</v>
      </c>
      <c r="G13" s="1">
        <v>2.5</v>
      </c>
      <c r="H13" s="1">
        <v>8.3000000000000007</v>
      </c>
      <c r="I13" s="1">
        <v>0</v>
      </c>
      <c r="J13" s="1">
        <v>47</v>
      </c>
      <c r="K13" s="1">
        <v>5</v>
      </c>
      <c r="L13" s="1">
        <v>0</v>
      </c>
      <c r="M13" s="1">
        <v>1</v>
      </c>
      <c r="N13" s="1">
        <v>2</v>
      </c>
      <c r="O13" s="2" t="str">
        <f t="shared" si="0"/>
        <v>ACIMA DA MÉDIA</v>
      </c>
    </row>
    <row r="14" spans="1:15" x14ac:dyDescent="0.2">
      <c r="A14" s="1">
        <v>13</v>
      </c>
      <c r="B14" s="1">
        <v>2.8</v>
      </c>
      <c r="C14" s="1">
        <v>1.4</v>
      </c>
      <c r="D14" s="1">
        <v>8.1</v>
      </c>
      <c r="E14" s="1">
        <v>3.8</v>
      </c>
      <c r="F14" s="1">
        <v>2.1</v>
      </c>
      <c r="G14" s="1">
        <v>1.4</v>
      </c>
      <c r="H14" s="1">
        <v>6.6</v>
      </c>
      <c r="I14" s="1">
        <v>1</v>
      </c>
      <c r="J14" s="1">
        <v>39</v>
      </c>
      <c r="K14" s="1">
        <v>4.4000000000000004</v>
      </c>
      <c r="L14" s="1">
        <v>1</v>
      </c>
      <c r="M14" s="1">
        <v>0</v>
      </c>
      <c r="N14" s="1">
        <v>1</v>
      </c>
      <c r="O14" s="2" t="str">
        <f t="shared" si="0"/>
        <v>ABAIXO DA MÉDIA</v>
      </c>
    </row>
    <row r="15" spans="1:15" x14ac:dyDescent="0.2">
      <c r="A15" s="1">
        <v>14</v>
      </c>
      <c r="B15" s="1">
        <v>3.7</v>
      </c>
      <c r="C15" s="1">
        <v>1.5</v>
      </c>
      <c r="D15" s="1">
        <v>8.6</v>
      </c>
      <c r="E15" s="1">
        <v>5.7</v>
      </c>
      <c r="F15" s="1">
        <v>2.7</v>
      </c>
      <c r="G15" s="1">
        <v>3.7</v>
      </c>
      <c r="H15" s="1">
        <v>6.7</v>
      </c>
      <c r="I15" s="1">
        <v>0</v>
      </c>
      <c r="J15" s="1">
        <v>38</v>
      </c>
      <c r="K15" s="1">
        <v>5</v>
      </c>
      <c r="L15" s="1">
        <v>0</v>
      </c>
      <c r="M15" s="1">
        <v>1</v>
      </c>
      <c r="N15" s="1">
        <v>1</v>
      </c>
      <c r="O15" s="2" t="str">
        <f t="shared" si="0"/>
        <v>ACIMA DA MÉDIA</v>
      </c>
    </row>
    <row r="16" spans="1:15" x14ac:dyDescent="0.2">
      <c r="A16" s="1">
        <v>15</v>
      </c>
      <c r="B16" s="1">
        <v>4.7</v>
      </c>
      <c r="C16" s="1">
        <v>1.3</v>
      </c>
      <c r="D16" s="1">
        <v>9.9</v>
      </c>
      <c r="E16" s="1">
        <v>6.7</v>
      </c>
      <c r="F16" s="1">
        <v>3</v>
      </c>
      <c r="G16" s="1">
        <v>2.6</v>
      </c>
      <c r="H16" s="1">
        <v>6.8</v>
      </c>
      <c r="I16" s="1">
        <v>0</v>
      </c>
      <c r="J16" s="1">
        <v>54</v>
      </c>
      <c r="K16" s="1">
        <v>5.9</v>
      </c>
      <c r="L16" s="1">
        <v>0</v>
      </c>
      <c r="M16" s="1">
        <v>0</v>
      </c>
      <c r="N16" s="1">
        <v>3</v>
      </c>
      <c r="O16" s="2" t="str">
        <f t="shared" si="0"/>
        <v>ACIMA DA MÉDIA</v>
      </c>
    </row>
    <row r="17" spans="1:15" x14ac:dyDescent="0.2">
      <c r="A17" s="1">
        <v>16</v>
      </c>
      <c r="B17" s="1">
        <v>3.4</v>
      </c>
      <c r="C17" s="1">
        <v>2</v>
      </c>
      <c r="D17" s="1">
        <v>9.6999999999999993</v>
      </c>
      <c r="E17" s="1">
        <v>4.7</v>
      </c>
      <c r="F17" s="1">
        <v>2.7</v>
      </c>
      <c r="G17" s="1">
        <v>1.7</v>
      </c>
      <c r="H17" s="1">
        <v>4.8</v>
      </c>
      <c r="I17" s="1">
        <v>0</v>
      </c>
      <c r="J17" s="1">
        <v>49</v>
      </c>
      <c r="K17" s="1">
        <v>4.7</v>
      </c>
      <c r="L17" s="1">
        <v>0</v>
      </c>
      <c r="M17" s="1">
        <v>0</v>
      </c>
      <c r="N17" s="1">
        <v>3</v>
      </c>
      <c r="O17" s="2" t="str">
        <f t="shared" si="0"/>
        <v>ABAIXO DA MÉDIA</v>
      </c>
    </row>
    <row r="18" spans="1:15" x14ac:dyDescent="0.2">
      <c r="A18" s="1">
        <v>17</v>
      </c>
      <c r="B18" s="1">
        <v>3.2</v>
      </c>
      <c r="C18" s="1">
        <v>4.0999999999999996</v>
      </c>
      <c r="D18" s="1">
        <v>5.7</v>
      </c>
      <c r="E18" s="1">
        <v>5.0999999999999996</v>
      </c>
      <c r="F18" s="1">
        <v>3.6</v>
      </c>
      <c r="G18" s="1">
        <v>2.9</v>
      </c>
      <c r="H18" s="1">
        <v>6.2</v>
      </c>
      <c r="I18" s="1">
        <v>0</v>
      </c>
      <c r="J18" s="1">
        <v>38</v>
      </c>
      <c r="K18" s="1">
        <v>4.4000000000000004</v>
      </c>
      <c r="L18" s="1">
        <v>1</v>
      </c>
      <c r="M18" s="1">
        <v>1</v>
      </c>
      <c r="N18" s="1">
        <v>2</v>
      </c>
      <c r="O18" s="2" t="str">
        <f t="shared" si="0"/>
        <v>ABAIXO DA MÉDIA</v>
      </c>
    </row>
    <row r="19" spans="1:15" x14ac:dyDescent="0.2">
      <c r="A19" s="1">
        <v>18</v>
      </c>
      <c r="B19" s="1">
        <v>4.9000000000000004</v>
      </c>
      <c r="C19" s="1">
        <v>1.8</v>
      </c>
      <c r="D19" s="1">
        <v>7.7</v>
      </c>
      <c r="E19" s="1">
        <v>4.3</v>
      </c>
      <c r="F19" s="1">
        <v>3.4</v>
      </c>
      <c r="G19" s="1">
        <v>1.5</v>
      </c>
      <c r="H19" s="1">
        <v>5.9</v>
      </c>
      <c r="I19" s="1">
        <v>0</v>
      </c>
      <c r="J19" s="1">
        <v>40</v>
      </c>
      <c r="K19" s="1">
        <v>5.6</v>
      </c>
      <c r="L19" s="1">
        <v>0</v>
      </c>
      <c r="M19" s="1">
        <v>0</v>
      </c>
      <c r="N19" s="1">
        <v>2</v>
      </c>
      <c r="O19" s="2" t="str">
        <f t="shared" si="0"/>
        <v>ACIMA DA MÉDIA</v>
      </c>
    </row>
    <row r="20" spans="1:15" x14ac:dyDescent="0.2">
      <c r="A20" s="1">
        <v>19</v>
      </c>
      <c r="B20" s="1">
        <v>5.3</v>
      </c>
      <c r="C20" s="1">
        <v>1.4</v>
      </c>
      <c r="D20" s="1">
        <v>9.6999999999999993</v>
      </c>
      <c r="E20" s="1">
        <v>6.1</v>
      </c>
      <c r="F20" s="1">
        <v>3.3</v>
      </c>
      <c r="G20" s="1">
        <v>3.9</v>
      </c>
      <c r="H20" s="1">
        <v>6.8</v>
      </c>
      <c r="I20" s="1">
        <v>0</v>
      </c>
      <c r="J20" s="1">
        <v>54</v>
      </c>
      <c r="K20" s="1">
        <v>5.9</v>
      </c>
      <c r="L20" s="1">
        <v>0</v>
      </c>
      <c r="M20" s="1">
        <v>1</v>
      </c>
      <c r="N20" s="1">
        <v>3</v>
      </c>
      <c r="O20" s="2" t="str">
        <f t="shared" si="0"/>
        <v>ACIMA DA MÉDIA</v>
      </c>
    </row>
    <row r="21" spans="1:15" x14ac:dyDescent="0.2">
      <c r="A21" s="1">
        <v>20</v>
      </c>
      <c r="B21" s="1">
        <v>4.7</v>
      </c>
      <c r="C21" s="1">
        <v>1.3</v>
      </c>
      <c r="D21" s="1">
        <v>9.9</v>
      </c>
      <c r="E21" s="1">
        <v>6.7</v>
      </c>
      <c r="F21" s="1">
        <v>3</v>
      </c>
      <c r="G21" s="1">
        <v>2.6</v>
      </c>
      <c r="H21" s="1">
        <v>6.8</v>
      </c>
      <c r="I21" s="1">
        <v>0</v>
      </c>
      <c r="J21" s="1">
        <v>55</v>
      </c>
      <c r="K21" s="1">
        <v>6</v>
      </c>
      <c r="L21" s="1">
        <v>0</v>
      </c>
      <c r="M21" s="1">
        <v>0</v>
      </c>
      <c r="N21" s="1">
        <v>3</v>
      </c>
      <c r="O21" s="2" t="str">
        <f t="shared" si="0"/>
        <v>ACIMA DA MÉDIA</v>
      </c>
    </row>
    <row r="22" spans="1:15" x14ac:dyDescent="0.2">
      <c r="A22" s="1">
        <v>21</v>
      </c>
      <c r="B22" s="1">
        <v>3.3</v>
      </c>
      <c r="C22" s="1">
        <v>0.9</v>
      </c>
      <c r="D22" s="1">
        <v>8.6</v>
      </c>
      <c r="E22" s="1">
        <v>4</v>
      </c>
      <c r="F22" s="1">
        <v>2.1</v>
      </c>
      <c r="G22" s="1">
        <v>1.8</v>
      </c>
      <c r="H22" s="1">
        <v>6.3</v>
      </c>
      <c r="I22" s="1">
        <v>0</v>
      </c>
      <c r="J22" s="1">
        <v>41</v>
      </c>
      <c r="K22" s="1">
        <v>4.5</v>
      </c>
      <c r="L22" s="1">
        <v>0</v>
      </c>
      <c r="M22" s="1">
        <v>0</v>
      </c>
      <c r="N22" s="1">
        <v>2</v>
      </c>
      <c r="O22" s="2" t="str">
        <f t="shared" si="0"/>
        <v>ABAIXO DA MÉDIA</v>
      </c>
    </row>
    <row r="23" spans="1:15" x14ac:dyDescent="0.2">
      <c r="A23" s="1">
        <v>22</v>
      </c>
      <c r="B23" s="1">
        <v>3.4</v>
      </c>
      <c r="C23" s="1">
        <v>0.4</v>
      </c>
      <c r="D23" s="1">
        <v>8.3000000000000007</v>
      </c>
      <c r="E23" s="1">
        <v>2.5</v>
      </c>
      <c r="F23" s="1">
        <v>1.2</v>
      </c>
      <c r="G23" s="1">
        <v>1.7</v>
      </c>
      <c r="H23" s="1">
        <v>5.2</v>
      </c>
      <c r="I23" s="1">
        <v>0</v>
      </c>
      <c r="J23" s="1">
        <v>35</v>
      </c>
      <c r="K23" s="1">
        <v>3.3</v>
      </c>
      <c r="L23" s="1">
        <v>0</v>
      </c>
      <c r="M23" s="1">
        <v>0</v>
      </c>
      <c r="N23" s="1">
        <v>1</v>
      </c>
      <c r="O23" s="2" t="str">
        <f t="shared" si="0"/>
        <v>ABAIXO DA MÉDIA</v>
      </c>
    </row>
    <row r="24" spans="1:15" x14ac:dyDescent="0.2">
      <c r="A24" s="1">
        <v>23</v>
      </c>
      <c r="B24" s="1">
        <v>3</v>
      </c>
      <c r="C24" s="1">
        <v>4</v>
      </c>
      <c r="D24" s="1">
        <v>9.1</v>
      </c>
      <c r="E24" s="1">
        <v>7.1</v>
      </c>
      <c r="F24" s="1">
        <v>3.5</v>
      </c>
      <c r="G24" s="1">
        <v>3.4</v>
      </c>
      <c r="H24" s="1">
        <v>8.4</v>
      </c>
      <c r="I24" s="1">
        <v>0</v>
      </c>
      <c r="J24" s="1">
        <v>55</v>
      </c>
      <c r="K24" s="1">
        <v>5.2</v>
      </c>
      <c r="L24" s="1">
        <v>1</v>
      </c>
      <c r="M24" s="1">
        <v>0</v>
      </c>
      <c r="N24" s="1">
        <v>3</v>
      </c>
      <c r="O24" s="2" t="str">
        <f t="shared" si="0"/>
        <v>ACIMA DA MÉDIA</v>
      </c>
    </row>
    <row r="25" spans="1:15" x14ac:dyDescent="0.2">
      <c r="A25" s="1">
        <v>24</v>
      </c>
      <c r="B25" s="1">
        <v>2.4</v>
      </c>
      <c r="C25" s="1">
        <v>1.5</v>
      </c>
      <c r="D25" s="1">
        <v>6.7</v>
      </c>
      <c r="E25" s="1">
        <v>4.8</v>
      </c>
      <c r="F25" s="1">
        <v>1.9</v>
      </c>
      <c r="G25" s="1">
        <v>2.5</v>
      </c>
      <c r="H25" s="1">
        <v>7.2</v>
      </c>
      <c r="I25" s="1">
        <v>1</v>
      </c>
      <c r="J25" s="1">
        <v>36</v>
      </c>
      <c r="K25" s="1">
        <v>3.7</v>
      </c>
      <c r="L25" s="1">
        <v>1</v>
      </c>
      <c r="M25" s="1">
        <v>0</v>
      </c>
      <c r="N25" s="1">
        <v>1</v>
      </c>
      <c r="O25" s="2" t="str">
        <f t="shared" si="0"/>
        <v>ABAIXO DA MÉDIA</v>
      </c>
    </row>
    <row r="26" spans="1:15" x14ac:dyDescent="0.2">
      <c r="A26" s="1">
        <v>25</v>
      </c>
      <c r="B26" s="1">
        <v>5.0999999999999996</v>
      </c>
      <c r="C26" s="1">
        <v>1.4</v>
      </c>
      <c r="D26" s="1">
        <v>8.6999999999999993</v>
      </c>
      <c r="E26" s="1">
        <v>4.8</v>
      </c>
      <c r="F26" s="1">
        <v>3.3</v>
      </c>
      <c r="G26" s="1">
        <v>2.6</v>
      </c>
      <c r="H26" s="1">
        <v>3.8</v>
      </c>
      <c r="I26" s="1">
        <v>0</v>
      </c>
      <c r="J26" s="1">
        <v>49</v>
      </c>
      <c r="K26" s="1">
        <v>4.9000000000000004</v>
      </c>
      <c r="L26" s="1">
        <v>0</v>
      </c>
      <c r="M26" s="1">
        <v>0</v>
      </c>
      <c r="N26" s="1">
        <v>2</v>
      </c>
      <c r="O26" s="2" t="str">
        <f t="shared" si="0"/>
        <v>ACIMA DA MÉDIA</v>
      </c>
    </row>
    <row r="27" spans="1:15" x14ac:dyDescent="0.2">
      <c r="A27" s="1">
        <v>26</v>
      </c>
      <c r="B27" s="1">
        <v>4.5999999999999996</v>
      </c>
      <c r="C27" s="1">
        <v>2.1</v>
      </c>
      <c r="D27" s="1">
        <v>7.9</v>
      </c>
      <c r="E27" s="1">
        <v>5.8</v>
      </c>
      <c r="F27" s="1">
        <v>3.4</v>
      </c>
      <c r="G27" s="1">
        <v>2.8</v>
      </c>
      <c r="H27" s="1">
        <v>4.7</v>
      </c>
      <c r="I27" s="1">
        <v>0</v>
      </c>
      <c r="J27" s="1">
        <v>49</v>
      </c>
      <c r="K27" s="1">
        <v>5.9</v>
      </c>
      <c r="L27" s="1">
        <v>0</v>
      </c>
      <c r="M27" s="1">
        <v>1</v>
      </c>
      <c r="N27" s="1">
        <v>3</v>
      </c>
      <c r="O27" s="2" t="str">
        <f t="shared" si="0"/>
        <v>ACIMA DA MÉDIA</v>
      </c>
    </row>
    <row r="28" spans="1:15" x14ac:dyDescent="0.2">
      <c r="A28" s="1">
        <v>27</v>
      </c>
      <c r="B28" s="1">
        <v>2.4</v>
      </c>
      <c r="C28" s="1">
        <v>1.5</v>
      </c>
      <c r="D28" s="1">
        <v>6.6</v>
      </c>
      <c r="E28" s="1">
        <v>4.8</v>
      </c>
      <c r="F28" s="1">
        <v>1.9</v>
      </c>
      <c r="G28" s="1">
        <v>2.5</v>
      </c>
      <c r="H28" s="1">
        <v>7.2</v>
      </c>
      <c r="I28" s="1">
        <v>1</v>
      </c>
      <c r="J28" s="1">
        <v>36</v>
      </c>
      <c r="K28" s="1">
        <v>3.7</v>
      </c>
      <c r="L28" s="1">
        <v>1</v>
      </c>
      <c r="M28" s="1">
        <v>0</v>
      </c>
      <c r="N28" s="1">
        <v>1</v>
      </c>
      <c r="O28" s="2" t="str">
        <f t="shared" si="0"/>
        <v>ABAIXO DA MÉDIA</v>
      </c>
    </row>
    <row r="29" spans="1:15" x14ac:dyDescent="0.2">
      <c r="A29" s="1">
        <v>28</v>
      </c>
      <c r="B29" s="1">
        <v>5.2</v>
      </c>
      <c r="C29" s="1">
        <v>1.3</v>
      </c>
      <c r="D29" s="1">
        <v>9.6999999999999993</v>
      </c>
      <c r="E29" s="1">
        <v>6.1</v>
      </c>
      <c r="F29" s="1">
        <v>3.2</v>
      </c>
      <c r="G29" s="1">
        <v>3.9</v>
      </c>
      <c r="H29" s="1">
        <v>6.7</v>
      </c>
      <c r="I29" s="1">
        <v>0</v>
      </c>
      <c r="J29" s="1">
        <v>54</v>
      </c>
      <c r="K29" s="1">
        <v>5.8</v>
      </c>
      <c r="L29" s="1">
        <v>0</v>
      </c>
      <c r="M29" s="1">
        <v>1</v>
      </c>
      <c r="N29" s="1">
        <v>3</v>
      </c>
      <c r="O29" s="2" t="str">
        <f t="shared" si="0"/>
        <v>ACIMA DA MÉDIA</v>
      </c>
    </row>
    <row r="30" spans="1:15" x14ac:dyDescent="0.2">
      <c r="A30" s="1">
        <v>29</v>
      </c>
      <c r="B30" s="1">
        <v>3.5</v>
      </c>
      <c r="C30" s="1">
        <v>2.8</v>
      </c>
      <c r="D30" s="1">
        <v>9.9</v>
      </c>
      <c r="E30" s="1">
        <v>3.5</v>
      </c>
      <c r="F30" s="1">
        <v>3.1</v>
      </c>
      <c r="G30" s="1">
        <v>1.7</v>
      </c>
      <c r="H30" s="1">
        <v>5.4</v>
      </c>
      <c r="I30" s="1">
        <v>0</v>
      </c>
      <c r="J30" s="1">
        <v>49</v>
      </c>
      <c r="K30" s="1">
        <v>5.4</v>
      </c>
      <c r="L30" s="1">
        <v>0</v>
      </c>
      <c r="M30" s="1">
        <v>1</v>
      </c>
      <c r="N30" s="1">
        <v>3</v>
      </c>
      <c r="O30" s="2" t="str">
        <f t="shared" si="0"/>
        <v>ACIMA DA MÉDIA</v>
      </c>
    </row>
    <row r="31" spans="1:15" x14ac:dyDescent="0.2">
      <c r="A31" s="1">
        <v>30</v>
      </c>
      <c r="B31" s="1">
        <v>4.0999999999999996</v>
      </c>
      <c r="C31" s="1">
        <v>3.7</v>
      </c>
      <c r="D31" s="1">
        <v>5.9</v>
      </c>
      <c r="E31" s="1">
        <v>5.5</v>
      </c>
      <c r="F31" s="1">
        <v>3.9</v>
      </c>
      <c r="G31" s="1">
        <v>3</v>
      </c>
      <c r="H31" s="1">
        <v>8.4</v>
      </c>
      <c r="I31" s="1">
        <v>1</v>
      </c>
      <c r="J31" s="1">
        <v>46</v>
      </c>
      <c r="K31" s="1">
        <v>5.0999999999999996</v>
      </c>
      <c r="L31" s="1">
        <v>1</v>
      </c>
      <c r="M31" s="1">
        <v>0</v>
      </c>
      <c r="N31" s="1">
        <v>2</v>
      </c>
      <c r="O31" s="2" t="str">
        <f t="shared" si="0"/>
        <v>ACIMA DA MÉDIA</v>
      </c>
    </row>
    <row r="32" spans="1:15" x14ac:dyDescent="0.2">
      <c r="A32" s="1">
        <v>31</v>
      </c>
      <c r="B32" s="1">
        <v>3</v>
      </c>
      <c r="C32" s="1">
        <v>3.2</v>
      </c>
      <c r="D32" s="1">
        <v>6</v>
      </c>
      <c r="E32" s="1">
        <v>5.3</v>
      </c>
      <c r="F32" s="1">
        <v>3.1</v>
      </c>
      <c r="G32" s="1">
        <v>3</v>
      </c>
      <c r="H32" s="1">
        <v>8</v>
      </c>
      <c r="I32" s="1">
        <v>1</v>
      </c>
      <c r="J32" s="1">
        <v>43</v>
      </c>
      <c r="K32" s="1">
        <v>3.3</v>
      </c>
      <c r="L32" s="1">
        <v>1</v>
      </c>
      <c r="M32" s="1">
        <v>0</v>
      </c>
      <c r="N32" s="1">
        <v>1</v>
      </c>
      <c r="O32" s="2" t="str">
        <f t="shared" si="0"/>
        <v>ABAIXO DA MÉDIA</v>
      </c>
    </row>
    <row r="33" spans="1:15" x14ac:dyDescent="0.2">
      <c r="A33" s="1">
        <v>32</v>
      </c>
      <c r="B33" s="1">
        <v>2.8</v>
      </c>
      <c r="C33" s="1">
        <v>3.8</v>
      </c>
      <c r="D33" s="1">
        <v>8.9</v>
      </c>
      <c r="E33" s="1">
        <v>6.9</v>
      </c>
      <c r="F33" s="1">
        <v>3.3</v>
      </c>
      <c r="G33" s="1">
        <v>3.2</v>
      </c>
      <c r="H33" s="1">
        <v>8.1999999999999993</v>
      </c>
      <c r="I33" s="1">
        <v>0</v>
      </c>
      <c r="J33" s="1">
        <v>53</v>
      </c>
      <c r="K33" s="1">
        <v>5</v>
      </c>
      <c r="L33" s="1">
        <v>1</v>
      </c>
      <c r="M33" s="1">
        <v>0</v>
      </c>
      <c r="N33" s="1">
        <v>3</v>
      </c>
      <c r="O33" s="2" t="str">
        <f t="shared" si="0"/>
        <v>ACIMA DA MÉDIA</v>
      </c>
    </row>
    <row r="34" spans="1:15" x14ac:dyDescent="0.2">
      <c r="A34" s="1">
        <v>33</v>
      </c>
      <c r="B34" s="1">
        <v>5.2</v>
      </c>
      <c r="C34" s="1">
        <v>2</v>
      </c>
      <c r="D34" s="1">
        <v>9.3000000000000007</v>
      </c>
      <c r="E34" s="1">
        <v>5.9</v>
      </c>
      <c r="F34" s="1">
        <v>3.7</v>
      </c>
      <c r="G34" s="1">
        <v>2.4</v>
      </c>
      <c r="H34" s="1">
        <v>4.5999999999999996</v>
      </c>
      <c r="I34" s="1">
        <v>0</v>
      </c>
      <c r="J34" s="1">
        <v>60</v>
      </c>
      <c r="K34" s="1">
        <v>6.1</v>
      </c>
      <c r="L34" s="1">
        <v>0</v>
      </c>
      <c r="M34" s="1">
        <v>0</v>
      </c>
      <c r="N34" s="1">
        <v>3</v>
      </c>
      <c r="O34" s="2" t="str">
        <f t="shared" si="0"/>
        <v>ACIMA DA MÉDIA</v>
      </c>
    </row>
    <row r="35" spans="1:15" x14ac:dyDescent="0.2">
      <c r="A35" s="1">
        <v>34</v>
      </c>
      <c r="B35" s="1">
        <v>3.4</v>
      </c>
      <c r="C35" s="1">
        <v>3.7</v>
      </c>
      <c r="D35" s="1">
        <v>6.4</v>
      </c>
      <c r="E35" s="1">
        <v>5.7</v>
      </c>
      <c r="F35" s="1">
        <v>3.5</v>
      </c>
      <c r="G35" s="1">
        <v>3.4</v>
      </c>
      <c r="H35" s="1">
        <v>8.4</v>
      </c>
      <c r="I35" s="1">
        <v>1</v>
      </c>
      <c r="J35" s="1">
        <v>47</v>
      </c>
      <c r="K35" s="1">
        <v>3.8</v>
      </c>
      <c r="L35" s="1">
        <v>1</v>
      </c>
      <c r="M35" s="1">
        <v>0</v>
      </c>
      <c r="N35" s="1">
        <v>1</v>
      </c>
      <c r="O35" s="2" t="str">
        <f t="shared" si="0"/>
        <v>ABAIXO DA MÉDIA</v>
      </c>
    </row>
    <row r="36" spans="1:15" x14ac:dyDescent="0.2">
      <c r="A36" s="1">
        <v>35</v>
      </c>
      <c r="B36" s="1">
        <v>2.4</v>
      </c>
      <c r="C36" s="1">
        <v>1</v>
      </c>
      <c r="D36" s="1">
        <v>7.7</v>
      </c>
      <c r="E36" s="1">
        <v>3.4</v>
      </c>
      <c r="F36" s="1">
        <v>1.7</v>
      </c>
      <c r="G36" s="1">
        <v>1.1000000000000001</v>
      </c>
      <c r="H36" s="1">
        <v>6.2</v>
      </c>
      <c r="I36" s="1">
        <v>1</v>
      </c>
      <c r="J36" s="1">
        <v>35</v>
      </c>
      <c r="K36" s="1">
        <v>4.0999999999999996</v>
      </c>
      <c r="L36" s="1">
        <v>1</v>
      </c>
      <c r="M36" s="1">
        <v>0</v>
      </c>
      <c r="N36" s="1">
        <v>1</v>
      </c>
      <c r="O36" s="2" t="str">
        <f t="shared" si="0"/>
        <v>ABAIXO DA MÉDIA</v>
      </c>
    </row>
    <row r="37" spans="1:15" x14ac:dyDescent="0.2">
      <c r="A37" s="1">
        <v>36</v>
      </c>
      <c r="B37" s="1">
        <v>1.8</v>
      </c>
      <c r="C37" s="1">
        <v>3.3</v>
      </c>
      <c r="D37" s="1">
        <v>7.5</v>
      </c>
      <c r="E37" s="1">
        <v>4.5</v>
      </c>
      <c r="F37" s="1">
        <v>2.5</v>
      </c>
      <c r="G37" s="1">
        <v>2.4</v>
      </c>
      <c r="H37" s="1">
        <v>7.6</v>
      </c>
      <c r="I37" s="1">
        <v>1</v>
      </c>
      <c r="J37" s="1">
        <v>39</v>
      </c>
      <c r="K37" s="1">
        <v>3.6</v>
      </c>
      <c r="L37" s="1">
        <v>1</v>
      </c>
      <c r="M37" s="1">
        <v>1</v>
      </c>
      <c r="N37" s="1">
        <v>1</v>
      </c>
      <c r="O37" s="2" t="str">
        <f t="shared" si="0"/>
        <v>ABAIXO DA MÉDIA</v>
      </c>
    </row>
    <row r="38" spans="1:15" x14ac:dyDescent="0.2">
      <c r="A38" s="1">
        <v>37</v>
      </c>
      <c r="B38" s="1">
        <v>3.6</v>
      </c>
      <c r="C38" s="1">
        <v>4</v>
      </c>
      <c r="D38" s="1">
        <v>5.8</v>
      </c>
      <c r="E38" s="1">
        <v>5.8</v>
      </c>
      <c r="F38" s="1">
        <v>3.7</v>
      </c>
      <c r="G38" s="1">
        <v>2.5</v>
      </c>
      <c r="H38" s="1">
        <v>9.3000000000000007</v>
      </c>
      <c r="I38" s="1">
        <v>1</v>
      </c>
      <c r="J38" s="1">
        <v>44</v>
      </c>
      <c r="K38" s="1">
        <v>4.8</v>
      </c>
      <c r="L38" s="1">
        <v>1</v>
      </c>
      <c r="M38" s="1">
        <v>1</v>
      </c>
      <c r="N38" s="1">
        <v>2</v>
      </c>
      <c r="O38" s="2" t="str">
        <f t="shared" si="0"/>
        <v>ACIMA DA MÉDIA</v>
      </c>
    </row>
    <row r="39" spans="1:15" x14ac:dyDescent="0.2">
      <c r="A39" s="1">
        <v>38</v>
      </c>
      <c r="B39" s="1">
        <v>4</v>
      </c>
      <c r="C39" s="1">
        <v>0.9</v>
      </c>
      <c r="D39" s="1">
        <v>9.1</v>
      </c>
      <c r="E39" s="1">
        <v>5.4</v>
      </c>
      <c r="F39" s="1">
        <v>2.4</v>
      </c>
      <c r="G39" s="1">
        <v>2.6</v>
      </c>
      <c r="H39" s="1">
        <v>7.3</v>
      </c>
      <c r="I39" s="1">
        <v>0</v>
      </c>
      <c r="J39" s="1">
        <v>46</v>
      </c>
      <c r="K39" s="1">
        <v>5.0999999999999996</v>
      </c>
      <c r="L39" s="1">
        <v>0</v>
      </c>
      <c r="M39" s="1">
        <v>1</v>
      </c>
      <c r="N39" s="1">
        <v>3</v>
      </c>
      <c r="O39" s="2" t="str">
        <f t="shared" si="0"/>
        <v>ACIMA DA MÉDIA</v>
      </c>
    </row>
    <row r="40" spans="1:15" x14ac:dyDescent="0.2">
      <c r="A40" s="1">
        <v>39</v>
      </c>
      <c r="B40" s="1">
        <v>0</v>
      </c>
      <c r="C40" s="1">
        <v>2.1</v>
      </c>
      <c r="D40" s="1">
        <v>6.9</v>
      </c>
      <c r="E40" s="1">
        <v>5.4</v>
      </c>
      <c r="F40" s="1">
        <v>1.1000000000000001</v>
      </c>
      <c r="G40" s="1">
        <v>2.6</v>
      </c>
      <c r="H40" s="1">
        <v>8.9</v>
      </c>
      <c r="I40" s="1">
        <v>1</v>
      </c>
      <c r="J40" s="1">
        <v>29</v>
      </c>
      <c r="K40" s="1">
        <v>3.9</v>
      </c>
      <c r="L40" s="1">
        <v>1</v>
      </c>
      <c r="M40" s="1">
        <v>1</v>
      </c>
      <c r="N40" s="1">
        <v>1</v>
      </c>
      <c r="O40" s="2" t="str">
        <f t="shared" si="0"/>
        <v>ABAIXO DA MÉDIA</v>
      </c>
    </row>
    <row r="41" spans="1:15" x14ac:dyDescent="0.2">
      <c r="A41" s="1">
        <v>40</v>
      </c>
      <c r="B41" s="1">
        <v>2.4</v>
      </c>
      <c r="C41" s="1">
        <v>2</v>
      </c>
      <c r="D41" s="1">
        <v>6.4</v>
      </c>
      <c r="E41" s="1">
        <v>4.5</v>
      </c>
      <c r="F41" s="1">
        <v>2.1</v>
      </c>
      <c r="G41" s="1">
        <v>2.2000000000000002</v>
      </c>
      <c r="H41" s="1">
        <v>8.8000000000000007</v>
      </c>
      <c r="I41" s="1">
        <v>1</v>
      </c>
      <c r="J41" s="1">
        <v>28</v>
      </c>
      <c r="K41" s="1">
        <v>3.3</v>
      </c>
      <c r="L41" s="1">
        <v>1</v>
      </c>
      <c r="M41" s="1">
        <v>1</v>
      </c>
      <c r="N41" s="1">
        <v>1</v>
      </c>
      <c r="O41" s="2" t="str">
        <f t="shared" si="0"/>
        <v>ABAIXO DA MÉDIA</v>
      </c>
    </row>
    <row r="42" spans="1:15" x14ac:dyDescent="0.2">
      <c r="A42" s="1">
        <v>41</v>
      </c>
      <c r="B42" s="1">
        <v>1.9</v>
      </c>
      <c r="C42" s="1">
        <v>3.4</v>
      </c>
      <c r="D42" s="1">
        <v>7.6</v>
      </c>
      <c r="E42" s="1">
        <v>4.5999999999999996</v>
      </c>
      <c r="F42" s="1">
        <v>2.6</v>
      </c>
      <c r="G42" s="1">
        <v>2.5</v>
      </c>
      <c r="H42" s="1">
        <v>7.7</v>
      </c>
      <c r="I42" s="1">
        <v>1</v>
      </c>
      <c r="J42" s="1">
        <v>40</v>
      </c>
      <c r="K42" s="1">
        <v>3.7</v>
      </c>
      <c r="L42" s="1">
        <v>1</v>
      </c>
      <c r="M42" s="1">
        <v>1</v>
      </c>
      <c r="N42" s="1">
        <v>1</v>
      </c>
      <c r="O42" s="2" t="str">
        <f t="shared" si="0"/>
        <v>ABAIXO DA MÉDIA</v>
      </c>
    </row>
    <row r="43" spans="1:15" x14ac:dyDescent="0.2">
      <c r="A43" s="1">
        <v>42</v>
      </c>
      <c r="B43" s="1">
        <v>5.9</v>
      </c>
      <c r="C43" s="1">
        <v>0.9</v>
      </c>
      <c r="D43" s="1">
        <v>9.6</v>
      </c>
      <c r="E43" s="1">
        <v>7.8</v>
      </c>
      <c r="F43" s="1">
        <v>3.4</v>
      </c>
      <c r="G43" s="1">
        <v>4.5999999999999996</v>
      </c>
      <c r="H43" s="1">
        <v>4.5</v>
      </c>
      <c r="I43" s="1">
        <v>0</v>
      </c>
      <c r="J43" s="1">
        <v>58</v>
      </c>
      <c r="K43" s="1">
        <v>6.7</v>
      </c>
      <c r="L43" s="1">
        <v>0</v>
      </c>
      <c r="M43" s="1">
        <v>1</v>
      </c>
      <c r="N43" s="1">
        <v>3</v>
      </c>
      <c r="O43" s="2" t="str">
        <f t="shared" si="0"/>
        <v>ACIMA DA MÉDIA</v>
      </c>
    </row>
    <row r="44" spans="1:15" x14ac:dyDescent="0.2">
      <c r="A44" s="1">
        <v>43</v>
      </c>
      <c r="B44" s="1">
        <v>4.9000000000000004</v>
      </c>
      <c r="C44" s="1">
        <v>2.2999999999999998</v>
      </c>
      <c r="D44" s="1">
        <v>9.3000000000000007</v>
      </c>
      <c r="E44" s="1">
        <v>4.5</v>
      </c>
      <c r="F44" s="1">
        <v>3.6</v>
      </c>
      <c r="G44" s="1">
        <v>1.3</v>
      </c>
      <c r="H44" s="1">
        <v>6.2</v>
      </c>
      <c r="I44" s="1">
        <v>0</v>
      </c>
      <c r="J44" s="1">
        <v>53</v>
      </c>
      <c r="K44" s="1">
        <v>5.9</v>
      </c>
      <c r="L44" s="1">
        <v>0</v>
      </c>
      <c r="M44" s="1">
        <v>0</v>
      </c>
      <c r="N44" s="1">
        <v>3</v>
      </c>
      <c r="O44" s="2" t="str">
        <f t="shared" si="0"/>
        <v>ACIMA DA MÉDIA</v>
      </c>
    </row>
    <row r="45" spans="1:15" x14ac:dyDescent="0.2">
      <c r="A45" s="1">
        <v>44</v>
      </c>
      <c r="B45" s="1">
        <v>5</v>
      </c>
      <c r="C45" s="1">
        <v>1.3</v>
      </c>
      <c r="D45" s="1">
        <v>8.6</v>
      </c>
      <c r="E45" s="1">
        <v>4.7</v>
      </c>
      <c r="F45" s="1">
        <v>3.1</v>
      </c>
      <c r="G45" s="1">
        <v>2.5</v>
      </c>
      <c r="H45" s="1">
        <v>3.7</v>
      </c>
      <c r="I45" s="1">
        <v>0</v>
      </c>
      <c r="J45" s="1">
        <v>48</v>
      </c>
      <c r="K45" s="1">
        <v>4.8</v>
      </c>
      <c r="L45" s="1">
        <v>0</v>
      </c>
      <c r="M45" s="1">
        <v>0</v>
      </c>
      <c r="N45" s="1">
        <v>2</v>
      </c>
      <c r="O45" s="2" t="str">
        <f t="shared" si="0"/>
        <v>ACIMA DA MÉDIA</v>
      </c>
    </row>
    <row r="46" spans="1:15" x14ac:dyDescent="0.2">
      <c r="A46" s="1">
        <v>45</v>
      </c>
      <c r="B46" s="1">
        <v>2</v>
      </c>
      <c r="C46" s="1">
        <v>2.6</v>
      </c>
      <c r="D46" s="1">
        <v>6.5</v>
      </c>
      <c r="E46" s="1">
        <v>3.7</v>
      </c>
      <c r="F46" s="1">
        <v>2.4</v>
      </c>
      <c r="G46" s="1">
        <v>1.7</v>
      </c>
      <c r="H46" s="1">
        <v>8.5</v>
      </c>
      <c r="I46" s="1">
        <v>1</v>
      </c>
      <c r="J46" s="1">
        <v>38</v>
      </c>
      <c r="K46" s="1">
        <v>3.2</v>
      </c>
      <c r="L46" s="1">
        <v>1</v>
      </c>
      <c r="M46" s="1">
        <v>1</v>
      </c>
      <c r="N46" s="1">
        <v>1</v>
      </c>
      <c r="O46" s="2" t="str">
        <f t="shared" si="0"/>
        <v>ABAIXO DA MÉDIA</v>
      </c>
    </row>
    <row r="47" spans="1:15" x14ac:dyDescent="0.2">
      <c r="A47" s="1">
        <v>46</v>
      </c>
      <c r="B47" s="1">
        <v>5</v>
      </c>
      <c r="C47" s="1">
        <v>2.5</v>
      </c>
      <c r="D47" s="1">
        <v>9.4</v>
      </c>
      <c r="E47" s="1">
        <v>4.5999999999999996</v>
      </c>
      <c r="F47" s="1">
        <v>3.7</v>
      </c>
      <c r="G47" s="1">
        <v>1.4</v>
      </c>
      <c r="H47" s="1">
        <v>6.3</v>
      </c>
      <c r="I47" s="1">
        <v>0</v>
      </c>
      <c r="J47" s="1">
        <v>54</v>
      </c>
      <c r="K47" s="1">
        <v>6</v>
      </c>
      <c r="L47" s="1">
        <v>0</v>
      </c>
      <c r="M47" s="1">
        <v>0</v>
      </c>
      <c r="N47" s="1">
        <v>3</v>
      </c>
      <c r="O47" s="2" t="str">
        <f t="shared" si="0"/>
        <v>ACIMA DA MÉDIA</v>
      </c>
    </row>
    <row r="48" spans="1:15" x14ac:dyDescent="0.2">
      <c r="A48" s="1">
        <v>47</v>
      </c>
      <c r="B48" s="1">
        <v>3.1</v>
      </c>
      <c r="C48" s="1">
        <v>1.9</v>
      </c>
      <c r="D48" s="1">
        <v>10</v>
      </c>
      <c r="E48" s="1">
        <v>4.5</v>
      </c>
      <c r="F48" s="1">
        <v>2.6</v>
      </c>
      <c r="G48" s="1">
        <v>3.2</v>
      </c>
      <c r="H48" s="1">
        <v>3.8</v>
      </c>
      <c r="I48" s="1">
        <v>0</v>
      </c>
      <c r="J48" s="1">
        <v>55</v>
      </c>
      <c r="K48" s="1">
        <v>4.9000000000000004</v>
      </c>
      <c r="L48" s="1">
        <v>0</v>
      </c>
      <c r="M48" s="1">
        <v>1</v>
      </c>
      <c r="N48" s="1">
        <v>3</v>
      </c>
      <c r="O48" s="2" t="str">
        <f t="shared" si="0"/>
        <v>ACIMA DA MÉDIA</v>
      </c>
    </row>
    <row r="49" spans="1:15" x14ac:dyDescent="0.2">
      <c r="A49" s="1">
        <v>48</v>
      </c>
      <c r="B49" s="1">
        <v>3.4</v>
      </c>
      <c r="C49" s="1">
        <v>3.9</v>
      </c>
      <c r="D49" s="1">
        <v>5.6</v>
      </c>
      <c r="E49" s="1">
        <v>5.6</v>
      </c>
      <c r="F49" s="1">
        <v>3.6</v>
      </c>
      <c r="G49" s="1">
        <v>2.2999999999999998</v>
      </c>
      <c r="H49" s="1">
        <v>9.1</v>
      </c>
      <c r="I49" s="1">
        <v>1</v>
      </c>
      <c r="J49" s="1">
        <v>43</v>
      </c>
      <c r="K49" s="1">
        <v>4.7</v>
      </c>
      <c r="L49" s="1">
        <v>1</v>
      </c>
      <c r="M49" s="1">
        <v>1</v>
      </c>
      <c r="N49" s="1">
        <v>2</v>
      </c>
      <c r="O49" s="2" t="str">
        <f t="shared" si="0"/>
        <v>ABAIXO DA MÉDIA</v>
      </c>
    </row>
    <row r="50" spans="1:15" x14ac:dyDescent="0.2">
      <c r="A50" s="1">
        <v>49</v>
      </c>
      <c r="B50" s="1">
        <v>5.8</v>
      </c>
      <c r="C50" s="1">
        <v>0.2</v>
      </c>
      <c r="D50" s="1">
        <v>8.8000000000000007</v>
      </c>
      <c r="E50" s="1">
        <v>4.5</v>
      </c>
      <c r="F50" s="1">
        <v>3</v>
      </c>
      <c r="G50" s="1">
        <v>2.4</v>
      </c>
      <c r="H50" s="1">
        <v>6.7</v>
      </c>
      <c r="I50" s="1">
        <v>0</v>
      </c>
      <c r="J50" s="1">
        <v>57</v>
      </c>
      <c r="K50" s="1">
        <v>4.9000000000000004</v>
      </c>
      <c r="L50" s="1">
        <v>0</v>
      </c>
      <c r="M50" s="1">
        <v>1</v>
      </c>
      <c r="N50" s="1">
        <v>3</v>
      </c>
      <c r="O50" s="2" t="str">
        <f t="shared" si="0"/>
        <v>ACIMA DA MÉDIA</v>
      </c>
    </row>
    <row r="51" spans="1:15" x14ac:dyDescent="0.2">
      <c r="A51" s="1">
        <v>50</v>
      </c>
      <c r="B51" s="1">
        <v>5.4</v>
      </c>
      <c r="C51" s="1">
        <v>2.1</v>
      </c>
      <c r="D51" s="1">
        <v>8</v>
      </c>
      <c r="E51" s="1">
        <v>3</v>
      </c>
      <c r="F51" s="1">
        <v>3.8</v>
      </c>
      <c r="G51" s="1">
        <v>1.4</v>
      </c>
      <c r="H51" s="1">
        <v>5.2</v>
      </c>
      <c r="I51" s="1">
        <v>0</v>
      </c>
      <c r="J51" s="1">
        <v>53</v>
      </c>
      <c r="K51" s="1">
        <v>3.8</v>
      </c>
      <c r="L51" s="1">
        <v>0</v>
      </c>
      <c r="M51" s="1">
        <v>1</v>
      </c>
      <c r="N51" s="1">
        <v>3</v>
      </c>
      <c r="O51" s="2" t="str">
        <f t="shared" si="0"/>
        <v>ABAIXO DA MÉDIA</v>
      </c>
    </row>
    <row r="52" spans="1:15" x14ac:dyDescent="0.2">
      <c r="A52" s="1">
        <v>51</v>
      </c>
      <c r="B52" s="1">
        <v>3.7</v>
      </c>
      <c r="C52" s="1">
        <v>0.7</v>
      </c>
      <c r="D52" s="1">
        <v>8.1999999999999993</v>
      </c>
      <c r="E52" s="1">
        <v>6</v>
      </c>
      <c r="F52" s="1">
        <v>2.1</v>
      </c>
      <c r="G52" s="1">
        <v>2.5</v>
      </c>
      <c r="H52" s="1">
        <v>5.2</v>
      </c>
      <c r="I52" s="1">
        <v>0</v>
      </c>
      <c r="J52" s="1">
        <v>41</v>
      </c>
      <c r="K52" s="1">
        <v>5</v>
      </c>
      <c r="L52" s="1">
        <v>0</v>
      </c>
      <c r="M52" s="1">
        <v>0</v>
      </c>
      <c r="N52" s="1">
        <v>2</v>
      </c>
      <c r="O52" s="2" t="str">
        <f t="shared" si="0"/>
        <v>ACIMA DA MÉDIA</v>
      </c>
    </row>
    <row r="53" spans="1:15" x14ac:dyDescent="0.2">
      <c r="A53" s="1">
        <v>52</v>
      </c>
      <c r="B53" s="1">
        <v>2.6</v>
      </c>
      <c r="C53" s="1">
        <v>4.8</v>
      </c>
      <c r="D53" s="1">
        <v>8.1999999999999993</v>
      </c>
      <c r="E53" s="1">
        <v>5</v>
      </c>
      <c r="F53" s="1">
        <v>3.6</v>
      </c>
      <c r="G53" s="1">
        <v>2.5</v>
      </c>
      <c r="H53" s="1">
        <v>9</v>
      </c>
      <c r="I53" s="1">
        <v>1</v>
      </c>
      <c r="J53" s="1">
        <v>53</v>
      </c>
      <c r="K53" s="1">
        <v>5.2</v>
      </c>
      <c r="L53" s="1">
        <v>1</v>
      </c>
      <c r="M53" s="1">
        <v>1</v>
      </c>
      <c r="N53" s="1">
        <v>2</v>
      </c>
      <c r="O53" s="2" t="str">
        <f t="shared" si="0"/>
        <v>ACIMA DA MÉDIA</v>
      </c>
    </row>
    <row r="54" spans="1:15" x14ac:dyDescent="0.2">
      <c r="A54" s="1">
        <v>53</v>
      </c>
      <c r="B54" s="1">
        <v>4.5</v>
      </c>
      <c r="C54" s="1">
        <v>4.0999999999999996</v>
      </c>
      <c r="D54" s="1">
        <v>6.3</v>
      </c>
      <c r="E54" s="1">
        <v>5.9</v>
      </c>
      <c r="F54" s="1">
        <v>4.3</v>
      </c>
      <c r="G54" s="1">
        <v>3.4</v>
      </c>
      <c r="H54" s="1">
        <v>8.8000000000000007</v>
      </c>
      <c r="I54" s="1">
        <v>1</v>
      </c>
      <c r="J54" s="1">
        <v>50</v>
      </c>
      <c r="K54" s="1">
        <v>5.5</v>
      </c>
      <c r="L54" s="1">
        <v>1</v>
      </c>
      <c r="M54" s="1">
        <v>0</v>
      </c>
      <c r="N54" s="1">
        <v>2</v>
      </c>
      <c r="O54" s="2" t="str">
        <f t="shared" si="0"/>
        <v>ACIMA DA MÉDIA</v>
      </c>
    </row>
    <row r="55" spans="1:15" x14ac:dyDescent="0.2">
      <c r="A55" s="1">
        <v>54</v>
      </c>
      <c r="B55" s="1">
        <v>2.8</v>
      </c>
      <c r="C55" s="1">
        <v>2.4</v>
      </c>
      <c r="D55" s="1">
        <v>6.7</v>
      </c>
      <c r="E55" s="1">
        <v>4.9000000000000004</v>
      </c>
      <c r="F55" s="1">
        <v>2.5</v>
      </c>
      <c r="G55" s="1">
        <v>2.6</v>
      </c>
      <c r="H55" s="1">
        <v>9.1999999999999993</v>
      </c>
      <c r="I55" s="1">
        <v>1</v>
      </c>
      <c r="J55" s="1">
        <v>32</v>
      </c>
      <c r="K55" s="1">
        <v>3.7</v>
      </c>
      <c r="L55" s="1">
        <v>1</v>
      </c>
      <c r="M55" s="1">
        <v>1</v>
      </c>
      <c r="N55" s="1">
        <v>1</v>
      </c>
      <c r="O55" s="2" t="str">
        <f t="shared" si="0"/>
        <v>ABAIXO DA MÉDIA</v>
      </c>
    </row>
    <row r="56" spans="1:15" x14ac:dyDescent="0.2">
      <c r="A56" s="1">
        <v>55</v>
      </c>
      <c r="B56" s="1">
        <v>3.8</v>
      </c>
      <c r="C56" s="1">
        <v>0.8</v>
      </c>
      <c r="D56" s="1">
        <v>8.6999999999999993</v>
      </c>
      <c r="E56" s="1">
        <v>2.9</v>
      </c>
      <c r="F56" s="1">
        <v>1.6</v>
      </c>
      <c r="G56" s="1">
        <v>2.1</v>
      </c>
      <c r="H56" s="1">
        <v>5.6</v>
      </c>
      <c r="I56" s="1">
        <v>0</v>
      </c>
      <c r="J56" s="1">
        <v>39</v>
      </c>
      <c r="K56" s="1">
        <v>3.7</v>
      </c>
      <c r="L56" s="1">
        <v>0</v>
      </c>
      <c r="M56" s="1">
        <v>0</v>
      </c>
      <c r="N56" s="1">
        <v>1</v>
      </c>
      <c r="O56" s="2" t="str">
        <f t="shared" si="0"/>
        <v>ABAIXO DA MÉDIA</v>
      </c>
    </row>
    <row r="57" spans="1:15" x14ac:dyDescent="0.2">
      <c r="A57" s="1">
        <v>56</v>
      </c>
      <c r="B57" s="1">
        <v>2.9</v>
      </c>
      <c r="C57" s="1">
        <v>2.6</v>
      </c>
      <c r="D57" s="1">
        <v>7.7</v>
      </c>
      <c r="E57" s="1">
        <v>7</v>
      </c>
      <c r="F57" s="1">
        <v>2.8</v>
      </c>
      <c r="G57" s="1">
        <v>3.6</v>
      </c>
      <c r="H57" s="1">
        <v>7.7</v>
      </c>
      <c r="I57" s="1">
        <v>0</v>
      </c>
      <c r="J57" s="1">
        <v>47</v>
      </c>
      <c r="K57" s="1">
        <v>4.2</v>
      </c>
      <c r="L57" s="1">
        <v>1</v>
      </c>
      <c r="M57" s="1">
        <v>1</v>
      </c>
      <c r="N57" s="1">
        <v>2</v>
      </c>
      <c r="O57" s="2" t="str">
        <f t="shared" si="0"/>
        <v>ABAIXO DA MÉDIA</v>
      </c>
    </row>
    <row r="58" spans="1:15" x14ac:dyDescent="0.2">
      <c r="A58" s="1">
        <v>57</v>
      </c>
      <c r="B58" s="1">
        <v>4.9000000000000004</v>
      </c>
      <c r="C58" s="1">
        <v>4.4000000000000004</v>
      </c>
      <c r="D58" s="1">
        <v>7.4</v>
      </c>
      <c r="E58" s="1">
        <v>6.9</v>
      </c>
      <c r="F58" s="1">
        <v>4.5999999999999996</v>
      </c>
      <c r="G58" s="1">
        <v>4</v>
      </c>
      <c r="H58" s="1">
        <v>9.6</v>
      </c>
      <c r="I58" s="1">
        <v>1</v>
      </c>
      <c r="J58" s="1">
        <v>62</v>
      </c>
      <c r="K58" s="1">
        <v>6.2</v>
      </c>
      <c r="L58" s="1">
        <v>1</v>
      </c>
      <c r="M58" s="1">
        <v>0</v>
      </c>
      <c r="N58" s="1">
        <v>2</v>
      </c>
      <c r="O58" s="2" t="str">
        <f t="shared" si="0"/>
        <v>ACIMA DA MÉDIA</v>
      </c>
    </row>
    <row r="59" spans="1:15" x14ac:dyDescent="0.2">
      <c r="A59" s="1">
        <v>58</v>
      </c>
      <c r="B59" s="1">
        <v>5.4</v>
      </c>
      <c r="C59" s="1">
        <v>2.5</v>
      </c>
      <c r="D59" s="1">
        <v>9.6</v>
      </c>
      <c r="E59" s="1">
        <v>5.5</v>
      </c>
      <c r="F59" s="1">
        <v>4</v>
      </c>
      <c r="G59" s="1">
        <v>3</v>
      </c>
      <c r="H59" s="1">
        <v>7.7</v>
      </c>
      <c r="I59" s="1">
        <v>0</v>
      </c>
      <c r="J59" s="1">
        <v>65</v>
      </c>
      <c r="K59" s="1">
        <v>6</v>
      </c>
      <c r="L59" s="1">
        <v>0</v>
      </c>
      <c r="M59" s="1">
        <v>0</v>
      </c>
      <c r="N59" s="1">
        <v>3</v>
      </c>
      <c r="O59" s="2" t="str">
        <f t="shared" si="0"/>
        <v>ACIMA DA MÉDIA</v>
      </c>
    </row>
    <row r="60" spans="1:15" x14ac:dyDescent="0.2">
      <c r="A60" s="1">
        <v>59</v>
      </c>
      <c r="B60" s="1">
        <v>4.3</v>
      </c>
      <c r="C60" s="1">
        <v>1.8</v>
      </c>
      <c r="D60" s="1">
        <v>7.6</v>
      </c>
      <c r="E60" s="1">
        <v>5.4</v>
      </c>
      <c r="F60" s="1">
        <v>3.1</v>
      </c>
      <c r="G60" s="1">
        <v>2.5</v>
      </c>
      <c r="H60" s="1">
        <v>4.4000000000000004</v>
      </c>
      <c r="I60" s="1">
        <v>0</v>
      </c>
      <c r="J60" s="1">
        <v>46</v>
      </c>
      <c r="K60" s="1">
        <v>5.6</v>
      </c>
      <c r="L60" s="1">
        <v>0</v>
      </c>
      <c r="M60" s="1">
        <v>1</v>
      </c>
      <c r="N60" s="1">
        <v>3</v>
      </c>
      <c r="O60" s="2" t="str">
        <f t="shared" si="0"/>
        <v>ACIMA DA MÉDIA</v>
      </c>
    </row>
    <row r="61" spans="1:15" x14ac:dyDescent="0.2">
      <c r="A61" s="1">
        <v>60</v>
      </c>
      <c r="B61" s="1">
        <v>2.2999999999999998</v>
      </c>
      <c r="C61" s="1">
        <v>4.5</v>
      </c>
      <c r="D61" s="1">
        <v>8</v>
      </c>
      <c r="E61" s="1">
        <v>4.7</v>
      </c>
      <c r="F61" s="1">
        <v>3.3</v>
      </c>
      <c r="G61" s="1">
        <v>2.2000000000000002</v>
      </c>
      <c r="H61" s="1">
        <v>8.6999999999999993</v>
      </c>
      <c r="I61" s="1">
        <v>1</v>
      </c>
      <c r="J61" s="1">
        <v>50</v>
      </c>
      <c r="K61" s="1">
        <v>5</v>
      </c>
      <c r="L61" s="1">
        <v>1</v>
      </c>
      <c r="M61" s="1">
        <v>1</v>
      </c>
      <c r="N61" s="1">
        <v>2</v>
      </c>
      <c r="O61" s="2" t="str">
        <f t="shared" si="0"/>
        <v>ACIMA DA MÉDIA</v>
      </c>
    </row>
    <row r="62" spans="1:15" x14ac:dyDescent="0.2">
      <c r="A62" s="1">
        <v>61</v>
      </c>
      <c r="B62" s="1">
        <v>3.1</v>
      </c>
      <c r="C62" s="1">
        <v>1.9</v>
      </c>
      <c r="D62" s="1">
        <v>9.9</v>
      </c>
      <c r="E62" s="1">
        <v>4.5</v>
      </c>
      <c r="F62" s="1">
        <v>2.6</v>
      </c>
      <c r="G62" s="1">
        <v>3.1</v>
      </c>
      <c r="H62" s="1">
        <v>3.8</v>
      </c>
      <c r="I62" s="1">
        <v>0</v>
      </c>
      <c r="J62" s="1">
        <v>54</v>
      </c>
      <c r="K62" s="1">
        <v>4.8</v>
      </c>
      <c r="L62" s="1">
        <v>0</v>
      </c>
      <c r="M62" s="1">
        <v>1</v>
      </c>
      <c r="N62" s="1">
        <v>3</v>
      </c>
      <c r="O62" s="2" t="str">
        <f t="shared" si="0"/>
        <v>ACIMA DA MÉDIA</v>
      </c>
    </row>
    <row r="63" spans="1:15" x14ac:dyDescent="0.2">
      <c r="A63" s="1">
        <v>62</v>
      </c>
      <c r="B63" s="1">
        <v>5.0999999999999996</v>
      </c>
      <c r="C63" s="1">
        <v>1.9</v>
      </c>
      <c r="D63" s="1">
        <v>9.1999999999999993</v>
      </c>
      <c r="E63" s="1">
        <v>5.8</v>
      </c>
      <c r="F63" s="1">
        <v>3.6</v>
      </c>
      <c r="G63" s="1">
        <v>2.2999999999999998</v>
      </c>
      <c r="H63" s="1">
        <v>4.5</v>
      </c>
      <c r="I63" s="1">
        <v>0</v>
      </c>
      <c r="J63" s="1">
        <v>60</v>
      </c>
      <c r="K63" s="1">
        <v>6.1</v>
      </c>
      <c r="L63" s="1">
        <v>0</v>
      </c>
      <c r="M63" s="1">
        <v>0</v>
      </c>
      <c r="N63" s="1">
        <v>3</v>
      </c>
      <c r="O63" s="2" t="str">
        <f t="shared" si="0"/>
        <v>ACIMA DA MÉDIA</v>
      </c>
    </row>
    <row r="64" spans="1:15" x14ac:dyDescent="0.2">
      <c r="A64" s="1">
        <v>63</v>
      </c>
      <c r="B64" s="1">
        <v>4.0999999999999996</v>
      </c>
      <c r="C64" s="1">
        <v>1.1000000000000001</v>
      </c>
      <c r="D64" s="1">
        <v>9.3000000000000007</v>
      </c>
      <c r="E64" s="1">
        <v>5.5</v>
      </c>
      <c r="F64" s="1">
        <v>2.5</v>
      </c>
      <c r="G64" s="1">
        <v>2.7</v>
      </c>
      <c r="H64" s="1">
        <v>7.4</v>
      </c>
      <c r="I64" s="1">
        <v>0</v>
      </c>
      <c r="J64" s="1">
        <v>47</v>
      </c>
      <c r="K64" s="1">
        <v>5.3</v>
      </c>
      <c r="L64" s="1">
        <v>0</v>
      </c>
      <c r="M64" s="1">
        <v>1</v>
      </c>
      <c r="N64" s="1">
        <v>3</v>
      </c>
      <c r="O64" s="2" t="str">
        <f t="shared" si="0"/>
        <v>ACIMA DA MÉDIA</v>
      </c>
    </row>
    <row r="65" spans="1:15" x14ac:dyDescent="0.2">
      <c r="A65" s="1">
        <v>64</v>
      </c>
      <c r="B65" s="1">
        <v>3</v>
      </c>
      <c r="C65" s="1">
        <v>3.8</v>
      </c>
      <c r="D65" s="1">
        <v>5.5</v>
      </c>
      <c r="E65" s="1">
        <v>4.9000000000000004</v>
      </c>
      <c r="F65" s="1">
        <v>3.4</v>
      </c>
      <c r="G65" s="1">
        <v>2.6</v>
      </c>
      <c r="H65" s="1">
        <v>6</v>
      </c>
      <c r="I65" s="1">
        <v>0</v>
      </c>
      <c r="J65" s="1">
        <v>36</v>
      </c>
      <c r="K65" s="1">
        <v>4.2</v>
      </c>
      <c r="L65" s="1">
        <v>1</v>
      </c>
      <c r="M65" s="1">
        <v>1</v>
      </c>
      <c r="N65" s="1">
        <v>2</v>
      </c>
      <c r="O65" s="2" t="str">
        <f t="shared" si="0"/>
        <v>ABAIXO DA MÉDIA</v>
      </c>
    </row>
    <row r="66" spans="1:15" x14ac:dyDescent="0.2">
      <c r="A66" s="1">
        <v>65</v>
      </c>
      <c r="B66" s="1">
        <v>1.1000000000000001</v>
      </c>
      <c r="C66" s="1">
        <v>2</v>
      </c>
      <c r="D66" s="1">
        <v>7.2</v>
      </c>
      <c r="E66" s="1">
        <v>4.7</v>
      </c>
      <c r="F66" s="1">
        <v>1.6</v>
      </c>
      <c r="G66" s="1">
        <v>3.2</v>
      </c>
      <c r="H66" s="1">
        <v>10</v>
      </c>
      <c r="I66" s="1">
        <v>1</v>
      </c>
      <c r="J66" s="1">
        <v>40</v>
      </c>
      <c r="K66" s="1">
        <v>3.4</v>
      </c>
      <c r="L66" s="1">
        <v>1</v>
      </c>
      <c r="M66" s="1">
        <v>1</v>
      </c>
      <c r="N66" s="1">
        <v>1</v>
      </c>
      <c r="O66" s="2" t="str">
        <f t="shared" si="0"/>
        <v>ABAIXO DA MÉDIA</v>
      </c>
    </row>
    <row r="67" spans="1:15" x14ac:dyDescent="0.2">
      <c r="A67" s="1">
        <v>66</v>
      </c>
      <c r="B67" s="1">
        <v>3.7</v>
      </c>
      <c r="C67" s="1">
        <v>1.4</v>
      </c>
      <c r="D67" s="1">
        <v>9</v>
      </c>
      <c r="E67" s="1">
        <v>4.5</v>
      </c>
      <c r="F67" s="1">
        <v>2.6</v>
      </c>
      <c r="G67" s="1">
        <v>2.2999999999999998</v>
      </c>
      <c r="H67" s="1">
        <v>6.8</v>
      </c>
      <c r="I67" s="1">
        <v>0</v>
      </c>
      <c r="J67" s="1">
        <v>45</v>
      </c>
      <c r="K67" s="1">
        <v>4.9000000000000004</v>
      </c>
      <c r="L67" s="1">
        <v>0</v>
      </c>
      <c r="M67" s="1">
        <v>0</v>
      </c>
      <c r="N67" s="1">
        <v>2</v>
      </c>
      <c r="O67" s="2" t="str">
        <f t="shared" ref="O67:O101" si="1">IF(K67&gt;=K$102,"ACIMA DA MÉDIA","ABAIXO DA MÉDIA")</f>
        <v>ACIMA DA MÉDIA</v>
      </c>
    </row>
    <row r="68" spans="1:15" x14ac:dyDescent="0.2">
      <c r="A68" s="1">
        <v>67</v>
      </c>
      <c r="B68" s="1">
        <v>4.2</v>
      </c>
      <c r="C68" s="1">
        <v>2.5</v>
      </c>
      <c r="D68" s="1">
        <v>9.1999999999999993</v>
      </c>
      <c r="E68" s="1">
        <v>6.2</v>
      </c>
      <c r="F68" s="1">
        <v>3.3</v>
      </c>
      <c r="G68" s="1">
        <v>3.9</v>
      </c>
      <c r="H68" s="1">
        <v>7.3</v>
      </c>
      <c r="I68" s="1">
        <v>0</v>
      </c>
      <c r="J68" s="1">
        <v>59</v>
      </c>
      <c r="K68" s="1">
        <v>6</v>
      </c>
      <c r="L68" s="1">
        <v>0</v>
      </c>
      <c r="M68" s="1">
        <v>0</v>
      </c>
      <c r="N68" s="1">
        <v>3</v>
      </c>
      <c r="O68" s="2" t="str">
        <f t="shared" si="1"/>
        <v>ACIMA DA MÉDIA</v>
      </c>
    </row>
    <row r="69" spans="1:15" x14ac:dyDescent="0.2">
      <c r="A69" s="1">
        <v>68</v>
      </c>
      <c r="B69" s="1">
        <v>1.6</v>
      </c>
      <c r="C69" s="1">
        <v>4.5</v>
      </c>
      <c r="D69" s="1">
        <v>6.4</v>
      </c>
      <c r="E69" s="1">
        <v>5.3</v>
      </c>
      <c r="F69" s="1">
        <v>3</v>
      </c>
      <c r="G69" s="1">
        <v>2.5</v>
      </c>
      <c r="H69" s="1">
        <v>7.1</v>
      </c>
      <c r="I69" s="1">
        <v>1</v>
      </c>
      <c r="J69" s="1">
        <v>46</v>
      </c>
      <c r="K69" s="1">
        <v>4.5</v>
      </c>
      <c r="L69" s="1">
        <v>1</v>
      </c>
      <c r="M69" s="1">
        <v>0</v>
      </c>
      <c r="N69" s="1">
        <v>2</v>
      </c>
      <c r="O69" s="2" t="str">
        <f t="shared" si="1"/>
        <v>ABAIXO DA MÉDIA</v>
      </c>
    </row>
    <row r="70" spans="1:15" x14ac:dyDescent="0.2">
      <c r="A70" s="1">
        <v>69</v>
      </c>
      <c r="B70" s="1">
        <v>5.3</v>
      </c>
      <c r="C70" s="1">
        <v>1.7</v>
      </c>
      <c r="D70" s="1">
        <v>8.5</v>
      </c>
      <c r="E70" s="1">
        <v>3.7</v>
      </c>
      <c r="F70" s="1">
        <v>3.5</v>
      </c>
      <c r="G70" s="1">
        <v>1.9</v>
      </c>
      <c r="H70" s="1">
        <v>4.8</v>
      </c>
      <c r="I70" s="1">
        <v>0</v>
      </c>
      <c r="J70" s="1">
        <v>58</v>
      </c>
      <c r="K70" s="1">
        <v>4.3</v>
      </c>
      <c r="L70" s="1">
        <v>0</v>
      </c>
      <c r="M70" s="1">
        <v>0</v>
      </c>
      <c r="N70" s="1">
        <v>3</v>
      </c>
      <c r="O70" s="2" t="str">
        <f t="shared" si="1"/>
        <v>ABAIXO DA MÉDIA</v>
      </c>
    </row>
    <row r="71" spans="1:15" x14ac:dyDescent="0.2">
      <c r="A71" s="1">
        <v>70</v>
      </c>
      <c r="B71" s="1">
        <v>2.2999999999999998</v>
      </c>
      <c r="C71" s="1">
        <v>3.7</v>
      </c>
      <c r="D71" s="1">
        <v>8.3000000000000007</v>
      </c>
      <c r="E71" s="1">
        <v>5.2</v>
      </c>
      <c r="F71" s="1">
        <v>3</v>
      </c>
      <c r="G71" s="1">
        <v>2.2999999999999998</v>
      </c>
      <c r="H71" s="1">
        <v>9.1</v>
      </c>
      <c r="I71" s="1">
        <v>1</v>
      </c>
      <c r="J71" s="1">
        <v>49</v>
      </c>
      <c r="K71" s="1">
        <v>4.8</v>
      </c>
      <c r="L71" s="1">
        <v>1</v>
      </c>
      <c r="M71" s="1">
        <v>1</v>
      </c>
      <c r="N71" s="1">
        <v>2</v>
      </c>
      <c r="O71" s="2" t="str">
        <f t="shared" si="1"/>
        <v>ACIMA DA MÉDIA</v>
      </c>
    </row>
    <row r="72" spans="1:15" x14ac:dyDescent="0.2">
      <c r="A72" s="1">
        <v>71</v>
      </c>
      <c r="B72" s="1">
        <v>3.6</v>
      </c>
      <c r="C72" s="1">
        <v>5.4</v>
      </c>
      <c r="D72" s="1">
        <v>5.9</v>
      </c>
      <c r="E72" s="1">
        <v>6.2</v>
      </c>
      <c r="F72" s="1">
        <v>4.5</v>
      </c>
      <c r="G72" s="1">
        <v>2.9</v>
      </c>
      <c r="H72" s="1">
        <v>8.4</v>
      </c>
      <c r="I72" s="1">
        <v>1</v>
      </c>
      <c r="J72" s="1">
        <v>50</v>
      </c>
      <c r="K72" s="1">
        <v>5.4</v>
      </c>
      <c r="L72" s="1">
        <v>1</v>
      </c>
      <c r="M72" s="1">
        <v>1</v>
      </c>
      <c r="N72" s="1">
        <v>2</v>
      </c>
      <c r="O72" s="2" t="str">
        <f t="shared" si="1"/>
        <v>ACIMA DA MÉDIA</v>
      </c>
    </row>
    <row r="73" spans="1:15" x14ac:dyDescent="0.2">
      <c r="A73" s="1">
        <v>72</v>
      </c>
      <c r="B73" s="1">
        <v>5.6</v>
      </c>
      <c r="C73" s="1">
        <v>2.2000000000000002</v>
      </c>
      <c r="D73" s="1">
        <v>8.1999999999999993</v>
      </c>
      <c r="E73" s="1">
        <v>3.1</v>
      </c>
      <c r="F73" s="1">
        <v>4</v>
      </c>
      <c r="G73" s="1">
        <v>1.6</v>
      </c>
      <c r="H73" s="1">
        <v>5.3</v>
      </c>
      <c r="I73" s="1">
        <v>0</v>
      </c>
      <c r="J73" s="1">
        <v>55</v>
      </c>
      <c r="K73" s="1">
        <v>3.9</v>
      </c>
      <c r="L73" s="1">
        <v>0</v>
      </c>
      <c r="M73" s="1">
        <v>1</v>
      </c>
      <c r="N73" s="1">
        <v>3</v>
      </c>
      <c r="O73" s="2" t="str">
        <f t="shared" si="1"/>
        <v>ABAIXO DA MÉDIA</v>
      </c>
    </row>
    <row r="74" spans="1:15" x14ac:dyDescent="0.2">
      <c r="A74" s="1">
        <v>73</v>
      </c>
      <c r="B74" s="1">
        <v>3.6</v>
      </c>
      <c r="C74" s="1">
        <v>2.2000000000000002</v>
      </c>
      <c r="D74" s="1">
        <v>9.9</v>
      </c>
      <c r="E74" s="1">
        <v>4.8</v>
      </c>
      <c r="F74" s="1">
        <v>2.9</v>
      </c>
      <c r="G74" s="1">
        <v>1.9</v>
      </c>
      <c r="H74" s="1">
        <v>4.9000000000000004</v>
      </c>
      <c r="I74" s="1">
        <v>0</v>
      </c>
      <c r="J74" s="1">
        <v>51</v>
      </c>
      <c r="K74" s="1">
        <v>4.9000000000000004</v>
      </c>
      <c r="L74" s="1">
        <v>0</v>
      </c>
      <c r="M74" s="1">
        <v>0</v>
      </c>
      <c r="N74" s="1">
        <v>3</v>
      </c>
      <c r="O74" s="2" t="str">
        <f t="shared" si="1"/>
        <v>ACIMA DA MÉDIA</v>
      </c>
    </row>
    <row r="75" spans="1:15" x14ac:dyDescent="0.2">
      <c r="A75" s="1">
        <v>74</v>
      </c>
      <c r="B75" s="1">
        <v>5.2</v>
      </c>
      <c r="C75" s="1">
        <v>1.3</v>
      </c>
      <c r="D75" s="1">
        <v>9.1</v>
      </c>
      <c r="E75" s="1">
        <v>4.5</v>
      </c>
      <c r="F75" s="1">
        <v>3.3</v>
      </c>
      <c r="G75" s="1">
        <v>2.7</v>
      </c>
      <c r="H75" s="1">
        <v>7.3</v>
      </c>
      <c r="I75" s="1">
        <v>0</v>
      </c>
      <c r="J75" s="1">
        <v>60</v>
      </c>
      <c r="K75" s="1">
        <v>5.0999999999999996</v>
      </c>
      <c r="L75" s="1">
        <v>0</v>
      </c>
      <c r="M75" s="1">
        <v>1</v>
      </c>
      <c r="N75" s="1">
        <v>3</v>
      </c>
      <c r="O75" s="2" t="str">
        <f t="shared" si="1"/>
        <v>ACIMA DA MÉDIA</v>
      </c>
    </row>
    <row r="76" spans="1:15" x14ac:dyDescent="0.2">
      <c r="A76" s="1">
        <v>75</v>
      </c>
      <c r="B76" s="1">
        <v>3</v>
      </c>
      <c r="C76" s="1">
        <v>2</v>
      </c>
      <c r="D76" s="1">
        <v>6.6</v>
      </c>
      <c r="E76" s="1">
        <v>6.6</v>
      </c>
      <c r="F76" s="1">
        <v>2.4</v>
      </c>
      <c r="G76" s="1">
        <v>2.7</v>
      </c>
      <c r="H76" s="1">
        <v>8.1999999999999993</v>
      </c>
      <c r="I76" s="1">
        <v>1</v>
      </c>
      <c r="J76" s="1">
        <v>41</v>
      </c>
      <c r="K76" s="1">
        <v>4.0999999999999996</v>
      </c>
      <c r="L76" s="1">
        <v>1</v>
      </c>
      <c r="M76" s="1">
        <v>0</v>
      </c>
      <c r="N76" s="1">
        <v>1</v>
      </c>
      <c r="O76" s="2" t="str">
        <f t="shared" si="1"/>
        <v>ABAIXO DA MÉDIA</v>
      </c>
    </row>
    <row r="77" spans="1:15" x14ac:dyDescent="0.2">
      <c r="A77" s="1">
        <v>76</v>
      </c>
      <c r="B77" s="1">
        <v>4.2</v>
      </c>
      <c r="C77" s="1">
        <v>2.4</v>
      </c>
      <c r="D77" s="1">
        <v>9.4</v>
      </c>
      <c r="E77" s="1">
        <v>4.9000000000000004</v>
      </c>
      <c r="F77" s="1">
        <v>3.2</v>
      </c>
      <c r="G77" s="1">
        <v>2.7</v>
      </c>
      <c r="H77" s="1">
        <v>8.5</v>
      </c>
      <c r="I77" s="1">
        <v>0</v>
      </c>
      <c r="J77" s="1">
        <v>49</v>
      </c>
      <c r="K77" s="1">
        <v>5.2</v>
      </c>
      <c r="L77" s="1">
        <v>0</v>
      </c>
      <c r="M77" s="1">
        <v>1</v>
      </c>
      <c r="N77" s="1">
        <v>2</v>
      </c>
      <c r="O77" s="2" t="str">
        <f t="shared" si="1"/>
        <v>ACIMA DA MÉDIA</v>
      </c>
    </row>
    <row r="78" spans="1:15" x14ac:dyDescent="0.2">
      <c r="A78" s="1">
        <v>77</v>
      </c>
      <c r="B78" s="1">
        <v>3.8</v>
      </c>
      <c r="C78" s="1">
        <v>0.8</v>
      </c>
      <c r="D78" s="1">
        <v>8.3000000000000007</v>
      </c>
      <c r="E78" s="1">
        <v>6.1</v>
      </c>
      <c r="F78" s="1">
        <v>2.2000000000000002</v>
      </c>
      <c r="G78" s="1">
        <v>2.6</v>
      </c>
      <c r="H78" s="1">
        <v>5.3</v>
      </c>
      <c r="I78" s="1">
        <v>0</v>
      </c>
      <c r="J78" s="1">
        <v>42</v>
      </c>
      <c r="K78" s="1">
        <v>5.0999999999999996</v>
      </c>
      <c r="L78" s="1">
        <v>0</v>
      </c>
      <c r="M78" s="1">
        <v>0</v>
      </c>
      <c r="N78" s="1">
        <v>2</v>
      </c>
      <c r="O78" s="2" t="str">
        <f t="shared" si="1"/>
        <v>ACIMA DA MÉDIA</v>
      </c>
    </row>
    <row r="79" spans="1:15" x14ac:dyDescent="0.2">
      <c r="A79" s="1">
        <v>78</v>
      </c>
      <c r="B79" s="1">
        <v>3.3</v>
      </c>
      <c r="C79" s="1">
        <v>2.6</v>
      </c>
      <c r="D79" s="1">
        <v>9.6999999999999993</v>
      </c>
      <c r="E79" s="1">
        <v>3.3</v>
      </c>
      <c r="F79" s="1">
        <v>2.9</v>
      </c>
      <c r="G79" s="1">
        <v>1.5</v>
      </c>
      <c r="H79" s="1">
        <v>5.2</v>
      </c>
      <c r="I79" s="1">
        <v>0</v>
      </c>
      <c r="J79" s="1">
        <v>47</v>
      </c>
      <c r="K79" s="1">
        <v>5.0999999999999996</v>
      </c>
      <c r="L79" s="1">
        <v>0</v>
      </c>
      <c r="M79" s="1">
        <v>1</v>
      </c>
      <c r="N79" s="1">
        <v>3</v>
      </c>
      <c r="O79" s="2" t="str">
        <f t="shared" si="1"/>
        <v>ACIMA DA MÉDIA</v>
      </c>
    </row>
    <row r="80" spans="1:15" x14ac:dyDescent="0.2">
      <c r="A80" s="1">
        <v>79</v>
      </c>
      <c r="B80" s="1">
        <v>1</v>
      </c>
      <c r="C80" s="1">
        <v>1.9</v>
      </c>
      <c r="D80" s="1">
        <v>7.1</v>
      </c>
      <c r="E80" s="1">
        <v>4.5</v>
      </c>
      <c r="F80" s="1">
        <v>1.5</v>
      </c>
      <c r="G80" s="1">
        <v>3.1</v>
      </c>
      <c r="H80" s="1">
        <v>9.9</v>
      </c>
      <c r="I80" s="1">
        <v>1</v>
      </c>
      <c r="J80" s="1">
        <v>39</v>
      </c>
      <c r="K80" s="1">
        <v>3.3</v>
      </c>
      <c r="L80" s="1">
        <v>1</v>
      </c>
      <c r="M80" s="1">
        <v>1</v>
      </c>
      <c r="N80" s="1">
        <v>1</v>
      </c>
      <c r="O80" s="2" t="str">
        <f t="shared" si="1"/>
        <v>ABAIXO DA MÉDIA</v>
      </c>
    </row>
    <row r="81" spans="1:15" x14ac:dyDescent="0.2">
      <c r="A81" s="1">
        <v>80</v>
      </c>
      <c r="B81" s="1">
        <v>4.5</v>
      </c>
      <c r="C81" s="1">
        <v>1.6</v>
      </c>
      <c r="D81" s="1">
        <v>8.6999999999999993</v>
      </c>
      <c r="E81" s="1">
        <v>4.5999999999999996</v>
      </c>
      <c r="F81" s="1">
        <v>3.1</v>
      </c>
      <c r="G81" s="1">
        <v>2.1</v>
      </c>
      <c r="H81" s="1">
        <v>6.8</v>
      </c>
      <c r="I81" s="1">
        <v>0</v>
      </c>
      <c r="J81" s="1">
        <v>56</v>
      </c>
      <c r="K81" s="1">
        <v>5.0999999999999996</v>
      </c>
      <c r="L81" s="1">
        <v>0</v>
      </c>
      <c r="M81" s="1">
        <v>0</v>
      </c>
      <c r="N81" s="1">
        <v>3</v>
      </c>
      <c r="O81" s="2" t="str">
        <f t="shared" si="1"/>
        <v>ACIMA DA MÉDIA</v>
      </c>
    </row>
    <row r="82" spans="1:15" x14ac:dyDescent="0.2">
      <c r="A82" s="1">
        <v>81</v>
      </c>
      <c r="B82" s="1">
        <v>5.5</v>
      </c>
      <c r="C82" s="1">
        <v>1.8</v>
      </c>
      <c r="D82" s="1">
        <v>8.6999999999999993</v>
      </c>
      <c r="E82" s="1">
        <v>3.8</v>
      </c>
      <c r="F82" s="1">
        <v>3.6</v>
      </c>
      <c r="G82" s="1">
        <v>2.1</v>
      </c>
      <c r="H82" s="1">
        <v>4.9000000000000004</v>
      </c>
      <c r="I82" s="1">
        <v>0</v>
      </c>
      <c r="J82" s="1">
        <v>59</v>
      </c>
      <c r="K82" s="1">
        <v>4.5</v>
      </c>
      <c r="L82" s="1">
        <v>0</v>
      </c>
      <c r="M82" s="1">
        <v>0</v>
      </c>
      <c r="N82" s="1">
        <v>3</v>
      </c>
      <c r="O82" s="2" t="str">
        <f t="shared" si="1"/>
        <v>ABAIXO DA MÉDIA</v>
      </c>
    </row>
    <row r="83" spans="1:15" x14ac:dyDescent="0.2">
      <c r="A83" s="1">
        <v>82</v>
      </c>
      <c r="B83" s="1">
        <v>3.4</v>
      </c>
      <c r="C83" s="1">
        <v>4.5999999999999996</v>
      </c>
      <c r="D83" s="1">
        <v>5.5</v>
      </c>
      <c r="E83" s="1">
        <v>8.1999999999999993</v>
      </c>
      <c r="F83" s="1">
        <v>4</v>
      </c>
      <c r="G83" s="1">
        <v>4.4000000000000004</v>
      </c>
      <c r="H83" s="1">
        <v>6.3</v>
      </c>
      <c r="I83" s="1">
        <v>0</v>
      </c>
      <c r="J83" s="1">
        <v>47</v>
      </c>
      <c r="K83" s="1">
        <v>5.6</v>
      </c>
      <c r="L83" s="1">
        <v>1</v>
      </c>
      <c r="M83" s="1">
        <v>1</v>
      </c>
      <c r="N83" s="1">
        <v>2</v>
      </c>
      <c r="O83" s="2" t="str">
        <f t="shared" si="1"/>
        <v>ACIMA DA MÉDIA</v>
      </c>
    </row>
    <row r="84" spans="1:15" x14ac:dyDescent="0.2">
      <c r="A84" s="1">
        <v>83</v>
      </c>
      <c r="B84" s="1">
        <v>1.6</v>
      </c>
      <c r="C84" s="1">
        <v>2.8</v>
      </c>
      <c r="D84" s="1">
        <v>6.1</v>
      </c>
      <c r="E84" s="1">
        <v>6.4</v>
      </c>
      <c r="F84" s="1">
        <v>2.2999999999999998</v>
      </c>
      <c r="G84" s="1">
        <v>3.8</v>
      </c>
      <c r="H84" s="1">
        <v>8.1999999999999993</v>
      </c>
      <c r="I84" s="1">
        <v>1</v>
      </c>
      <c r="J84" s="1">
        <v>41</v>
      </c>
      <c r="K84" s="1">
        <v>4.0999999999999996</v>
      </c>
      <c r="L84" s="1">
        <v>1</v>
      </c>
      <c r="M84" s="1">
        <v>0</v>
      </c>
      <c r="N84" s="1">
        <v>1</v>
      </c>
      <c r="O84" s="2" t="str">
        <f t="shared" si="1"/>
        <v>ABAIXO DA MÉDIA</v>
      </c>
    </row>
    <row r="85" spans="1:15" x14ac:dyDescent="0.2">
      <c r="A85" s="1">
        <v>84</v>
      </c>
      <c r="B85" s="1">
        <v>2.2999999999999998</v>
      </c>
      <c r="C85" s="1">
        <v>3.7</v>
      </c>
      <c r="D85" s="1">
        <v>7.6</v>
      </c>
      <c r="E85" s="1">
        <v>5</v>
      </c>
      <c r="F85" s="1">
        <v>3</v>
      </c>
      <c r="G85" s="1">
        <v>2.5</v>
      </c>
      <c r="H85" s="1">
        <v>7.4</v>
      </c>
      <c r="I85" s="1">
        <v>0</v>
      </c>
      <c r="J85" s="1">
        <v>37</v>
      </c>
      <c r="K85" s="1">
        <v>4.4000000000000004</v>
      </c>
      <c r="L85" s="1">
        <v>1</v>
      </c>
      <c r="M85" s="1">
        <v>0</v>
      </c>
      <c r="N85" s="1">
        <v>1</v>
      </c>
      <c r="O85" s="2" t="str">
        <f t="shared" si="1"/>
        <v>ABAIXO DA MÉDIA</v>
      </c>
    </row>
    <row r="86" spans="1:15" x14ac:dyDescent="0.2">
      <c r="A86" s="1">
        <v>85</v>
      </c>
      <c r="B86" s="1">
        <v>2.6</v>
      </c>
      <c r="C86" s="1">
        <v>3</v>
      </c>
      <c r="D86" s="1">
        <v>8.5</v>
      </c>
      <c r="E86" s="1">
        <v>6</v>
      </c>
      <c r="F86" s="1">
        <v>2.8</v>
      </c>
      <c r="G86" s="1">
        <v>2.8</v>
      </c>
      <c r="H86" s="1">
        <v>6.8</v>
      </c>
      <c r="I86" s="1">
        <v>1</v>
      </c>
      <c r="J86" s="1">
        <v>53</v>
      </c>
      <c r="K86" s="1">
        <v>5.6</v>
      </c>
      <c r="L86" s="1">
        <v>1</v>
      </c>
      <c r="M86" s="1">
        <v>0</v>
      </c>
      <c r="N86" s="1">
        <v>2</v>
      </c>
      <c r="O86" s="2" t="str">
        <f t="shared" si="1"/>
        <v>ACIMA DA MÉDIA</v>
      </c>
    </row>
    <row r="87" spans="1:15" x14ac:dyDescent="0.2">
      <c r="A87" s="1">
        <v>86</v>
      </c>
      <c r="B87" s="1">
        <v>2.5</v>
      </c>
      <c r="C87" s="1">
        <v>3.1</v>
      </c>
      <c r="D87" s="1">
        <v>7</v>
      </c>
      <c r="E87" s="1">
        <v>4.2</v>
      </c>
      <c r="F87" s="1">
        <v>2.8</v>
      </c>
      <c r="G87" s="1">
        <v>2.2000000000000002</v>
      </c>
      <c r="H87" s="1">
        <v>9</v>
      </c>
      <c r="I87" s="1">
        <v>1</v>
      </c>
      <c r="J87" s="1">
        <v>43</v>
      </c>
      <c r="K87" s="1">
        <v>3.7</v>
      </c>
      <c r="L87" s="1">
        <v>1</v>
      </c>
      <c r="M87" s="1">
        <v>1</v>
      </c>
      <c r="N87" s="1">
        <v>1</v>
      </c>
      <c r="O87" s="2" t="str">
        <f t="shared" si="1"/>
        <v>ABAIXO DA MÉDIA</v>
      </c>
    </row>
    <row r="88" spans="1:15" x14ac:dyDescent="0.2">
      <c r="A88" s="1">
        <v>87</v>
      </c>
      <c r="B88" s="1">
        <v>2.4</v>
      </c>
      <c r="C88" s="1">
        <v>2.9</v>
      </c>
      <c r="D88" s="1">
        <v>8.4</v>
      </c>
      <c r="E88" s="1">
        <v>5.9</v>
      </c>
      <c r="F88" s="1">
        <v>2.7</v>
      </c>
      <c r="G88" s="1">
        <v>2.7</v>
      </c>
      <c r="H88" s="1">
        <v>6.7</v>
      </c>
      <c r="I88" s="1">
        <v>1</v>
      </c>
      <c r="J88" s="1">
        <v>51</v>
      </c>
      <c r="K88" s="1">
        <v>5.5</v>
      </c>
      <c r="L88" s="1">
        <v>1</v>
      </c>
      <c r="M88" s="1">
        <v>0</v>
      </c>
      <c r="N88" s="1">
        <v>2</v>
      </c>
      <c r="O88" s="2" t="str">
        <f t="shared" si="1"/>
        <v>ACIMA DA MÉDIA</v>
      </c>
    </row>
    <row r="89" spans="1:15" x14ac:dyDescent="0.2">
      <c r="A89" s="1">
        <v>88</v>
      </c>
      <c r="B89" s="1">
        <v>2.1</v>
      </c>
      <c r="C89" s="1">
        <v>3.5</v>
      </c>
      <c r="D89" s="1">
        <v>7.4</v>
      </c>
      <c r="E89" s="1">
        <v>4.8</v>
      </c>
      <c r="F89" s="1">
        <v>2.8</v>
      </c>
      <c r="G89" s="1">
        <v>2.2999999999999998</v>
      </c>
      <c r="H89" s="1">
        <v>7.2</v>
      </c>
      <c r="I89" s="1">
        <v>0</v>
      </c>
      <c r="J89" s="1">
        <v>36</v>
      </c>
      <c r="K89" s="1">
        <v>4.3</v>
      </c>
      <c r="L89" s="1">
        <v>1</v>
      </c>
      <c r="M89" s="1">
        <v>0</v>
      </c>
      <c r="N89" s="1">
        <v>1</v>
      </c>
      <c r="O89" s="2" t="str">
        <f t="shared" si="1"/>
        <v>ABAIXO DA MÉDIA</v>
      </c>
    </row>
    <row r="90" spans="1:15" x14ac:dyDescent="0.2">
      <c r="A90" s="1">
        <v>89</v>
      </c>
      <c r="B90" s="1">
        <v>2.9</v>
      </c>
      <c r="C90" s="1">
        <v>1.2</v>
      </c>
      <c r="D90" s="1">
        <v>7.3</v>
      </c>
      <c r="E90" s="1">
        <v>6.1</v>
      </c>
      <c r="F90" s="1">
        <v>2</v>
      </c>
      <c r="G90" s="1">
        <v>2.5</v>
      </c>
      <c r="H90" s="1">
        <v>8</v>
      </c>
      <c r="I90" s="1">
        <v>1</v>
      </c>
      <c r="J90" s="1">
        <v>34</v>
      </c>
      <c r="K90" s="1">
        <v>4</v>
      </c>
      <c r="L90" s="1">
        <v>1</v>
      </c>
      <c r="M90" s="1">
        <v>1</v>
      </c>
      <c r="N90" s="1">
        <v>1</v>
      </c>
      <c r="O90" s="2" t="str">
        <f t="shared" si="1"/>
        <v>ABAIXO DA MÉDIA</v>
      </c>
    </row>
    <row r="91" spans="1:15" x14ac:dyDescent="0.2">
      <c r="A91" s="1">
        <v>90</v>
      </c>
      <c r="B91" s="1">
        <v>4.3</v>
      </c>
      <c r="C91" s="1">
        <v>2.5</v>
      </c>
      <c r="D91" s="1">
        <v>9.3000000000000007</v>
      </c>
      <c r="E91" s="1">
        <v>6.3</v>
      </c>
      <c r="F91" s="1">
        <v>3.4</v>
      </c>
      <c r="G91" s="1">
        <v>4</v>
      </c>
      <c r="H91" s="1">
        <v>7.4</v>
      </c>
      <c r="I91" s="1">
        <v>0</v>
      </c>
      <c r="J91" s="1">
        <v>60</v>
      </c>
      <c r="K91" s="1">
        <v>6.1</v>
      </c>
      <c r="L91" s="1">
        <v>0</v>
      </c>
      <c r="M91" s="1">
        <v>0</v>
      </c>
      <c r="N91" s="1">
        <v>3</v>
      </c>
      <c r="O91" s="2" t="str">
        <f t="shared" si="1"/>
        <v>ACIMA DA MÉDIA</v>
      </c>
    </row>
    <row r="92" spans="1:15" x14ac:dyDescent="0.2">
      <c r="A92" s="1">
        <v>91</v>
      </c>
      <c r="B92" s="1">
        <v>3</v>
      </c>
      <c r="C92" s="1">
        <v>2.8</v>
      </c>
      <c r="D92" s="1">
        <v>7.8</v>
      </c>
      <c r="E92" s="1">
        <v>7.1</v>
      </c>
      <c r="F92" s="1">
        <v>3</v>
      </c>
      <c r="G92" s="1">
        <v>3.8</v>
      </c>
      <c r="H92" s="1">
        <v>7.9</v>
      </c>
      <c r="I92" s="1">
        <v>0</v>
      </c>
      <c r="J92" s="1">
        <v>49</v>
      </c>
      <c r="K92" s="1">
        <v>4.4000000000000004</v>
      </c>
      <c r="L92" s="1">
        <v>1</v>
      </c>
      <c r="M92" s="1">
        <v>1</v>
      </c>
      <c r="N92" s="1">
        <v>2</v>
      </c>
      <c r="O92" s="2" t="str">
        <f t="shared" si="1"/>
        <v>ABAIXO DA MÉDIA</v>
      </c>
    </row>
    <row r="93" spans="1:15" x14ac:dyDescent="0.2">
      <c r="A93" s="1">
        <v>92</v>
      </c>
      <c r="B93" s="1">
        <v>4.8</v>
      </c>
      <c r="C93" s="1">
        <v>1.7</v>
      </c>
      <c r="D93" s="1">
        <v>7.6</v>
      </c>
      <c r="E93" s="1">
        <v>4.2</v>
      </c>
      <c r="F93" s="1">
        <v>3.3</v>
      </c>
      <c r="G93" s="1">
        <v>1.4</v>
      </c>
      <c r="H93" s="1">
        <v>5.8</v>
      </c>
      <c r="I93" s="1">
        <v>0</v>
      </c>
      <c r="J93" s="1">
        <v>39</v>
      </c>
      <c r="K93" s="1">
        <v>5.5</v>
      </c>
      <c r="L93" s="1">
        <v>0</v>
      </c>
      <c r="M93" s="1">
        <v>0</v>
      </c>
      <c r="N93" s="1">
        <v>2</v>
      </c>
      <c r="O93" s="2" t="str">
        <f t="shared" si="1"/>
        <v>ACIMA DA MÉDIA</v>
      </c>
    </row>
    <row r="94" spans="1:15" x14ac:dyDescent="0.2">
      <c r="A94" s="1">
        <v>93</v>
      </c>
      <c r="B94" s="1">
        <v>3.1</v>
      </c>
      <c r="C94" s="1">
        <v>4.2</v>
      </c>
      <c r="D94" s="1">
        <v>5.0999999999999996</v>
      </c>
      <c r="E94" s="1">
        <v>7.8</v>
      </c>
      <c r="F94" s="1">
        <v>3.6</v>
      </c>
      <c r="G94" s="1">
        <v>4</v>
      </c>
      <c r="H94" s="1">
        <v>5.9</v>
      </c>
      <c r="I94" s="1">
        <v>0</v>
      </c>
      <c r="J94" s="1">
        <v>43</v>
      </c>
      <c r="K94" s="1">
        <v>5.2</v>
      </c>
      <c r="L94" s="1">
        <v>1</v>
      </c>
      <c r="M94" s="1">
        <v>1</v>
      </c>
      <c r="N94" s="1">
        <v>2</v>
      </c>
      <c r="O94" s="2" t="str">
        <f t="shared" si="1"/>
        <v>ACIMA DA MÉDIA</v>
      </c>
    </row>
    <row r="95" spans="1:15" x14ac:dyDescent="0.2">
      <c r="A95" s="1">
        <v>94</v>
      </c>
      <c r="B95" s="1">
        <v>1.9</v>
      </c>
      <c r="C95" s="1">
        <v>2.7</v>
      </c>
      <c r="D95" s="1">
        <v>5</v>
      </c>
      <c r="E95" s="1">
        <v>4.9000000000000004</v>
      </c>
      <c r="F95" s="1">
        <v>2.2000000000000002</v>
      </c>
      <c r="G95" s="1">
        <v>2.5</v>
      </c>
      <c r="H95" s="1">
        <v>8.1999999999999993</v>
      </c>
      <c r="I95" s="1">
        <v>1</v>
      </c>
      <c r="J95" s="1">
        <v>36</v>
      </c>
      <c r="K95" s="1">
        <v>3.6</v>
      </c>
      <c r="L95" s="1">
        <v>1</v>
      </c>
      <c r="M95" s="1">
        <v>0</v>
      </c>
      <c r="N95" s="1">
        <v>1</v>
      </c>
      <c r="O95" s="2" t="str">
        <f t="shared" si="1"/>
        <v>ABAIXO DA MÉDIA</v>
      </c>
    </row>
    <row r="96" spans="1:15" x14ac:dyDescent="0.2">
      <c r="A96" s="1">
        <v>95</v>
      </c>
      <c r="B96" s="1">
        <v>4</v>
      </c>
      <c r="C96" s="1">
        <v>0.5</v>
      </c>
      <c r="D96" s="1">
        <v>6.7</v>
      </c>
      <c r="E96" s="1">
        <v>4.5</v>
      </c>
      <c r="F96" s="1">
        <v>2.2000000000000002</v>
      </c>
      <c r="G96" s="1">
        <v>2.1</v>
      </c>
      <c r="H96" s="1">
        <v>5</v>
      </c>
      <c r="I96" s="1">
        <v>0</v>
      </c>
      <c r="J96" s="1">
        <v>31</v>
      </c>
      <c r="K96" s="1">
        <v>4</v>
      </c>
      <c r="L96" s="1">
        <v>0</v>
      </c>
      <c r="M96" s="1">
        <v>1</v>
      </c>
      <c r="N96" s="1">
        <v>1</v>
      </c>
      <c r="O96" s="2" t="str">
        <f t="shared" si="1"/>
        <v>ABAIXO DA MÉDIA</v>
      </c>
    </row>
    <row r="97" spans="1:15" x14ac:dyDescent="0.2">
      <c r="A97" s="1">
        <v>96</v>
      </c>
      <c r="B97" s="1">
        <v>0.6</v>
      </c>
      <c r="C97" s="1">
        <v>1.6</v>
      </c>
      <c r="D97" s="1">
        <v>6.4</v>
      </c>
      <c r="E97" s="1">
        <v>5</v>
      </c>
      <c r="F97" s="1">
        <v>0.7</v>
      </c>
      <c r="G97" s="1">
        <v>2.1</v>
      </c>
      <c r="H97" s="1">
        <v>8.4</v>
      </c>
      <c r="I97" s="1">
        <v>1</v>
      </c>
      <c r="J97" s="1">
        <v>25</v>
      </c>
      <c r="K97" s="1">
        <v>3.4</v>
      </c>
      <c r="L97" s="1">
        <v>1</v>
      </c>
      <c r="M97" s="1">
        <v>1</v>
      </c>
      <c r="N97" s="1">
        <v>1</v>
      </c>
      <c r="O97" s="2" t="str">
        <f t="shared" si="1"/>
        <v>ABAIXO DA MÉDIA</v>
      </c>
    </row>
    <row r="98" spans="1:15" x14ac:dyDescent="0.2">
      <c r="A98" s="1">
        <v>97</v>
      </c>
      <c r="B98" s="1">
        <v>6.1</v>
      </c>
      <c r="C98" s="1">
        <v>0.5</v>
      </c>
      <c r="D98" s="1">
        <v>9.1999999999999993</v>
      </c>
      <c r="E98" s="1">
        <v>4.8</v>
      </c>
      <c r="F98" s="1">
        <v>3.3</v>
      </c>
      <c r="G98" s="1">
        <v>2.8</v>
      </c>
      <c r="H98" s="1">
        <v>7.1</v>
      </c>
      <c r="I98" s="1">
        <v>0</v>
      </c>
      <c r="J98" s="1">
        <v>60</v>
      </c>
      <c r="K98" s="1">
        <v>5.2</v>
      </c>
      <c r="L98" s="1">
        <v>0</v>
      </c>
      <c r="M98" s="1">
        <v>1</v>
      </c>
      <c r="N98" s="1">
        <v>3</v>
      </c>
      <c r="O98" s="2" t="str">
        <f t="shared" si="1"/>
        <v>ACIMA DA MÉDIA</v>
      </c>
    </row>
    <row r="99" spans="1:15" x14ac:dyDescent="0.2">
      <c r="A99" s="1">
        <v>98</v>
      </c>
      <c r="B99" s="1">
        <v>2</v>
      </c>
      <c r="C99" s="1">
        <v>2.8</v>
      </c>
      <c r="D99" s="1">
        <v>5.2</v>
      </c>
      <c r="E99" s="1">
        <v>5</v>
      </c>
      <c r="F99" s="1">
        <v>2.4</v>
      </c>
      <c r="G99" s="1">
        <v>2.7</v>
      </c>
      <c r="H99" s="1">
        <v>8.4</v>
      </c>
      <c r="I99" s="1">
        <v>1</v>
      </c>
      <c r="J99" s="1">
        <v>38</v>
      </c>
      <c r="K99" s="1">
        <v>3.7</v>
      </c>
      <c r="L99" s="1">
        <v>1</v>
      </c>
      <c r="M99" s="1">
        <v>0</v>
      </c>
      <c r="N99" s="1">
        <v>1</v>
      </c>
      <c r="O99" s="2" t="str">
        <f t="shared" si="1"/>
        <v>ABAIXO DA MÉDIA</v>
      </c>
    </row>
    <row r="100" spans="1:15" x14ac:dyDescent="0.2">
      <c r="A100" s="1">
        <v>99</v>
      </c>
      <c r="B100" s="1">
        <v>3.1</v>
      </c>
      <c r="C100" s="1">
        <v>2.2000000000000002</v>
      </c>
      <c r="D100" s="1">
        <v>6.7</v>
      </c>
      <c r="E100" s="1">
        <v>6.8</v>
      </c>
      <c r="F100" s="1">
        <v>2.6</v>
      </c>
      <c r="G100" s="1">
        <v>2.9</v>
      </c>
      <c r="H100" s="1">
        <v>8.4</v>
      </c>
      <c r="I100" s="1">
        <v>1</v>
      </c>
      <c r="J100" s="1">
        <v>42</v>
      </c>
      <c r="K100" s="1">
        <v>4.3</v>
      </c>
      <c r="L100" s="1">
        <v>1</v>
      </c>
      <c r="M100" s="1">
        <v>0</v>
      </c>
      <c r="N100" s="1">
        <v>1</v>
      </c>
      <c r="O100" s="2" t="str">
        <f t="shared" si="1"/>
        <v>ABAIXO DA MÉDIA</v>
      </c>
    </row>
    <row r="101" spans="1:15" x14ac:dyDescent="0.2">
      <c r="A101" s="1">
        <v>100</v>
      </c>
      <c r="B101" s="1">
        <v>2.5</v>
      </c>
      <c r="C101" s="1">
        <v>1.8</v>
      </c>
      <c r="D101" s="1">
        <v>9</v>
      </c>
      <c r="E101" s="1">
        <v>5</v>
      </c>
      <c r="F101" s="1">
        <v>2.2000000000000002</v>
      </c>
      <c r="G101" s="1">
        <v>3</v>
      </c>
      <c r="H101" s="1">
        <v>6</v>
      </c>
      <c r="I101" s="1">
        <v>0</v>
      </c>
      <c r="J101" s="1">
        <v>33</v>
      </c>
      <c r="K101" s="1">
        <v>4.4000000000000004</v>
      </c>
      <c r="L101" s="1">
        <v>0</v>
      </c>
      <c r="M101" s="1">
        <v>0</v>
      </c>
      <c r="N101" s="1">
        <v>1</v>
      </c>
      <c r="O101" s="2" t="str">
        <f t="shared" si="1"/>
        <v>ABAIXO DA MÉDIA</v>
      </c>
    </row>
    <row r="102" spans="1:15" x14ac:dyDescent="0.2">
      <c r="K102" s="1">
        <f>AVERAGE(K2:K101)</f>
        <v>4.7710000000000008</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workbookViewId="0">
      <pane xSplit="1" ySplit="1" topLeftCell="B39" activePane="bottomRight" state="frozen"/>
      <selection pane="topRight" activeCell="B1" sqref="B1"/>
      <selection pane="bottomLeft" activeCell="A2" sqref="A2"/>
      <selection pane="bottomRight" activeCell="H46" sqref="H46"/>
    </sheetView>
  </sheetViews>
  <sheetFormatPr defaultRowHeight="12.75" x14ac:dyDescent="0.2"/>
  <cols>
    <col min="1" max="14" width="7.85546875" style="1" customWidth="1"/>
    <col min="15" max="16384" width="9.140625" style="2"/>
  </cols>
  <sheetData>
    <row r="1" spans="1:15" s="1" customFormat="1" x14ac:dyDescent="0.2">
      <c r="A1" s="1" t="s">
        <v>0</v>
      </c>
      <c r="B1" s="1" t="s">
        <v>1</v>
      </c>
      <c r="C1" s="1" t="s">
        <v>2</v>
      </c>
      <c r="D1" s="1" t="s">
        <v>3</v>
      </c>
      <c r="E1" s="1" t="s">
        <v>4</v>
      </c>
      <c r="F1" s="1" t="s">
        <v>5</v>
      </c>
      <c r="G1" s="1" t="s">
        <v>6</v>
      </c>
      <c r="H1" s="1" t="s">
        <v>7</v>
      </c>
      <c r="I1" s="1" t="s">
        <v>8</v>
      </c>
      <c r="J1" s="1" t="s">
        <v>9</v>
      </c>
      <c r="K1" s="8" t="s">
        <v>10</v>
      </c>
      <c r="L1" s="1" t="s">
        <v>11</v>
      </c>
      <c r="M1" s="1" t="s">
        <v>12</v>
      </c>
      <c r="N1" s="1" t="s">
        <v>13</v>
      </c>
      <c r="O1" s="9" t="s">
        <v>33</v>
      </c>
    </row>
    <row r="2" spans="1:15" x14ac:dyDescent="0.2">
      <c r="A2" s="1">
        <v>5</v>
      </c>
      <c r="B2" s="1">
        <v>6</v>
      </c>
      <c r="C2" s="1">
        <v>0.9</v>
      </c>
      <c r="D2" s="1">
        <v>9.6</v>
      </c>
      <c r="E2" s="1">
        <v>7.8</v>
      </c>
      <c r="F2" s="1">
        <v>3.4</v>
      </c>
      <c r="G2" s="1">
        <v>4.5999999999999996</v>
      </c>
      <c r="H2" s="1">
        <v>4.5</v>
      </c>
      <c r="I2" s="1">
        <v>0</v>
      </c>
      <c r="J2" s="1">
        <v>58</v>
      </c>
      <c r="K2" s="1">
        <v>6.8</v>
      </c>
      <c r="L2" s="1">
        <v>0</v>
      </c>
      <c r="M2" s="1">
        <v>1</v>
      </c>
      <c r="N2" s="1">
        <v>3</v>
      </c>
      <c r="O2" s="2" t="s">
        <v>45</v>
      </c>
    </row>
    <row r="3" spans="1:15" x14ac:dyDescent="0.2">
      <c r="A3" s="1">
        <v>42</v>
      </c>
      <c r="B3" s="1">
        <v>5.9</v>
      </c>
      <c r="C3" s="1">
        <v>0.9</v>
      </c>
      <c r="D3" s="1">
        <v>9.6</v>
      </c>
      <c r="E3" s="1">
        <v>7.8</v>
      </c>
      <c r="F3" s="1">
        <v>3.4</v>
      </c>
      <c r="G3" s="1">
        <v>4.5999999999999996</v>
      </c>
      <c r="H3" s="1">
        <v>4.5</v>
      </c>
      <c r="I3" s="1">
        <v>0</v>
      </c>
      <c r="J3" s="1">
        <v>58</v>
      </c>
      <c r="K3" s="1">
        <v>6.7</v>
      </c>
      <c r="L3" s="1">
        <v>0</v>
      </c>
      <c r="M3" s="1">
        <v>1</v>
      </c>
      <c r="N3" s="1">
        <v>3</v>
      </c>
      <c r="O3" s="2" t="s">
        <v>45</v>
      </c>
    </row>
    <row r="4" spans="1:15" x14ac:dyDescent="0.2">
      <c r="A4" s="1">
        <v>57</v>
      </c>
      <c r="B4" s="1">
        <v>4.9000000000000004</v>
      </c>
      <c r="C4" s="1">
        <v>4.4000000000000004</v>
      </c>
      <c r="D4" s="1">
        <v>7.4</v>
      </c>
      <c r="E4" s="1">
        <v>6.9</v>
      </c>
      <c r="F4" s="1">
        <v>4.5999999999999996</v>
      </c>
      <c r="G4" s="1">
        <v>4</v>
      </c>
      <c r="H4" s="1">
        <v>9.6</v>
      </c>
      <c r="I4" s="1">
        <v>1</v>
      </c>
      <c r="J4" s="1">
        <v>62</v>
      </c>
      <c r="K4" s="1">
        <v>6.2</v>
      </c>
      <c r="L4" s="1">
        <v>1</v>
      </c>
      <c r="M4" s="1">
        <v>0</v>
      </c>
      <c r="N4" s="1">
        <v>2</v>
      </c>
      <c r="O4" s="2" t="s">
        <v>45</v>
      </c>
    </row>
    <row r="5" spans="1:15" x14ac:dyDescent="0.2">
      <c r="A5" s="1">
        <v>33</v>
      </c>
      <c r="B5" s="1">
        <v>5.2</v>
      </c>
      <c r="C5" s="1">
        <v>2</v>
      </c>
      <c r="D5" s="1">
        <v>9.3000000000000007</v>
      </c>
      <c r="E5" s="1">
        <v>5.9</v>
      </c>
      <c r="F5" s="1">
        <v>3.7</v>
      </c>
      <c r="G5" s="1">
        <v>2.4</v>
      </c>
      <c r="H5" s="1">
        <v>4.5999999999999996</v>
      </c>
      <c r="I5" s="1">
        <v>0</v>
      </c>
      <c r="J5" s="1">
        <v>60</v>
      </c>
      <c r="K5" s="1">
        <v>6.1</v>
      </c>
      <c r="L5" s="1">
        <v>0</v>
      </c>
      <c r="M5" s="1">
        <v>0</v>
      </c>
      <c r="N5" s="1">
        <v>3</v>
      </c>
      <c r="O5" s="2" t="s">
        <v>45</v>
      </c>
    </row>
    <row r="6" spans="1:15" x14ac:dyDescent="0.2">
      <c r="A6" s="1">
        <v>62</v>
      </c>
      <c r="B6" s="1">
        <v>5.0999999999999996</v>
      </c>
      <c r="C6" s="1">
        <v>1.9</v>
      </c>
      <c r="D6" s="1">
        <v>9.1999999999999993</v>
      </c>
      <c r="E6" s="1">
        <v>5.8</v>
      </c>
      <c r="F6" s="1">
        <v>3.6</v>
      </c>
      <c r="G6" s="1">
        <v>2.2999999999999998</v>
      </c>
      <c r="H6" s="1">
        <v>4.5</v>
      </c>
      <c r="I6" s="1">
        <v>0</v>
      </c>
      <c r="J6" s="1">
        <v>60</v>
      </c>
      <c r="K6" s="1">
        <v>6.1</v>
      </c>
      <c r="L6" s="1">
        <v>0</v>
      </c>
      <c r="M6" s="1">
        <v>0</v>
      </c>
      <c r="N6" s="1">
        <v>3</v>
      </c>
      <c r="O6" s="2" t="s">
        <v>45</v>
      </c>
    </row>
    <row r="7" spans="1:15" x14ac:dyDescent="0.2">
      <c r="A7" s="1">
        <v>90</v>
      </c>
      <c r="B7" s="1">
        <v>4.3</v>
      </c>
      <c r="C7" s="1">
        <v>2.5</v>
      </c>
      <c r="D7" s="1">
        <v>9.3000000000000007</v>
      </c>
      <c r="E7" s="1">
        <v>6.3</v>
      </c>
      <c r="F7" s="1">
        <v>3.4</v>
      </c>
      <c r="G7" s="1">
        <v>4</v>
      </c>
      <c r="H7" s="1">
        <v>7.4</v>
      </c>
      <c r="I7" s="1">
        <v>0</v>
      </c>
      <c r="J7" s="1">
        <v>60</v>
      </c>
      <c r="K7" s="1">
        <v>6.1</v>
      </c>
      <c r="L7" s="1">
        <v>0</v>
      </c>
      <c r="M7" s="1">
        <v>0</v>
      </c>
      <c r="N7" s="1">
        <v>3</v>
      </c>
      <c r="O7" s="2" t="s">
        <v>45</v>
      </c>
    </row>
    <row r="8" spans="1:15" x14ac:dyDescent="0.2">
      <c r="A8" s="1">
        <v>20</v>
      </c>
      <c r="B8" s="1">
        <v>4.7</v>
      </c>
      <c r="C8" s="1">
        <v>1.3</v>
      </c>
      <c r="D8" s="1">
        <v>9.9</v>
      </c>
      <c r="E8" s="1">
        <v>6.7</v>
      </c>
      <c r="F8" s="1">
        <v>3</v>
      </c>
      <c r="G8" s="1">
        <v>2.6</v>
      </c>
      <c r="H8" s="1">
        <v>6.8</v>
      </c>
      <c r="I8" s="1">
        <v>0</v>
      </c>
      <c r="J8" s="1">
        <v>55</v>
      </c>
      <c r="K8" s="1">
        <v>6</v>
      </c>
      <c r="L8" s="1">
        <v>0</v>
      </c>
      <c r="M8" s="1">
        <v>0</v>
      </c>
      <c r="N8" s="1">
        <v>3</v>
      </c>
      <c r="O8" s="2" t="s">
        <v>45</v>
      </c>
    </row>
    <row r="9" spans="1:15" x14ac:dyDescent="0.2">
      <c r="A9" s="1">
        <v>46</v>
      </c>
      <c r="B9" s="1">
        <v>5</v>
      </c>
      <c r="C9" s="1">
        <v>2.5</v>
      </c>
      <c r="D9" s="1">
        <v>9.4</v>
      </c>
      <c r="E9" s="1">
        <v>4.5999999999999996</v>
      </c>
      <c r="F9" s="1">
        <v>3.7</v>
      </c>
      <c r="G9" s="1">
        <v>1.4</v>
      </c>
      <c r="H9" s="1">
        <v>6.3</v>
      </c>
      <c r="I9" s="1">
        <v>0</v>
      </c>
      <c r="J9" s="1">
        <v>54</v>
      </c>
      <c r="K9" s="1">
        <v>6</v>
      </c>
      <c r="L9" s="1">
        <v>0</v>
      </c>
      <c r="M9" s="1">
        <v>0</v>
      </c>
      <c r="N9" s="1">
        <v>3</v>
      </c>
      <c r="O9" s="2" t="s">
        <v>45</v>
      </c>
    </row>
    <row r="10" spans="1:15" x14ac:dyDescent="0.2">
      <c r="A10" s="1">
        <v>58</v>
      </c>
      <c r="B10" s="1">
        <v>5.4</v>
      </c>
      <c r="C10" s="1">
        <v>2.5</v>
      </c>
      <c r="D10" s="1">
        <v>9.6</v>
      </c>
      <c r="E10" s="1">
        <v>5.5</v>
      </c>
      <c r="F10" s="1">
        <v>4</v>
      </c>
      <c r="G10" s="1">
        <v>3</v>
      </c>
      <c r="H10" s="1">
        <v>7.7</v>
      </c>
      <c r="I10" s="1">
        <v>0</v>
      </c>
      <c r="J10" s="1">
        <v>65</v>
      </c>
      <c r="K10" s="1">
        <v>6</v>
      </c>
      <c r="L10" s="1">
        <v>0</v>
      </c>
      <c r="M10" s="1">
        <v>0</v>
      </c>
      <c r="N10" s="1">
        <v>3</v>
      </c>
      <c r="O10" s="2" t="s">
        <v>45</v>
      </c>
    </row>
    <row r="11" spans="1:15" x14ac:dyDescent="0.2">
      <c r="A11" s="1">
        <v>67</v>
      </c>
      <c r="B11" s="1">
        <v>4.2</v>
      </c>
      <c r="C11" s="1">
        <v>2.5</v>
      </c>
      <c r="D11" s="1">
        <v>9.1999999999999993</v>
      </c>
      <c r="E11" s="1">
        <v>6.2</v>
      </c>
      <c r="F11" s="1">
        <v>3.3</v>
      </c>
      <c r="G11" s="1">
        <v>3.9</v>
      </c>
      <c r="H11" s="1">
        <v>7.3</v>
      </c>
      <c r="I11" s="1">
        <v>0</v>
      </c>
      <c r="J11" s="1">
        <v>59</v>
      </c>
      <c r="K11" s="1">
        <v>6</v>
      </c>
      <c r="L11" s="1">
        <v>0</v>
      </c>
      <c r="M11" s="1">
        <v>0</v>
      </c>
      <c r="N11" s="1">
        <v>3</v>
      </c>
      <c r="O11" s="2" t="s">
        <v>45</v>
      </c>
    </row>
    <row r="12" spans="1:15" x14ac:dyDescent="0.2">
      <c r="A12" s="1">
        <v>15</v>
      </c>
      <c r="B12" s="1">
        <v>4.7</v>
      </c>
      <c r="C12" s="1">
        <v>1.3</v>
      </c>
      <c r="D12" s="1">
        <v>9.9</v>
      </c>
      <c r="E12" s="1">
        <v>6.7</v>
      </c>
      <c r="F12" s="1">
        <v>3</v>
      </c>
      <c r="G12" s="1">
        <v>2.6</v>
      </c>
      <c r="H12" s="1">
        <v>6.8</v>
      </c>
      <c r="I12" s="1">
        <v>0</v>
      </c>
      <c r="J12" s="1">
        <v>54</v>
      </c>
      <c r="K12" s="1">
        <v>5.9</v>
      </c>
      <c r="L12" s="1">
        <v>0</v>
      </c>
      <c r="M12" s="1">
        <v>0</v>
      </c>
      <c r="N12" s="1">
        <v>3</v>
      </c>
      <c r="O12" s="2" t="s">
        <v>45</v>
      </c>
    </row>
    <row r="13" spans="1:15" x14ac:dyDescent="0.2">
      <c r="A13" s="1">
        <v>19</v>
      </c>
      <c r="B13" s="1">
        <v>5.3</v>
      </c>
      <c r="C13" s="1">
        <v>1.4</v>
      </c>
      <c r="D13" s="1">
        <v>9.6999999999999993</v>
      </c>
      <c r="E13" s="1">
        <v>6.1</v>
      </c>
      <c r="F13" s="1">
        <v>3.3</v>
      </c>
      <c r="G13" s="1">
        <v>3.9</v>
      </c>
      <c r="H13" s="1">
        <v>6.8</v>
      </c>
      <c r="I13" s="1">
        <v>0</v>
      </c>
      <c r="J13" s="1">
        <v>54</v>
      </c>
      <c r="K13" s="1">
        <v>5.9</v>
      </c>
      <c r="L13" s="1">
        <v>0</v>
      </c>
      <c r="M13" s="1">
        <v>1</v>
      </c>
      <c r="N13" s="1">
        <v>3</v>
      </c>
      <c r="O13" s="2" t="s">
        <v>45</v>
      </c>
    </row>
    <row r="14" spans="1:15" x14ac:dyDescent="0.2">
      <c r="A14" s="1">
        <v>26</v>
      </c>
      <c r="B14" s="1">
        <v>4.5999999999999996</v>
      </c>
      <c r="C14" s="1">
        <v>2.1</v>
      </c>
      <c r="D14" s="1">
        <v>7.9</v>
      </c>
      <c r="E14" s="1">
        <v>5.8</v>
      </c>
      <c r="F14" s="1">
        <v>3.4</v>
      </c>
      <c r="G14" s="1">
        <v>2.8</v>
      </c>
      <c r="H14" s="1">
        <v>4.7</v>
      </c>
      <c r="I14" s="1">
        <v>0</v>
      </c>
      <c r="J14" s="1">
        <v>49</v>
      </c>
      <c r="K14" s="1">
        <v>5.9</v>
      </c>
      <c r="L14" s="1">
        <v>0</v>
      </c>
      <c r="M14" s="1">
        <v>1</v>
      </c>
      <c r="N14" s="1">
        <v>3</v>
      </c>
      <c r="O14" s="2" t="s">
        <v>45</v>
      </c>
    </row>
    <row r="15" spans="1:15" x14ac:dyDescent="0.2">
      <c r="A15" s="1">
        <v>43</v>
      </c>
      <c r="B15" s="1">
        <v>4.9000000000000004</v>
      </c>
      <c r="C15" s="1">
        <v>2.2999999999999998</v>
      </c>
      <c r="D15" s="1">
        <v>9.3000000000000007</v>
      </c>
      <c r="E15" s="1">
        <v>4.5</v>
      </c>
      <c r="F15" s="1">
        <v>3.6</v>
      </c>
      <c r="G15" s="1">
        <v>1.3</v>
      </c>
      <c r="H15" s="1">
        <v>6.2</v>
      </c>
      <c r="I15" s="1">
        <v>0</v>
      </c>
      <c r="J15" s="1">
        <v>53</v>
      </c>
      <c r="K15" s="1">
        <v>5.9</v>
      </c>
      <c r="L15" s="1">
        <v>0</v>
      </c>
      <c r="M15" s="1">
        <v>0</v>
      </c>
      <c r="N15" s="1">
        <v>3</v>
      </c>
      <c r="O15" s="2" t="s">
        <v>45</v>
      </c>
    </row>
    <row r="16" spans="1:15" x14ac:dyDescent="0.2">
      <c r="A16" s="1">
        <v>7</v>
      </c>
      <c r="B16" s="1">
        <v>4.5999999999999996</v>
      </c>
      <c r="C16" s="1">
        <v>2.4</v>
      </c>
      <c r="D16" s="1">
        <v>9.5</v>
      </c>
      <c r="E16" s="1">
        <v>6.6</v>
      </c>
      <c r="F16" s="1">
        <v>3.5</v>
      </c>
      <c r="G16" s="1">
        <v>4.5</v>
      </c>
      <c r="H16" s="1">
        <v>7.6</v>
      </c>
      <c r="I16" s="1">
        <v>0</v>
      </c>
      <c r="J16" s="1">
        <v>46</v>
      </c>
      <c r="K16" s="1">
        <v>5.8</v>
      </c>
      <c r="L16" s="1">
        <v>0</v>
      </c>
      <c r="M16" s="1">
        <v>1</v>
      </c>
      <c r="N16" s="1">
        <v>1</v>
      </c>
      <c r="O16" s="2" t="s">
        <v>45</v>
      </c>
    </row>
    <row r="17" spans="1:15" x14ac:dyDescent="0.2">
      <c r="A17" s="1">
        <v>28</v>
      </c>
      <c r="B17" s="1">
        <v>5.2</v>
      </c>
      <c r="C17" s="1">
        <v>1.3</v>
      </c>
      <c r="D17" s="1">
        <v>9.6999999999999993</v>
      </c>
      <c r="E17" s="1">
        <v>6.1</v>
      </c>
      <c r="F17" s="1">
        <v>3.2</v>
      </c>
      <c r="G17" s="1">
        <v>3.9</v>
      </c>
      <c r="H17" s="1">
        <v>6.7</v>
      </c>
      <c r="I17" s="1">
        <v>0</v>
      </c>
      <c r="J17" s="1">
        <v>54</v>
      </c>
      <c r="K17" s="1">
        <v>5.8</v>
      </c>
      <c r="L17" s="1">
        <v>0</v>
      </c>
      <c r="M17" s="1">
        <v>1</v>
      </c>
      <c r="N17" s="1">
        <v>3</v>
      </c>
      <c r="O17" s="2" t="s">
        <v>45</v>
      </c>
    </row>
    <row r="18" spans="1:15" x14ac:dyDescent="0.2">
      <c r="A18" s="1">
        <v>18</v>
      </c>
      <c r="B18" s="1">
        <v>4.9000000000000004</v>
      </c>
      <c r="C18" s="1">
        <v>1.8</v>
      </c>
      <c r="D18" s="1">
        <v>7.7</v>
      </c>
      <c r="E18" s="1">
        <v>4.3</v>
      </c>
      <c r="F18" s="1">
        <v>3.4</v>
      </c>
      <c r="G18" s="1">
        <v>1.5</v>
      </c>
      <c r="H18" s="1">
        <v>5.9</v>
      </c>
      <c r="I18" s="1">
        <v>0</v>
      </c>
      <c r="J18" s="1">
        <v>40</v>
      </c>
      <c r="K18" s="1">
        <v>5.6</v>
      </c>
      <c r="L18" s="1">
        <v>0</v>
      </c>
      <c r="M18" s="1">
        <v>0</v>
      </c>
      <c r="N18" s="1">
        <v>2</v>
      </c>
      <c r="O18" s="2" t="s">
        <v>45</v>
      </c>
    </row>
    <row r="19" spans="1:15" x14ac:dyDescent="0.2">
      <c r="A19" s="1">
        <v>59</v>
      </c>
      <c r="B19" s="1">
        <v>4.3</v>
      </c>
      <c r="C19" s="1">
        <v>1.8</v>
      </c>
      <c r="D19" s="1">
        <v>7.6</v>
      </c>
      <c r="E19" s="1">
        <v>5.4</v>
      </c>
      <c r="F19" s="1">
        <v>3.1</v>
      </c>
      <c r="G19" s="1">
        <v>2.5</v>
      </c>
      <c r="H19" s="1">
        <v>4.4000000000000004</v>
      </c>
      <c r="I19" s="1">
        <v>0</v>
      </c>
      <c r="J19" s="1">
        <v>46</v>
      </c>
      <c r="K19" s="1">
        <v>5.6</v>
      </c>
      <c r="L19" s="1">
        <v>0</v>
      </c>
      <c r="M19" s="1">
        <v>1</v>
      </c>
      <c r="N19" s="1">
        <v>3</v>
      </c>
      <c r="O19" s="2" t="s">
        <v>45</v>
      </c>
    </row>
    <row r="20" spans="1:15" x14ac:dyDescent="0.2">
      <c r="A20" s="1">
        <v>82</v>
      </c>
      <c r="B20" s="1">
        <v>3.4</v>
      </c>
      <c r="C20" s="1">
        <v>4.5999999999999996</v>
      </c>
      <c r="D20" s="1">
        <v>5.5</v>
      </c>
      <c r="E20" s="1">
        <v>8.1999999999999993</v>
      </c>
      <c r="F20" s="1">
        <v>4</v>
      </c>
      <c r="G20" s="1">
        <v>4.4000000000000004</v>
      </c>
      <c r="H20" s="1">
        <v>6.3</v>
      </c>
      <c r="I20" s="1">
        <v>0</v>
      </c>
      <c r="J20" s="1">
        <v>47</v>
      </c>
      <c r="K20" s="1">
        <v>5.6</v>
      </c>
      <c r="L20" s="1">
        <v>1</v>
      </c>
      <c r="M20" s="1">
        <v>1</v>
      </c>
      <c r="N20" s="1">
        <v>2</v>
      </c>
      <c r="O20" s="2" t="s">
        <v>45</v>
      </c>
    </row>
    <row r="21" spans="1:15" x14ac:dyDescent="0.2">
      <c r="A21" s="1">
        <v>85</v>
      </c>
      <c r="B21" s="1">
        <v>2.6</v>
      </c>
      <c r="C21" s="1">
        <v>3</v>
      </c>
      <c r="D21" s="1">
        <v>8.5</v>
      </c>
      <c r="E21" s="1">
        <v>6</v>
      </c>
      <c r="F21" s="1">
        <v>2.8</v>
      </c>
      <c r="G21" s="1">
        <v>2.8</v>
      </c>
      <c r="H21" s="1">
        <v>6.8</v>
      </c>
      <c r="I21" s="1">
        <v>1</v>
      </c>
      <c r="J21" s="1">
        <v>53</v>
      </c>
      <c r="K21" s="1">
        <v>5.6</v>
      </c>
      <c r="L21" s="1">
        <v>1</v>
      </c>
      <c r="M21" s="1">
        <v>0</v>
      </c>
      <c r="N21" s="1">
        <v>2</v>
      </c>
      <c r="O21" s="2" t="s">
        <v>45</v>
      </c>
    </row>
    <row r="22" spans="1:15" x14ac:dyDescent="0.2">
      <c r="A22" s="1">
        <v>53</v>
      </c>
      <c r="B22" s="1">
        <v>4.5</v>
      </c>
      <c r="C22" s="1">
        <v>4.0999999999999996</v>
      </c>
      <c r="D22" s="1">
        <v>6.3</v>
      </c>
      <c r="E22" s="1">
        <v>5.9</v>
      </c>
      <c r="F22" s="1">
        <v>4.3</v>
      </c>
      <c r="G22" s="1">
        <v>3.4</v>
      </c>
      <c r="H22" s="1">
        <v>8.8000000000000007</v>
      </c>
      <c r="I22" s="1">
        <v>1</v>
      </c>
      <c r="J22" s="1">
        <v>50</v>
      </c>
      <c r="K22" s="1">
        <v>5.5</v>
      </c>
      <c r="L22" s="1">
        <v>1</v>
      </c>
      <c r="M22" s="1">
        <v>0</v>
      </c>
      <c r="N22" s="1">
        <v>2</v>
      </c>
      <c r="O22" s="2" t="s">
        <v>45</v>
      </c>
    </row>
    <row r="23" spans="1:15" x14ac:dyDescent="0.2">
      <c r="A23" s="1">
        <v>87</v>
      </c>
      <c r="B23" s="1">
        <v>2.4</v>
      </c>
      <c r="C23" s="1">
        <v>2.9</v>
      </c>
      <c r="D23" s="1">
        <v>8.4</v>
      </c>
      <c r="E23" s="1">
        <v>5.9</v>
      </c>
      <c r="F23" s="1">
        <v>2.7</v>
      </c>
      <c r="G23" s="1">
        <v>2.7</v>
      </c>
      <c r="H23" s="1">
        <v>6.7</v>
      </c>
      <c r="I23" s="1">
        <v>1</v>
      </c>
      <c r="J23" s="1">
        <v>51</v>
      </c>
      <c r="K23" s="1">
        <v>5.5</v>
      </c>
      <c r="L23" s="1">
        <v>1</v>
      </c>
      <c r="M23" s="1">
        <v>0</v>
      </c>
      <c r="N23" s="1">
        <v>2</v>
      </c>
      <c r="O23" s="2" t="s">
        <v>45</v>
      </c>
    </row>
    <row r="24" spans="1:15" x14ac:dyDescent="0.2">
      <c r="A24" s="1">
        <v>92</v>
      </c>
      <c r="B24" s="1">
        <v>4.8</v>
      </c>
      <c r="C24" s="1">
        <v>1.7</v>
      </c>
      <c r="D24" s="1">
        <v>7.6</v>
      </c>
      <c r="E24" s="1">
        <v>4.2</v>
      </c>
      <c r="F24" s="1">
        <v>3.3</v>
      </c>
      <c r="G24" s="1">
        <v>1.4</v>
      </c>
      <c r="H24" s="1">
        <v>5.8</v>
      </c>
      <c r="I24" s="1">
        <v>0</v>
      </c>
      <c r="J24" s="1">
        <v>39</v>
      </c>
      <c r="K24" s="1">
        <v>5.5</v>
      </c>
      <c r="L24" s="1">
        <v>0</v>
      </c>
      <c r="M24" s="1">
        <v>0</v>
      </c>
      <c r="N24" s="1">
        <v>2</v>
      </c>
      <c r="O24" s="2" t="s">
        <v>45</v>
      </c>
    </row>
    <row r="25" spans="1:15" x14ac:dyDescent="0.2">
      <c r="A25" s="1">
        <v>9</v>
      </c>
      <c r="B25" s="1">
        <v>5.5</v>
      </c>
      <c r="C25" s="1">
        <v>1.6</v>
      </c>
      <c r="D25" s="1">
        <v>9.4</v>
      </c>
      <c r="E25" s="1">
        <v>4.7</v>
      </c>
      <c r="F25" s="1">
        <v>3.5</v>
      </c>
      <c r="G25" s="1">
        <v>3</v>
      </c>
      <c r="H25" s="1">
        <v>7.6</v>
      </c>
      <c r="I25" s="1">
        <v>0</v>
      </c>
      <c r="J25" s="1">
        <v>63</v>
      </c>
      <c r="K25" s="1">
        <v>5.4</v>
      </c>
      <c r="L25" s="1">
        <v>0</v>
      </c>
      <c r="M25" s="1">
        <v>1</v>
      </c>
      <c r="N25" s="1">
        <v>3</v>
      </c>
      <c r="O25" s="2" t="s">
        <v>45</v>
      </c>
    </row>
    <row r="26" spans="1:15" x14ac:dyDescent="0.2">
      <c r="A26" s="1">
        <v>10</v>
      </c>
      <c r="B26" s="1">
        <v>4</v>
      </c>
      <c r="C26" s="1">
        <v>3.5</v>
      </c>
      <c r="D26" s="1">
        <v>6.5</v>
      </c>
      <c r="E26" s="1">
        <v>6</v>
      </c>
      <c r="F26" s="1">
        <v>3.7</v>
      </c>
      <c r="G26" s="1">
        <v>3.2</v>
      </c>
      <c r="H26" s="1">
        <v>8.6999999999999993</v>
      </c>
      <c r="I26" s="1">
        <v>1</v>
      </c>
      <c r="J26" s="1">
        <v>54</v>
      </c>
      <c r="K26" s="1">
        <v>5.4</v>
      </c>
      <c r="L26" s="1">
        <v>1</v>
      </c>
      <c r="M26" s="1">
        <v>0</v>
      </c>
      <c r="N26" s="1">
        <v>2</v>
      </c>
      <c r="O26" s="2" t="s">
        <v>45</v>
      </c>
    </row>
    <row r="27" spans="1:15" x14ac:dyDescent="0.2">
      <c r="A27" s="1">
        <v>29</v>
      </c>
      <c r="B27" s="1">
        <v>3.5</v>
      </c>
      <c r="C27" s="1">
        <v>2.8</v>
      </c>
      <c r="D27" s="1">
        <v>9.9</v>
      </c>
      <c r="E27" s="1">
        <v>3.5</v>
      </c>
      <c r="F27" s="1">
        <v>3.1</v>
      </c>
      <c r="G27" s="1">
        <v>1.7</v>
      </c>
      <c r="H27" s="1">
        <v>5.4</v>
      </c>
      <c r="I27" s="1">
        <v>0</v>
      </c>
      <c r="J27" s="1">
        <v>49</v>
      </c>
      <c r="K27" s="1">
        <v>5.4</v>
      </c>
      <c r="L27" s="1">
        <v>0</v>
      </c>
      <c r="M27" s="1">
        <v>1</v>
      </c>
      <c r="N27" s="1">
        <v>3</v>
      </c>
      <c r="O27" s="2" t="s">
        <v>45</v>
      </c>
    </row>
    <row r="28" spans="1:15" x14ac:dyDescent="0.2">
      <c r="A28" s="1">
        <v>71</v>
      </c>
      <c r="B28" s="1">
        <v>3.6</v>
      </c>
      <c r="C28" s="1">
        <v>5.4</v>
      </c>
      <c r="D28" s="1">
        <v>5.9</v>
      </c>
      <c r="E28" s="1">
        <v>6.2</v>
      </c>
      <c r="F28" s="1">
        <v>4.5</v>
      </c>
      <c r="G28" s="1">
        <v>2.9</v>
      </c>
      <c r="H28" s="1">
        <v>8.4</v>
      </c>
      <c r="I28" s="1">
        <v>1</v>
      </c>
      <c r="J28" s="1">
        <v>50</v>
      </c>
      <c r="K28" s="1">
        <v>5.4</v>
      </c>
      <c r="L28" s="1">
        <v>1</v>
      </c>
      <c r="M28" s="1">
        <v>1</v>
      </c>
      <c r="N28" s="1">
        <v>2</v>
      </c>
      <c r="O28" s="2" t="s">
        <v>45</v>
      </c>
    </row>
    <row r="29" spans="1:15" x14ac:dyDescent="0.2">
      <c r="A29" s="1">
        <v>63</v>
      </c>
      <c r="B29" s="1">
        <v>4.0999999999999996</v>
      </c>
      <c r="C29" s="1">
        <v>1.1000000000000001</v>
      </c>
      <c r="D29" s="1">
        <v>9.3000000000000007</v>
      </c>
      <c r="E29" s="1">
        <v>5.5</v>
      </c>
      <c r="F29" s="1">
        <v>2.5</v>
      </c>
      <c r="G29" s="1">
        <v>2.7</v>
      </c>
      <c r="H29" s="1">
        <v>7.4</v>
      </c>
      <c r="I29" s="1">
        <v>0</v>
      </c>
      <c r="J29" s="1">
        <v>47</v>
      </c>
      <c r="K29" s="1">
        <v>5.3</v>
      </c>
      <c r="L29" s="1">
        <v>0</v>
      </c>
      <c r="M29" s="1">
        <v>1</v>
      </c>
      <c r="N29" s="1">
        <v>3</v>
      </c>
      <c r="O29" s="2" t="s">
        <v>45</v>
      </c>
    </row>
    <row r="30" spans="1:15" x14ac:dyDescent="0.2">
      <c r="A30" s="1">
        <v>3</v>
      </c>
      <c r="B30" s="1">
        <v>3.4</v>
      </c>
      <c r="C30" s="1">
        <v>5.2</v>
      </c>
      <c r="D30" s="1">
        <v>5.7</v>
      </c>
      <c r="E30" s="1">
        <v>6</v>
      </c>
      <c r="F30" s="1">
        <v>4.3</v>
      </c>
      <c r="G30" s="1">
        <v>2.7</v>
      </c>
      <c r="H30" s="1">
        <v>8.1999999999999993</v>
      </c>
      <c r="I30" s="1">
        <v>1</v>
      </c>
      <c r="J30" s="1">
        <v>48</v>
      </c>
      <c r="K30" s="1">
        <v>5.2</v>
      </c>
      <c r="L30" s="1">
        <v>1</v>
      </c>
      <c r="M30" s="1">
        <v>1</v>
      </c>
      <c r="N30" s="1">
        <v>2</v>
      </c>
      <c r="O30" s="2" t="s">
        <v>45</v>
      </c>
    </row>
    <row r="31" spans="1:15" x14ac:dyDescent="0.2">
      <c r="A31" s="1">
        <v>23</v>
      </c>
      <c r="B31" s="1">
        <v>3</v>
      </c>
      <c r="C31" s="1">
        <v>4</v>
      </c>
      <c r="D31" s="1">
        <v>9.1</v>
      </c>
      <c r="E31" s="1">
        <v>7.1</v>
      </c>
      <c r="F31" s="1">
        <v>3.5</v>
      </c>
      <c r="G31" s="1">
        <v>3.4</v>
      </c>
      <c r="H31" s="1">
        <v>8.4</v>
      </c>
      <c r="I31" s="1">
        <v>0</v>
      </c>
      <c r="J31" s="1">
        <v>55</v>
      </c>
      <c r="K31" s="1">
        <v>5.2</v>
      </c>
      <c r="L31" s="1">
        <v>1</v>
      </c>
      <c r="M31" s="1">
        <v>0</v>
      </c>
      <c r="N31" s="1">
        <v>3</v>
      </c>
      <c r="O31" s="2" t="s">
        <v>45</v>
      </c>
    </row>
    <row r="32" spans="1:15" x14ac:dyDescent="0.2">
      <c r="A32" s="1">
        <v>52</v>
      </c>
      <c r="B32" s="1">
        <v>2.6</v>
      </c>
      <c r="C32" s="1">
        <v>4.8</v>
      </c>
      <c r="D32" s="1">
        <v>8.1999999999999993</v>
      </c>
      <c r="E32" s="1">
        <v>5</v>
      </c>
      <c r="F32" s="1">
        <v>3.6</v>
      </c>
      <c r="G32" s="1">
        <v>2.5</v>
      </c>
      <c r="H32" s="1">
        <v>9</v>
      </c>
      <c r="I32" s="1">
        <v>1</v>
      </c>
      <c r="J32" s="1">
        <v>53</v>
      </c>
      <c r="K32" s="1">
        <v>5.2</v>
      </c>
      <c r="L32" s="1">
        <v>1</v>
      </c>
      <c r="M32" s="1">
        <v>1</v>
      </c>
      <c r="N32" s="1">
        <v>2</v>
      </c>
      <c r="O32" s="2" t="s">
        <v>45</v>
      </c>
    </row>
    <row r="33" spans="1:15" x14ac:dyDescent="0.2">
      <c r="A33" s="1">
        <v>76</v>
      </c>
      <c r="B33" s="1">
        <v>4.2</v>
      </c>
      <c r="C33" s="1">
        <v>2.4</v>
      </c>
      <c r="D33" s="1">
        <v>9.4</v>
      </c>
      <c r="E33" s="1">
        <v>4.9000000000000004</v>
      </c>
      <c r="F33" s="1">
        <v>3.2</v>
      </c>
      <c r="G33" s="1">
        <v>2.7</v>
      </c>
      <c r="H33" s="1">
        <v>8.5</v>
      </c>
      <c r="I33" s="1">
        <v>0</v>
      </c>
      <c r="J33" s="1">
        <v>49</v>
      </c>
      <c r="K33" s="1">
        <v>5.2</v>
      </c>
      <c r="L33" s="1">
        <v>0</v>
      </c>
      <c r="M33" s="1">
        <v>1</v>
      </c>
      <c r="N33" s="1">
        <v>2</v>
      </c>
      <c r="O33" s="2" t="s">
        <v>45</v>
      </c>
    </row>
    <row r="34" spans="1:15" x14ac:dyDescent="0.2">
      <c r="A34" s="1">
        <v>93</v>
      </c>
      <c r="B34" s="1">
        <v>3.1</v>
      </c>
      <c r="C34" s="1">
        <v>4.2</v>
      </c>
      <c r="D34" s="1">
        <v>5.0999999999999996</v>
      </c>
      <c r="E34" s="1">
        <v>7.8</v>
      </c>
      <c r="F34" s="1">
        <v>3.6</v>
      </c>
      <c r="G34" s="1">
        <v>4</v>
      </c>
      <c r="H34" s="1">
        <v>5.9</v>
      </c>
      <c r="I34" s="1">
        <v>0</v>
      </c>
      <c r="J34" s="1">
        <v>43</v>
      </c>
      <c r="K34" s="1">
        <v>5.2</v>
      </c>
      <c r="L34" s="1">
        <v>1</v>
      </c>
      <c r="M34" s="1">
        <v>1</v>
      </c>
      <c r="N34" s="1">
        <v>2</v>
      </c>
      <c r="O34" s="2" t="s">
        <v>45</v>
      </c>
    </row>
    <row r="35" spans="1:15" x14ac:dyDescent="0.2">
      <c r="A35" s="1">
        <v>97</v>
      </c>
      <c r="B35" s="1">
        <v>6.1</v>
      </c>
      <c r="C35" s="1">
        <v>0.5</v>
      </c>
      <c r="D35" s="1">
        <v>9.1999999999999993</v>
      </c>
      <c r="E35" s="1">
        <v>4.8</v>
      </c>
      <c r="F35" s="1">
        <v>3.3</v>
      </c>
      <c r="G35" s="1">
        <v>2.8</v>
      </c>
      <c r="H35" s="1">
        <v>7.1</v>
      </c>
      <c r="I35" s="1">
        <v>0</v>
      </c>
      <c r="J35" s="1">
        <v>60</v>
      </c>
      <c r="K35" s="1">
        <v>5.2</v>
      </c>
      <c r="L35" s="1">
        <v>0</v>
      </c>
      <c r="M35" s="1">
        <v>1</v>
      </c>
      <c r="N35" s="1">
        <v>3</v>
      </c>
      <c r="O35" s="2" t="s">
        <v>45</v>
      </c>
    </row>
    <row r="36" spans="1:15" x14ac:dyDescent="0.2">
      <c r="A36" s="1">
        <v>30</v>
      </c>
      <c r="B36" s="1">
        <v>4.0999999999999996</v>
      </c>
      <c r="C36" s="1">
        <v>3.7</v>
      </c>
      <c r="D36" s="1">
        <v>5.9</v>
      </c>
      <c r="E36" s="1">
        <v>5.5</v>
      </c>
      <c r="F36" s="1">
        <v>3.9</v>
      </c>
      <c r="G36" s="1">
        <v>3</v>
      </c>
      <c r="H36" s="1">
        <v>8.4</v>
      </c>
      <c r="I36" s="1">
        <v>1</v>
      </c>
      <c r="J36" s="1">
        <v>46</v>
      </c>
      <c r="K36" s="1">
        <v>5.0999999999999996</v>
      </c>
      <c r="L36" s="1">
        <v>1</v>
      </c>
      <c r="M36" s="1">
        <v>0</v>
      </c>
      <c r="N36" s="1">
        <v>2</v>
      </c>
      <c r="O36" s="2" t="s">
        <v>45</v>
      </c>
    </row>
    <row r="37" spans="1:15" x14ac:dyDescent="0.2">
      <c r="A37" s="1">
        <v>38</v>
      </c>
      <c r="B37" s="1">
        <v>4</v>
      </c>
      <c r="C37" s="1">
        <v>0.9</v>
      </c>
      <c r="D37" s="1">
        <v>9.1</v>
      </c>
      <c r="E37" s="1">
        <v>5.4</v>
      </c>
      <c r="F37" s="1">
        <v>2.4</v>
      </c>
      <c r="G37" s="1">
        <v>2.6</v>
      </c>
      <c r="H37" s="1">
        <v>7.3</v>
      </c>
      <c r="I37" s="1">
        <v>0</v>
      </c>
      <c r="J37" s="1">
        <v>46</v>
      </c>
      <c r="K37" s="1">
        <v>5.0999999999999996</v>
      </c>
      <c r="L37" s="1">
        <v>0</v>
      </c>
      <c r="M37" s="1">
        <v>1</v>
      </c>
      <c r="N37" s="1">
        <v>3</v>
      </c>
      <c r="O37" s="2" t="s">
        <v>45</v>
      </c>
    </row>
    <row r="38" spans="1:15" x14ac:dyDescent="0.2">
      <c r="A38" s="1">
        <v>74</v>
      </c>
      <c r="B38" s="1">
        <v>5.2</v>
      </c>
      <c r="C38" s="1">
        <v>1.3</v>
      </c>
      <c r="D38" s="1">
        <v>9.1</v>
      </c>
      <c r="E38" s="1">
        <v>4.5</v>
      </c>
      <c r="F38" s="1">
        <v>3.3</v>
      </c>
      <c r="G38" s="1">
        <v>2.7</v>
      </c>
      <c r="H38" s="1">
        <v>7.3</v>
      </c>
      <c r="I38" s="1">
        <v>0</v>
      </c>
      <c r="J38" s="1">
        <v>60</v>
      </c>
      <c r="K38" s="1">
        <v>5.0999999999999996</v>
      </c>
      <c r="L38" s="1">
        <v>0</v>
      </c>
      <c r="M38" s="1">
        <v>1</v>
      </c>
      <c r="N38" s="1">
        <v>3</v>
      </c>
      <c r="O38" s="2" t="s">
        <v>45</v>
      </c>
    </row>
    <row r="39" spans="1:15" x14ac:dyDescent="0.2">
      <c r="A39" s="1">
        <v>77</v>
      </c>
      <c r="B39" s="1">
        <v>3.8</v>
      </c>
      <c r="C39" s="1">
        <v>0.8</v>
      </c>
      <c r="D39" s="1">
        <v>8.3000000000000007</v>
      </c>
      <c r="E39" s="1">
        <v>6.1</v>
      </c>
      <c r="F39" s="1">
        <v>2.2000000000000002</v>
      </c>
      <c r="G39" s="1">
        <v>2.6</v>
      </c>
      <c r="H39" s="1">
        <v>5.3</v>
      </c>
      <c r="I39" s="1">
        <v>0</v>
      </c>
      <c r="J39" s="1">
        <v>42</v>
      </c>
      <c r="K39" s="1">
        <v>5.0999999999999996</v>
      </c>
      <c r="L39" s="1">
        <v>0</v>
      </c>
      <c r="M39" s="1">
        <v>0</v>
      </c>
      <c r="N39" s="1">
        <v>2</v>
      </c>
      <c r="O39" s="2" t="s">
        <v>45</v>
      </c>
    </row>
    <row r="40" spans="1:15" x14ac:dyDescent="0.2">
      <c r="A40" s="1">
        <v>78</v>
      </c>
      <c r="B40" s="1">
        <v>3.3</v>
      </c>
      <c r="C40" s="1">
        <v>2.6</v>
      </c>
      <c r="D40" s="1">
        <v>9.6999999999999993</v>
      </c>
      <c r="E40" s="1">
        <v>3.3</v>
      </c>
      <c r="F40" s="1">
        <v>2.9</v>
      </c>
      <c r="G40" s="1">
        <v>1.5</v>
      </c>
      <c r="H40" s="1">
        <v>5.2</v>
      </c>
      <c r="I40" s="1">
        <v>0</v>
      </c>
      <c r="J40" s="1">
        <v>47</v>
      </c>
      <c r="K40" s="1">
        <v>5.0999999999999996</v>
      </c>
      <c r="L40" s="1">
        <v>0</v>
      </c>
      <c r="M40" s="1">
        <v>1</v>
      </c>
      <c r="N40" s="1">
        <v>3</v>
      </c>
      <c r="O40" s="2" t="s">
        <v>45</v>
      </c>
    </row>
    <row r="41" spans="1:15" x14ac:dyDescent="0.2">
      <c r="A41" s="1">
        <v>80</v>
      </c>
      <c r="B41" s="1">
        <v>4.5</v>
      </c>
      <c r="C41" s="1">
        <v>1.6</v>
      </c>
      <c r="D41" s="1">
        <v>8.6999999999999993</v>
      </c>
      <c r="E41" s="1">
        <v>4.5999999999999996</v>
      </c>
      <c r="F41" s="1">
        <v>3.1</v>
      </c>
      <c r="G41" s="1">
        <v>2.1</v>
      </c>
      <c r="H41" s="1">
        <v>6.8</v>
      </c>
      <c r="I41" s="1">
        <v>0</v>
      </c>
      <c r="J41" s="1">
        <v>56</v>
      </c>
      <c r="K41" s="1">
        <v>5.0999999999999996</v>
      </c>
      <c r="L41" s="1">
        <v>0</v>
      </c>
      <c r="M41" s="1">
        <v>0</v>
      </c>
      <c r="N41" s="1">
        <v>3</v>
      </c>
      <c r="O41" s="2" t="s">
        <v>45</v>
      </c>
    </row>
    <row r="42" spans="1:15" x14ac:dyDescent="0.2">
      <c r="A42" s="1">
        <v>12</v>
      </c>
      <c r="B42" s="1">
        <v>3.9</v>
      </c>
      <c r="C42" s="1">
        <v>2.2000000000000002</v>
      </c>
      <c r="D42" s="1">
        <v>9.1</v>
      </c>
      <c r="E42" s="1">
        <v>4.5999999999999996</v>
      </c>
      <c r="F42" s="1">
        <v>3</v>
      </c>
      <c r="G42" s="1">
        <v>2.5</v>
      </c>
      <c r="H42" s="1">
        <v>8.3000000000000007</v>
      </c>
      <c r="I42" s="1">
        <v>0</v>
      </c>
      <c r="J42" s="1">
        <v>47</v>
      </c>
      <c r="K42" s="1">
        <v>5</v>
      </c>
      <c r="L42" s="1">
        <v>0</v>
      </c>
      <c r="M42" s="1">
        <v>1</v>
      </c>
      <c r="N42" s="1">
        <v>2</v>
      </c>
      <c r="O42" s="2" t="s">
        <v>45</v>
      </c>
    </row>
    <row r="43" spans="1:15" x14ac:dyDescent="0.2">
      <c r="A43" s="1">
        <v>14</v>
      </c>
      <c r="B43" s="1">
        <v>3.7</v>
      </c>
      <c r="C43" s="1">
        <v>1.5</v>
      </c>
      <c r="D43" s="1">
        <v>8.6</v>
      </c>
      <c r="E43" s="1">
        <v>5.7</v>
      </c>
      <c r="F43" s="1">
        <v>2.7</v>
      </c>
      <c r="G43" s="1">
        <v>3.7</v>
      </c>
      <c r="H43" s="1">
        <v>6.7</v>
      </c>
      <c r="I43" s="1">
        <v>0</v>
      </c>
      <c r="J43" s="1">
        <v>38</v>
      </c>
      <c r="K43" s="1">
        <v>5</v>
      </c>
      <c r="L43" s="1">
        <v>0</v>
      </c>
      <c r="M43" s="1">
        <v>1</v>
      </c>
      <c r="N43" s="1">
        <v>1</v>
      </c>
      <c r="O43" s="2" t="s">
        <v>45</v>
      </c>
    </row>
    <row r="44" spans="1:15" x14ac:dyDescent="0.2">
      <c r="A44" s="1">
        <v>32</v>
      </c>
      <c r="B44" s="1">
        <v>2.8</v>
      </c>
      <c r="C44" s="1">
        <v>3.8</v>
      </c>
      <c r="D44" s="1">
        <v>8.9</v>
      </c>
      <c r="E44" s="1">
        <v>6.9</v>
      </c>
      <c r="F44" s="1">
        <v>3.3</v>
      </c>
      <c r="G44" s="1">
        <v>3.2</v>
      </c>
      <c r="H44" s="1">
        <v>8.1999999999999993</v>
      </c>
      <c r="I44" s="1">
        <v>0</v>
      </c>
      <c r="J44" s="1">
        <v>53</v>
      </c>
      <c r="K44" s="1">
        <v>5</v>
      </c>
      <c r="L44" s="1">
        <v>1</v>
      </c>
      <c r="M44" s="1">
        <v>0</v>
      </c>
      <c r="N44" s="1">
        <v>3</v>
      </c>
      <c r="O44" s="2" t="s">
        <v>45</v>
      </c>
    </row>
    <row r="45" spans="1:15" x14ac:dyDescent="0.2">
      <c r="A45" s="1">
        <v>51</v>
      </c>
      <c r="B45" s="1">
        <v>3.7</v>
      </c>
      <c r="C45" s="1">
        <v>0.7</v>
      </c>
      <c r="D45" s="1">
        <v>8.1999999999999993</v>
      </c>
      <c r="E45" s="1">
        <v>6</v>
      </c>
      <c r="F45" s="1">
        <v>2.1</v>
      </c>
      <c r="G45" s="1">
        <v>2.5</v>
      </c>
      <c r="H45" s="1">
        <v>5.2</v>
      </c>
      <c r="I45" s="1">
        <v>0</v>
      </c>
      <c r="J45" s="1">
        <v>41</v>
      </c>
      <c r="K45" s="1">
        <v>5</v>
      </c>
      <c r="L45" s="1">
        <v>0</v>
      </c>
      <c r="M45" s="1">
        <v>0</v>
      </c>
      <c r="N45" s="1">
        <v>2</v>
      </c>
      <c r="O45" s="2" t="s">
        <v>45</v>
      </c>
    </row>
    <row r="46" spans="1:15" x14ac:dyDescent="0.2">
      <c r="A46" s="1">
        <v>60</v>
      </c>
      <c r="B46" s="1">
        <v>2.2999999999999998</v>
      </c>
      <c r="C46" s="1">
        <v>4.5</v>
      </c>
      <c r="D46" s="1">
        <v>8</v>
      </c>
      <c r="E46" s="1">
        <v>4.7</v>
      </c>
      <c r="F46" s="1">
        <v>3.3</v>
      </c>
      <c r="G46" s="1">
        <v>2.2000000000000002</v>
      </c>
      <c r="H46" s="1">
        <v>8.6999999999999993</v>
      </c>
      <c r="I46" s="1">
        <v>1</v>
      </c>
      <c r="J46" s="1">
        <v>50</v>
      </c>
      <c r="K46" s="1">
        <v>5</v>
      </c>
      <c r="L46" s="1">
        <v>1</v>
      </c>
      <c r="M46" s="1">
        <v>1</v>
      </c>
      <c r="N46" s="1">
        <v>2</v>
      </c>
      <c r="O46" s="2" t="s">
        <v>45</v>
      </c>
    </row>
    <row r="47" spans="1:15" x14ac:dyDescent="0.2">
      <c r="A47" s="1">
        <v>25</v>
      </c>
      <c r="B47" s="1">
        <v>5.0999999999999996</v>
      </c>
      <c r="C47" s="1">
        <v>1.4</v>
      </c>
      <c r="D47" s="1">
        <v>8.6999999999999993</v>
      </c>
      <c r="E47" s="1">
        <v>4.8</v>
      </c>
      <c r="F47" s="1">
        <v>3.3</v>
      </c>
      <c r="G47" s="1">
        <v>2.6</v>
      </c>
      <c r="H47" s="1">
        <v>3.8</v>
      </c>
      <c r="I47" s="1">
        <v>0</v>
      </c>
      <c r="J47" s="1">
        <v>49</v>
      </c>
      <c r="K47" s="1">
        <v>4.9000000000000004</v>
      </c>
      <c r="L47" s="1">
        <v>0</v>
      </c>
      <c r="M47" s="1">
        <v>0</v>
      </c>
      <c r="N47" s="1">
        <v>2</v>
      </c>
      <c r="O47" s="2" t="s">
        <v>45</v>
      </c>
    </row>
    <row r="48" spans="1:15" x14ac:dyDescent="0.2">
      <c r="A48" s="1">
        <v>47</v>
      </c>
      <c r="B48" s="1">
        <v>3.1</v>
      </c>
      <c r="C48" s="1">
        <v>1.9</v>
      </c>
      <c r="D48" s="1">
        <v>10</v>
      </c>
      <c r="E48" s="1">
        <v>4.5</v>
      </c>
      <c r="F48" s="1">
        <v>2.6</v>
      </c>
      <c r="G48" s="1">
        <v>3.2</v>
      </c>
      <c r="H48" s="1">
        <v>3.8</v>
      </c>
      <c r="I48" s="1">
        <v>0</v>
      </c>
      <c r="J48" s="1">
        <v>55</v>
      </c>
      <c r="K48" s="1">
        <v>4.9000000000000004</v>
      </c>
      <c r="L48" s="1">
        <v>0</v>
      </c>
      <c r="M48" s="1">
        <v>1</v>
      </c>
      <c r="N48" s="1">
        <v>3</v>
      </c>
      <c r="O48" s="2" t="s">
        <v>45</v>
      </c>
    </row>
    <row r="49" spans="1:15" x14ac:dyDescent="0.2">
      <c r="A49" s="1">
        <v>49</v>
      </c>
      <c r="B49" s="1">
        <v>5.8</v>
      </c>
      <c r="C49" s="1">
        <v>0.2</v>
      </c>
      <c r="D49" s="1">
        <v>8.8000000000000007</v>
      </c>
      <c r="E49" s="1">
        <v>4.5</v>
      </c>
      <c r="F49" s="1">
        <v>3</v>
      </c>
      <c r="G49" s="1">
        <v>2.4</v>
      </c>
      <c r="H49" s="1">
        <v>6.7</v>
      </c>
      <c r="I49" s="1">
        <v>0</v>
      </c>
      <c r="J49" s="1">
        <v>57</v>
      </c>
      <c r="K49" s="1">
        <v>4.9000000000000004</v>
      </c>
      <c r="L49" s="1">
        <v>0</v>
      </c>
      <c r="M49" s="1">
        <v>1</v>
      </c>
      <c r="N49" s="1">
        <v>3</v>
      </c>
      <c r="O49" s="2" t="s">
        <v>45</v>
      </c>
    </row>
    <row r="50" spans="1:15" x14ac:dyDescent="0.2">
      <c r="A50" s="1">
        <v>66</v>
      </c>
      <c r="B50" s="1">
        <v>3.7</v>
      </c>
      <c r="C50" s="1">
        <v>1.4</v>
      </c>
      <c r="D50" s="1">
        <v>9</v>
      </c>
      <c r="E50" s="1">
        <v>4.5</v>
      </c>
      <c r="F50" s="1">
        <v>2.6</v>
      </c>
      <c r="G50" s="1">
        <v>2.2999999999999998</v>
      </c>
      <c r="H50" s="1">
        <v>6.8</v>
      </c>
      <c r="I50" s="1">
        <v>0</v>
      </c>
      <c r="J50" s="1">
        <v>45</v>
      </c>
      <c r="K50" s="1">
        <v>4.9000000000000004</v>
      </c>
      <c r="L50" s="1">
        <v>0</v>
      </c>
      <c r="M50" s="1">
        <v>0</v>
      </c>
      <c r="N50" s="1">
        <v>2</v>
      </c>
      <c r="O50" s="2" t="s">
        <v>45</v>
      </c>
    </row>
    <row r="51" spans="1:15" x14ac:dyDescent="0.2">
      <c r="A51" s="1">
        <v>73</v>
      </c>
      <c r="B51" s="1">
        <v>3.6</v>
      </c>
      <c r="C51" s="1">
        <v>2.2000000000000002</v>
      </c>
      <c r="D51" s="1">
        <v>9.9</v>
      </c>
      <c r="E51" s="1">
        <v>4.8</v>
      </c>
      <c r="F51" s="1">
        <v>2.9</v>
      </c>
      <c r="G51" s="1">
        <v>1.9</v>
      </c>
      <c r="H51" s="1">
        <v>4.9000000000000004</v>
      </c>
      <c r="I51" s="1">
        <v>0</v>
      </c>
      <c r="J51" s="1">
        <v>51</v>
      </c>
      <c r="K51" s="1">
        <v>4.9000000000000004</v>
      </c>
      <c r="L51" s="1">
        <v>0</v>
      </c>
      <c r="M51" s="1">
        <v>0</v>
      </c>
      <c r="N51" s="1">
        <v>3</v>
      </c>
      <c r="O51" s="2" t="s">
        <v>45</v>
      </c>
    </row>
    <row r="52" spans="1:15" x14ac:dyDescent="0.2">
      <c r="A52" s="1">
        <v>37</v>
      </c>
      <c r="B52" s="1">
        <v>3.6</v>
      </c>
      <c r="C52" s="1">
        <v>4</v>
      </c>
      <c r="D52" s="1">
        <v>5.8</v>
      </c>
      <c r="E52" s="1">
        <v>5.8</v>
      </c>
      <c r="F52" s="1">
        <v>3.7</v>
      </c>
      <c r="G52" s="1">
        <v>2.5</v>
      </c>
      <c r="H52" s="1">
        <v>9.3000000000000007</v>
      </c>
      <c r="I52" s="1">
        <v>1</v>
      </c>
      <c r="J52" s="1">
        <v>44</v>
      </c>
      <c r="K52" s="1">
        <v>4.8</v>
      </c>
      <c r="L52" s="1">
        <v>1</v>
      </c>
      <c r="M52" s="1">
        <v>1</v>
      </c>
      <c r="N52" s="1">
        <v>2</v>
      </c>
      <c r="O52" s="2" t="s">
        <v>45</v>
      </c>
    </row>
    <row r="53" spans="1:15" x14ac:dyDescent="0.2">
      <c r="A53" s="1">
        <v>44</v>
      </c>
      <c r="B53" s="1">
        <v>5</v>
      </c>
      <c r="C53" s="1">
        <v>1.3</v>
      </c>
      <c r="D53" s="1">
        <v>8.6</v>
      </c>
      <c r="E53" s="1">
        <v>4.7</v>
      </c>
      <c r="F53" s="1">
        <v>3.1</v>
      </c>
      <c r="G53" s="1">
        <v>2.5</v>
      </c>
      <c r="H53" s="1">
        <v>3.7</v>
      </c>
      <c r="I53" s="1">
        <v>0</v>
      </c>
      <c r="J53" s="1">
        <v>48</v>
      </c>
      <c r="K53" s="1">
        <v>4.8</v>
      </c>
      <c r="L53" s="1">
        <v>0</v>
      </c>
      <c r="M53" s="1">
        <v>0</v>
      </c>
      <c r="N53" s="1">
        <v>2</v>
      </c>
      <c r="O53" s="2" t="s">
        <v>45</v>
      </c>
    </row>
    <row r="54" spans="1:15" x14ac:dyDescent="0.2">
      <c r="A54" s="1">
        <v>61</v>
      </c>
      <c r="B54" s="1">
        <v>3.1</v>
      </c>
      <c r="C54" s="1">
        <v>1.9</v>
      </c>
      <c r="D54" s="1">
        <v>9.9</v>
      </c>
      <c r="E54" s="1">
        <v>4.5</v>
      </c>
      <c r="F54" s="1">
        <v>2.6</v>
      </c>
      <c r="G54" s="1">
        <v>3.1</v>
      </c>
      <c r="H54" s="1">
        <v>3.8</v>
      </c>
      <c r="I54" s="1">
        <v>0</v>
      </c>
      <c r="J54" s="1">
        <v>54</v>
      </c>
      <c r="K54" s="1">
        <v>4.8</v>
      </c>
      <c r="L54" s="1">
        <v>0</v>
      </c>
      <c r="M54" s="1">
        <v>1</v>
      </c>
      <c r="N54" s="1">
        <v>3</v>
      </c>
      <c r="O54" s="2" t="s">
        <v>45</v>
      </c>
    </row>
    <row r="55" spans="1:15" x14ac:dyDescent="0.2">
      <c r="A55" s="1">
        <v>70</v>
      </c>
      <c r="B55" s="1">
        <v>2.2999999999999998</v>
      </c>
      <c r="C55" s="1">
        <v>3.7</v>
      </c>
      <c r="D55" s="1">
        <v>8.3000000000000007</v>
      </c>
      <c r="E55" s="1">
        <v>5.2</v>
      </c>
      <c r="F55" s="1">
        <v>3</v>
      </c>
      <c r="G55" s="1">
        <v>2.2999999999999998</v>
      </c>
      <c r="H55" s="1">
        <v>9.1</v>
      </c>
      <c r="I55" s="1">
        <v>1</v>
      </c>
      <c r="J55" s="1">
        <v>49</v>
      </c>
      <c r="K55" s="1">
        <v>4.8</v>
      </c>
      <c r="L55" s="1">
        <v>1</v>
      </c>
      <c r="M55" s="1">
        <v>1</v>
      </c>
      <c r="N55" s="1">
        <v>2</v>
      </c>
      <c r="O55" s="2" t="s">
        <v>45</v>
      </c>
    </row>
  </sheetData>
  <autoFilter ref="A1:O101">
    <sortState ref="A2:O101">
      <sortCondition ref="O2:O101" customList="ACIMA DA MEDIA"/>
    </sortState>
  </autoFilter>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workbookViewId="0">
      <pane xSplit="1" ySplit="2" topLeftCell="B3" activePane="bottomRight" state="frozen"/>
      <selection pane="topRight" activeCell="B1" sqref="B1"/>
      <selection pane="bottomLeft" activeCell="A2" sqref="A2"/>
      <selection pane="bottomRight" activeCell="H71" sqref="H71"/>
    </sheetView>
  </sheetViews>
  <sheetFormatPr defaultRowHeight="12.75" x14ac:dyDescent="0.2"/>
  <cols>
    <col min="1" max="7" width="7.85546875" style="1" customWidth="1"/>
    <col min="8" max="16384" width="9.140625" style="2"/>
  </cols>
  <sheetData>
    <row r="1" spans="1:8" ht="12.75" customHeight="1" x14ac:dyDescent="0.2">
      <c r="A1" s="14" t="s">
        <v>34</v>
      </c>
      <c r="B1" s="14" t="s">
        <v>35</v>
      </c>
      <c r="C1" s="14" t="s">
        <v>36</v>
      </c>
      <c r="D1" s="14" t="s">
        <v>37</v>
      </c>
      <c r="E1" s="14" t="s">
        <v>38</v>
      </c>
      <c r="F1" s="14" t="s">
        <v>39</v>
      </c>
      <c r="G1" s="14" t="s">
        <v>40</v>
      </c>
    </row>
    <row r="2" spans="1:8" s="1" customFormat="1" x14ac:dyDescent="0.2">
      <c r="A2" s="10" t="s">
        <v>1</v>
      </c>
      <c r="B2" s="10" t="s">
        <v>2</v>
      </c>
      <c r="C2" s="10" t="s">
        <v>3</v>
      </c>
      <c r="D2" s="10" t="s">
        <v>4</v>
      </c>
      <c r="E2" s="10" t="s">
        <v>5</v>
      </c>
      <c r="F2" s="10" t="s">
        <v>6</v>
      </c>
      <c r="G2" s="10" t="s">
        <v>7</v>
      </c>
      <c r="H2" s="1" t="s">
        <v>44</v>
      </c>
    </row>
    <row r="3" spans="1:8" x14ac:dyDescent="0.2">
      <c r="A3" s="1">
        <v>4.0999999999999996</v>
      </c>
      <c r="B3" s="1">
        <v>0.6</v>
      </c>
      <c r="C3" s="1">
        <v>6.9</v>
      </c>
      <c r="D3" s="1">
        <v>4.7</v>
      </c>
      <c r="E3" s="1">
        <v>2.4</v>
      </c>
      <c r="F3" s="1">
        <v>2.2999999999999998</v>
      </c>
      <c r="G3" s="1">
        <v>5.2</v>
      </c>
      <c r="H3" s="2">
        <f>AVERAGE(A3:G3)</f>
        <v>3.7428571428571429</v>
      </c>
    </row>
    <row r="4" spans="1:8" x14ac:dyDescent="0.2">
      <c r="A4" s="1">
        <v>1.8</v>
      </c>
      <c r="B4" s="1">
        <v>3</v>
      </c>
      <c r="C4" s="1">
        <v>6.3</v>
      </c>
      <c r="D4" s="1">
        <v>6.6</v>
      </c>
      <c r="E4" s="1">
        <v>2.5</v>
      </c>
      <c r="F4" s="1">
        <v>4</v>
      </c>
      <c r="G4" s="1">
        <v>8.4</v>
      </c>
      <c r="H4" s="2">
        <f t="shared" ref="H4:H67" si="0">AVERAGE(A4:G4)</f>
        <v>4.6571428571428575</v>
      </c>
    </row>
    <row r="5" spans="1:8" x14ac:dyDescent="0.2">
      <c r="A5" s="1">
        <v>3.4</v>
      </c>
      <c r="B5" s="1">
        <v>5.2</v>
      </c>
      <c r="C5" s="1">
        <v>5.7</v>
      </c>
      <c r="D5" s="1">
        <v>6</v>
      </c>
      <c r="E5" s="1">
        <v>4.3</v>
      </c>
      <c r="F5" s="1">
        <v>2.7</v>
      </c>
      <c r="G5" s="1">
        <v>8.1999999999999993</v>
      </c>
      <c r="H5" s="2">
        <f t="shared" si="0"/>
        <v>5.0714285714285712</v>
      </c>
    </row>
    <row r="6" spans="1:8" x14ac:dyDescent="0.2">
      <c r="A6" s="1">
        <v>2.7</v>
      </c>
      <c r="B6" s="1">
        <v>1</v>
      </c>
      <c r="C6" s="1">
        <v>7.1</v>
      </c>
      <c r="D6" s="1">
        <v>5.9</v>
      </c>
      <c r="E6" s="1">
        <v>1.8</v>
      </c>
      <c r="F6" s="1">
        <v>2.2999999999999998</v>
      </c>
      <c r="G6" s="1">
        <v>7.8</v>
      </c>
      <c r="H6" s="2">
        <f t="shared" si="0"/>
        <v>4.0857142857142863</v>
      </c>
    </row>
    <row r="7" spans="1:8" x14ac:dyDescent="0.2">
      <c r="A7" s="1">
        <v>6</v>
      </c>
      <c r="B7" s="1">
        <v>0.9</v>
      </c>
      <c r="C7" s="1">
        <v>9.6</v>
      </c>
      <c r="D7" s="1">
        <v>7.8</v>
      </c>
      <c r="E7" s="1">
        <v>3.4</v>
      </c>
      <c r="F7" s="1">
        <v>4.5999999999999996</v>
      </c>
      <c r="G7" s="1">
        <v>4.5</v>
      </c>
      <c r="H7" s="2">
        <f t="shared" si="0"/>
        <v>5.2571428571428571</v>
      </c>
    </row>
    <row r="8" spans="1:8" x14ac:dyDescent="0.2">
      <c r="A8" s="1">
        <v>1.9</v>
      </c>
      <c r="B8" s="1">
        <v>3.3</v>
      </c>
      <c r="C8" s="1">
        <v>7.9</v>
      </c>
      <c r="D8" s="1">
        <v>4.8</v>
      </c>
      <c r="E8" s="1">
        <v>2.6</v>
      </c>
      <c r="F8" s="1">
        <v>1.9</v>
      </c>
      <c r="G8" s="1">
        <v>9.6999999999999993</v>
      </c>
      <c r="H8" s="2">
        <f t="shared" si="0"/>
        <v>4.5857142857142845</v>
      </c>
    </row>
    <row r="9" spans="1:8" x14ac:dyDescent="0.2">
      <c r="A9" s="1">
        <v>4.5999999999999996</v>
      </c>
      <c r="B9" s="1">
        <v>2.4</v>
      </c>
      <c r="C9" s="1">
        <v>9.5</v>
      </c>
      <c r="D9" s="1">
        <v>6.6</v>
      </c>
      <c r="E9" s="1">
        <v>3.5</v>
      </c>
      <c r="F9" s="1">
        <v>4.5</v>
      </c>
      <c r="G9" s="1">
        <v>7.6</v>
      </c>
      <c r="H9" s="2">
        <f t="shared" si="0"/>
        <v>5.5285714285714294</v>
      </c>
    </row>
    <row r="10" spans="1:8" x14ac:dyDescent="0.2">
      <c r="A10" s="1">
        <v>1.3</v>
      </c>
      <c r="B10" s="1">
        <v>4.2</v>
      </c>
      <c r="C10" s="1">
        <v>6.2</v>
      </c>
      <c r="D10" s="1">
        <v>5.0999999999999996</v>
      </c>
      <c r="E10" s="1">
        <v>2.8</v>
      </c>
      <c r="F10" s="1">
        <v>2.2000000000000002</v>
      </c>
      <c r="G10" s="1">
        <v>6.9</v>
      </c>
      <c r="H10" s="2">
        <f t="shared" si="0"/>
        <v>4.0999999999999996</v>
      </c>
    </row>
    <row r="11" spans="1:8" x14ac:dyDescent="0.2">
      <c r="A11" s="1">
        <v>5.5</v>
      </c>
      <c r="B11" s="1">
        <v>1.6</v>
      </c>
      <c r="C11" s="1">
        <v>9.4</v>
      </c>
      <c r="D11" s="1">
        <v>4.7</v>
      </c>
      <c r="E11" s="1">
        <v>3.5</v>
      </c>
      <c r="F11" s="1">
        <v>3</v>
      </c>
      <c r="G11" s="1">
        <v>7.6</v>
      </c>
      <c r="H11" s="2">
        <f t="shared" si="0"/>
        <v>5.0428571428571427</v>
      </c>
    </row>
    <row r="12" spans="1:8" x14ac:dyDescent="0.2">
      <c r="A12" s="1">
        <v>4</v>
      </c>
      <c r="B12" s="1">
        <v>3.5</v>
      </c>
      <c r="C12" s="1">
        <v>6.5</v>
      </c>
      <c r="D12" s="1">
        <v>6</v>
      </c>
      <c r="E12" s="1">
        <v>3.7</v>
      </c>
      <c r="F12" s="1">
        <v>3.2</v>
      </c>
      <c r="G12" s="1">
        <v>8.6999999999999993</v>
      </c>
      <c r="H12" s="2">
        <f t="shared" si="0"/>
        <v>5.0857142857142845</v>
      </c>
    </row>
    <row r="13" spans="1:8" x14ac:dyDescent="0.2">
      <c r="A13" s="1">
        <v>2.4</v>
      </c>
      <c r="B13" s="1">
        <v>1.6</v>
      </c>
      <c r="C13" s="1">
        <v>8.8000000000000007</v>
      </c>
      <c r="D13" s="1">
        <v>4.8</v>
      </c>
      <c r="E13" s="1">
        <v>2</v>
      </c>
      <c r="F13" s="1">
        <v>2.8</v>
      </c>
      <c r="G13" s="1">
        <v>5.8</v>
      </c>
      <c r="H13" s="2">
        <f t="shared" si="0"/>
        <v>4.0285714285714294</v>
      </c>
    </row>
    <row r="14" spans="1:8" x14ac:dyDescent="0.2">
      <c r="A14" s="1">
        <v>3.9</v>
      </c>
      <c r="B14" s="1">
        <v>2.2000000000000002</v>
      </c>
      <c r="C14" s="1">
        <v>9.1</v>
      </c>
      <c r="D14" s="1">
        <v>4.5999999999999996</v>
      </c>
      <c r="E14" s="1">
        <v>3</v>
      </c>
      <c r="F14" s="1">
        <v>2.5</v>
      </c>
      <c r="G14" s="1">
        <v>8.3000000000000007</v>
      </c>
      <c r="H14" s="2">
        <f t="shared" si="0"/>
        <v>4.7999999999999989</v>
      </c>
    </row>
    <row r="15" spans="1:8" x14ac:dyDescent="0.2">
      <c r="A15" s="1">
        <v>2.8</v>
      </c>
      <c r="B15" s="1">
        <v>1.4</v>
      </c>
      <c r="C15" s="1">
        <v>8.1</v>
      </c>
      <c r="D15" s="1">
        <v>3.8</v>
      </c>
      <c r="E15" s="1">
        <v>2.1</v>
      </c>
      <c r="F15" s="1">
        <v>1.4</v>
      </c>
      <c r="G15" s="1">
        <v>6.6</v>
      </c>
      <c r="H15" s="2">
        <f t="shared" si="0"/>
        <v>3.7428571428571424</v>
      </c>
    </row>
    <row r="16" spans="1:8" x14ac:dyDescent="0.2">
      <c r="A16" s="1">
        <v>3.7</v>
      </c>
      <c r="B16" s="1">
        <v>1.5</v>
      </c>
      <c r="C16" s="1">
        <v>8.6</v>
      </c>
      <c r="D16" s="1">
        <v>5.7</v>
      </c>
      <c r="E16" s="1">
        <v>2.7</v>
      </c>
      <c r="F16" s="1">
        <v>3.7</v>
      </c>
      <c r="G16" s="1">
        <v>6.7</v>
      </c>
      <c r="H16" s="2">
        <f t="shared" si="0"/>
        <v>4.6571428571428575</v>
      </c>
    </row>
    <row r="17" spans="1:8" x14ac:dyDescent="0.2">
      <c r="A17" s="1">
        <v>4.7</v>
      </c>
      <c r="B17" s="1">
        <v>1.3</v>
      </c>
      <c r="C17" s="1">
        <v>9.9</v>
      </c>
      <c r="D17" s="1">
        <v>6.7</v>
      </c>
      <c r="E17" s="1">
        <v>3</v>
      </c>
      <c r="F17" s="1">
        <v>2.6</v>
      </c>
      <c r="G17" s="1">
        <v>6.8</v>
      </c>
      <c r="H17" s="2">
        <f t="shared" si="0"/>
        <v>5</v>
      </c>
    </row>
    <row r="18" spans="1:8" x14ac:dyDescent="0.2">
      <c r="A18" s="1">
        <v>3.4</v>
      </c>
      <c r="B18" s="1">
        <v>2</v>
      </c>
      <c r="C18" s="1">
        <v>9.6999999999999993</v>
      </c>
      <c r="D18" s="1">
        <v>4.7</v>
      </c>
      <c r="E18" s="1">
        <v>2.7</v>
      </c>
      <c r="F18" s="1">
        <v>1.7</v>
      </c>
      <c r="G18" s="1">
        <v>4.8</v>
      </c>
      <c r="H18" s="2">
        <f t="shared" si="0"/>
        <v>4.1428571428571432</v>
      </c>
    </row>
    <row r="19" spans="1:8" x14ac:dyDescent="0.2">
      <c r="A19" s="1">
        <v>3.2</v>
      </c>
      <c r="B19" s="1">
        <v>4.0999999999999996</v>
      </c>
      <c r="C19" s="1">
        <v>5.7</v>
      </c>
      <c r="D19" s="1">
        <v>5.0999999999999996</v>
      </c>
      <c r="E19" s="1">
        <v>3.6</v>
      </c>
      <c r="F19" s="1">
        <v>2.9</v>
      </c>
      <c r="G19" s="1">
        <v>6.2</v>
      </c>
      <c r="H19" s="2">
        <f t="shared" si="0"/>
        <v>4.4000000000000004</v>
      </c>
    </row>
    <row r="20" spans="1:8" x14ac:dyDescent="0.2">
      <c r="A20" s="1">
        <v>4.9000000000000004</v>
      </c>
      <c r="B20" s="1">
        <v>1.8</v>
      </c>
      <c r="C20" s="1">
        <v>7.7</v>
      </c>
      <c r="D20" s="1">
        <v>4.3</v>
      </c>
      <c r="E20" s="1">
        <v>3.4</v>
      </c>
      <c r="F20" s="1">
        <v>1.5</v>
      </c>
      <c r="G20" s="1">
        <v>5.9</v>
      </c>
      <c r="H20" s="2">
        <f t="shared" si="0"/>
        <v>4.2142857142857144</v>
      </c>
    </row>
    <row r="21" spans="1:8" x14ac:dyDescent="0.2">
      <c r="A21" s="1">
        <v>5.3</v>
      </c>
      <c r="B21" s="1">
        <v>1.4</v>
      </c>
      <c r="C21" s="1">
        <v>9.6999999999999993</v>
      </c>
      <c r="D21" s="1">
        <v>6.1</v>
      </c>
      <c r="E21" s="1">
        <v>3.3</v>
      </c>
      <c r="F21" s="1">
        <v>3.9</v>
      </c>
      <c r="G21" s="1">
        <v>6.8</v>
      </c>
      <c r="H21" s="2">
        <f t="shared" si="0"/>
        <v>5.2142857142857144</v>
      </c>
    </row>
    <row r="22" spans="1:8" x14ac:dyDescent="0.2">
      <c r="A22" s="1">
        <v>4.7</v>
      </c>
      <c r="B22" s="1">
        <v>1.3</v>
      </c>
      <c r="C22" s="1">
        <v>9.9</v>
      </c>
      <c r="D22" s="1">
        <v>6.7</v>
      </c>
      <c r="E22" s="1">
        <v>3</v>
      </c>
      <c r="F22" s="1">
        <v>2.6</v>
      </c>
      <c r="G22" s="1">
        <v>6.8</v>
      </c>
      <c r="H22" s="2">
        <f t="shared" si="0"/>
        <v>5</v>
      </c>
    </row>
    <row r="23" spans="1:8" x14ac:dyDescent="0.2">
      <c r="A23" s="1">
        <v>3.3</v>
      </c>
      <c r="B23" s="1">
        <v>0.9</v>
      </c>
      <c r="C23" s="1">
        <v>8.6</v>
      </c>
      <c r="D23" s="1">
        <v>4</v>
      </c>
      <c r="E23" s="1">
        <v>2.1</v>
      </c>
      <c r="F23" s="1">
        <v>1.8</v>
      </c>
      <c r="G23" s="1">
        <v>6.3</v>
      </c>
      <c r="H23" s="2">
        <f t="shared" si="0"/>
        <v>3.8571428571428577</v>
      </c>
    </row>
    <row r="24" spans="1:8" x14ac:dyDescent="0.2">
      <c r="A24" s="1">
        <v>3.4</v>
      </c>
      <c r="B24" s="1">
        <v>0.4</v>
      </c>
      <c r="C24" s="1">
        <v>8.3000000000000007</v>
      </c>
      <c r="D24" s="1">
        <v>2.5</v>
      </c>
      <c r="E24" s="1">
        <v>1.2</v>
      </c>
      <c r="F24" s="1">
        <v>1.7</v>
      </c>
      <c r="G24" s="1">
        <v>5.2</v>
      </c>
      <c r="H24" s="2">
        <f t="shared" si="0"/>
        <v>3.2428571428571429</v>
      </c>
    </row>
    <row r="25" spans="1:8" x14ac:dyDescent="0.2">
      <c r="A25" s="1">
        <v>3</v>
      </c>
      <c r="B25" s="1">
        <v>4</v>
      </c>
      <c r="C25" s="1">
        <v>9.1</v>
      </c>
      <c r="D25" s="1">
        <v>7.1</v>
      </c>
      <c r="E25" s="1">
        <v>3.5</v>
      </c>
      <c r="F25" s="1">
        <v>3.4</v>
      </c>
      <c r="G25" s="1">
        <v>8.4</v>
      </c>
      <c r="H25" s="2">
        <f t="shared" si="0"/>
        <v>5.5</v>
      </c>
    </row>
    <row r="26" spans="1:8" x14ac:dyDescent="0.2">
      <c r="A26" s="1">
        <v>2.4</v>
      </c>
      <c r="B26" s="1">
        <v>1.5</v>
      </c>
      <c r="C26" s="1">
        <v>6.7</v>
      </c>
      <c r="D26" s="1">
        <v>4.8</v>
      </c>
      <c r="E26" s="1">
        <v>1.9</v>
      </c>
      <c r="F26" s="1">
        <v>2.5</v>
      </c>
      <c r="G26" s="1">
        <v>7.2</v>
      </c>
      <c r="H26" s="2">
        <f t="shared" si="0"/>
        <v>3.8571428571428568</v>
      </c>
    </row>
    <row r="27" spans="1:8" x14ac:dyDescent="0.2">
      <c r="A27" s="1">
        <v>5.0999999999999996</v>
      </c>
      <c r="B27" s="1">
        <v>1.4</v>
      </c>
      <c r="C27" s="1">
        <v>8.6999999999999993</v>
      </c>
      <c r="D27" s="1">
        <v>4.8</v>
      </c>
      <c r="E27" s="1">
        <v>3.3</v>
      </c>
      <c r="F27" s="1">
        <v>2.6</v>
      </c>
      <c r="G27" s="1">
        <v>3.8</v>
      </c>
      <c r="H27" s="2">
        <f t="shared" si="0"/>
        <v>4.2428571428571429</v>
      </c>
    </row>
    <row r="28" spans="1:8" x14ac:dyDescent="0.2">
      <c r="A28" s="1">
        <v>4.5999999999999996</v>
      </c>
      <c r="B28" s="1">
        <v>2.1</v>
      </c>
      <c r="C28" s="1">
        <v>7.9</v>
      </c>
      <c r="D28" s="1">
        <v>5.8</v>
      </c>
      <c r="E28" s="1">
        <v>3.4</v>
      </c>
      <c r="F28" s="1">
        <v>2.8</v>
      </c>
      <c r="G28" s="1">
        <v>4.7</v>
      </c>
      <c r="H28" s="2">
        <f t="shared" si="0"/>
        <v>4.4714285714285706</v>
      </c>
    </row>
    <row r="29" spans="1:8" x14ac:dyDescent="0.2">
      <c r="A29" s="1">
        <v>2.4</v>
      </c>
      <c r="B29" s="1">
        <v>1.5</v>
      </c>
      <c r="C29" s="1">
        <v>6.6</v>
      </c>
      <c r="D29" s="1">
        <v>4.8</v>
      </c>
      <c r="E29" s="1">
        <v>1.9</v>
      </c>
      <c r="F29" s="1">
        <v>2.5</v>
      </c>
      <c r="G29" s="1">
        <v>7.2</v>
      </c>
      <c r="H29" s="2">
        <f t="shared" si="0"/>
        <v>3.8428571428571425</v>
      </c>
    </row>
    <row r="30" spans="1:8" x14ac:dyDescent="0.2">
      <c r="A30" s="1">
        <v>5.2</v>
      </c>
      <c r="B30" s="1">
        <v>1.3</v>
      </c>
      <c r="C30" s="1">
        <v>9.6999999999999993</v>
      </c>
      <c r="D30" s="1">
        <v>6.1</v>
      </c>
      <c r="E30" s="1">
        <v>3.2</v>
      </c>
      <c r="F30" s="1">
        <v>3.9</v>
      </c>
      <c r="G30" s="1">
        <v>6.7</v>
      </c>
      <c r="H30" s="2">
        <f t="shared" si="0"/>
        <v>5.1571428571428566</v>
      </c>
    </row>
    <row r="31" spans="1:8" x14ac:dyDescent="0.2">
      <c r="A31" s="1">
        <v>3.5</v>
      </c>
      <c r="B31" s="1">
        <v>2.8</v>
      </c>
      <c r="C31" s="1">
        <v>9.9</v>
      </c>
      <c r="D31" s="1">
        <v>3.5</v>
      </c>
      <c r="E31" s="1">
        <v>3.1</v>
      </c>
      <c r="F31" s="1">
        <v>1.7</v>
      </c>
      <c r="G31" s="1">
        <v>5.4</v>
      </c>
      <c r="H31" s="2">
        <f t="shared" si="0"/>
        <v>4.2714285714285714</v>
      </c>
    </row>
    <row r="32" spans="1:8" x14ac:dyDescent="0.2">
      <c r="A32" s="1">
        <v>4.0999999999999996</v>
      </c>
      <c r="B32" s="1">
        <v>3.7</v>
      </c>
      <c r="C32" s="1">
        <v>5.9</v>
      </c>
      <c r="D32" s="1">
        <v>5.5</v>
      </c>
      <c r="E32" s="1">
        <v>3.9</v>
      </c>
      <c r="F32" s="1">
        <v>3</v>
      </c>
      <c r="G32" s="1">
        <v>8.4</v>
      </c>
      <c r="H32" s="2">
        <f t="shared" si="0"/>
        <v>4.9285714285714288</v>
      </c>
    </row>
    <row r="33" spans="1:8" x14ac:dyDescent="0.2">
      <c r="A33" s="1">
        <v>3</v>
      </c>
      <c r="B33" s="1">
        <v>3.2</v>
      </c>
      <c r="C33" s="1">
        <v>6</v>
      </c>
      <c r="D33" s="1">
        <v>5.3</v>
      </c>
      <c r="E33" s="1">
        <v>3.1</v>
      </c>
      <c r="F33" s="1">
        <v>3</v>
      </c>
      <c r="G33" s="1">
        <v>8</v>
      </c>
      <c r="H33" s="2">
        <f t="shared" si="0"/>
        <v>4.5142857142857142</v>
      </c>
    </row>
    <row r="34" spans="1:8" x14ac:dyDescent="0.2">
      <c r="A34" s="1">
        <v>2.8</v>
      </c>
      <c r="B34" s="1">
        <v>3.8</v>
      </c>
      <c r="C34" s="1">
        <v>8.9</v>
      </c>
      <c r="D34" s="1">
        <v>6.9</v>
      </c>
      <c r="E34" s="1">
        <v>3.3</v>
      </c>
      <c r="F34" s="1">
        <v>3.2</v>
      </c>
      <c r="G34" s="1">
        <v>8.1999999999999993</v>
      </c>
      <c r="H34" s="2">
        <f t="shared" si="0"/>
        <v>5.2999999999999989</v>
      </c>
    </row>
    <row r="35" spans="1:8" x14ac:dyDescent="0.2">
      <c r="A35" s="1">
        <v>5.2</v>
      </c>
      <c r="B35" s="1">
        <v>2</v>
      </c>
      <c r="C35" s="1">
        <v>9.3000000000000007</v>
      </c>
      <c r="D35" s="1">
        <v>5.9</v>
      </c>
      <c r="E35" s="1">
        <v>3.7</v>
      </c>
      <c r="F35" s="1">
        <v>2.4</v>
      </c>
      <c r="G35" s="1">
        <v>4.5999999999999996</v>
      </c>
      <c r="H35" s="2">
        <f t="shared" si="0"/>
        <v>4.7285714285714278</v>
      </c>
    </row>
    <row r="36" spans="1:8" x14ac:dyDescent="0.2">
      <c r="A36" s="1">
        <v>3.4</v>
      </c>
      <c r="B36" s="1">
        <v>3.7</v>
      </c>
      <c r="C36" s="1">
        <v>6.4</v>
      </c>
      <c r="D36" s="1">
        <v>5.7</v>
      </c>
      <c r="E36" s="1">
        <v>3.5</v>
      </c>
      <c r="F36" s="1">
        <v>3.4</v>
      </c>
      <c r="G36" s="1">
        <v>8.4</v>
      </c>
      <c r="H36" s="2">
        <f t="shared" si="0"/>
        <v>4.9285714285714288</v>
      </c>
    </row>
    <row r="37" spans="1:8" x14ac:dyDescent="0.2">
      <c r="A37" s="1">
        <v>2.4</v>
      </c>
      <c r="B37" s="1">
        <v>1</v>
      </c>
      <c r="C37" s="1">
        <v>7.7</v>
      </c>
      <c r="D37" s="1">
        <v>3.4</v>
      </c>
      <c r="E37" s="1">
        <v>1.7</v>
      </c>
      <c r="F37" s="1">
        <v>1.1000000000000001</v>
      </c>
      <c r="G37" s="1">
        <v>6.2</v>
      </c>
      <c r="H37" s="2">
        <f t="shared" si="0"/>
        <v>3.3571428571428572</v>
      </c>
    </row>
    <row r="38" spans="1:8" x14ac:dyDescent="0.2">
      <c r="A38" s="1">
        <v>1.8</v>
      </c>
      <c r="B38" s="1">
        <v>3.3</v>
      </c>
      <c r="C38" s="1">
        <v>7.5</v>
      </c>
      <c r="D38" s="1">
        <v>4.5</v>
      </c>
      <c r="E38" s="1">
        <v>2.5</v>
      </c>
      <c r="F38" s="1">
        <v>2.4</v>
      </c>
      <c r="G38" s="1">
        <v>7.6</v>
      </c>
      <c r="H38" s="2">
        <f t="shared" si="0"/>
        <v>4.2285714285714286</v>
      </c>
    </row>
    <row r="39" spans="1:8" x14ac:dyDescent="0.2">
      <c r="A39" s="1">
        <v>3.6</v>
      </c>
      <c r="B39" s="1">
        <v>4</v>
      </c>
      <c r="C39" s="1">
        <v>5.8</v>
      </c>
      <c r="D39" s="1">
        <v>5.8</v>
      </c>
      <c r="E39" s="1">
        <v>3.7</v>
      </c>
      <c r="F39" s="1">
        <v>2.5</v>
      </c>
      <c r="G39" s="1">
        <v>9.3000000000000007</v>
      </c>
      <c r="H39" s="2">
        <f t="shared" si="0"/>
        <v>4.9571428571428573</v>
      </c>
    </row>
    <row r="40" spans="1:8" x14ac:dyDescent="0.2">
      <c r="A40" s="1">
        <v>4</v>
      </c>
      <c r="B40" s="1">
        <v>0.9</v>
      </c>
      <c r="C40" s="1">
        <v>9.1</v>
      </c>
      <c r="D40" s="1">
        <v>5.4</v>
      </c>
      <c r="E40" s="1">
        <v>2.4</v>
      </c>
      <c r="F40" s="1">
        <v>2.6</v>
      </c>
      <c r="G40" s="1">
        <v>7.3</v>
      </c>
      <c r="H40" s="2">
        <f t="shared" si="0"/>
        <v>4.5285714285714285</v>
      </c>
    </row>
    <row r="41" spans="1:8" x14ac:dyDescent="0.2">
      <c r="A41" s="1">
        <v>0</v>
      </c>
      <c r="B41" s="1">
        <v>2.1</v>
      </c>
      <c r="C41" s="1">
        <v>6.9</v>
      </c>
      <c r="D41" s="1">
        <v>5.4</v>
      </c>
      <c r="E41" s="1">
        <v>1.1000000000000001</v>
      </c>
      <c r="F41" s="1">
        <v>2.6</v>
      </c>
      <c r="G41" s="1">
        <v>8.9</v>
      </c>
      <c r="H41" s="2">
        <f t="shared" si="0"/>
        <v>3.8571428571428572</v>
      </c>
    </row>
    <row r="42" spans="1:8" x14ac:dyDescent="0.2">
      <c r="A42" s="1">
        <v>2.4</v>
      </c>
      <c r="B42" s="1">
        <v>2</v>
      </c>
      <c r="C42" s="1">
        <v>6.4</v>
      </c>
      <c r="D42" s="1">
        <v>4.5</v>
      </c>
      <c r="E42" s="1">
        <v>2.1</v>
      </c>
      <c r="F42" s="1">
        <v>2.2000000000000002</v>
      </c>
      <c r="G42" s="1">
        <v>8.8000000000000007</v>
      </c>
      <c r="H42" s="2">
        <f t="shared" si="0"/>
        <v>4.0571428571428578</v>
      </c>
    </row>
    <row r="43" spans="1:8" x14ac:dyDescent="0.2">
      <c r="A43" s="1">
        <v>1.9</v>
      </c>
      <c r="B43" s="1">
        <v>3.4</v>
      </c>
      <c r="C43" s="1">
        <v>7.6</v>
      </c>
      <c r="D43" s="1">
        <v>4.5999999999999996</v>
      </c>
      <c r="E43" s="1">
        <v>2.6</v>
      </c>
      <c r="F43" s="1">
        <v>2.5</v>
      </c>
      <c r="G43" s="1">
        <v>7.7</v>
      </c>
      <c r="H43" s="2">
        <f t="shared" si="0"/>
        <v>4.3285714285714283</v>
      </c>
    </row>
    <row r="44" spans="1:8" x14ac:dyDescent="0.2">
      <c r="A44" s="1">
        <v>5.9</v>
      </c>
      <c r="B44" s="1">
        <v>0.9</v>
      </c>
      <c r="C44" s="1">
        <v>9.6</v>
      </c>
      <c r="D44" s="1">
        <v>7.8</v>
      </c>
      <c r="E44" s="1">
        <v>3.4</v>
      </c>
      <c r="F44" s="1">
        <v>4.5999999999999996</v>
      </c>
      <c r="G44" s="1">
        <v>4.5</v>
      </c>
      <c r="H44" s="2">
        <f t="shared" si="0"/>
        <v>5.242857142857142</v>
      </c>
    </row>
    <row r="45" spans="1:8" x14ac:dyDescent="0.2">
      <c r="A45" s="1">
        <v>4.9000000000000004</v>
      </c>
      <c r="B45" s="1">
        <v>2.2999999999999998</v>
      </c>
      <c r="C45" s="1">
        <v>9.3000000000000007</v>
      </c>
      <c r="D45" s="1">
        <v>4.5</v>
      </c>
      <c r="E45" s="1">
        <v>3.6</v>
      </c>
      <c r="F45" s="1">
        <v>1.3</v>
      </c>
      <c r="G45" s="1">
        <v>6.2</v>
      </c>
      <c r="H45" s="2">
        <f t="shared" si="0"/>
        <v>4.5857142857142863</v>
      </c>
    </row>
    <row r="46" spans="1:8" x14ac:dyDescent="0.2">
      <c r="A46" s="1">
        <v>5</v>
      </c>
      <c r="B46" s="1">
        <v>1.3</v>
      </c>
      <c r="C46" s="1">
        <v>8.6</v>
      </c>
      <c r="D46" s="1">
        <v>4.7</v>
      </c>
      <c r="E46" s="1">
        <v>3.1</v>
      </c>
      <c r="F46" s="1">
        <v>2.5</v>
      </c>
      <c r="G46" s="1">
        <v>3.7</v>
      </c>
      <c r="H46" s="2">
        <f t="shared" si="0"/>
        <v>4.1285714285714281</v>
      </c>
    </row>
    <row r="47" spans="1:8" x14ac:dyDescent="0.2">
      <c r="A47" s="1">
        <v>2</v>
      </c>
      <c r="B47" s="1">
        <v>2.6</v>
      </c>
      <c r="C47" s="1">
        <v>6.5</v>
      </c>
      <c r="D47" s="1">
        <v>3.7</v>
      </c>
      <c r="E47" s="1">
        <v>2.4</v>
      </c>
      <c r="F47" s="1">
        <v>1.7</v>
      </c>
      <c r="G47" s="1">
        <v>8.5</v>
      </c>
      <c r="H47" s="2">
        <f t="shared" si="0"/>
        <v>3.9142857142857141</v>
      </c>
    </row>
    <row r="48" spans="1:8" x14ac:dyDescent="0.2">
      <c r="A48" s="1">
        <v>5</v>
      </c>
      <c r="B48" s="1">
        <v>2.5</v>
      </c>
      <c r="C48" s="1">
        <v>9.4</v>
      </c>
      <c r="D48" s="1">
        <v>4.5999999999999996</v>
      </c>
      <c r="E48" s="1">
        <v>3.7</v>
      </c>
      <c r="F48" s="1">
        <v>1.4</v>
      </c>
      <c r="G48" s="1">
        <v>6.3</v>
      </c>
      <c r="H48" s="2">
        <f t="shared" si="0"/>
        <v>4.7</v>
      </c>
    </row>
    <row r="49" spans="1:8" x14ac:dyDescent="0.2">
      <c r="A49" s="1">
        <v>3.1</v>
      </c>
      <c r="B49" s="1">
        <v>1.9</v>
      </c>
      <c r="C49" s="1">
        <v>10</v>
      </c>
      <c r="D49" s="1">
        <v>4.5</v>
      </c>
      <c r="E49" s="1">
        <v>2.6</v>
      </c>
      <c r="F49" s="1">
        <v>3.2</v>
      </c>
      <c r="G49" s="1">
        <v>3.8</v>
      </c>
      <c r="H49" s="2">
        <f t="shared" si="0"/>
        <v>4.1571428571428575</v>
      </c>
    </row>
    <row r="50" spans="1:8" x14ac:dyDescent="0.2">
      <c r="A50" s="1">
        <v>3.4</v>
      </c>
      <c r="B50" s="1">
        <v>3.9</v>
      </c>
      <c r="C50" s="1">
        <v>5.6</v>
      </c>
      <c r="D50" s="1">
        <v>5.6</v>
      </c>
      <c r="E50" s="1">
        <v>3.6</v>
      </c>
      <c r="F50" s="1">
        <v>2.2999999999999998</v>
      </c>
      <c r="G50" s="1">
        <v>9.1</v>
      </c>
      <c r="H50" s="2">
        <f t="shared" si="0"/>
        <v>4.7857142857142856</v>
      </c>
    </row>
    <row r="51" spans="1:8" x14ac:dyDescent="0.2">
      <c r="A51" s="1">
        <v>5.8</v>
      </c>
      <c r="B51" s="1">
        <v>0.2</v>
      </c>
      <c r="C51" s="1">
        <v>8.8000000000000007</v>
      </c>
      <c r="D51" s="1">
        <v>4.5</v>
      </c>
      <c r="E51" s="1">
        <v>3</v>
      </c>
      <c r="F51" s="1">
        <v>2.4</v>
      </c>
      <c r="G51" s="1">
        <v>6.7</v>
      </c>
      <c r="H51" s="2">
        <f t="shared" si="0"/>
        <v>4.4857142857142858</v>
      </c>
    </row>
    <row r="52" spans="1:8" x14ac:dyDescent="0.2">
      <c r="A52" s="1">
        <v>5.4</v>
      </c>
      <c r="B52" s="1">
        <v>2.1</v>
      </c>
      <c r="C52" s="1">
        <v>8</v>
      </c>
      <c r="D52" s="1">
        <v>3</v>
      </c>
      <c r="E52" s="1">
        <v>3.8</v>
      </c>
      <c r="F52" s="1">
        <v>1.4</v>
      </c>
      <c r="G52" s="1">
        <v>5.2</v>
      </c>
      <c r="H52" s="2">
        <f t="shared" si="0"/>
        <v>4.1285714285714281</v>
      </c>
    </row>
    <row r="53" spans="1:8" x14ac:dyDescent="0.2">
      <c r="A53" s="1">
        <v>3.7</v>
      </c>
      <c r="B53" s="1">
        <v>0.7</v>
      </c>
      <c r="C53" s="1">
        <v>8.1999999999999993</v>
      </c>
      <c r="D53" s="1">
        <v>6</v>
      </c>
      <c r="E53" s="1">
        <v>2.1</v>
      </c>
      <c r="F53" s="1">
        <v>2.5</v>
      </c>
      <c r="G53" s="1">
        <v>5.2</v>
      </c>
      <c r="H53" s="2">
        <f t="shared" si="0"/>
        <v>4.0571428571428578</v>
      </c>
    </row>
    <row r="54" spans="1:8" x14ac:dyDescent="0.2">
      <c r="A54" s="1">
        <v>2.6</v>
      </c>
      <c r="B54" s="1">
        <v>4.8</v>
      </c>
      <c r="C54" s="1">
        <v>8.1999999999999993</v>
      </c>
      <c r="D54" s="1">
        <v>5</v>
      </c>
      <c r="E54" s="1">
        <v>3.6</v>
      </c>
      <c r="F54" s="1">
        <v>2.5</v>
      </c>
      <c r="G54" s="1">
        <v>9</v>
      </c>
      <c r="H54" s="2">
        <f t="shared" si="0"/>
        <v>5.1000000000000005</v>
      </c>
    </row>
    <row r="55" spans="1:8" x14ac:dyDescent="0.2">
      <c r="A55" s="1">
        <v>4.5</v>
      </c>
      <c r="B55" s="1">
        <v>4.0999999999999996</v>
      </c>
      <c r="C55" s="1">
        <v>6.3</v>
      </c>
      <c r="D55" s="1">
        <v>5.9</v>
      </c>
      <c r="E55" s="1">
        <v>4.3</v>
      </c>
      <c r="F55" s="1">
        <v>3.4</v>
      </c>
      <c r="G55" s="1">
        <v>8.8000000000000007</v>
      </c>
      <c r="H55" s="2">
        <f t="shared" si="0"/>
        <v>5.3285714285714283</v>
      </c>
    </row>
    <row r="56" spans="1:8" x14ac:dyDescent="0.2">
      <c r="A56" s="1">
        <v>2.8</v>
      </c>
      <c r="B56" s="1">
        <v>2.4</v>
      </c>
      <c r="C56" s="1">
        <v>6.7</v>
      </c>
      <c r="D56" s="1">
        <v>4.9000000000000004</v>
      </c>
      <c r="E56" s="1">
        <v>2.5</v>
      </c>
      <c r="F56" s="1">
        <v>2.6</v>
      </c>
      <c r="G56" s="1">
        <v>9.1999999999999993</v>
      </c>
      <c r="H56" s="2">
        <f t="shared" si="0"/>
        <v>4.4428571428571422</v>
      </c>
    </row>
    <row r="57" spans="1:8" x14ac:dyDescent="0.2">
      <c r="A57" s="1">
        <v>3.8</v>
      </c>
      <c r="B57" s="1">
        <v>0.8</v>
      </c>
      <c r="C57" s="1">
        <v>8.6999999999999993</v>
      </c>
      <c r="D57" s="1">
        <v>2.9</v>
      </c>
      <c r="E57" s="1">
        <v>1.6</v>
      </c>
      <c r="F57" s="1">
        <v>2.1</v>
      </c>
      <c r="G57" s="1">
        <v>5.6</v>
      </c>
      <c r="H57" s="2">
        <f t="shared" si="0"/>
        <v>3.6428571428571428</v>
      </c>
    </row>
    <row r="58" spans="1:8" x14ac:dyDescent="0.2">
      <c r="A58" s="1">
        <v>2.9</v>
      </c>
      <c r="B58" s="1">
        <v>2.6</v>
      </c>
      <c r="C58" s="1">
        <v>7.7</v>
      </c>
      <c r="D58" s="1">
        <v>7</v>
      </c>
      <c r="E58" s="1">
        <v>2.8</v>
      </c>
      <c r="F58" s="1">
        <v>3.6</v>
      </c>
      <c r="G58" s="1">
        <v>7.7</v>
      </c>
      <c r="H58" s="2">
        <f t="shared" si="0"/>
        <v>4.9000000000000004</v>
      </c>
    </row>
    <row r="59" spans="1:8" x14ac:dyDescent="0.2">
      <c r="A59" s="1">
        <v>4.9000000000000004</v>
      </c>
      <c r="B59" s="1">
        <v>4.4000000000000004</v>
      </c>
      <c r="C59" s="1">
        <v>7.4</v>
      </c>
      <c r="D59" s="1">
        <v>6.9</v>
      </c>
      <c r="E59" s="1">
        <v>4.5999999999999996</v>
      </c>
      <c r="F59" s="1">
        <v>4</v>
      </c>
      <c r="G59" s="1">
        <v>9.6</v>
      </c>
      <c r="H59" s="2">
        <f t="shared" si="0"/>
        <v>5.9714285714285724</v>
      </c>
    </row>
    <row r="60" spans="1:8" x14ac:dyDescent="0.2">
      <c r="A60" s="1">
        <v>5.4</v>
      </c>
      <c r="B60" s="1">
        <v>2.5</v>
      </c>
      <c r="C60" s="1">
        <v>9.6</v>
      </c>
      <c r="D60" s="1">
        <v>5.5</v>
      </c>
      <c r="E60" s="1">
        <v>4</v>
      </c>
      <c r="F60" s="1">
        <v>3</v>
      </c>
      <c r="G60" s="1">
        <v>7.7</v>
      </c>
      <c r="H60" s="2">
        <f t="shared" si="0"/>
        <v>5.3857142857142861</v>
      </c>
    </row>
    <row r="61" spans="1:8" x14ac:dyDescent="0.2">
      <c r="A61" s="1">
        <v>4.3</v>
      </c>
      <c r="B61" s="1">
        <v>1.8</v>
      </c>
      <c r="C61" s="1">
        <v>7.6</v>
      </c>
      <c r="D61" s="1">
        <v>5.4</v>
      </c>
      <c r="E61" s="1">
        <v>3.1</v>
      </c>
      <c r="F61" s="1">
        <v>2.5</v>
      </c>
      <c r="G61" s="1">
        <v>4.4000000000000004</v>
      </c>
      <c r="H61" s="2">
        <f t="shared" si="0"/>
        <v>4.1571428571428575</v>
      </c>
    </row>
    <row r="62" spans="1:8" x14ac:dyDescent="0.2">
      <c r="A62" s="1">
        <v>2.2999999999999998</v>
      </c>
      <c r="B62" s="1">
        <v>4.5</v>
      </c>
      <c r="C62" s="1">
        <v>8</v>
      </c>
      <c r="D62" s="1">
        <v>4.7</v>
      </c>
      <c r="E62" s="1">
        <v>3.3</v>
      </c>
      <c r="F62" s="1">
        <v>2.2000000000000002</v>
      </c>
      <c r="G62" s="1">
        <v>8.6999999999999993</v>
      </c>
      <c r="H62" s="2">
        <f t="shared" si="0"/>
        <v>4.8142857142857149</v>
      </c>
    </row>
    <row r="63" spans="1:8" x14ac:dyDescent="0.2">
      <c r="A63" s="1">
        <v>3.1</v>
      </c>
      <c r="B63" s="1">
        <v>1.9</v>
      </c>
      <c r="C63" s="1">
        <v>9.9</v>
      </c>
      <c r="D63" s="1">
        <v>4.5</v>
      </c>
      <c r="E63" s="1">
        <v>2.6</v>
      </c>
      <c r="F63" s="1">
        <v>3.1</v>
      </c>
      <c r="G63" s="1">
        <v>3.8</v>
      </c>
      <c r="H63" s="2">
        <f t="shared" si="0"/>
        <v>4.128571428571429</v>
      </c>
    </row>
    <row r="64" spans="1:8" x14ac:dyDescent="0.2">
      <c r="A64" s="1">
        <v>5.0999999999999996</v>
      </c>
      <c r="B64" s="1">
        <v>1.9</v>
      </c>
      <c r="C64" s="1">
        <v>9.1999999999999993</v>
      </c>
      <c r="D64" s="1">
        <v>5.8</v>
      </c>
      <c r="E64" s="1">
        <v>3.6</v>
      </c>
      <c r="F64" s="1">
        <v>2.2999999999999998</v>
      </c>
      <c r="G64" s="1">
        <v>4.5</v>
      </c>
      <c r="H64" s="2">
        <f t="shared" si="0"/>
        <v>4.628571428571429</v>
      </c>
    </row>
    <row r="65" spans="1:8" x14ac:dyDescent="0.2">
      <c r="A65" s="1">
        <v>4.0999999999999996</v>
      </c>
      <c r="B65" s="1">
        <v>1.1000000000000001</v>
      </c>
      <c r="C65" s="1">
        <v>9.3000000000000007</v>
      </c>
      <c r="D65" s="1">
        <v>5.5</v>
      </c>
      <c r="E65" s="1">
        <v>2.5</v>
      </c>
      <c r="F65" s="1">
        <v>2.7</v>
      </c>
      <c r="G65" s="1">
        <v>7.4</v>
      </c>
      <c r="H65" s="2">
        <f t="shared" si="0"/>
        <v>4.6571428571428575</v>
      </c>
    </row>
    <row r="66" spans="1:8" x14ac:dyDescent="0.2">
      <c r="A66" s="1">
        <v>3</v>
      </c>
      <c r="B66" s="1">
        <v>3.8</v>
      </c>
      <c r="C66" s="1">
        <v>5.5</v>
      </c>
      <c r="D66" s="1">
        <v>4.9000000000000004</v>
      </c>
      <c r="E66" s="1">
        <v>3.4</v>
      </c>
      <c r="F66" s="1">
        <v>2.6</v>
      </c>
      <c r="G66" s="1">
        <v>6</v>
      </c>
      <c r="H66" s="2">
        <f t="shared" si="0"/>
        <v>4.1714285714285717</v>
      </c>
    </row>
    <row r="67" spans="1:8" x14ac:dyDescent="0.2">
      <c r="A67" s="1">
        <v>1.1000000000000001</v>
      </c>
      <c r="B67" s="1">
        <v>2</v>
      </c>
      <c r="C67" s="1">
        <v>7.2</v>
      </c>
      <c r="D67" s="1">
        <v>4.7</v>
      </c>
      <c r="E67" s="1">
        <v>1.6</v>
      </c>
      <c r="F67" s="1">
        <v>3.2</v>
      </c>
      <c r="G67" s="1">
        <v>10</v>
      </c>
      <c r="H67" s="2">
        <f t="shared" si="0"/>
        <v>4.2571428571428571</v>
      </c>
    </row>
    <row r="68" spans="1:8" x14ac:dyDescent="0.2">
      <c r="A68" s="1">
        <v>3.7</v>
      </c>
      <c r="B68" s="1">
        <v>1.4</v>
      </c>
      <c r="C68" s="1">
        <v>9</v>
      </c>
      <c r="D68" s="1">
        <v>4.5</v>
      </c>
      <c r="E68" s="1">
        <v>2.6</v>
      </c>
      <c r="F68" s="1">
        <v>2.2999999999999998</v>
      </c>
      <c r="G68" s="1">
        <v>6.8</v>
      </c>
      <c r="H68" s="2">
        <f t="shared" ref="H68:H102" si="1">AVERAGE(A68:G68)</f>
        <v>4.3285714285714292</v>
      </c>
    </row>
    <row r="69" spans="1:8" x14ac:dyDescent="0.2">
      <c r="A69" s="1">
        <v>4.2</v>
      </c>
      <c r="B69" s="1">
        <v>2.5</v>
      </c>
      <c r="C69" s="1">
        <v>9.1999999999999993</v>
      </c>
      <c r="D69" s="1">
        <v>6.2</v>
      </c>
      <c r="E69" s="1">
        <v>3.3</v>
      </c>
      <c r="F69" s="1">
        <v>3.9</v>
      </c>
      <c r="G69" s="1">
        <v>7.3</v>
      </c>
      <c r="H69" s="2">
        <f t="shared" si="1"/>
        <v>5.2285714285714278</v>
      </c>
    </row>
    <row r="70" spans="1:8" x14ac:dyDescent="0.2">
      <c r="A70" s="1">
        <v>1.6</v>
      </c>
      <c r="B70" s="1">
        <v>4.5</v>
      </c>
      <c r="C70" s="1">
        <v>6.4</v>
      </c>
      <c r="D70" s="1">
        <v>5.3</v>
      </c>
      <c r="E70" s="1">
        <v>3</v>
      </c>
      <c r="F70" s="1">
        <v>2.5</v>
      </c>
      <c r="G70" s="1">
        <v>7.1</v>
      </c>
      <c r="H70" s="2">
        <f t="shared" si="1"/>
        <v>4.3428571428571425</v>
      </c>
    </row>
    <row r="71" spans="1:8" x14ac:dyDescent="0.2">
      <c r="A71" s="1">
        <v>5.3</v>
      </c>
      <c r="B71" s="1">
        <v>1.7</v>
      </c>
      <c r="C71" s="1">
        <v>8.5</v>
      </c>
      <c r="D71" s="1">
        <v>3.7</v>
      </c>
      <c r="E71" s="1">
        <v>3.5</v>
      </c>
      <c r="F71" s="1">
        <v>1.9</v>
      </c>
      <c r="G71" s="1">
        <v>4.8</v>
      </c>
      <c r="H71" s="2">
        <f t="shared" si="1"/>
        <v>4.2</v>
      </c>
    </row>
    <row r="72" spans="1:8" x14ac:dyDescent="0.2">
      <c r="A72" s="1">
        <v>2.2999999999999998</v>
      </c>
      <c r="B72" s="1">
        <v>3.7</v>
      </c>
      <c r="C72" s="1">
        <v>8.3000000000000007</v>
      </c>
      <c r="D72" s="1">
        <v>5.2</v>
      </c>
      <c r="E72" s="1">
        <v>3</v>
      </c>
      <c r="F72" s="1">
        <v>2.2999999999999998</v>
      </c>
      <c r="G72" s="1">
        <v>9.1</v>
      </c>
      <c r="H72" s="2">
        <f t="shared" si="1"/>
        <v>4.8428571428571425</v>
      </c>
    </row>
    <row r="73" spans="1:8" x14ac:dyDescent="0.2">
      <c r="A73" s="1">
        <v>3.6</v>
      </c>
      <c r="B73" s="1">
        <v>5.4</v>
      </c>
      <c r="C73" s="1">
        <v>5.9</v>
      </c>
      <c r="D73" s="1">
        <v>6.2</v>
      </c>
      <c r="E73" s="1">
        <v>4.5</v>
      </c>
      <c r="F73" s="1">
        <v>2.9</v>
      </c>
      <c r="G73" s="1">
        <v>8.4</v>
      </c>
      <c r="H73" s="2">
        <f t="shared" si="1"/>
        <v>5.2714285714285714</v>
      </c>
    </row>
    <row r="74" spans="1:8" x14ac:dyDescent="0.2">
      <c r="A74" s="1">
        <v>5.6</v>
      </c>
      <c r="B74" s="1">
        <v>2.2000000000000002</v>
      </c>
      <c r="C74" s="1">
        <v>8.1999999999999993</v>
      </c>
      <c r="D74" s="1">
        <v>3.1</v>
      </c>
      <c r="E74" s="1">
        <v>4</v>
      </c>
      <c r="F74" s="1">
        <v>1.6</v>
      </c>
      <c r="G74" s="1">
        <v>5.3</v>
      </c>
      <c r="H74" s="2">
        <f t="shared" si="1"/>
        <v>4.2857142857142865</v>
      </c>
    </row>
    <row r="75" spans="1:8" x14ac:dyDescent="0.2">
      <c r="A75" s="1">
        <v>3.6</v>
      </c>
      <c r="B75" s="1">
        <v>2.2000000000000002</v>
      </c>
      <c r="C75" s="1">
        <v>9.9</v>
      </c>
      <c r="D75" s="1">
        <v>4.8</v>
      </c>
      <c r="E75" s="1">
        <v>2.9</v>
      </c>
      <c r="F75" s="1">
        <v>1.9</v>
      </c>
      <c r="G75" s="1">
        <v>4.9000000000000004</v>
      </c>
      <c r="H75" s="2">
        <f t="shared" si="1"/>
        <v>4.3142857142857141</v>
      </c>
    </row>
    <row r="76" spans="1:8" x14ac:dyDescent="0.2">
      <c r="A76" s="1">
        <v>5.2</v>
      </c>
      <c r="B76" s="1">
        <v>1.3</v>
      </c>
      <c r="C76" s="1">
        <v>9.1</v>
      </c>
      <c r="D76" s="1">
        <v>4.5</v>
      </c>
      <c r="E76" s="1">
        <v>3.3</v>
      </c>
      <c r="F76" s="1">
        <v>2.7</v>
      </c>
      <c r="G76" s="1">
        <v>7.3</v>
      </c>
      <c r="H76" s="2">
        <f t="shared" si="1"/>
        <v>4.7714285714285714</v>
      </c>
    </row>
    <row r="77" spans="1:8" x14ac:dyDescent="0.2">
      <c r="A77" s="1">
        <v>3</v>
      </c>
      <c r="B77" s="1">
        <v>2</v>
      </c>
      <c r="C77" s="1">
        <v>6.6</v>
      </c>
      <c r="D77" s="1">
        <v>6.6</v>
      </c>
      <c r="E77" s="1">
        <v>2.4</v>
      </c>
      <c r="F77" s="1">
        <v>2.7</v>
      </c>
      <c r="G77" s="1">
        <v>8.1999999999999993</v>
      </c>
      <c r="H77" s="2">
        <f t="shared" si="1"/>
        <v>4.4999999999999991</v>
      </c>
    </row>
    <row r="78" spans="1:8" x14ac:dyDescent="0.2">
      <c r="A78" s="1">
        <v>4.2</v>
      </c>
      <c r="B78" s="1">
        <v>2.4</v>
      </c>
      <c r="C78" s="1">
        <v>9.4</v>
      </c>
      <c r="D78" s="1">
        <v>4.9000000000000004</v>
      </c>
      <c r="E78" s="1">
        <v>3.2</v>
      </c>
      <c r="F78" s="1">
        <v>2.7</v>
      </c>
      <c r="G78" s="1">
        <v>8.5</v>
      </c>
      <c r="H78" s="2">
        <f t="shared" si="1"/>
        <v>5.0428571428571427</v>
      </c>
    </row>
    <row r="79" spans="1:8" x14ac:dyDescent="0.2">
      <c r="A79" s="1">
        <v>3.8</v>
      </c>
      <c r="B79" s="1">
        <v>0.8</v>
      </c>
      <c r="C79" s="1">
        <v>8.3000000000000007</v>
      </c>
      <c r="D79" s="1">
        <v>6.1</v>
      </c>
      <c r="E79" s="1">
        <v>2.2000000000000002</v>
      </c>
      <c r="F79" s="1">
        <v>2.6</v>
      </c>
      <c r="G79" s="1">
        <v>5.3</v>
      </c>
      <c r="H79" s="2">
        <f t="shared" si="1"/>
        <v>4.1571428571428575</v>
      </c>
    </row>
    <row r="80" spans="1:8" x14ac:dyDescent="0.2">
      <c r="A80" s="1">
        <v>3.3</v>
      </c>
      <c r="B80" s="1">
        <v>2.6</v>
      </c>
      <c r="C80" s="1">
        <v>9.6999999999999993</v>
      </c>
      <c r="D80" s="1">
        <v>3.3</v>
      </c>
      <c r="E80" s="1">
        <v>2.9</v>
      </c>
      <c r="F80" s="1">
        <v>1.5</v>
      </c>
      <c r="G80" s="1">
        <v>5.2</v>
      </c>
      <c r="H80" s="2">
        <f t="shared" si="1"/>
        <v>4.0714285714285712</v>
      </c>
    </row>
    <row r="81" spans="1:8" x14ac:dyDescent="0.2">
      <c r="A81" s="1">
        <v>1</v>
      </c>
      <c r="B81" s="1">
        <v>1.9</v>
      </c>
      <c r="C81" s="1">
        <v>7.1</v>
      </c>
      <c r="D81" s="1">
        <v>4.5</v>
      </c>
      <c r="E81" s="1">
        <v>1.5</v>
      </c>
      <c r="F81" s="1">
        <v>3.1</v>
      </c>
      <c r="G81" s="1">
        <v>9.9</v>
      </c>
      <c r="H81" s="2">
        <f t="shared" si="1"/>
        <v>4.1428571428571432</v>
      </c>
    </row>
    <row r="82" spans="1:8" x14ac:dyDescent="0.2">
      <c r="A82" s="1">
        <v>4.5</v>
      </c>
      <c r="B82" s="1">
        <v>1.6</v>
      </c>
      <c r="C82" s="1">
        <v>8.6999999999999993</v>
      </c>
      <c r="D82" s="1">
        <v>4.5999999999999996</v>
      </c>
      <c r="E82" s="1">
        <v>3.1</v>
      </c>
      <c r="F82" s="1">
        <v>2.1</v>
      </c>
      <c r="G82" s="1">
        <v>6.8</v>
      </c>
      <c r="H82" s="2">
        <f t="shared" si="1"/>
        <v>4.4857142857142858</v>
      </c>
    </row>
    <row r="83" spans="1:8" x14ac:dyDescent="0.2">
      <c r="A83" s="1">
        <v>5.5</v>
      </c>
      <c r="B83" s="1">
        <v>1.8</v>
      </c>
      <c r="C83" s="1">
        <v>8.6999999999999993</v>
      </c>
      <c r="D83" s="1">
        <v>3.8</v>
      </c>
      <c r="E83" s="1">
        <v>3.6</v>
      </c>
      <c r="F83" s="1">
        <v>2.1</v>
      </c>
      <c r="G83" s="1">
        <v>4.9000000000000004</v>
      </c>
      <c r="H83" s="2">
        <f t="shared" si="1"/>
        <v>4.3428571428571434</v>
      </c>
    </row>
    <row r="84" spans="1:8" x14ac:dyDescent="0.2">
      <c r="A84" s="1">
        <v>3.4</v>
      </c>
      <c r="B84" s="1">
        <v>4.5999999999999996</v>
      </c>
      <c r="C84" s="1">
        <v>5.5</v>
      </c>
      <c r="D84" s="1">
        <v>8.1999999999999993</v>
      </c>
      <c r="E84" s="1">
        <v>4</v>
      </c>
      <c r="F84" s="1">
        <v>4.4000000000000004</v>
      </c>
      <c r="G84" s="1">
        <v>6.3</v>
      </c>
      <c r="H84" s="2">
        <f t="shared" si="1"/>
        <v>5.2</v>
      </c>
    </row>
    <row r="85" spans="1:8" x14ac:dyDescent="0.2">
      <c r="A85" s="1">
        <v>1.6</v>
      </c>
      <c r="B85" s="1">
        <v>2.8</v>
      </c>
      <c r="C85" s="1">
        <v>6.1</v>
      </c>
      <c r="D85" s="1">
        <v>6.4</v>
      </c>
      <c r="E85" s="1">
        <v>2.2999999999999998</v>
      </c>
      <c r="F85" s="1">
        <v>3.8</v>
      </c>
      <c r="G85" s="1">
        <v>8.1999999999999993</v>
      </c>
      <c r="H85" s="2">
        <f t="shared" si="1"/>
        <v>4.4571428571428573</v>
      </c>
    </row>
    <row r="86" spans="1:8" x14ac:dyDescent="0.2">
      <c r="A86" s="1">
        <v>2.2999999999999998</v>
      </c>
      <c r="B86" s="1">
        <v>3.7</v>
      </c>
      <c r="C86" s="1">
        <v>7.6</v>
      </c>
      <c r="D86" s="1">
        <v>5</v>
      </c>
      <c r="E86" s="1">
        <v>3</v>
      </c>
      <c r="F86" s="1">
        <v>2.5</v>
      </c>
      <c r="G86" s="1">
        <v>7.4</v>
      </c>
      <c r="H86" s="2">
        <f t="shared" si="1"/>
        <v>4.5</v>
      </c>
    </row>
    <row r="87" spans="1:8" x14ac:dyDescent="0.2">
      <c r="A87" s="1">
        <v>2.6</v>
      </c>
      <c r="B87" s="1">
        <v>3</v>
      </c>
      <c r="C87" s="1">
        <v>8.5</v>
      </c>
      <c r="D87" s="1">
        <v>6</v>
      </c>
      <c r="E87" s="1">
        <v>2.8</v>
      </c>
      <c r="F87" s="1">
        <v>2.8</v>
      </c>
      <c r="G87" s="1">
        <v>6.8</v>
      </c>
      <c r="H87" s="2">
        <f t="shared" si="1"/>
        <v>4.6428571428571432</v>
      </c>
    </row>
    <row r="88" spans="1:8" x14ac:dyDescent="0.2">
      <c r="A88" s="1">
        <v>2.5</v>
      </c>
      <c r="B88" s="1">
        <v>3.1</v>
      </c>
      <c r="C88" s="1">
        <v>7</v>
      </c>
      <c r="D88" s="1">
        <v>4.2</v>
      </c>
      <c r="E88" s="1">
        <v>2.8</v>
      </c>
      <c r="F88" s="1">
        <v>2.2000000000000002</v>
      </c>
      <c r="G88" s="1">
        <v>9</v>
      </c>
      <c r="H88" s="2">
        <f t="shared" si="1"/>
        <v>4.4000000000000004</v>
      </c>
    </row>
    <row r="89" spans="1:8" x14ac:dyDescent="0.2">
      <c r="A89" s="1">
        <v>2.4</v>
      </c>
      <c r="B89" s="1">
        <v>2.9</v>
      </c>
      <c r="C89" s="1">
        <v>8.4</v>
      </c>
      <c r="D89" s="1">
        <v>5.9</v>
      </c>
      <c r="E89" s="1">
        <v>2.7</v>
      </c>
      <c r="F89" s="1">
        <v>2.7</v>
      </c>
      <c r="G89" s="1">
        <v>6.7</v>
      </c>
      <c r="H89" s="2">
        <f t="shared" si="1"/>
        <v>4.5285714285714285</v>
      </c>
    </row>
    <row r="90" spans="1:8" x14ac:dyDescent="0.2">
      <c r="A90" s="1">
        <v>2.1</v>
      </c>
      <c r="B90" s="1">
        <v>3.5</v>
      </c>
      <c r="C90" s="1">
        <v>7.4</v>
      </c>
      <c r="D90" s="1">
        <v>4.8</v>
      </c>
      <c r="E90" s="1">
        <v>2.8</v>
      </c>
      <c r="F90" s="1">
        <v>2.2999999999999998</v>
      </c>
      <c r="G90" s="1">
        <v>7.2</v>
      </c>
      <c r="H90" s="2">
        <f t="shared" si="1"/>
        <v>4.3</v>
      </c>
    </row>
    <row r="91" spans="1:8" x14ac:dyDescent="0.2">
      <c r="A91" s="1">
        <v>2.9</v>
      </c>
      <c r="B91" s="1">
        <v>1.2</v>
      </c>
      <c r="C91" s="1">
        <v>7.3</v>
      </c>
      <c r="D91" s="1">
        <v>6.1</v>
      </c>
      <c r="E91" s="1">
        <v>2</v>
      </c>
      <c r="F91" s="1">
        <v>2.5</v>
      </c>
      <c r="G91" s="1">
        <v>8</v>
      </c>
      <c r="H91" s="2">
        <f t="shared" si="1"/>
        <v>4.2857142857142856</v>
      </c>
    </row>
    <row r="92" spans="1:8" x14ac:dyDescent="0.2">
      <c r="A92" s="1">
        <v>4.3</v>
      </c>
      <c r="B92" s="1">
        <v>2.5</v>
      </c>
      <c r="C92" s="1">
        <v>9.3000000000000007</v>
      </c>
      <c r="D92" s="1">
        <v>6.3</v>
      </c>
      <c r="E92" s="1">
        <v>3.4</v>
      </c>
      <c r="F92" s="1">
        <v>4</v>
      </c>
      <c r="G92" s="1">
        <v>7.4</v>
      </c>
      <c r="H92" s="2">
        <f t="shared" si="1"/>
        <v>5.3142857142857149</v>
      </c>
    </row>
    <row r="93" spans="1:8" x14ac:dyDescent="0.2">
      <c r="A93" s="1">
        <v>3</v>
      </c>
      <c r="B93" s="1">
        <v>2.8</v>
      </c>
      <c r="C93" s="1">
        <v>7.8</v>
      </c>
      <c r="D93" s="1">
        <v>7.1</v>
      </c>
      <c r="E93" s="1">
        <v>3</v>
      </c>
      <c r="F93" s="1">
        <v>3.8</v>
      </c>
      <c r="G93" s="1">
        <v>7.9</v>
      </c>
      <c r="H93" s="2">
        <f t="shared" si="1"/>
        <v>5.0571428571428569</v>
      </c>
    </row>
    <row r="94" spans="1:8" x14ac:dyDescent="0.2">
      <c r="A94" s="1">
        <v>4.8</v>
      </c>
      <c r="B94" s="1">
        <v>1.7</v>
      </c>
      <c r="C94" s="1">
        <v>7.6</v>
      </c>
      <c r="D94" s="1">
        <v>4.2</v>
      </c>
      <c r="E94" s="1">
        <v>3.3</v>
      </c>
      <c r="F94" s="1">
        <v>1.4</v>
      </c>
      <c r="G94" s="1">
        <v>5.8</v>
      </c>
      <c r="H94" s="2">
        <f t="shared" si="1"/>
        <v>4.1142857142857148</v>
      </c>
    </row>
    <row r="95" spans="1:8" x14ac:dyDescent="0.2">
      <c r="A95" s="1">
        <v>3.1</v>
      </c>
      <c r="B95" s="1">
        <v>4.2</v>
      </c>
      <c r="C95" s="1">
        <v>5.0999999999999996</v>
      </c>
      <c r="D95" s="1">
        <v>7.8</v>
      </c>
      <c r="E95" s="1">
        <v>3.6</v>
      </c>
      <c r="F95" s="1">
        <v>4</v>
      </c>
      <c r="G95" s="1">
        <v>5.9</v>
      </c>
      <c r="H95" s="2">
        <f t="shared" si="1"/>
        <v>4.8142857142857149</v>
      </c>
    </row>
    <row r="96" spans="1:8" x14ac:dyDescent="0.2">
      <c r="A96" s="1">
        <v>1.9</v>
      </c>
      <c r="B96" s="1">
        <v>2.7</v>
      </c>
      <c r="C96" s="1">
        <v>5</v>
      </c>
      <c r="D96" s="1">
        <v>4.9000000000000004</v>
      </c>
      <c r="E96" s="1">
        <v>2.2000000000000002</v>
      </c>
      <c r="F96" s="1">
        <v>2.5</v>
      </c>
      <c r="G96" s="1">
        <v>8.1999999999999993</v>
      </c>
      <c r="H96" s="2">
        <f t="shared" si="1"/>
        <v>3.9142857142857141</v>
      </c>
    </row>
    <row r="97" spans="1:8" x14ac:dyDescent="0.2">
      <c r="A97" s="1">
        <v>4</v>
      </c>
      <c r="B97" s="1">
        <v>0.5</v>
      </c>
      <c r="C97" s="1">
        <v>6.7</v>
      </c>
      <c r="D97" s="1">
        <v>4.5</v>
      </c>
      <c r="E97" s="1">
        <v>2.2000000000000002</v>
      </c>
      <c r="F97" s="1">
        <v>2.1</v>
      </c>
      <c r="G97" s="1">
        <v>5</v>
      </c>
      <c r="H97" s="2">
        <f t="shared" si="1"/>
        <v>3.5714285714285716</v>
      </c>
    </row>
    <row r="98" spans="1:8" x14ac:dyDescent="0.2">
      <c r="A98" s="1">
        <v>0.6</v>
      </c>
      <c r="B98" s="1">
        <v>1.6</v>
      </c>
      <c r="C98" s="1">
        <v>6.4</v>
      </c>
      <c r="D98" s="1">
        <v>5</v>
      </c>
      <c r="E98" s="1">
        <v>0.7</v>
      </c>
      <c r="F98" s="1">
        <v>2.1</v>
      </c>
      <c r="G98" s="1">
        <v>8.4</v>
      </c>
      <c r="H98" s="2">
        <f t="shared" si="1"/>
        <v>3.5428571428571436</v>
      </c>
    </row>
    <row r="99" spans="1:8" x14ac:dyDescent="0.2">
      <c r="A99" s="1">
        <v>6.1</v>
      </c>
      <c r="B99" s="1">
        <v>0.5</v>
      </c>
      <c r="C99" s="1">
        <v>9.1999999999999993</v>
      </c>
      <c r="D99" s="1">
        <v>4.8</v>
      </c>
      <c r="E99" s="1">
        <v>3.3</v>
      </c>
      <c r="F99" s="1">
        <v>2.8</v>
      </c>
      <c r="G99" s="1">
        <v>7.1</v>
      </c>
      <c r="H99" s="2">
        <f t="shared" si="1"/>
        <v>4.8285714285714283</v>
      </c>
    </row>
    <row r="100" spans="1:8" x14ac:dyDescent="0.2">
      <c r="A100" s="1">
        <v>2</v>
      </c>
      <c r="B100" s="1">
        <v>2.8</v>
      </c>
      <c r="C100" s="1">
        <v>5.2</v>
      </c>
      <c r="D100" s="1">
        <v>5</v>
      </c>
      <c r="E100" s="1">
        <v>2.4</v>
      </c>
      <c r="F100" s="1">
        <v>2.7</v>
      </c>
      <c r="G100" s="1">
        <v>8.4</v>
      </c>
      <c r="H100" s="2">
        <f t="shared" si="1"/>
        <v>4.0714285714285712</v>
      </c>
    </row>
    <row r="101" spans="1:8" x14ac:dyDescent="0.2">
      <c r="A101" s="1">
        <v>3.1</v>
      </c>
      <c r="B101" s="1">
        <v>2.2000000000000002</v>
      </c>
      <c r="C101" s="1">
        <v>6.7</v>
      </c>
      <c r="D101" s="1">
        <v>6.8</v>
      </c>
      <c r="E101" s="1">
        <v>2.6</v>
      </c>
      <c r="F101" s="1">
        <v>2.9</v>
      </c>
      <c r="G101" s="1">
        <v>8.4</v>
      </c>
      <c r="H101" s="2">
        <f t="shared" si="1"/>
        <v>4.6714285714285717</v>
      </c>
    </row>
    <row r="102" spans="1:8" x14ac:dyDescent="0.2">
      <c r="A102" s="1">
        <v>2.5</v>
      </c>
      <c r="B102" s="1">
        <v>1.8</v>
      </c>
      <c r="C102" s="1">
        <v>9</v>
      </c>
      <c r="D102" s="1">
        <v>5</v>
      </c>
      <c r="E102" s="1">
        <v>2.2000000000000002</v>
      </c>
      <c r="F102" s="1">
        <v>3</v>
      </c>
      <c r="G102" s="1">
        <v>6</v>
      </c>
      <c r="H102" s="2">
        <f t="shared" si="1"/>
        <v>4.2142857142857144</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7" sqref="O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HATCO data</vt:lpstr>
      <vt:lpstr>Descrição</vt:lpstr>
      <vt:lpstr>Q1</vt:lpstr>
      <vt:lpstr>Q2</vt:lpstr>
      <vt:lpstr>Q3</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RAndrews</dc:creator>
  <cp:lastModifiedBy>Fernando Antonio de Melo Pereira</cp:lastModifiedBy>
  <dcterms:created xsi:type="dcterms:W3CDTF">2015-01-23T14:04:44Z</dcterms:created>
  <dcterms:modified xsi:type="dcterms:W3CDTF">2018-08-23T18:48:48Z</dcterms:modified>
</cp:coreProperties>
</file>