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\Desktop\IFTM\Lógica de Programação\Trabalho I\"/>
    </mc:Choice>
  </mc:AlternateContent>
  <bookViews>
    <workbookView xWindow="0" yWindow="0" windowWidth="20490" windowHeight="7530" activeTab="1"/>
  </bookViews>
  <sheets>
    <sheet name="Item 1" sheetId="1" r:id="rId1"/>
    <sheet name="Item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23" i="2"/>
  <c r="D23" i="2" l="1"/>
  <c r="D19" i="2"/>
  <c r="D13" i="2"/>
  <c r="C13" i="2"/>
  <c r="B13" i="2"/>
  <c r="C12" i="1"/>
  <c r="D12" i="1"/>
  <c r="B12" i="1"/>
  <c r="D10" i="1"/>
  <c r="C10" i="1"/>
  <c r="B10" i="1"/>
</calcChain>
</file>

<file path=xl/sharedStrings.xml><?xml version="1.0" encoding="utf-8"?>
<sst xmlns="http://schemas.openxmlformats.org/spreadsheetml/2006/main" count="62" uniqueCount="53">
  <si>
    <t>Dados do Cliente</t>
  </si>
  <si>
    <t>Exemplo I</t>
  </si>
  <si>
    <t>Exemplo II</t>
  </si>
  <si>
    <t>Exemplo III</t>
  </si>
  <si>
    <t>Sexo:</t>
  </si>
  <si>
    <t>Quantidade de cervejas consumidas:</t>
  </si>
  <si>
    <t>Quantidade de refrigerantes consumidos:</t>
  </si>
  <si>
    <t>Quantidade de espetinhos consumidos:</t>
  </si>
  <si>
    <t>ITEM I</t>
  </si>
  <si>
    <t>ITEM II</t>
  </si>
  <si>
    <t>VALORES</t>
  </si>
  <si>
    <t>Total de rendimentos bancários:</t>
  </si>
  <si>
    <t>Total de rendimentos de salários ou serviços:</t>
  </si>
  <si>
    <t>Total de outros rendimentos:</t>
  </si>
  <si>
    <t>Serviços médicos pagos:</t>
  </si>
  <si>
    <t>Serviços educacionais pagos:</t>
  </si>
  <si>
    <t>Valor da Conta</t>
  </si>
  <si>
    <t>Valor básico:</t>
  </si>
  <si>
    <t>Bebida e comida:</t>
  </si>
  <si>
    <t>Cantores:</t>
  </si>
  <si>
    <t>Subtotal sem 10%:</t>
  </si>
  <si>
    <t>Total:</t>
  </si>
  <si>
    <t>Sobre rendimentos bancários:</t>
  </si>
  <si>
    <t>Sobre salários e serviços:</t>
  </si>
  <si>
    <t>Sobre outros rendimentos:</t>
  </si>
  <si>
    <t>Total de Impostos:</t>
  </si>
  <si>
    <t>Máximo a ser abatido:</t>
  </si>
  <si>
    <t>Total de valores possíveis de abater:</t>
  </si>
  <si>
    <t>Serviços Médicos:</t>
  </si>
  <si>
    <t>Serviços Educacionais:</t>
  </si>
  <si>
    <t>Imposto total:</t>
  </si>
  <si>
    <t>Imposto bruto:</t>
  </si>
  <si>
    <t>Abatimentos:</t>
  </si>
  <si>
    <t>M</t>
  </si>
  <si>
    <t>F</t>
  </si>
  <si>
    <t>*O bar cobra um valor básico de entrada dependendo do sexo do cliente: homem - R$10,00 e mulher R$8,00.</t>
  </si>
  <si>
    <t>*Cerveja: 2,50 / refrigerante: 2,00 / espetinho: 4,00</t>
  </si>
  <si>
    <t>*3,00 de cover, caso o consumidor consuma mais de 15 reais, fica isento.</t>
  </si>
  <si>
    <t>*somar tudo só que sem os 10% do garçom</t>
  </si>
  <si>
    <t>*soma total + os 10% do garçom</t>
  </si>
  <si>
    <t>*20% sobre os rendimentos bancários</t>
  </si>
  <si>
    <t>*10% dos outros rendimentos</t>
  </si>
  <si>
    <t>*soma de todos</t>
  </si>
  <si>
    <t>*o contribuinte pode abater até 30% do imposto com serviçoes médicos e educacionais. Porém, caso a soma resultar em um valor menor, é ele que sera considerado.</t>
  </si>
  <si>
    <t>*pegar valor digitado</t>
  </si>
  <si>
    <t>*somar os dois</t>
  </si>
  <si>
    <t>*Total no "Total de Impostos"</t>
  </si>
  <si>
    <t>*Fazer a conta dos 30%</t>
  </si>
  <si>
    <t>*Total menos o Abatimentos</t>
  </si>
  <si>
    <t xml:space="preserve">cerveja </t>
  </si>
  <si>
    <t>refri</t>
  </si>
  <si>
    <t>espetinho</t>
  </si>
  <si>
    <t>*Até 8k será isento / mais de 8k e menor 24k - 15% / mais de 24k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</si>
</sst>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6"/>
      <color theme="0"/>
      <name val="Franklin Gothic Demi"/>
      <family val="2"/>
    </font>
    <font>
      <sz val="22"/>
      <color theme="0"/>
      <name val="Franklin Gothic Demi"/>
      <family val="2"/>
    </font>
    <font>
      <sz val="12"/>
      <color theme="1"/>
      <name val="Franklin Gothic Book"/>
      <family val="2"/>
    </font>
    <font>
      <i/>
      <sz val="10"/>
      <color theme="1"/>
      <name val="Franklin Gothic Book"/>
      <family val="2"/>
    </font>
    <font>
      <i/>
      <sz val="11"/>
      <color theme="1"/>
      <name val="Calibri"/>
      <family val="2"/>
      <scheme val="minor"/>
    </font>
    <font>
      <u/>
      <sz val="22"/>
      <color theme="0"/>
      <name val="Franklin Gothic Demi"/>
      <family val="2"/>
    </font>
    <font>
      <sz val="11"/>
      <color theme="0"/>
      <name val="Calibri"/>
      <family val="2"/>
      <scheme val="minor"/>
    </font>
    <font>
      <sz val="11"/>
      <color theme="0"/>
      <name val="Franklin Gothic Book"/>
      <family val="2"/>
    </font>
    <font>
      <b/>
      <sz val="11"/>
      <color rgb="FFC00000"/>
      <name val="Franklin Gothic Book"/>
      <family val="2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2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Fill="1" applyBorder="1" applyAlignment="1">
      <alignment vertical="center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wrapText="1"/>
    </xf>
    <xf numFmtId="0" fontId="9" fillId="0" borderId="0" xfId="0" applyFont="1" applyBorder="1"/>
    <xf numFmtId="0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3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12" fillId="0" borderId="0" xfId="0" applyFont="1"/>
    <xf numFmtId="0" fontId="1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2009775</xdr:colOff>
      <xdr:row>1</xdr:row>
      <xdr:rowOff>180975</xdr:rowOff>
    </xdr:from>
    <xdr:to>
      <xdr:col>4</xdr:col>
      <xdr:colOff>3790950</xdr:colOff>
      <xdr:row>5</xdr:row>
      <xdr:rowOff>133350</xdr:rowOff>
    </xdr:to>
    <xdr:sp macro="" textlink="">
      <xdr:nvSpPr>
        <xdr:cNvPr id="2" name="Texto Explicativo Retangular 1"/>
        <xdr:cNvSpPr/>
      </xdr:nvSpPr>
      <xdr:spPr>
        <a:xfrm>
          <a:off x="7810500" y="371475"/>
          <a:ext cx="1781175" cy="828675"/>
        </a:xfrm>
        <a:prstGeom prst="wedgeRectCallout">
          <a:avLst>
            <a:gd name="adj1" fmla="val -39015"/>
            <a:gd name="adj2" fmla="val 92385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u="sng">
              <a:latin typeface="Franklin Gothic Demi" panose="020B0703020102020204" pitchFamily="34" charset="0"/>
            </a:rPr>
            <a:t>PROGRAMAÇÃO</a:t>
          </a:r>
          <a:r>
            <a:rPr lang="pt-BR" sz="1600" u="sng" baseline="0">
              <a:latin typeface="Franklin Gothic Demi" panose="020B0703020102020204" pitchFamily="34" charset="0"/>
            </a:rPr>
            <a:t> OK!</a:t>
          </a:r>
          <a:endParaRPr lang="pt-BR" sz="1600" u="sng">
            <a:latin typeface="Franklin Gothic Demi" panose="020B0703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2333625</xdr:colOff>
      <xdr:row>2</xdr:row>
      <xdr:rowOff>9525</xdr:rowOff>
    </xdr:from>
    <xdr:to>
      <xdr:col>4</xdr:col>
      <xdr:colOff>4114800</xdr:colOff>
      <xdr:row>5</xdr:row>
      <xdr:rowOff>152400</xdr:rowOff>
    </xdr:to>
    <xdr:sp macro="" textlink="">
      <xdr:nvSpPr>
        <xdr:cNvPr id="2" name="Texto Explicativo Retangular 1"/>
        <xdr:cNvSpPr/>
      </xdr:nvSpPr>
      <xdr:spPr>
        <a:xfrm>
          <a:off x="8362950" y="390525"/>
          <a:ext cx="1781175" cy="828675"/>
        </a:xfrm>
        <a:prstGeom prst="wedgeRectCallout">
          <a:avLst>
            <a:gd name="adj1" fmla="val -39015"/>
            <a:gd name="adj2" fmla="val 92385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u="sng">
              <a:latin typeface="Franklin Gothic Demi" panose="020B0703020102020204" pitchFamily="34" charset="0"/>
            </a:rPr>
            <a:t>PROGRAMAÇÃO</a:t>
          </a:r>
          <a:r>
            <a:rPr lang="pt-BR" sz="1600" u="sng" baseline="0">
              <a:latin typeface="Franklin Gothic Demi" panose="020B0703020102020204" pitchFamily="34" charset="0"/>
            </a:rPr>
            <a:t> OK!</a:t>
          </a:r>
          <a:endParaRPr lang="pt-BR" sz="1600" u="sng">
            <a:latin typeface="Franklin Gothic Demi" panose="020B0703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activeCell="E3" sqref="E3"/>
    </sheetView>
  </sheetViews>
  <sheetFormatPr defaultRowHeight="15" x14ac:dyDescent="0.25"/>
  <cols>
    <col min="1" max="1" width="42" bestFit="1" customWidth="1"/>
    <col min="2" max="2" width="14.140625" bestFit="1" customWidth="1"/>
    <col min="3" max="3" width="15" bestFit="1" customWidth="1"/>
    <col min="4" max="4" width="15.85546875" bestFit="1" customWidth="1"/>
    <col min="5" max="5" width="103.85546875" bestFit="1" customWidth="1"/>
    <col min="6" max="6" width="11.7109375" customWidth="1"/>
    <col min="7" max="7" width="14.140625" bestFit="1" customWidth="1"/>
    <col min="8" max="8" width="15" bestFit="1" customWidth="1"/>
    <col min="9" max="9" width="15.85546875" bestFit="1" customWidth="1"/>
  </cols>
  <sheetData>
    <row r="1" spans="1:5" x14ac:dyDescent="0.25">
      <c r="A1" s="19" t="s">
        <v>8</v>
      </c>
      <c r="B1" s="19"/>
      <c r="C1" s="19"/>
      <c r="D1" s="19"/>
      <c r="E1" s="7"/>
    </row>
    <row r="2" spans="1:5" x14ac:dyDescent="0.25">
      <c r="A2" s="19"/>
      <c r="B2" s="19"/>
      <c r="C2" s="19"/>
      <c r="D2" s="19"/>
      <c r="E2" s="7"/>
    </row>
    <row r="3" spans="1:5" ht="21" x14ac:dyDescent="0.35">
      <c r="A3" s="4" t="s">
        <v>0</v>
      </c>
      <c r="B3" s="4" t="s">
        <v>1</v>
      </c>
      <c r="C3" s="4" t="s">
        <v>2</v>
      </c>
      <c r="D3" s="4" t="s">
        <v>3</v>
      </c>
      <c r="E3" s="7"/>
    </row>
    <row r="4" spans="1:5" ht="16.5" x14ac:dyDescent="0.3">
      <c r="A4" s="5" t="s">
        <v>4</v>
      </c>
      <c r="B4" s="1" t="s">
        <v>33</v>
      </c>
      <c r="C4" s="1" t="s">
        <v>34</v>
      </c>
      <c r="D4" s="1" t="s">
        <v>34</v>
      </c>
      <c r="E4" s="7"/>
    </row>
    <row r="5" spans="1:5" ht="16.5" x14ac:dyDescent="0.3">
      <c r="A5" s="5" t="s">
        <v>5</v>
      </c>
      <c r="B5" s="1">
        <v>4</v>
      </c>
      <c r="C5" s="1">
        <v>1</v>
      </c>
      <c r="D5" s="1">
        <v>6</v>
      </c>
      <c r="E5" s="7"/>
    </row>
    <row r="6" spans="1:5" ht="16.5" x14ac:dyDescent="0.3">
      <c r="A6" s="5" t="s">
        <v>6</v>
      </c>
      <c r="B6" s="1">
        <v>2</v>
      </c>
      <c r="C6" s="1">
        <v>1</v>
      </c>
      <c r="D6" s="1">
        <v>1</v>
      </c>
      <c r="E6" s="7"/>
    </row>
    <row r="7" spans="1:5" ht="16.5" x14ac:dyDescent="0.3">
      <c r="A7" s="5" t="s">
        <v>7</v>
      </c>
      <c r="B7" s="1">
        <v>2</v>
      </c>
      <c r="C7" s="1">
        <v>1</v>
      </c>
      <c r="D7" s="1">
        <v>3</v>
      </c>
      <c r="E7" s="7"/>
    </row>
    <row r="8" spans="1:5" ht="21" x14ac:dyDescent="0.35">
      <c r="A8" s="20" t="s">
        <v>16</v>
      </c>
      <c r="B8" s="21"/>
      <c r="C8" s="21"/>
      <c r="D8" s="22"/>
      <c r="E8" s="7"/>
    </row>
    <row r="9" spans="1:5" ht="16.5" x14ac:dyDescent="0.3">
      <c r="A9" s="5" t="s">
        <v>17</v>
      </c>
      <c r="B9" s="1">
        <v>10</v>
      </c>
      <c r="C9" s="1">
        <v>8</v>
      </c>
      <c r="D9" s="1">
        <v>8</v>
      </c>
      <c r="E9" s="8" t="s">
        <v>35</v>
      </c>
    </row>
    <row r="10" spans="1:5" ht="16.5" x14ac:dyDescent="0.3">
      <c r="A10" s="5" t="s">
        <v>18</v>
      </c>
      <c r="B10" s="1">
        <f>B5*C16+B6*C17+B7*C18</f>
        <v>22</v>
      </c>
      <c r="C10" s="1">
        <f>C5*C16+C17*C6+C18*C7</f>
        <v>8.5</v>
      </c>
      <c r="D10" s="1">
        <f>D5*C16+D6*C17+C18*D7</f>
        <v>29</v>
      </c>
      <c r="E10" s="8" t="s">
        <v>36</v>
      </c>
    </row>
    <row r="11" spans="1:5" ht="16.5" x14ac:dyDescent="0.3">
      <c r="A11" s="5" t="s">
        <v>19</v>
      </c>
      <c r="B11" s="1">
        <v>0</v>
      </c>
      <c r="C11" s="1">
        <v>3</v>
      </c>
      <c r="D11" s="1">
        <v>0</v>
      </c>
      <c r="E11" s="8" t="s">
        <v>37</v>
      </c>
    </row>
    <row r="12" spans="1:5" ht="16.5" x14ac:dyDescent="0.3">
      <c r="A12" s="5" t="s">
        <v>20</v>
      </c>
      <c r="B12" s="1">
        <f>SUM(B9:B11)</f>
        <v>32</v>
      </c>
      <c r="C12" s="1">
        <f t="shared" ref="C12:D12" si="0">SUM(C9:C11)</f>
        <v>19.5</v>
      </c>
      <c r="D12" s="1">
        <f t="shared" si="0"/>
        <v>37</v>
      </c>
      <c r="E12" s="8" t="s">
        <v>38</v>
      </c>
    </row>
    <row r="13" spans="1:5" x14ac:dyDescent="0.25">
      <c r="A13" s="2"/>
      <c r="B13" s="2"/>
      <c r="C13" s="2"/>
      <c r="D13" s="2"/>
      <c r="E13" s="9"/>
    </row>
    <row r="14" spans="1:5" ht="16.5" x14ac:dyDescent="0.3">
      <c r="A14" s="6" t="s">
        <v>21</v>
      </c>
      <c r="B14" s="16">
        <v>35.200000000000003</v>
      </c>
      <c r="C14" s="17">
        <v>21.45</v>
      </c>
      <c r="D14" s="17">
        <v>40.700000000000003</v>
      </c>
      <c r="E14" s="10" t="s">
        <v>39</v>
      </c>
    </row>
    <row r="15" spans="1:5" x14ac:dyDescent="0.25">
      <c r="A15" s="18"/>
      <c r="B15" s="11"/>
      <c r="C15" s="11"/>
      <c r="D15" s="11"/>
      <c r="E15" s="7"/>
    </row>
    <row r="16" spans="1:5" s="3" customFormat="1" ht="15.75" x14ac:dyDescent="0.3">
      <c r="A16" s="12"/>
      <c r="B16" s="13" t="s">
        <v>49</v>
      </c>
      <c r="C16" s="13">
        <v>2.5</v>
      </c>
      <c r="D16" s="14"/>
      <c r="E16" s="7"/>
    </row>
    <row r="17" spans="1:5" s="3" customFormat="1" ht="15.75" x14ac:dyDescent="0.3">
      <c r="A17" s="15"/>
      <c r="B17" s="13" t="s">
        <v>50</v>
      </c>
      <c r="C17" s="13">
        <v>2</v>
      </c>
      <c r="D17" s="13"/>
      <c r="E17" s="7"/>
    </row>
    <row r="18" spans="1:5" s="3" customFormat="1" ht="15.75" x14ac:dyDescent="0.3">
      <c r="A18" s="15"/>
      <c r="B18" s="13" t="s">
        <v>51</v>
      </c>
      <c r="C18" s="13">
        <v>4</v>
      </c>
      <c r="D18" s="13"/>
      <c r="E18" s="7"/>
    </row>
    <row r="19" spans="1:5" s="3" customFormat="1" ht="15.75" x14ac:dyDescent="0.3">
      <c r="A19" s="15"/>
      <c r="B19" s="13"/>
      <c r="C19" s="13"/>
      <c r="D19" s="13"/>
      <c r="E19" s="7"/>
    </row>
    <row r="20" spans="1:5" s="3" customFormat="1" x14ac:dyDescent="0.25">
      <c r="A20" s="12"/>
      <c r="B20" s="12"/>
      <c r="C20" s="12"/>
      <c r="D20" s="12"/>
      <c r="E20" s="7"/>
    </row>
    <row r="21" spans="1:5" x14ac:dyDescent="0.25">
      <c r="E21" s="7"/>
    </row>
    <row r="22" spans="1:5" x14ac:dyDescent="0.25">
      <c r="E22" s="7"/>
    </row>
    <row r="23" spans="1:5" x14ac:dyDescent="0.25">
      <c r="E23" s="7"/>
    </row>
    <row r="24" spans="1:5" x14ac:dyDescent="0.25">
      <c r="E24" s="7"/>
    </row>
    <row r="25" spans="1:5" x14ac:dyDescent="0.25">
      <c r="E25" s="7"/>
    </row>
    <row r="26" spans="1:5" x14ac:dyDescent="0.25">
      <c r="E26" s="7"/>
    </row>
    <row r="27" spans="1:5" x14ac:dyDescent="0.25">
      <c r="E27" s="7"/>
    </row>
    <row r="28" spans="1:5" x14ac:dyDescent="0.25">
      <c r="E28" s="7"/>
    </row>
    <row r="29" spans="1:5" x14ac:dyDescent="0.25">
      <c r="E29" s="7"/>
    </row>
  </sheetData>
  <mergeCells count="2">
    <mergeCell ref="A1:D2"/>
    <mergeCell ref="A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topLeftCell="A10" workbookViewId="0">
      <selection activeCell="C23" sqref="C23"/>
    </sheetView>
  </sheetViews>
  <sheetFormatPr defaultRowHeight="15" x14ac:dyDescent="0.25"/>
  <cols>
    <col min="1" max="1" width="45.42578125" bestFit="1" customWidth="1"/>
    <col min="2" max="2" width="14.140625" bestFit="1" customWidth="1"/>
    <col min="3" max="3" width="15" bestFit="1" customWidth="1"/>
    <col min="4" max="4" width="15.85546875" bestFit="1" customWidth="1"/>
    <col min="5" max="5" width="137.140625" bestFit="1" customWidth="1"/>
  </cols>
  <sheetData>
    <row r="1" spans="1:5" x14ac:dyDescent="0.25">
      <c r="A1" s="23" t="s">
        <v>9</v>
      </c>
      <c r="B1" s="23"/>
      <c r="C1" s="23"/>
      <c r="D1" s="23"/>
    </row>
    <row r="2" spans="1:5" x14ac:dyDescent="0.25">
      <c r="A2" s="23"/>
      <c r="B2" s="23"/>
      <c r="C2" s="23"/>
      <c r="D2" s="23"/>
    </row>
    <row r="3" spans="1:5" ht="21" x14ac:dyDescent="0.35">
      <c r="A3" s="4" t="s">
        <v>10</v>
      </c>
      <c r="B3" s="4" t="s">
        <v>1</v>
      </c>
      <c r="C3" s="4" t="s">
        <v>2</v>
      </c>
      <c r="D3" s="4" t="s">
        <v>3</v>
      </c>
    </row>
    <row r="4" spans="1:5" ht="16.5" x14ac:dyDescent="0.3">
      <c r="A4" s="5" t="s">
        <v>11</v>
      </c>
      <c r="B4" s="1">
        <v>1500</v>
      </c>
      <c r="C4" s="1">
        <v>5000</v>
      </c>
      <c r="D4" s="1">
        <v>4600</v>
      </c>
    </row>
    <row r="5" spans="1:5" ht="16.5" x14ac:dyDescent="0.3">
      <c r="A5" s="5" t="s">
        <v>12</v>
      </c>
      <c r="B5" s="1">
        <v>12600</v>
      </c>
      <c r="C5" s="1">
        <v>24000</v>
      </c>
      <c r="D5" s="1">
        <v>22000</v>
      </c>
    </row>
    <row r="6" spans="1:5" ht="16.5" x14ac:dyDescent="0.3">
      <c r="A6" s="5" t="s">
        <v>13</v>
      </c>
      <c r="B6" s="1">
        <v>2000</v>
      </c>
      <c r="C6" s="1">
        <v>4800</v>
      </c>
      <c r="D6" s="1">
        <v>3300</v>
      </c>
    </row>
    <row r="7" spans="1:5" ht="16.5" x14ac:dyDescent="0.3">
      <c r="A7" s="5" t="s">
        <v>14</v>
      </c>
      <c r="B7" s="1">
        <v>1000</v>
      </c>
      <c r="C7" s="1">
        <v>3000</v>
      </c>
      <c r="D7" s="1">
        <v>140</v>
      </c>
    </row>
    <row r="8" spans="1:5" ht="16.5" x14ac:dyDescent="0.3">
      <c r="A8" s="5" t="s">
        <v>15</v>
      </c>
      <c r="B8" s="1">
        <v>1600</v>
      </c>
      <c r="C8" s="1">
        <v>4000</v>
      </c>
      <c r="D8" s="1">
        <v>300</v>
      </c>
    </row>
    <row r="9" spans="1:5" ht="21" x14ac:dyDescent="0.35">
      <c r="A9" s="20" t="s">
        <v>25</v>
      </c>
      <c r="B9" s="21"/>
      <c r="C9" s="21"/>
      <c r="D9" s="22"/>
    </row>
    <row r="10" spans="1:5" ht="16.5" x14ac:dyDescent="0.3">
      <c r="A10" s="5" t="s">
        <v>22</v>
      </c>
      <c r="B10" s="1">
        <v>300</v>
      </c>
      <c r="C10" s="1">
        <v>1000</v>
      </c>
      <c r="D10" s="1">
        <v>920</v>
      </c>
      <c r="E10" s="8" t="s">
        <v>40</v>
      </c>
    </row>
    <row r="11" spans="1:5" ht="16.5" x14ac:dyDescent="0.3">
      <c r="A11" s="5" t="s">
        <v>23</v>
      </c>
      <c r="B11" s="1">
        <v>1890</v>
      </c>
      <c r="C11" s="1">
        <v>4800</v>
      </c>
      <c r="D11" s="1">
        <v>3300</v>
      </c>
      <c r="E11" s="8" t="s">
        <v>52</v>
      </c>
    </row>
    <row r="12" spans="1:5" ht="16.5" x14ac:dyDescent="0.3">
      <c r="A12" s="5" t="s">
        <v>24</v>
      </c>
      <c r="B12" s="1">
        <v>200</v>
      </c>
      <c r="C12" s="1">
        <v>480</v>
      </c>
      <c r="D12" s="1">
        <v>330</v>
      </c>
      <c r="E12" s="8" t="s">
        <v>41</v>
      </c>
    </row>
    <row r="13" spans="1:5" ht="16.5" x14ac:dyDescent="0.3">
      <c r="A13" s="5" t="s">
        <v>21</v>
      </c>
      <c r="B13" s="1">
        <f>SUM(B10:B12)</f>
        <v>2390</v>
      </c>
      <c r="C13" s="1">
        <f>SUM(C10:C12)</f>
        <v>6280</v>
      </c>
      <c r="D13" s="1">
        <f>SUM(D10:D12)</f>
        <v>4550</v>
      </c>
      <c r="E13" s="8" t="s">
        <v>42</v>
      </c>
    </row>
    <row r="14" spans="1:5" ht="21" x14ac:dyDescent="0.35">
      <c r="A14" s="24" t="s">
        <v>26</v>
      </c>
      <c r="B14" s="25"/>
      <c r="C14" s="25"/>
      <c r="D14" s="26"/>
    </row>
    <row r="15" spans="1:5" ht="16.5" x14ac:dyDescent="0.3">
      <c r="A15" s="5" t="s">
        <v>22</v>
      </c>
      <c r="B15" s="1">
        <v>717</v>
      </c>
      <c r="C15" s="1">
        <f>C13*30%</f>
        <v>1884</v>
      </c>
      <c r="D15" s="1">
        <v>440</v>
      </c>
      <c r="E15" s="8" t="s">
        <v>43</v>
      </c>
    </row>
    <row r="16" spans="1:5" ht="21" x14ac:dyDescent="0.35">
      <c r="A16" s="24" t="s">
        <v>27</v>
      </c>
      <c r="B16" s="25"/>
      <c r="C16" s="25"/>
      <c r="D16" s="26"/>
    </row>
    <row r="17" spans="1:5" ht="16.5" x14ac:dyDescent="0.3">
      <c r="A17" s="5" t="s">
        <v>28</v>
      </c>
      <c r="B17" s="1">
        <v>1000</v>
      </c>
      <c r="C17" s="1">
        <v>3000</v>
      </c>
      <c r="D17" s="1">
        <v>140</v>
      </c>
      <c r="E17" s="8" t="s">
        <v>44</v>
      </c>
    </row>
    <row r="18" spans="1:5" ht="16.5" x14ac:dyDescent="0.3">
      <c r="A18" s="5" t="s">
        <v>29</v>
      </c>
      <c r="B18" s="1">
        <v>1600</v>
      </c>
      <c r="C18" s="1">
        <v>4000</v>
      </c>
      <c r="D18" s="1">
        <v>300</v>
      </c>
      <c r="E18" s="8" t="s">
        <v>44</v>
      </c>
    </row>
    <row r="19" spans="1:5" ht="16.5" x14ac:dyDescent="0.3">
      <c r="A19" s="5" t="s">
        <v>21</v>
      </c>
      <c r="B19" s="1">
        <v>2600</v>
      </c>
      <c r="C19" s="1">
        <v>7000</v>
      </c>
      <c r="D19" s="1">
        <f>SUM(D17:D18)</f>
        <v>440</v>
      </c>
      <c r="E19" s="8" t="s">
        <v>45</v>
      </c>
    </row>
    <row r="20" spans="1:5" ht="21" x14ac:dyDescent="0.35">
      <c r="A20" s="24" t="s">
        <v>30</v>
      </c>
      <c r="B20" s="25"/>
      <c r="C20" s="25"/>
      <c r="D20" s="26"/>
    </row>
    <row r="21" spans="1:5" ht="16.5" x14ac:dyDescent="0.3">
      <c r="A21" s="5" t="s">
        <v>31</v>
      </c>
      <c r="B21" s="1">
        <v>2390</v>
      </c>
      <c r="C21" s="1">
        <v>6280</v>
      </c>
      <c r="D21" s="1">
        <v>4550</v>
      </c>
      <c r="E21" s="8" t="s">
        <v>46</v>
      </c>
    </row>
    <row r="22" spans="1:5" ht="16.5" x14ac:dyDescent="0.3">
      <c r="A22" s="5" t="s">
        <v>32</v>
      </c>
      <c r="B22" s="1">
        <v>717</v>
      </c>
      <c r="C22" s="1">
        <v>1884</v>
      </c>
      <c r="D22" s="1">
        <v>440</v>
      </c>
      <c r="E22" s="8" t="s">
        <v>47</v>
      </c>
    </row>
    <row r="23" spans="1:5" ht="16.5" x14ac:dyDescent="0.3">
      <c r="A23" s="5" t="s">
        <v>21</v>
      </c>
      <c r="B23" s="1">
        <v>1673</v>
      </c>
      <c r="C23" s="28">
        <f>C21-C22</f>
        <v>4396</v>
      </c>
      <c r="D23" s="1">
        <f>D21-D22</f>
        <v>4110</v>
      </c>
      <c r="E23" s="8" t="s">
        <v>48</v>
      </c>
    </row>
    <row r="24" spans="1:5" x14ac:dyDescent="0.25">
      <c r="C24" s="27"/>
    </row>
  </sheetData>
  <mergeCells count="5">
    <mergeCell ref="A1:D2"/>
    <mergeCell ref="A9:D9"/>
    <mergeCell ref="A14:D14"/>
    <mergeCell ref="A16:D16"/>
    <mergeCell ref="A20:D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Item 1</vt:lpstr>
      <vt:lpstr>Item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2016-03-02T22:04:11Z</dcterms:created>
  <dcterms:modified xsi:type="dcterms:W3CDTF">2016-03-09T02:56:15Z</dcterms:modified>
</cp:coreProperties>
</file>