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<sst xmlns="http://schemas.openxmlformats.org/spreadsheetml/2006/main" uniqueCount="68">
  <si>
    <t>FACEBOOK</t>
  </si>
  <si>
    <t>DICIEMBRE AÑO ANTERIOR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</si>
  <si>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</si>
  <si>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</si>
  <si>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</si>
  <si>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</si>
  <si>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</si>
  <si>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</si>
  <si>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</si>
  <si>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</si>
  <si>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</si>
  <si>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</si>
  <si>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</si>
  <si>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</si>
  <si>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O PROMEDIO</t>
  </si>
  <si>
    <t>FANS (Nº ACUMULADO)</t>
  </si>
  <si>
    <t>FANS ( INCREMENTO MENSUAL)</t>
  </si>
  <si>
    <t>POST (Nº)</t>
  </si>
  <si>
    <t>ALCANCE</t>
  </si>
  <si>
    <t>VISITAS AL PERFIL</t>
  </si>
  <si>
    <t>MENSAJES PRIVADOS (Nº)</t>
  </si>
  <si>
    <t>DATOS DE LOS POST</t>
  </si>
  <si>
    <t>ME GUSTA (Nº)</t>
  </si>
  <si>
    <t>COMPARTIDO</t>
  </si>
  <si>
    <t xml:space="preserve">COMENTARIOS </t>
  </si>
  <si>
    <t>ACTIVIDAD FANS</t>
  </si>
  <si>
    <t>HABLANDO DE ESTO (Nº)</t>
  </si>
  <si>
    <t>MENCIONES NEGATIVAS (Nº)</t>
  </si>
  <si>
    <t>ENGAGEMENT</t>
  </si>
  <si>
    <t>FACEBOOK ADS</t>
  </si>
  <si>
    <t>FANS CONSEGUIDOS por Ads</t>
  </si>
  <si>
    <t>TWITTER</t>
  </si>
  <si>
    <t>FOLLOWERS (Nº ACUMULADO)</t>
  </si>
  <si>
    <t>FOLLOWERS (^MENSUAL)</t>
  </si>
  <si>
    <t>RETWEETS (Nº)</t>
  </si>
  <si>
    <t>FAVORITOS (Nº) [ME GUSTA]</t>
  </si>
  <si>
    <t>MENCIONES (Nº)</t>
  </si>
  <si>
    <t>HASHTAGS (Nº)</t>
  </si>
  <si>
    <t>HASHTAGS (RECORRIDO)</t>
  </si>
  <si>
    <t>INSTAGRAM</t>
  </si>
  <si>
    <t>SEGUIDORES (Nº ACUMULADO)</t>
  </si>
  <si>
    <t>LIKES (Nº)</t>
  </si>
  <si>
    <t>FOTOS CON HASHTAG (Nº)</t>
  </si>
  <si>
    <t>FOURSQUARE</t>
  </si>
  <si>
    <t>CLIENTES (ACUMULADO)</t>
  </si>
  <si>
    <t>TIPS (Nº)</t>
  </si>
  <si>
    <t>FOTOS DE USUARIOS (Nº)</t>
  </si>
  <si>
    <t>CHECK INS (ACUMULADO)</t>
  </si>
  <si>
    <t>GOOGLE PLUS INSIGHTS</t>
  </si>
  <si>
    <t>VISTAS EN TOTAL</t>
  </si>
  <si>
    <t>CLICS EN TOTAL</t>
  </si>
  <si>
    <t xml:space="preserve">CLICS EN TU WEB </t>
  </si>
  <si>
    <t>CLICS EN INDICACIONES</t>
  </si>
  <si>
    <t>YOUTUBE</t>
  </si>
  <si>
    <t>SEGUIDORES CANAL (Nº) - SI HAY</t>
  </si>
  <si>
    <t>VIDEOS (Nº)</t>
  </si>
  <si>
    <t xml:space="preserve">REPRODUCCIONES (Nº ACUMULADO) </t>
  </si>
  <si>
    <t>VÍDEOS COMPARTIDOS (Nº)</t>
  </si>
  <si>
    <t>COMENTARIOS (Nº)</t>
  </si>
  <si>
    <t>PÁGINA WEB</t>
  </si>
  <si>
    <t>SESIONES (Nº)</t>
  </si>
  <si>
    <t>USUARIOS (Nº)</t>
  </si>
  <si>
    <t>DURACIÓN MEDIA DE LA SESIÓN</t>
  </si>
  <si>
    <t>TRÁFICO DESDE ESCRITORIO Y TABLETS (%)</t>
  </si>
  <si>
    <t>TRÁFICO DESDE MÓVILES (%)</t>
  </si>
  <si>
    <t>REBOTE (TASA EN PORCENTAJE)</t>
  </si>
  <si>
    <t>NOTICIAS (Nº)</t>
  </si>
  <si>
    <t>OFERTAS (Nº)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</si>
</sst>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9"/>
      <name val="Calibri"/>
    </font>
    <font>
      <sz val="12"/>
      <color indexed="9"/>
      <name val="Calibri"/>
    </font>
    <font>
      <b val="1"/>
      <sz val="9"/>
      <color indexed="8"/>
      <name val="Calibri"/>
    </font>
    <font>
      <u val="single"/>
      <sz val="12"/>
      <color indexed="8"/>
      <name val="Calibri"/>
    </font>
    <font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3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/>
      <top style="thin">
        <color indexed="13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center"/>
    </xf>
    <xf numFmtId="49" fontId="5" fillId="3" borderId="6" applyNumberFormat="1" applyFont="1" applyFill="1" applyBorder="1" applyAlignment="1" applyProtection="0">
      <alignment vertical="center"/>
    </xf>
    <xf numFmtId="49" fontId="5" fillId="4" borderId="6" applyNumberFormat="1" applyFont="1" applyFill="1" applyBorder="1" applyAlignment="1" applyProtection="0">
      <alignment vertical="center"/>
    </xf>
    <xf numFmtId="49" fontId="5" fillId="3" borderId="3" applyNumberFormat="1" applyFont="1" applyFill="1" applyBorder="1" applyAlignment="1" applyProtection="0">
      <alignment vertical="center"/>
    </xf>
    <xf numFmtId="49" fontId="5" fillId="3" borderId="7" applyNumberFormat="1" applyFont="1" applyFill="1" applyBorder="1" applyAlignment="1" applyProtection="0">
      <alignment vertical="center"/>
    </xf>
    <xf numFmtId="0" fontId="0" fillId="3" borderId="8" applyNumberFormat="0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center"/>
    </xf>
    <xf numFmtId="3" fontId="0" fillId="3" borderId="9" applyNumberFormat="1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bottom" wrapText="1"/>
    </xf>
    <xf numFmtId="0" fontId="0" fillId="3" borderId="4" applyNumberFormat="1" applyFont="1" applyFill="1" applyBorder="1" applyAlignment="1" applyProtection="0">
      <alignment vertical="center"/>
    </xf>
    <xf numFmtId="49" fontId="5" fillId="3" borderId="10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3" fontId="0" fillId="3" borderId="4" applyNumberFormat="1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center"/>
    </xf>
    <xf numFmtId="1" fontId="0" fillId="3" borderId="4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49" fontId="5" fillId="4" borderId="13" applyNumberFormat="1" applyFont="1" applyFill="1" applyBorder="1" applyAlignment="1" applyProtection="0">
      <alignment vertical="center"/>
    </xf>
    <xf numFmtId="0" fontId="5" fillId="4" borderId="14" applyNumberFormat="0" applyFont="1" applyFill="1" applyBorder="1" applyAlignment="1" applyProtection="0">
      <alignment vertical="center"/>
    </xf>
    <xf numFmtId="0" fontId="5" fillId="4" borderId="13" applyNumberFormat="0" applyFont="1" applyFill="1" applyBorder="1" applyAlignment="1" applyProtection="0">
      <alignment vertical="center"/>
    </xf>
    <xf numFmtId="0" fontId="5" fillId="4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6" fillId="3" borderId="18" applyNumberFormat="0" applyFont="1" applyFill="1" applyBorder="1" applyAlignment="1" applyProtection="0">
      <alignment vertical="center"/>
    </xf>
    <xf numFmtId="3" fontId="0" fillId="3" borderId="18" applyNumberFormat="1" applyFont="1" applyFill="1" applyBorder="1" applyAlignment="1" applyProtection="0">
      <alignment vertical="center"/>
    </xf>
    <xf numFmtId="2" fontId="0" fillId="3" borderId="11" applyNumberFormat="1" applyFont="1" applyFill="1" applyBorder="1" applyAlignment="1" applyProtection="0">
      <alignment vertical="center"/>
    </xf>
    <xf numFmtId="2" fontId="0" fillId="3" borderId="12" applyNumberFormat="1" applyFont="1" applyFill="1" applyBorder="1" applyAlignment="1" applyProtection="0">
      <alignment vertical="center"/>
    </xf>
    <xf numFmtId="0" fontId="5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3" fillId="5" borderId="5" applyNumberFormat="1" applyFont="1" applyFill="1" applyBorder="1" applyAlignment="1" applyProtection="0">
      <alignment vertical="center"/>
    </xf>
    <xf numFmtId="0" fontId="4" fillId="5" borderId="6" applyNumberFormat="0" applyFont="1" applyFill="1" applyBorder="1" applyAlignment="1" applyProtection="0">
      <alignment vertical="center"/>
    </xf>
    <xf numFmtId="0" fontId="3" fillId="5" borderId="6" applyNumberFormat="0" applyFont="1" applyFill="1" applyBorder="1" applyAlignment="1" applyProtection="0">
      <alignment vertical="center"/>
    </xf>
    <xf numFmtId="0" fontId="5" fillId="3" borderId="3" applyNumberFormat="0" applyFont="1" applyFill="1" applyBorder="1" applyAlignment="1" applyProtection="0">
      <alignment vertical="center"/>
    </xf>
    <xf numFmtId="49" fontId="5" fillId="3" borderId="19" applyNumberFormat="1" applyFont="1" applyFill="1" applyBorder="1" applyAlignment="1" applyProtection="0">
      <alignment vertical="center"/>
    </xf>
    <xf numFmtId="2" fontId="0" fillId="3" borderId="20" applyNumberFormat="1" applyFont="1" applyFill="1" applyBorder="1" applyAlignment="1" applyProtection="0">
      <alignment vertical="center"/>
    </xf>
    <xf numFmtId="2" fontId="0" fillId="3" borderId="21" applyNumberFormat="1" applyFont="1" applyFill="1" applyBorder="1" applyAlignment="1" applyProtection="0">
      <alignment vertical="center"/>
    </xf>
    <xf numFmtId="2" fontId="0" fillId="3" borderId="4" applyNumberFormat="1" applyFont="1" applyFill="1" applyBorder="1" applyAlignment="1" applyProtection="0">
      <alignment vertical="center"/>
    </xf>
    <xf numFmtId="49" fontId="3" fillId="6" borderId="5" applyNumberFormat="1" applyFont="1" applyFill="1" applyBorder="1" applyAlignment="1" applyProtection="0">
      <alignment vertical="center"/>
    </xf>
    <xf numFmtId="0" fontId="4" fillId="6" borderId="6" applyNumberFormat="0" applyFont="1" applyFill="1" applyBorder="1" applyAlignment="1" applyProtection="0">
      <alignment vertical="center"/>
    </xf>
    <xf numFmtId="0" fontId="3" fillId="6" borderId="6" applyNumberFormat="0" applyFont="1" applyFill="1" applyBorder="1" applyAlignment="1" applyProtection="0">
      <alignment vertical="center"/>
    </xf>
    <xf numFmtId="49" fontId="5" fillId="3" borderId="5" applyNumberFormat="1" applyFont="1" applyFill="1" applyBorder="1" applyAlignment="1" applyProtection="0">
      <alignment vertical="center"/>
    </xf>
    <xf numFmtId="49" fontId="3" fillId="7" borderId="5" applyNumberFormat="1" applyFont="1" applyFill="1" applyBorder="1" applyAlignment="1" applyProtection="0">
      <alignment vertical="center"/>
    </xf>
    <xf numFmtId="0" fontId="4" fillId="7" borderId="6" applyNumberFormat="0" applyFont="1" applyFill="1" applyBorder="1" applyAlignment="1" applyProtection="0">
      <alignment vertical="center"/>
    </xf>
    <xf numFmtId="0" fontId="3" fillId="7" borderId="6" applyNumberFormat="0" applyFont="1" applyFill="1" applyBorder="1" applyAlignment="1" applyProtection="0">
      <alignment vertical="center"/>
    </xf>
    <xf numFmtId="49" fontId="3" fillId="8" borderId="5" applyNumberFormat="1" applyFont="1" applyFill="1" applyBorder="1" applyAlignment="1" applyProtection="0">
      <alignment vertical="center"/>
    </xf>
    <xf numFmtId="0" fontId="0" fillId="8" borderId="6" applyNumberFormat="0" applyFont="1" applyFill="1" applyBorder="1" applyAlignment="1" applyProtection="0">
      <alignment vertical="center"/>
    </xf>
    <xf numFmtId="3" fontId="0" fillId="3" borderId="9" applyNumberFormat="1" applyFont="1" applyFill="1" applyBorder="1" applyAlignment="1" applyProtection="0">
      <alignment vertical="bottom" wrapText="1"/>
    </xf>
    <xf numFmtId="0" fontId="4" fillId="8" borderId="6" applyNumberFormat="0" applyFont="1" applyFill="1" applyBorder="1" applyAlignment="1" applyProtection="0">
      <alignment vertical="center"/>
    </xf>
    <xf numFmtId="0" fontId="3" fillId="8" borderId="6" applyNumberFormat="0" applyFont="1" applyFill="1" applyBorder="1" applyAlignment="1" applyProtection="0">
      <alignment vertical="center"/>
    </xf>
    <xf numFmtId="49" fontId="3" fillId="9" borderId="5" applyNumberFormat="1" applyFont="1" applyFill="1" applyBorder="1" applyAlignment="1" applyProtection="0">
      <alignment vertical="center"/>
    </xf>
    <xf numFmtId="0" fontId="4" fillId="9" borderId="6" applyNumberFormat="0" applyFont="1" applyFill="1" applyBorder="1" applyAlignment="1" applyProtection="0">
      <alignment vertical="center"/>
    </xf>
    <xf numFmtId="0" fontId="3" fillId="9" borderId="6" applyNumberFormat="0" applyFont="1" applyFill="1" applyBorder="1" applyAlignment="1" applyProtection="0">
      <alignment vertical="center"/>
    </xf>
    <xf numFmtId="0" fontId="5" fillId="3" borderId="7" applyNumberFormat="0" applyFont="1" applyFill="1" applyBorder="1" applyAlignment="1" applyProtection="0">
      <alignment vertical="center"/>
    </xf>
    <xf numFmtId="3" fontId="0" fillId="3" borderId="9" applyNumberFormat="1" applyFont="1" applyFill="1" applyBorder="1" applyAlignment="1" applyProtection="0">
      <alignment vertical="bottom"/>
    </xf>
    <xf numFmtId="3" fontId="6" fillId="3" borderId="4" applyNumberFormat="1" applyFont="1" applyFill="1" applyBorder="1" applyAlignment="1" applyProtection="0">
      <alignment vertical="center"/>
    </xf>
    <xf numFmtId="2" fontId="0" fillId="3" borderId="3" applyNumberFormat="1" applyFont="1" applyFill="1" applyBorder="1" applyAlignment="1" applyProtection="0">
      <alignment vertical="center"/>
    </xf>
    <xf numFmtId="4" fontId="0" fillId="3" borderId="4" applyNumberFormat="1" applyFont="1" applyFill="1" applyBorder="1" applyAlignment="1" applyProtection="0">
      <alignment vertical="bottom" wrapText="1"/>
    </xf>
    <xf numFmtId="0" fontId="7" fillId="3" borderId="4" applyNumberFormat="0" applyFont="1" applyFill="1" applyBorder="1" applyAlignment="1" applyProtection="0">
      <alignment horizontal="right" vertical="center"/>
    </xf>
    <xf numFmtId="0" fontId="7" fillId="3" borderId="3" applyNumberFormat="0" applyFont="1" applyFill="1" applyBorder="1" applyAlignment="1" applyProtection="0">
      <alignment horizontal="right" vertical="center" wrapText="1"/>
    </xf>
    <xf numFmtId="0" fontId="7" fillId="3" borderId="4" applyNumberFormat="0" applyFont="1" applyFill="1" applyBorder="1" applyAlignment="1" applyProtection="0">
      <alignment horizontal="right"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0" fontId="0" fillId="3" borderId="4" applyNumberFormat="1" applyFont="1" applyFill="1" applyBorder="1" applyAlignment="1" applyProtection="0">
      <alignment vertical="center" wrapText="1"/>
    </xf>
    <xf numFmtId="0" fontId="7" fillId="3" borderId="3" applyNumberFormat="0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3399"/>
      <rgbColor rgb="ffaaaaaa"/>
      <rgbColor rgb="ffc0c0c0"/>
      <rgbColor rgb="ff808080"/>
      <rgbColor rgb="ff33cccc"/>
      <rgbColor rgb="ff993300"/>
      <rgbColor rgb="ff339966"/>
      <rgbColor rgb="ffff000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71"/>
  <sheetViews>
    <sheetView workbookViewId="0" showGridLines="0" defaultGridColor="1"/>
  </sheetViews>
  <sheetFormatPr defaultColWidth="13.5" defaultRowHeight="16.6" customHeight="1" outlineLevelRow="0" outlineLevelCol="0"/>
  <cols>
    <col min="1" max="1" width="38" style="1" customWidth="1"/>
    <col min="2" max="14" width="19.6719" style="1" customWidth="1"/>
    <col min="15" max="15" width="17.6719" style="1" customWidth="1"/>
    <col min="16" max="25" width="13.6719" style="1" customWidth="1"/>
    <col min="26" max="27" width="10" style="1" customWidth="1"/>
    <col min="28" max="256" width="13.5" style="1" customWidth="1"/>
  </cols>
  <sheetData>
    <row r="1" ht="27" customHeight="1">
      <c r="A1" t="s" s="2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9.5" customHeight="1">
      <c r="A2" s="7"/>
      <c r="B2" t="s" s="8">
        <v>1</v>
      </c>
      <c r="C2" t="s" s="9">
        <v>2</v>
      </c>
      <c r="D2" t="s" s="9">
        <v>3</v>
      </c>
      <c r="E2" t="s" s="9">
        <v>4</v>
      </c>
      <c r="F2" t="s" s="9">
        <v>5</v>
      </c>
      <c r="G2" t="s" s="9">
        <v>6</v>
      </c>
      <c r="H2" t="s" s="9">
        <v>7</v>
      </c>
      <c r="I2" t="s" s="9">
        <v>8</v>
      </c>
      <c r="J2" t="s" s="9">
        <v>9</v>
      </c>
      <c r="K2" t="s" s="9">
        <v>10</v>
      </c>
      <c r="L2" t="s" s="9">
        <v>11</v>
      </c>
      <c r="M2" t="s" s="9">
        <v>12</v>
      </c>
      <c r="N2" t="s" s="9">
        <v>13</v>
      </c>
      <c r="O2" t="s" s="10">
        <v>14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3.5" customHeight="1">
      <c r="A3" t="s" s="11">
        <v>15</v>
      </c>
      <c r="B3" s="12"/>
      <c r="C3" s="13"/>
      <c r="D3" s="13"/>
      <c r="E3" s="13"/>
      <c r="F3" s="13"/>
      <c r="G3" s="13"/>
      <c r="H3" s="13"/>
      <c r="I3" s="14"/>
      <c r="J3" s="13"/>
      <c r="K3" s="15"/>
      <c r="L3" s="13"/>
      <c r="M3" s="13"/>
      <c r="N3" s="13"/>
      <c r="O3" s="16">
        <f>MAX(B3:N3)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3.5" customHeight="1">
      <c r="A4" t="s" s="17">
        <v>16</v>
      </c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>
        <f>SUM(B4:N4)</f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3.5" customHeight="1">
      <c r="A5" t="s" s="17">
        <v>17</v>
      </c>
      <c r="B5" s="5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6">
        <f>SUM(B5:N5)</f>
        <v>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3.5" customHeight="1">
      <c r="A6" t="s" s="17">
        <v>18</v>
      </c>
      <c r="B6" s="5"/>
      <c r="C6" s="20"/>
      <c r="D6" s="20"/>
      <c r="E6" s="20"/>
      <c r="F6" s="20"/>
      <c r="G6" s="20"/>
      <c r="H6" s="21"/>
      <c r="I6" s="19"/>
      <c r="J6" s="20"/>
      <c r="K6" s="20"/>
      <c r="L6" s="20"/>
      <c r="M6" s="20"/>
      <c r="N6" s="20"/>
      <c r="O6" s="20">
        <f>AVERAGE(B6,D6,E6,F6,G6,H6,I6,J6,K6,L6,M6,N6)</f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3.5" customHeight="1">
      <c r="A7" t="s" s="17">
        <v>19</v>
      </c>
      <c r="B7" s="5"/>
      <c r="C7" s="20"/>
      <c r="D7" s="20"/>
      <c r="E7" s="20"/>
      <c r="F7" s="20"/>
      <c r="G7" s="20"/>
      <c r="H7" s="20"/>
      <c r="I7" s="19"/>
      <c r="J7" s="20"/>
      <c r="K7" s="20"/>
      <c r="L7" s="20"/>
      <c r="M7" s="20"/>
      <c r="N7" s="20"/>
      <c r="O7" s="16">
        <f>SUM(B7:N7)</f>
        <v>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3.5" customHeight="1">
      <c r="A8" t="s" s="17">
        <v>20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3.5" customHeight="1">
      <c r="A9" t="s" s="24">
        <v>21</v>
      </c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5"/>
      <c r="O9" s="2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3.5" customHeight="1">
      <c r="A10" t="s" s="17">
        <v>22</v>
      </c>
      <c r="B10" s="29"/>
      <c r="C10" s="30"/>
      <c r="D10" s="30"/>
      <c r="E10" s="30"/>
      <c r="F10" s="30"/>
      <c r="G10" s="30"/>
      <c r="H10" s="31"/>
      <c r="I10" s="32"/>
      <c r="J10" s="30"/>
      <c r="K10" s="30"/>
      <c r="L10" s="30"/>
      <c r="M10" s="30"/>
      <c r="N10" s="30"/>
      <c r="O10" s="16">
        <f>SUM(B10:N10)</f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3.5" customHeight="1">
      <c r="A11" t="s" s="17">
        <v>23</v>
      </c>
      <c r="B11" s="5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6">
        <f>SUM(B11:N11)</f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3.5" customHeight="1">
      <c r="A12" t="s" s="17">
        <v>24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6">
        <f>SUM(B12:N12)</f>
        <v>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t="s" s="24">
        <v>25</v>
      </c>
      <c r="B13" s="25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5"/>
      <c r="O13" s="2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t="s" s="17">
        <v>26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0">
        <f>AVERAGE(B14,D14,E14,F14,G14,H14,I14,J14,K14,L14,M14,N14)</f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t="s" s="17">
        <v>27</v>
      </c>
      <c r="B15" s="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6">
        <f>SUM(B15:N15)</f>
        <v>0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t="s" s="17">
        <v>28</v>
      </c>
      <c r="B16" s="33">
        <f>SUM(B10:B12)/B3*100</f>
      </c>
      <c r="C16" s="34">
        <f>SUM(C10:C12)/C3*100</f>
      </c>
      <c r="D16" s="34">
        <f>SUM(D10:D12)/D3*100</f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0">
        <f>AVERAGE(B16,D16,E16,F16,G16,H16,I16,J16,K16,L16,M16,N16)</f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t="s" s="24">
        <v>29</v>
      </c>
      <c r="B17" s="25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5"/>
      <c r="O17" s="2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t="s" s="17">
        <v>30</v>
      </c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6">
        <f>SUM(B18:N18)</f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35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2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27" customHeight="1">
      <c r="A20" t="s" s="38">
        <v>31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9.5" customHeight="1">
      <c r="A21" s="7"/>
      <c r="B21" t="s" s="8">
        <v>1</v>
      </c>
      <c r="C21" t="s" s="9">
        <v>2</v>
      </c>
      <c r="D21" t="s" s="9">
        <v>3</v>
      </c>
      <c r="E21" t="s" s="9">
        <v>4</v>
      </c>
      <c r="F21" t="s" s="9">
        <v>5</v>
      </c>
      <c r="G21" t="s" s="9">
        <v>6</v>
      </c>
      <c r="H21" t="s" s="9">
        <v>7</v>
      </c>
      <c r="I21" t="s" s="9">
        <v>8</v>
      </c>
      <c r="J21" t="s" s="9">
        <v>9</v>
      </c>
      <c r="K21" t="s" s="9">
        <v>10</v>
      </c>
      <c r="L21" t="s" s="9">
        <v>11</v>
      </c>
      <c r="M21" t="s" s="9">
        <v>12</v>
      </c>
      <c r="N21" t="s" s="9">
        <v>13</v>
      </c>
      <c r="O21" s="4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t="s" s="11">
        <v>32</v>
      </c>
      <c r="B22" s="12"/>
      <c r="C22" s="13"/>
      <c r="D22" s="13"/>
      <c r="E22" s="13"/>
      <c r="F22" s="13"/>
      <c r="G22" s="13"/>
      <c r="H22" s="13"/>
      <c r="I22" s="14"/>
      <c r="J22" s="13"/>
      <c r="K22" s="13"/>
      <c r="L22" s="13"/>
      <c r="M22" s="13"/>
      <c r="N22" s="13"/>
      <c r="O22" s="16">
        <f>MAX(B22:N22)</f>
        <v>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t="s" s="17">
        <v>33</v>
      </c>
      <c r="B23" s="18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>
        <f>SUM(B23:N23)</f>
        <v>0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t="s" s="17">
        <v>34</v>
      </c>
      <c r="B24" s="5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6">
        <f>SUM(B24:N24)</f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t="s" s="17">
        <v>35</v>
      </c>
      <c r="B25" s="5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6">
        <f>SUM(B25:N25)</f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t="s" s="17">
        <v>36</v>
      </c>
      <c r="B26" s="5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6">
        <f>SUM(B26:N26)</f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t="s" s="17">
        <v>37</v>
      </c>
      <c r="B27" s="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6">
        <f>SUM(B27:N27)</f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t="s" s="17">
        <v>38</v>
      </c>
      <c r="B28" s="5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f>AVERAGE(B28,D28,E28,F28,G28,H28,I28,J28,K28,L28,M28,N28)</f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t="s" s="17">
        <v>27</v>
      </c>
      <c r="B29" s="5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6">
        <f>SUM(B29:N29)</f>
        <v>0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t="s" s="42">
        <v>28</v>
      </c>
      <c r="B30" s="43">
        <f>SUM(B24:B26)/B22*100</f>
      </c>
      <c r="C30" s="44">
        <f>SUM(C24:C26)/C22*100</f>
      </c>
      <c r="D30" s="44">
        <f>SUM(D24:D26)/D22*100</f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>
        <f>AVERAGE(B30,D30,E30,F30,G30,H30,I30,J30,K30,L30,M30,N30)</f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27" customHeight="1">
      <c r="A31" t="s" s="46">
        <v>39</v>
      </c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9.5" customHeight="1">
      <c r="A32" s="7"/>
      <c r="B32" t="s" s="8">
        <v>1</v>
      </c>
      <c r="C32" t="s" s="9">
        <v>2</v>
      </c>
      <c r="D32" t="s" s="9">
        <v>3</v>
      </c>
      <c r="E32" t="s" s="9">
        <v>4</v>
      </c>
      <c r="F32" t="s" s="9">
        <v>5</v>
      </c>
      <c r="G32" t="s" s="9">
        <v>6</v>
      </c>
      <c r="H32" t="s" s="9">
        <v>7</v>
      </c>
      <c r="I32" t="s" s="9">
        <v>8</v>
      </c>
      <c r="J32" t="s" s="9">
        <v>9</v>
      </c>
      <c r="K32" t="s" s="9">
        <v>10</v>
      </c>
      <c r="L32" t="s" s="9">
        <v>11</v>
      </c>
      <c r="M32" t="s" s="9">
        <v>12</v>
      </c>
      <c r="N32" t="s" s="9">
        <v>13</v>
      </c>
      <c r="O32" s="4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t="s" s="11">
        <v>40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6">
        <f>MAX(B33:N33)</f>
        <v>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t="s" s="17">
        <v>41</v>
      </c>
      <c r="B34" s="5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6">
        <f>SUM(B34:N34)</f>
        <v>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t="s" s="42">
        <v>36</v>
      </c>
      <c r="B35" s="5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6">
        <f>SUM(B35:N35)</f>
        <v>0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t="s" s="49">
        <v>42</v>
      </c>
      <c r="B36" s="5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6">
        <f>SUM(B36:N45)</f>
        <v>0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t="s" s="49">
        <v>38</v>
      </c>
      <c r="B37" s="5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6">
        <f>SUM(B37:N46)</f>
        <v>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t="s" s="49">
        <v>28</v>
      </c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20">
        <f>AVERAGE(B38,D38,E38,F38,G38,H38,I38,J38,K38,L38,M38,N38)</f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27" customHeight="1">
      <c r="A39" t="s" s="50">
        <v>43</v>
      </c>
      <c r="B39" s="51"/>
      <c r="C39" s="52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9.5" customHeight="1">
      <c r="A40" s="7"/>
      <c r="B40" t="s" s="8">
        <v>1</v>
      </c>
      <c r="C40" t="s" s="9">
        <v>2</v>
      </c>
      <c r="D40" t="s" s="9">
        <v>3</v>
      </c>
      <c r="E40" t="s" s="9">
        <v>4</v>
      </c>
      <c r="F40" t="s" s="9">
        <v>5</v>
      </c>
      <c r="G40" t="s" s="9">
        <v>6</v>
      </c>
      <c r="H40" t="s" s="9">
        <v>7</v>
      </c>
      <c r="I40" t="s" s="9">
        <v>8</v>
      </c>
      <c r="J40" t="s" s="9">
        <v>9</v>
      </c>
      <c r="K40" t="s" s="9">
        <v>10</v>
      </c>
      <c r="L40" t="s" s="9">
        <v>11</v>
      </c>
      <c r="M40" t="s" s="9">
        <v>12</v>
      </c>
      <c r="N40" t="s" s="9">
        <v>13</v>
      </c>
      <c r="O40" s="4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t="s" s="11">
        <v>44</v>
      </c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6">
        <f>MAX(B41:N41)</f>
        <v>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t="s" s="17">
        <v>45</v>
      </c>
      <c r="B42" s="5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6">
        <f>SUM(B42:N42)</f>
        <v>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t="s" s="17">
        <v>46</v>
      </c>
      <c r="B43" s="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6">
        <f>SUM(B43:N43)</f>
        <v>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t="s" s="42">
        <v>47</v>
      </c>
      <c r="B44" s="5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6">
        <f>SUM(B44:N44)</f>
        <v>0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7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25.5" customHeight="1">
      <c r="A46" t="s" s="53">
        <v>48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7"/>
      <c r="B47" t="s" s="8">
        <v>1</v>
      </c>
      <c r="C47" t="s" s="9">
        <v>2</v>
      </c>
      <c r="D47" t="s" s="9">
        <v>3</v>
      </c>
      <c r="E47" t="s" s="9">
        <v>4</v>
      </c>
      <c r="F47" t="s" s="9">
        <v>5</v>
      </c>
      <c r="G47" t="s" s="9">
        <v>6</v>
      </c>
      <c r="H47" t="s" s="9">
        <v>7</v>
      </c>
      <c r="I47" t="s" s="9">
        <v>8</v>
      </c>
      <c r="J47" t="s" s="9">
        <v>9</v>
      </c>
      <c r="K47" t="s" s="9">
        <v>10</v>
      </c>
      <c r="L47" t="s" s="9">
        <v>11</v>
      </c>
      <c r="M47" t="s" s="9">
        <v>12</v>
      </c>
      <c r="N47" t="s" s="9">
        <v>13</v>
      </c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t="s" s="49">
        <v>49</v>
      </c>
      <c r="B48" s="12"/>
      <c r="C48" s="13"/>
      <c r="D48" s="13"/>
      <c r="E48" s="13"/>
      <c r="F48" s="13"/>
      <c r="G48" s="13"/>
      <c r="H48" s="13"/>
      <c r="I48" s="14"/>
      <c r="J48" s="55"/>
      <c r="K48" s="14"/>
      <c r="L48" s="13"/>
      <c r="M48" s="13"/>
      <c r="N48" s="13"/>
      <c r="O48" s="16">
        <f>SUM(B48:N48)</f>
        <v>0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t="s" s="49">
        <v>40</v>
      </c>
      <c r="B49" s="5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16">
        <f>MAX(B49:N49)</f>
        <v>0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t="s" s="49">
        <v>50</v>
      </c>
      <c r="B50" s="5"/>
      <c r="C50" s="20"/>
      <c r="D50" s="20"/>
      <c r="E50" s="20"/>
      <c r="F50" s="20"/>
      <c r="G50" s="20"/>
      <c r="H50" s="20"/>
      <c r="I50" s="20"/>
      <c r="J50" s="20"/>
      <c r="K50" s="19"/>
      <c r="L50" s="20"/>
      <c r="M50" s="20"/>
      <c r="N50" s="20"/>
      <c r="O50" s="20">
        <f>AVERAGE(B50,D50,E50,F50,G50,H50,I50,J50,K50,L50,M50,N50)</f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t="s" s="49">
        <v>51</v>
      </c>
      <c r="B51" s="5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t="s" s="49">
        <v>52</v>
      </c>
      <c r="B52" s="5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7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20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27" customHeight="1">
      <c r="A54" t="s" s="53">
        <v>53</v>
      </c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6.5" customHeight="1">
      <c r="A55" s="7"/>
      <c r="B55" t="s" s="8">
        <v>1</v>
      </c>
      <c r="C55" t="s" s="9">
        <v>2</v>
      </c>
      <c r="D55" t="s" s="9">
        <v>3</v>
      </c>
      <c r="E55" t="s" s="9">
        <v>4</v>
      </c>
      <c r="F55" t="s" s="9">
        <v>5</v>
      </c>
      <c r="G55" t="s" s="9">
        <v>6</v>
      </c>
      <c r="H55" t="s" s="9">
        <v>7</v>
      </c>
      <c r="I55" t="s" s="9">
        <v>8</v>
      </c>
      <c r="J55" t="s" s="9">
        <v>9</v>
      </c>
      <c r="K55" t="s" s="9">
        <v>10</v>
      </c>
      <c r="L55" t="s" s="9">
        <v>11</v>
      </c>
      <c r="M55" t="s" s="9">
        <v>12</v>
      </c>
      <c r="N55" t="s" s="9">
        <v>13</v>
      </c>
      <c r="O55" s="4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t="s" s="11">
        <v>54</v>
      </c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6">
        <f>MAX(B56:N56)</f>
        <v>0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t="s" s="17">
        <v>55</v>
      </c>
      <c r="B57" s="5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6">
        <f>SUM(B57:N57)</f>
        <v>0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t="s" s="17">
        <v>56</v>
      </c>
      <c r="B58" s="5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16">
        <f>SUM(B58:N58)</f>
        <v>0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t="s" s="17">
        <v>57</v>
      </c>
      <c r="B59" s="5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16">
        <f>SUM(B59:N59)</f>
        <v>0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t="s" s="17">
        <v>58</v>
      </c>
      <c r="B60" s="5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6">
        <f>SUM(B60:N60)</f>
        <v>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t="s" s="42">
        <v>28</v>
      </c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20">
        <f>AVERAGE(B61,D61,E61,F61,G61,H61,I61,J61,K61,L61,M61,N61)</f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27" customHeight="1">
      <c r="A62" t="s" s="58">
        <v>59</v>
      </c>
      <c r="B62" s="59"/>
      <c r="C62" s="6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9.5" customHeight="1">
      <c r="A63" s="61"/>
      <c r="B63" t="s" s="8">
        <v>1</v>
      </c>
      <c r="C63" t="s" s="9">
        <v>2</v>
      </c>
      <c r="D63" t="s" s="9">
        <v>3</v>
      </c>
      <c r="E63" t="s" s="9">
        <v>4</v>
      </c>
      <c r="F63" t="s" s="9">
        <v>5</v>
      </c>
      <c r="G63" t="s" s="9">
        <v>6</v>
      </c>
      <c r="H63" t="s" s="9">
        <v>7</v>
      </c>
      <c r="I63" t="s" s="9">
        <v>8</v>
      </c>
      <c r="J63" t="s" s="9">
        <v>9</v>
      </c>
      <c r="K63" t="s" s="9">
        <v>10</v>
      </c>
      <c r="L63" t="s" s="9">
        <v>11</v>
      </c>
      <c r="M63" t="s" s="9">
        <v>12</v>
      </c>
      <c r="N63" t="s" s="9">
        <v>13</v>
      </c>
      <c r="O63" s="4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t="s" s="17">
        <v>60</v>
      </c>
      <c r="B64" s="12"/>
      <c r="C64" s="13"/>
      <c r="D64" s="13"/>
      <c r="E64" s="13"/>
      <c r="F64" s="13"/>
      <c r="G64" s="13"/>
      <c r="H64" s="62"/>
      <c r="I64" s="13"/>
      <c r="J64" s="13"/>
      <c r="K64" s="13"/>
      <c r="L64" s="13"/>
      <c r="M64" s="13"/>
      <c r="N64" s="13"/>
      <c r="O64" s="19">
        <f>SUM(B64:N64)</f>
        <v>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t="s" s="17">
        <v>61</v>
      </c>
      <c r="B65" s="5"/>
      <c r="C65" s="20"/>
      <c r="D65" s="20"/>
      <c r="E65" s="20"/>
      <c r="F65" s="20"/>
      <c r="G65" s="20"/>
      <c r="H65" s="63"/>
      <c r="I65" s="20"/>
      <c r="J65" s="20"/>
      <c r="K65" s="20"/>
      <c r="L65" s="20"/>
      <c r="M65" s="20"/>
      <c r="N65" s="20"/>
      <c r="O65" s="19">
        <f>SUM(B65:N65)</f>
        <v>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t="s" s="17">
        <v>62</v>
      </c>
      <c r="B66" s="64"/>
      <c r="C66" s="20"/>
      <c r="D66" s="20"/>
      <c r="E66" s="20"/>
      <c r="F66" s="20"/>
      <c r="G66" s="20"/>
      <c r="H66" s="6"/>
      <c r="I66" s="20"/>
      <c r="J66" s="65"/>
      <c r="K66" s="45"/>
      <c r="L66" s="45"/>
      <c r="M66" s="45"/>
      <c r="N66" s="45"/>
      <c r="O66" s="45">
        <f>AVERAGE(B66:N66)</f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t="s" s="17">
        <v>63</v>
      </c>
      <c r="B67" s="5"/>
      <c r="C67" s="45"/>
      <c r="D67" s="20"/>
      <c r="E67" s="20"/>
      <c r="F67" s="20"/>
      <c r="G67" s="20"/>
      <c r="H67" s="66"/>
      <c r="I67" s="20"/>
      <c r="J67" s="20"/>
      <c r="K67" s="20"/>
      <c r="L67" s="45"/>
      <c r="M67" s="20"/>
      <c r="N67" s="20"/>
      <c r="O67" s="45">
        <f>AVERAGE(B67,D67,E67,F67,G67,H67,I67,J67,K67,L67,M67,N67)</f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t="s" s="17">
        <v>64</v>
      </c>
      <c r="B68" s="5"/>
      <c r="C68" s="20"/>
      <c r="D68" s="20"/>
      <c r="E68" s="20"/>
      <c r="F68" s="20"/>
      <c r="G68" s="20"/>
      <c r="H68" s="66"/>
      <c r="I68" s="20"/>
      <c r="J68" s="20"/>
      <c r="K68" s="20"/>
      <c r="L68" s="45"/>
      <c r="M68" s="20"/>
      <c r="N68" s="20"/>
      <c r="O68" s="45">
        <f>AVERAGE(B68,D68,E68,F68,G68,H68,I68,J68,K68,L68,M68,N68)</f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t="s" s="17">
        <v>65</v>
      </c>
      <c r="B69" s="5"/>
      <c r="C69" s="20"/>
      <c r="D69" s="20"/>
      <c r="E69" s="20"/>
      <c r="F69" s="20"/>
      <c r="G69" s="20"/>
      <c r="H69" s="66"/>
      <c r="I69" s="20"/>
      <c r="J69" s="20"/>
      <c r="K69" s="20"/>
      <c r="L69" s="20"/>
      <c r="M69" s="20"/>
      <c r="N69" s="20"/>
      <c r="O69" s="45">
        <f>AVERAGE(B69,D69,E69,F69,G69,H69,I69,J69,K69,L69,M69,N69)</f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>
      <c r="A70" t="s" s="17">
        <v>66</v>
      </c>
      <c r="B70" s="67"/>
      <c r="C70" s="68"/>
      <c r="D70" s="68"/>
      <c r="E70" s="68"/>
      <c r="F70" s="68"/>
      <c r="G70" s="68"/>
      <c r="H70" s="69"/>
      <c r="I70" s="68"/>
      <c r="J70" s="68"/>
      <c r="K70" s="68"/>
      <c r="L70" s="68"/>
      <c r="M70" s="68"/>
      <c r="N70" s="68"/>
      <c r="O70" s="70">
        <f>SUM(B70:N70)</f>
        <v>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t="s" s="17">
        <v>67</v>
      </c>
      <c r="B71" s="71"/>
      <c r="C71" s="66"/>
      <c r="D71" s="68"/>
      <c r="E71" s="69"/>
      <c r="F71" s="20"/>
      <c r="G71" s="20"/>
      <c r="H71" s="20"/>
      <c r="I71" s="20"/>
      <c r="J71" s="20"/>
      <c r="K71" s="20"/>
      <c r="L71" s="20"/>
      <c r="M71" s="20"/>
      <c r="N71" s="20"/>
      <c r="O71" s="16">
        <f>SUM(B71:N71)</f>
        <v>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