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AVCA_BANWR/"/>
    </mc:Choice>
  </mc:AlternateContent>
  <xr:revisionPtr revIDLastSave="0" documentId="13_ncr:1_{32F6FD70-D0BF-904A-B46A-578810D7C556}" xr6:coauthVersionLast="47" xr6:coauthVersionMax="47" xr10:uidLastSave="{00000000-0000-0000-0000-000000000000}"/>
  <bookViews>
    <workbookView xWindow="0" yWindow="760" windowWidth="28720" windowHeight="17180" xr2:uid="{4A808A7B-9666-F048-9C16-1E6E06F0F3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G24" i="1"/>
  <c r="G22" i="1"/>
  <c r="G13" i="1"/>
  <c r="G12" i="1"/>
  <c r="G6" i="1"/>
  <c r="G4" i="1"/>
  <c r="G3" i="1"/>
  <c r="G2" i="1"/>
  <c r="G10" i="1"/>
  <c r="G7" i="1"/>
  <c r="G8" i="1"/>
  <c r="G9" i="1"/>
  <c r="G11" i="1"/>
  <c r="G36" i="1" l="1"/>
  <c r="G20" i="1"/>
  <c r="G21" i="1"/>
  <c r="G18" i="1"/>
  <c r="G5" i="1"/>
  <c r="G23" i="1"/>
  <c r="G25" i="1" l="1"/>
  <c r="G33" i="1"/>
  <c r="G16" i="1"/>
  <c r="G14" i="1"/>
  <c r="G15" i="1"/>
  <c r="G31" i="1"/>
  <c r="G19" i="1"/>
  <c r="G37" i="1"/>
  <c r="G34" i="1"/>
  <c r="G17" i="1"/>
  <c r="G26" i="1"/>
  <c r="G35" i="1"/>
  <c r="G49" i="1"/>
  <c r="G47" i="1" l="1"/>
  <c r="G28" i="1"/>
  <c r="G27" i="1"/>
  <c r="G50" i="1"/>
  <c r="G62" i="1"/>
  <c r="G75" i="1"/>
  <c r="G46" i="1"/>
  <c r="G32" i="1"/>
  <c r="G38" i="1"/>
  <c r="G30" i="1"/>
  <c r="G29" i="1"/>
  <c r="G48" i="1"/>
  <c r="G39" i="1"/>
  <c r="G44" i="1"/>
  <c r="G76" i="1" l="1"/>
  <c r="G63" i="1"/>
  <c r="G57" i="1"/>
  <c r="G70" i="1"/>
  <c r="G41" i="1"/>
  <c r="I41" i="1" s="1"/>
  <c r="J41" i="1" s="1"/>
  <c r="G42" i="1"/>
  <c r="G52" i="1"/>
  <c r="G43" i="1"/>
  <c r="G40" i="1"/>
  <c r="I40" i="1" s="1"/>
  <c r="J40" i="1" s="1"/>
  <c r="G51" i="1"/>
  <c r="G45" i="1"/>
  <c r="G74" i="1"/>
  <c r="G61" i="1"/>
  <c r="G59" i="1"/>
  <c r="G72" i="1"/>
  <c r="G60" i="1"/>
  <c r="G73" i="1"/>
  <c r="G78" i="1" l="1"/>
  <c r="G65" i="1"/>
  <c r="G71" i="1"/>
  <c r="G58" i="1"/>
  <c r="G55" i="1"/>
  <c r="G54" i="1"/>
  <c r="G53" i="1"/>
  <c r="G69" i="1"/>
  <c r="G56" i="1"/>
  <c r="G64" i="1"/>
  <c r="G77" i="1"/>
  <c r="G66" i="1" l="1"/>
  <c r="G79" i="1"/>
  <c r="G67" i="1"/>
  <c r="G80" i="1"/>
  <c r="G81" i="1"/>
  <c r="G68" i="1"/>
</calcChain>
</file>

<file path=xl/sharedStrings.xml><?xml version="1.0" encoding="utf-8"?>
<sst xmlns="http://schemas.openxmlformats.org/spreadsheetml/2006/main" count="131" uniqueCount="16">
  <si>
    <t>Species</t>
  </si>
  <si>
    <t>Individual</t>
  </si>
  <si>
    <t>Area_cm2</t>
  </si>
  <si>
    <t>PROVEL</t>
  </si>
  <si>
    <t>ERALEH</t>
  </si>
  <si>
    <t>DIGCAL</t>
  </si>
  <si>
    <t>HOPOBT</t>
  </si>
  <si>
    <t>Fresh_weight_g</t>
  </si>
  <si>
    <t>Dry_weight_g</t>
  </si>
  <si>
    <t>NA</t>
  </si>
  <si>
    <t>Dry_weight_plus_coinbag_g</t>
  </si>
  <si>
    <t>Bag_g</t>
  </si>
  <si>
    <t>Area_mm2</t>
  </si>
  <si>
    <t>Dry_weight_mg</t>
  </si>
  <si>
    <t>SLA_mm2_mg</t>
  </si>
  <si>
    <t>LWC_mgmg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</si>
</sst>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90CA-9E92-344E-9414-AAC64875E186}">
  <dimension ref="A1:K81"/>
  <sheetViews>
    <sheetView tabSelected="1" zoomScale="89" workbookViewId="0">
      <pane ySplit="1" topLeftCell="A2" activePane="bottomLeft" state="frozen"/>
      <selection pane="bottomLeft" activeCell="L12" sqref="L12"/>
    </sheetView>
  </sheetViews>
  <sheetFormatPr baseColWidth="10" defaultRowHeight="16" x14ac:dyDescent="0.2"/>
  <cols>
    <col min="4" max="4" width="13.5" bestFit="1" customWidth="1"/>
    <col min="5" max="5" width="23.5" bestFit="1" customWidth="1"/>
    <col min="7" max="7" width="13.6640625" bestFit="1" customWidth="1"/>
    <col min="8" max="8" width="12.6640625" bestFit="1" customWidth="1"/>
    <col min="9" max="9" width="13.83203125" bestFit="1" customWidth="1"/>
    <col min="10" max="10" width="13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7</v>
      </c>
      <c r="E1" t="s">
        <v>10</v>
      </c>
      <c r="F1" t="s">
        <v>11</v>
      </c>
      <c r="G1" t="s">
        <v>8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">
      <c r="A2" t="s">
        <v>4</v>
      </c>
      <c r="B2">
        <v>1</v>
      </c>
      <c r="C2">
        <v>5.165</v>
      </c>
      <c r="D2">
        <v>9.0950000000000003E-2</v>
      </c>
      <c r="E2">
        <v>1.2295400000000001</v>
      </c>
      <c r="F2" s="1">
        <v>1.1841984615384615</v>
      </c>
      <c r="G2">
        <f>E2-F2</f>
        <v>4.5341538461538544E-2</v>
      </c>
      <c r="H2">
        <f>C2*100</f>
        <v>516.5</v>
      </c>
      <c r="I2">
        <f>G2*1000</f>
        <v>45.341538461538548</v>
      </c>
      <c r="J2">
        <f>H2/I2</f>
        <v>11.391320575461434</v>
      </c>
      <c r="K2">
        <f>(D2-G2)/D2</f>
        <v>0.50146741658561256</v>
      </c>
    </row>
    <row r="3" spans="1:11" x14ac:dyDescent="0.2">
      <c r="A3" t="s">
        <v>4</v>
      </c>
      <c r="B3">
        <v>2</v>
      </c>
      <c r="C3">
        <v>4.3499999999999996</v>
      </c>
      <c r="D3">
        <v>7.6689999999999994E-2</v>
      </c>
      <c r="E3">
        <v>1.23783</v>
      </c>
      <c r="F3" s="1">
        <v>1.1841984615384615</v>
      </c>
      <c r="G3">
        <f t="shared" ref="G3:G66" si="0">E3-F3</f>
        <v>5.3631538461538453E-2</v>
      </c>
      <c r="H3">
        <f t="shared" ref="H3:H66" si="1">C3*100</f>
        <v>434.99999999999994</v>
      </c>
      <c r="I3">
        <f t="shared" ref="I3:I66" si="2">G3*1000</f>
        <v>53.631538461538454</v>
      </c>
      <c r="J3">
        <f t="shared" ref="J3:J66" si="3">H3/I3</f>
        <v>8.110899155204315</v>
      </c>
      <c r="K3">
        <f t="shared" ref="K3:K66" si="4">(D3-G3)/D3</f>
        <v>0.30067103323068906</v>
      </c>
    </row>
    <row r="4" spans="1:11" x14ac:dyDescent="0.2">
      <c r="A4" t="s">
        <v>4</v>
      </c>
      <c r="B4">
        <v>3</v>
      </c>
      <c r="C4">
        <v>4.0579999999999998</v>
      </c>
      <c r="D4">
        <v>7.3709999999999998E-2</v>
      </c>
      <c r="E4">
        <v>1.2053199999999999</v>
      </c>
      <c r="F4" s="1">
        <v>1.1841984615384615</v>
      </c>
      <c r="G4">
        <f t="shared" si="0"/>
        <v>2.1121538461538414E-2</v>
      </c>
      <c r="H4">
        <f t="shared" si="1"/>
        <v>405.79999999999995</v>
      </c>
      <c r="I4">
        <f t="shared" si="2"/>
        <v>21.121538461538414</v>
      </c>
      <c r="J4">
        <f t="shared" si="3"/>
        <v>19.212615631145791</v>
      </c>
      <c r="K4">
        <f t="shared" si="4"/>
        <v>0.7134508416559705</v>
      </c>
    </row>
    <row r="5" spans="1:11" x14ac:dyDescent="0.2">
      <c r="A5" t="s">
        <v>4</v>
      </c>
      <c r="B5">
        <v>4</v>
      </c>
      <c r="C5">
        <v>2.2519999999999998</v>
      </c>
      <c r="D5">
        <v>4.9950000000000001E-2</v>
      </c>
      <c r="E5">
        <v>1.2261500000000001</v>
      </c>
      <c r="F5" s="1">
        <v>1.1841984615384615</v>
      </c>
      <c r="G5">
        <f t="shared" si="0"/>
        <v>4.195153846153854E-2</v>
      </c>
      <c r="H5">
        <f t="shared" si="1"/>
        <v>225.2</v>
      </c>
      <c r="I5">
        <f t="shared" si="2"/>
        <v>41.95153846153854</v>
      </c>
      <c r="J5">
        <f t="shared" si="3"/>
        <v>5.3680987219685612</v>
      </c>
      <c r="K5">
        <f t="shared" si="4"/>
        <v>0.16012936012935858</v>
      </c>
    </row>
    <row r="6" spans="1:11" x14ac:dyDescent="0.2">
      <c r="A6" t="s">
        <v>4</v>
      </c>
      <c r="B6">
        <v>5</v>
      </c>
      <c r="C6">
        <v>4.54</v>
      </c>
      <c r="D6">
        <v>0.11035</v>
      </c>
      <c r="E6">
        <v>1.2351399999999999</v>
      </c>
      <c r="F6" s="1">
        <v>1.1841984615384615</v>
      </c>
      <c r="G6">
        <f t="shared" si="0"/>
        <v>5.0941538461538372E-2</v>
      </c>
      <c r="H6">
        <f t="shared" si="1"/>
        <v>454</v>
      </c>
      <c r="I6">
        <f t="shared" si="2"/>
        <v>50.941538461538372</v>
      </c>
      <c r="J6">
        <f t="shared" si="3"/>
        <v>8.9121768543126514</v>
      </c>
      <c r="K6">
        <f t="shared" si="4"/>
        <v>0.53836394688229838</v>
      </c>
    </row>
    <row r="7" spans="1:11" x14ac:dyDescent="0.2">
      <c r="A7" t="s">
        <v>4</v>
      </c>
      <c r="B7">
        <v>6</v>
      </c>
      <c r="C7">
        <v>4.8339999999999996</v>
      </c>
      <c r="D7">
        <v>8.5139999999999993E-2</v>
      </c>
      <c r="E7">
        <v>1.2345600000000001</v>
      </c>
      <c r="F7" s="1">
        <v>1.1841984615384615</v>
      </c>
      <c r="G7">
        <f t="shared" si="0"/>
        <v>5.0361538461538569E-2</v>
      </c>
      <c r="H7">
        <f t="shared" si="1"/>
        <v>483.4</v>
      </c>
      <c r="I7">
        <f t="shared" si="2"/>
        <v>50.361538461538572</v>
      </c>
      <c r="J7">
        <f t="shared" si="3"/>
        <v>9.5985947762333677</v>
      </c>
      <c r="K7">
        <f t="shared" si="4"/>
        <v>0.40848557127626767</v>
      </c>
    </row>
    <row r="8" spans="1:11" x14ac:dyDescent="0.2">
      <c r="A8" t="s">
        <v>4</v>
      </c>
      <c r="B8">
        <v>7</v>
      </c>
      <c r="C8">
        <v>3.3010000000000002</v>
      </c>
      <c r="D8">
        <v>6.8040000000000003E-2</v>
      </c>
      <c r="E8">
        <v>1.21584</v>
      </c>
      <c r="F8" s="1">
        <v>1.1841984615384615</v>
      </c>
      <c r="G8">
        <f t="shared" si="0"/>
        <v>3.1641538461538499E-2</v>
      </c>
      <c r="H8">
        <f t="shared" si="1"/>
        <v>330.1</v>
      </c>
      <c r="I8">
        <f t="shared" si="2"/>
        <v>31.641538461538499</v>
      </c>
      <c r="J8">
        <f t="shared" si="3"/>
        <v>10.432488938590936</v>
      </c>
      <c r="K8">
        <f t="shared" si="4"/>
        <v>0.53495681273458995</v>
      </c>
    </row>
    <row r="9" spans="1:11" x14ac:dyDescent="0.2">
      <c r="A9" t="s">
        <v>4</v>
      </c>
      <c r="B9">
        <v>8</v>
      </c>
      <c r="C9">
        <v>4.8410000000000002</v>
      </c>
      <c r="D9">
        <v>0.10335999999999999</v>
      </c>
      <c r="E9">
        <v>1.26759</v>
      </c>
      <c r="F9" s="1">
        <v>1.1841984615384615</v>
      </c>
      <c r="G9">
        <f t="shared" si="0"/>
        <v>8.3391538461538461E-2</v>
      </c>
      <c r="H9">
        <f t="shared" si="1"/>
        <v>484.1</v>
      </c>
      <c r="I9">
        <f t="shared" si="2"/>
        <v>83.39153846153846</v>
      </c>
      <c r="J9">
        <f t="shared" si="3"/>
        <v>5.8051453292623307</v>
      </c>
      <c r="K9">
        <f t="shared" si="4"/>
        <v>0.19319331983805663</v>
      </c>
    </row>
    <row r="10" spans="1:11" x14ac:dyDescent="0.2">
      <c r="A10" t="s">
        <v>4</v>
      </c>
      <c r="B10">
        <v>9</v>
      </c>
      <c r="C10">
        <v>3.0990000000000002</v>
      </c>
      <c r="D10">
        <v>8.0990000000000006E-2</v>
      </c>
      <c r="E10">
        <v>1.1841600000000001</v>
      </c>
      <c r="F10">
        <v>1.16543</v>
      </c>
      <c r="G10">
        <f>E10-F10</f>
        <v>1.8730000000000135E-2</v>
      </c>
      <c r="H10">
        <f t="shared" si="1"/>
        <v>309.90000000000003</v>
      </c>
      <c r="I10">
        <f t="shared" si="2"/>
        <v>18.730000000000135</v>
      </c>
      <c r="J10">
        <f t="shared" si="3"/>
        <v>16.545648691937949</v>
      </c>
      <c r="K10">
        <f t="shared" si="4"/>
        <v>0.76873688109643001</v>
      </c>
    </row>
    <row r="11" spans="1:11" x14ac:dyDescent="0.2">
      <c r="A11" t="s">
        <v>4</v>
      </c>
      <c r="B11">
        <v>10</v>
      </c>
      <c r="C11">
        <v>5.25</v>
      </c>
      <c r="D11">
        <v>9.2509999999999995E-2</v>
      </c>
      <c r="E11">
        <v>1.22529</v>
      </c>
      <c r="F11" s="1">
        <v>1.1841984615384615</v>
      </c>
      <c r="G11">
        <f t="shared" si="0"/>
        <v>4.1091538461538457E-2</v>
      </c>
      <c r="H11">
        <f t="shared" si="1"/>
        <v>525</v>
      </c>
      <c r="I11">
        <f t="shared" si="2"/>
        <v>41.091538461538455</v>
      </c>
      <c r="J11">
        <f t="shared" si="3"/>
        <v>12.776352983021024</v>
      </c>
      <c r="K11">
        <f t="shared" si="4"/>
        <v>0.55581517174858441</v>
      </c>
    </row>
    <row r="12" spans="1:11" x14ac:dyDescent="0.2">
      <c r="A12" t="s">
        <v>4</v>
      </c>
      <c r="B12">
        <v>41</v>
      </c>
      <c r="C12">
        <v>1.7949999999999999</v>
      </c>
      <c r="D12">
        <v>3.78E-2</v>
      </c>
      <c r="E12">
        <v>1.1842999999999999</v>
      </c>
      <c r="F12">
        <v>1.1841984615384615</v>
      </c>
      <c r="G12">
        <f t="shared" si="0"/>
        <v>1.015384615383752E-4</v>
      </c>
      <c r="H12">
        <f t="shared" si="1"/>
        <v>179.5</v>
      </c>
      <c r="I12">
        <f t="shared" si="2"/>
        <v>0.1015384615383752</v>
      </c>
      <c r="J12">
        <f t="shared" si="3"/>
        <v>1767.8030303045334</v>
      </c>
      <c r="K12">
        <f t="shared" si="4"/>
        <v>0.99731379731379954</v>
      </c>
    </row>
    <row r="13" spans="1:11" x14ac:dyDescent="0.2">
      <c r="A13" t="s">
        <v>4</v>
      </c>
      <c r="B13">
        <v>42</v>
      </c>
      <c r="C13">
        <v>4.0960000000000001</v>
      </c>
      <c r="D13">
        <v>7.1129999999999999E-2</v>
      </c>
      <c r="E13">
        <v>1.25213</v>
      </c>
      <c r="F13" s="1">
        <v>1.1841984615384615</v>
      </c>
      <c r="G13">
        <f t="shared" si="0"/>
        <v>6.7931538461538432E-2</v>
      </c>
      <c r="H13">
        <f t="shared" si="1"/>
        <v>409.6</v>
      </c>
      <c r="I13">
        <f t="shared" si="2"/>
        <v>67.931538461538437</v>
      </c>
      <c r="J13">
        <f t="shared" si="3"/>
        <v>6.0295999365877435</v>
      </c>
      <c r="K13">
        <f t="shared" si="4"/>
        <v>4.4966421178990114E-2</v>
      </c>
    </row>
    <row r="14" spans="1:11" x14ac:dyDescent="0.2">
      <c r="A14" t="s">
        <v>4</v>
      </c>
      <c r="B14">
        <v>43</v>
      </c>
      <c r="C14">
        <v>4.4370000000000003</v>
      </c>
      <c r="D14">
        <v>9.2340000000000005E-2</v>
      </c>
      <c r="E14">
        <v>1.22715</v>
      </c>
      <c r="F14" s="1">
        <v>1.1841984615384615</v>
      </c>
      <c r="G14">
        <f t="shared" si="0"/>
        <v>4.295153846153843E-2</v>
      </c>
      <c r="H14">
        <f t="shared" si="1"/>
        <v>443.70000000000005</v>
      </c>
      <c r="I14">
        <f t="shared" si="2"/>
        <v>42.951538461538433</v>
      </c>
      <c r="J14">
        <f t="shared" si="3"/>
        <v>10.330246968855784</v>
      </c>
      <c r="K14">
        <f t="shared" si="4"/>
        <v>0.53485446760300603</v>
      </c>
    </row>
    <row r="15" spans="1:11" x14ac:dyDescent="0.2">
      <c r="A15" t="s">
        <v>4</v>
      </c>
      <c r="B15">
        <v>44</v>
      </c>
      <c r="C15">
        <v>3.851</v>
      </c>
      <c r="D15">
        <v>6.7830000000000001E-2</v>
      </c>
      <c r="E15">
        <v>1.2301599999999999</v>
      </c>
      <c r="F15" s="1">
        <v>1.1841984615384615</v>
      </c>
      <c r="G15">
        <f t="shared" si="0"/>
        <v>4.5961538461538387E-2</v>
      </c>
      <c r="H15">
        <f t="shared" si="1"/>
        <v>385.1</v>
      </c>
      <c r="I15">
        <f t="shared" si="2"/>
        <v>45.961538461538389</v>
      </c>
      <c r="J15">
        <f t="shared" si="3"/>
        <v>8.3787447698744906</v>
      </c>
      <c r="K15">
        <f t="shared" si="4"/>
        <v>0.32240102518740399</v>
      </c>
    </row>
    <row r="16" spans="1:11" x14ac:dyDescent="0.2">
      <c r="A16" t="s">
        <v>4</v>
      </c>
      <c r="B16">
        <v>45</v>
      </c>
      <c r="C16">
        <v>3.371</v>
      </c>
      <c r="D16">
        <v>7.9130000000000006E-2</v>
      </c>
      <c r="E16">
        <v>1.24363</v>
      </c>
      <c r="F16" s="1">
        <v>1.1841984615384615</v>
      </c>
      <c r="G16">
        <f t="shared" si="0"/>
        <v>5.943153846153848E-2</v>
      </c>
      <c r="H16">
        <f t="shared" si="1"/>
        <v>337.1</v>
      </c>
      <c r="I16">
        <f t="shared" si="2"/>
        <v>59.43153846153848</v>
      </c>
      <c r="J16">
        <f t="shared" si="3"/>
        <v>5.672072585133507</v>
      </c>
      <c r="K16">
        <f t="shared" si="4"/>
        <v>0.24893796965072065</v>
      </c>
    </row>
    <row r="17" spans="1:11" x14ac:dyDescent="0.2">
      <c r="A17" t="s">
        <v>4</v>
      </c>
      <c r="B17">
        <v>46</v>
      </c>
      <c r="C17">
        <v>6</v>
      </c>
      <c r="D17">
        <v>9.9669999999999995E-2</v>
      </c>
      <c r="E17">
        <v>1.2333499999999999</v>
      </c>
      <c r="F17" s="1">
        <v>1.1841984615384615</v>
      </c>
      <c r="G17">
        <f t="shared" si="0"/>
        <v>4.9151538461538413E-2</v>
      </c>
      <c r="H17">
        <f t="shared" si="1"/>
        <v>600</v>
      </c>
      <c r="I17">
        <f t="shared" si="2"/>
        <v>49.151538461538415</v>
      </c>
      <c r="J17">
        <f t="shared" si="3"/>
        <v>12.207145875393223</v>
      </c>
      <c r="K17">
        <f t="shared" si="4"/>
        <v>0.50685724429077539</v>
      </c>
    </row>
    <row r="18" spans="1:11" x14ac:dyDescent="0.2">
      <c r="A18" t="s">
        <v>4</v>
      </c>
      <c r="B18">
        <v>47</v>
      </c>
      <c r="C18">
        <v>1.94</v>
      </c>
      <c r="D18">
        <v>4.0189999999999997E-2</v>
      </c>
      <c r="E18">
        <v>1.1802900000000001</v>
      </c>
      <c r="F18">
        <v>1.1794800000000001</v>
      </c>
      <c r="G18">
        <f t="shared" si="0"/>
        <v>8.099999999999774E-4</v>
      </c>
      <c r="H18">
        <f t="shared" si="1"/>
        <v>194</v>
      </c>
      <c r="I18">
        <f t="shared" si="2"/>
        <v>0.8099999999999774</v>
      </c>
      <c r="J18">
        <f t="shared" si="3"/>
        <v>239.50617283951286</v>
      </c>
      <c r="K18">
        <f t="shared" si="4"/>
        <v>0.97984573276934617</v>
      </c>
    </row>
    <row r="19" spans="1:11" x14ac:dyDescent="0.2">
      <c r="A19" t="s">
        <v>4</v>
      </c>
      <c r="B19">
        <v>48</v>
      </c>
      <c r="C19">
        <v>4.444</v>
      </c>
      <c r="D19">
        <v>7.0480000000000001E-2</v>
      </c>
      <c r="E19">
        <v>1.2085999999999999</v>
      </c>
      <c r="F19" s="1">
        <v>1.1841984615384615</v>
      </c>
      <c r="G19">
        <f t="shared" si="0"/>
        <v>2.4401538461538363E-2</v>
      </c>
      <c r="H19">
        <f t="shared" si="1"/>
        <v>444.4</v>
      </c>
      <c r="I19">
        <f t="shared" si="2"/>
        <v>24.401538461538365</v>
      </c>
      <c r="J19">
        <f t="shared" si="3"/>
        <v>18.21196645860924</v>
      </c>
      <c r="K19">
        <f t="shared" si="4"/>
        <v>0.65378066882039776</v>
      </c>
    </row>
    <row r="20" spans="1:11" x14ac:dyDescent="0.2">
      <c r="A20" t="s">
        <v>4</v>
      </c>
      <c r="B20">
        <v>49</v>
      </c>
      <c r="C20">
        <v>5.7229999999999999</v>
      </c>
      <c r="D20">
        <v>0.10133</v>
      </c>
      <c r="E20">
        <v>1.22204</v>
      </c>
      <c r="F20" s="1">
        <v>1.1841984615384615</v>
      </c>
      <c r="G20">
        <f t="shared" si="0"/>
        <v>3.7841538461538482E-2</v>
      </c>
      <c r="H20">
        <f t="shared" si="1"/>
        <v>572.29999999999995</v>
      </c>
      <c r="I20">
        <f t="shared" si="2"/>
        <v>37.841538461538484</v>
      </c>
      <c r="J20">
        <f t="shared" si="3"/>
        <v>15.123592308005032</v>
      </c>
      <c r="K20">
        <f t="shared" si="4"/>
        <v>0.6265514806914193</v>
      </c>
    </row>
    <row r="21" spans="1:11" x14ac:dyDescent="0.2">
      <c r="A21" t="s">
        <v>4</v>
      </c>
      <c r="B21">
        <v>50</v>
      </c>
      <c r="C21">
        <v>5.0110000000000001</v>
      </c>
      <c r="D21">
        <v>0.10014000000000001</v>
      </c>
      <c r="E21">
        <v>1.23613</v>
      </c>
      <c r="F21" s="1">
        <v>1.1841984615384615</v>
      </c>
      <c r="G21">
        <f t="shared" si="0"/>
        <v>5.1931538461538418E-2</v>
      </c>
      <c r="H21">
        <f t="shared" si="1"/>
        <v>501.1</v>
      </c>
      <c r="I21">
        <f t="shared" si="2"/>
        <v>51.931538461538416</v>
      </c>
      <c r="J21">
        <f t="shared" si="3"/>
        <v>9.6492423456918228</v>
      </c>
      <c r="K21">
        <f t="shared" si="4"/>
        <v>0.48141064048793275</v>
      </c>
    </row>
    <row r="22" spans="1:11" x14ac:dyDescent="0.2">
      <c r="A22" t="s">
        <v>5</v>
      </c>
      <c r="B22" s="1">
        <v>1</v>
      </c>
      <c r="C22">
        <v>5.6980000000000004</v>
      </c>
      <c r="D22">
        <v>0.1079</v>
      </c>
      <c r="E22">
        <v>1.22506</v>
      </c>
      <c r="F22" s="1">
        <v>1.1841984615384615</v>
      </c>
      <c r="G22">
        <f t="shared" si="0"/>
        <v>4.0861538461538505E-2</v>
      </c>
      <c r="H22">
        <f t="shared" si="1"/>
        <v>569.80000000000007</v>
      </c>
      <c r="I22">
        <f t="shared" si="2"/>
        <v>40.861538461538501</v>
      </c>
      <c r="J22">
        <f t="shared" si="3"/>
        <v>13.94465361445782</v>
      </c>
      <c r="K22">
        <f t="shared" si="4"/>
        <v>0.62130177514792861</v>
      </c>
    </row>
    <row r="23" spans="1:11" x14ac:dyDescent="0.2">
      <c r="A23" t="s">
        <v>5</v>
      </c>
      <c r="B23" s="1">
        <v>2</v>
      </c>
      <c r="C23">
        <v>9.09</v>
      </c>
      <c r="D23">
        <v>0.14849000000000001</v>
      </c>
      <c r="E23">
        <v>1.21122</v>
      </c>
      <c r="F23" s="1">
        <v>1.1841984615384615</v>
      </c>
      <c r="G23">
        <f t="shared" si="0"/>
        <v>2.702153846153843E-2</v>
      </c>
      <c r="H23">
        <f t="shared" si="1"/>
        <v>909</v>
      </c>
      <c r="I23">
        <f t="shared" si="2"/>
        <v>27.02153846153843</v>
      </c>
      <c r="J23">
        <f t="shared" si="3"/>
        <v>33.639831473468497</v>
      </c>
      <c r="K23">
        <f t="shared" si="4"/>
        <v>0.81802452379595647</v>
      </c>
    </row>
    <row r="24" spans="1:11" x14ac:dyDescent="0.2">
      <c r="A24" t="s">
        <v>5</v>
      </c>
      <c r="B24" s="1">
        <v>3</v>
      </c>
      <c r="C24">
        <v>6.4880000000000004</v>
      </c>
      <c r="D24">
        <v>9.4439999999999996E-2</v>
      </c>
      <c r="E24">
        <v>1.2391399999999999</v>
      </c>
      <c r="F24" s="1">
        <v>1.1841984615384615</v>
      </c>
      <c r="G24">
        <f t="shared" si="0"/>
        <v>5.4941538461538375E-2</v>
      </c>
      <c r="H24">
        <f t="shared" si="1"/>
        <v>648.80000000000007</v>
      </c>
      <c r="I24">
        <f t="shared" si="2"/>
        <v>54.941538461538372</v>
      </c>
      <c r="J24">
        <f t="shared" si="3"/>
        <v>11.808915770609339</v>
      </c>
      <c r="K24">
        <f t="shared" si="4"/>
        <v>0.41823868634542166</v>
      </c>
    </row>
    <row r="25" spans="1:11" x14ac:dyDescent="0.2">
      <c r="A25" t="s">
        <v>5</v>
      </c>
      <c r="B25" s="1">
        <v>4</v>
      </c>
      <c r="C25">
        <v>6.1779999999999999</v>
      </c>
      <c r="D25">
        <v>0.1061</v>
      </c>
      <c r="E25">
        <v>1.2048700000000001</v>
      </c>
      <c r="F25" s="1">
        <v>1.1841984615384615</v>
      </c>
      <c r="G25">
        <f t="shared" si="0"/>
        <v>2.0671538461538574E-2</v>
      </c>
      <c r="H25">
        <f t="shared" si="1"/>
        <v>617.79999999999995</v>
      </c>
      <c r="I25">
        <f t="shared" si="2"/>
        <v>20.671538461538574</v>
      </c>
      <c r="J25">
        <f t="shared" si="3"/>
        <v>29.886503181631955</v>
      </c>
      <c r="K25">
        <f t="shared" si="4"/>
        <v>0.80516928876966476</v>
      </c>
    </row>
    <row r="26" spans="1:11" x14ac:dyDescent="0.2">
      <c r="A26" t="s">
        <v>5</v>
      </c>
      <c r="B26" s="1">
        <v>5</v>
      </c>
      <c r="C26">
        <v>4.343</v>
      </c>
      <c r="D26">
        <v>6.583E-2</v>
      </c>
      <c r="E26">
        <v>1.2099299999999999</v>
      </c>
      <c r="F26" s="1">
        <v>1.1841984615384615</v>
      </c>
      <c r="G26">
        <f t="shared" si="0"/>
        <v>2.5731538461538417E-2</v>
      </c>
      <c r="H26">
        <f t="shared" si="1"/>
        <v>434.3</v>
      </c>
      <c r="I26">
        <f t="shared" si="2"/>
        <v>25.731538461538417</v>
      </c>
      <c r="J26">
        <f t="shared" si="3"/>
        <v>16.878120235568474</v>
      </c>
      <c r="K26">
        <f t="shared" si="4"/>
        <v>0.60912139660430786</v>
      </c>
    </row>
    <row r="27" spans="1:11" x14ac:dyDescent="0.2">
      <c r="A27" t="s">
        <v>5</v>
      </c>
      <c r="B27" s="1">
        <v>6</v>
      </c>
      <c r="C27">
        <v>4.7450000000000001</v>
      </c>
      <c r="D27">
        <v>7.9420000000000004E-2</v>
      </c>
      <c r="E27">
        <v>1.20529</v>
      </c>
      <c r="F27" s="1">
        <v>1.1841984615384615</v>
      </c>
      <c r="G27">
        <f t="shared" si="0"/>
        <v>2.1091538461538439E-2</v>
      </c>
      <c r="H27">
        <f t="shared" si="1"/>
        <v>474.5</v>
      </c>
      <c r="I27">
        <f t="shared" si="2"/>
        <v>21.091538461538441</v>
      </c>
      <c r="J27">
        <f t="shared" si="3"/>
        <v>22.497173492833458</v>
      </c>
      <c r="K27">
        <f t="shared" si="4"/>
        <v>0.73443038955504358</v>
      </c>
    </row>
    <row r="28" spans="1:11" x14ac:dyDescent="0.2">
      <c r="A28" t="s">
        <v>5</v>
      </c>
      <c r="B28" s="1">
        <v>7</v>
      </c>
      <c r="C28">
        <v>2.8759999999999999</v>
      </c>
      <c r="D28">
        <v>6.13E-2</v>
      </c>
      <c r="E28">
        <v>1.2113499999999999</v>
      </c>
      <c r="F28" s="1">
        <v>1.1841984615384615</v>
      </c>
      <c r="G28">
        <f t="shared" si="0"/>
        <v>2.7151538461538394E-2</v>
      </c>
      <c r="H28">
        <f t="shared" si="1"/>
        <v>287.59999999999997</v>
      </c>
      <c r="I28">
        <f t="shared" si="2"/>
        <v>27.151538461538394</v>
      </c>
      <c r="J28">
        <f t="shared" si="3"/>
        <v>10.592401620534348</v>
      </c>
      <c r="K28">
        <f t="shared" si="4"/>
        <v>0.55707115070899849</v>
      </c>
    </row>
    <row r="29" spans="1:11" x14ac:dyDescent="0.2">
      <c r="A29" t="s">
        <v>5</v>
      </c>
      <c r="B29" s="1">
        <v>8</v>
      </c>
      <c r="C29">
        <v>2.911</v>
      </c>
      <c r="D29">
        <v>5.4480000000000001E-2</v>
      </c>
      <c r="E29">
        <v>1.20472</v>
      </c>
      <c r="F29" s="1">
        <v>1.1841984615384615</v>
      </c>
      <c r="G29">
        <f t="shared" si="0"/>
        <v>2.052153846153848E-2</v>
      </c>
      <c r="H29">
        <f t="shared" si="1"/>
        <v>291.10000000000002</v>
      </c>
      <c r="I29">
        <f t="shared" si="2"/>
        <v>20.52153846153848</v>
      </c>
      <c r="J29">
        <f t="shared" si="3"/>
        <v>14.185096334058013</v>
      </c>
      <c r="K29">
        <f t="shared" si="4"/>
        <v>0.62331977860612187</v>
      </c>
    </row>
    <row r="30" spans="1:11" x14ac:dyDescent="0.2">
      <c r="A30" t="s">
        <v>5</v>
      </c>
      <c r="B30" s="1">
        <v>9</v>
      </c>
      <c r="C30">
        <v>2.6389999999999998</v>
      </c>
      <c r="D30">
        <v>4.1439999999999998E-2</v>
      </c>
      <c r="E30">
        <v>1.19286</v>
      </c>
      <c r="F30" s="1">
        <v>1.1841984615384615</v>
      </c>
      <c r="G30">
        <f t="shared" si="0"/>
        <v>8.6615384615384983E-3</v>
      </c>
      <c r="H30">
        <f t="shared" si="1"/>
        <v>263.89999999999998</v>
      </c>
      <c r="I30">
        <f t="shared" si="2"/>
        <v>8.6615384615384983</v>
      </c>
      <c r="J30">
        <f t="shared" si="3"/>
        <v>30.468028419182815</v>
      </c>
      <c r="K30">
        <f t="shared" si="4"/>
        <v>0.79098604098604008</v>
      </c>
    </row>
    <row r="31" spans="1:11" x14ac:dyDescent="0.2">
      <c r="A31" t="s">
        <v>5</v>
      </c>
      <c r="B31" s="1">
        <v>10</v>
      </c>
      <c r="C31">
        <v>5.3869999999999996</v>
      </c>
      <c r="D31">
        <v>8.4680000000000005E-2</v>
      </c>
      <c r="E31">
        <v>1.2072499999999999</v>
      </c>
      <c r="F31" s="1">
        <v>1.1841984615384615</v>
      </c>
      <c r="G31">
        <f t="shared" si="0"/>
        <v>2.3051538461538401E-2</v>
      </c>
      <c r="H31">
        <f t="shared" si="1"/>
        <v>538.69999999999993</v>
      </c>
      <c r="I31">
        <f t="shared" si="2"/>
        <v>23.051538461538399</v>
      </c>
      <c r="J31">
        <f t="shared" si="3"/>
        <v>23.369372976941364</v>
      </c>
      <c r="K31">
        <f t="shared" si="4"/>
        <v>0.72778060390247523</v>
      </c>
    </row>
    <row r="32" spans="1:11" x14ac:dyDescent="0.2">
      <c r="A32" t="s">
        <v>5</v>
      </c>
      <c r="B32" s="1">
        <v>41</v>
      </c>
      <c r="C32">
        <v>5.4710000000000001</v>
      </c>
      <c r="D32">
        <v>0.10070999999999999</v>
      </c>
      <c r="E32">
        <v>1.2250300000000001</v>
      </c>
      <c r="F32" s="1">
        <v>1.1841984615384615</v>
      </c>
      <c r="G32">
        <f t="shared" si="0"/>
        <v>4.083153846153853E-2</v>
      </c>
      <c r="H32">
        <f t="shared" si="1"/>
        <v>547.1</v>
      </c>
      <c r="I32">
        <f t="shared" si="2"/>
        <v>40.831538461538528</v>
      </c>
      <c r="J32">
        <f t="shared" si="3"/>
        <v>13.398956312051371</v>
      </c>
      <c r="K32">
        <f t="shared" si="4"/>
        <v>0.59456321654713007</v>
      </c>
    </row>
    <row r="33" spans="1:11" x14ac:dyDescent="0.2">
      <c r="A33" t="s">
        <v>5</v>
      </c>
      <c r="B33" s="1">
        <v>42</v>
      </c>
      <c r="C33">
        <v>3.7160000000000002</v>
      </c>
      <c r="D33">
        <v>5.5039999999999999E-2</v>
      </c>
      <c r="E33">
        <v>1.21045</v>
      </c>
      <c r="F33" s="1">
        <v>1.1841984615384615</v>
      </c>
      <c r="G33">
        <f t="shared" si="0"/>
        <v>2.6251538461538493E-2</v>
      </c>
      <c r="H33">
        <f t="shared" si="1"/>
        <v>371.6</v>
      </c>
      <c r="I33">
        <f t="shared" si="2"/>
        <v>26.251538461538495</v>
      </c>
      <c r="J33">
        <f t="shared" si="3"/>
        <v>14.155360857971678</v>
      </c>
      <c r="K33">
        <f t="shared" si="4"/>
        <v>0.52304617620751281</v>
      </c>
    </row>
    <row r="34" spans="1:11" x14ac:dyDescent="0.2">
      <c r="A34" t="s">
        <v>5</v>
      </c>
      <c r="B34" s="1">
        <v>43</v>
      </c>
      <c r="C34">
        <v>3.887</v>
      </c>
      <c r="D34">
        <v>6.9680000000000006E-2</v>
      </c>
      <c r="E34">
        <v>1.1863300000000001</v>
      </c>
      <c r="F34">
        <v>1.1841984615384615</v>
      </c>
      <c r="G34">
        <f t="shared" si="0"/>
        <v>2.1315384615385735E-3</v>
      </c>
      <c r="H34">
        <f t="shared" si="1"/>
        <v>388.7</v>
      </c>
      <c r="I34">
        <f t="shared" si="2"/>
        <v>2.1315384615385735</v>
      </c>
      <c r="J34">
        <f t="shared" si="3"/>
        <v>182.35654998194639</v>
      </c>
      <c r="K34">
        <f t="shared" si="4"/>
        <v>0.96940960876092752</v>
      </c>
    </row>
    <row r="35" spans="1:11" x14ac:dyDescent="0.2">
      <c r="A35" t="s">
        <v>5</v>
      </c>
      <c r="B35" s="1">
        <v>44</v>
      </c>
      <c r="C35">
        <v>7.556</v>
      </c>
      <c r="D35">
        <v>9.6759999999999999E-2</v>
      </c>
      <c r="E35">
        <v>1.2108699999999999</v>
      </c>
      <c r="F35" s="1">
        <v>1.1841984615384615</v>
      </c>
      <c r="G35">
        <f t="shared" si="0"/>
        <v>2.6671538461538358E-2</v>
      </c>
      <c r="H35">
        <f t="shared" si="1"/>
        <v>755.6</v>
      </c>
      <c r="I35">
        <f t="shared" si="2"/>
        <v>26.671538461538358</v>
      </c>
      <c r="J35">
        <f t="shared" si="3"/>
        <v>28.329824359011447</v>
      </c>
      <c r="K35">
        <f t="shared" si="4"/>
        <v>0.72435367443635434</v>
      </c>
    </row>
    <row r="36" spans="1:11" x14ac:dyDescent="0.2">
      <c r="A36" t="s">
        <v>5</v>
      </c>
      <c r="B36" s="1">
        <v>45</v>
      </c>
      <c r="C36">
        <v>9.0500000000000007</v>
      </c>
      <c r="D36">
        <v>0.17977000000000001</v>
      </c>
      <c r="E36">
        <v>1.22305</v>
      </c>
      <c r="F36" s="1">
        <v>1.1841984615384615</v>
      </c>
      <c r="G36">
        <f t="shared" si="0"/>
        <v>3.8851538461538437E-2</v>
      </c>
      <c r="H36">
        <f t="shared" si="1"/>
        <v>905.00000000000011</v>
      </c>
      <c r="I36">
        <f t="shared" si="2"/>
        <v>38.851538461538439</v>
      </c>
      <c r="J36">
        <f t="shared" si="3"/>
        <v>23.293800859286847</v>
      </c>
      <c r="K36">
        <f t="shared" si="4"/>
        <v>0.78388196884052719</v>
      </c>
    </row>
    <row r="37" spans="1:11" x14ac:dyDescent="0.2">
      <c r="A37" t="s">
        <v>5</v>
      </c>
      <c r="B37" s="1">
        <v>46</v>
      </c>
      <c r="C37">
        <v>3.4279999999999999</v>
      </c>
      <c r="D37">
        <v>4.8570000000000002E-2</v>
      </c>
      <c r="E37">
        <v>1.2066600000000001</v>
      </c>
      <c r="F37" s="1">
        <v>1.1841984615384615</v>
      </c>
      <c r="G37">
        <f t="shared" si="0"/>
        <v>2.2461538461538533E-2</v>
      </c>
      <c r="H37">
        <f t="shared" si="1"/>
        <v>342.8</v>
      </c>
      <c r="I37">
        <f t="shared" si="2"/>
        <v>22.461538461538531</v>
      </c>
      <c r="J37">
        <f t="shared" si="3"/>
        <v>15.261643835616391</v>
      </c>
      <c r="K37">
        <f t="shared" si="4"/>
        <v>0.53754295940830699</v>
      </c>
    </row>
    <row r="38" spans="1:11" x14ac:dyDescent="0.2">
      <c r="A38" t="s">
        <v>5</v>
      </c>
      <c r="B38" s="1">
        <v>47</v>
      </c>
      <c r="C38">
        <v>2.1869999999999998</v>
      </c>
      <c r="D38">
        <v>3.8969999999999998E-2</v>
      </c>
      <c r="E38">
        <v>1.1900900000000001</v>
      </c>
      <c r="F38" s="1">
        <v>1.1841984615384615</v>
      </c>
      <c r="G38">
        <f t="shared" si="0"/>
        <v>5.8915384615385591E-3</v>
      </c>
      <c r="H38">
        <f t="shared" si="1"/>
        <v>218.7</v>
      </c>
      <c r="I38">
        <f t="shared" si="2"/>
        <v>5.8915384615385591</v>
      </c>
      <c r="J38">
        <f t="shared" si="3"/>
        <v>37.121034077555201</v>
      </c>
      <c r="K38">
        <f t="shared" si="4"/>
        <v>0.84881861787173318</v>
      </c>
    </row>
    <row r="39" spans="1:11" x14ac:dyDescent="0.2">
      <c r="A39" t="s">
        <v>5</v>
      </c>
      <c r="B39" s="1">
        <v>48</v>
      </c>
      <c r="C39">
        <v>3.6909999999999998</v>
      </c>
      <c r="D39">
        <v>6.4460000000000003E-2</v>
      </c>
      <c r="E39">
        <v>1.2136400000000001</v>
      </c>
      <c r="F39" s="1">
        <v>1.1841984615384615</v>
      </c>
      <c r="G39">
        <f t="shared" si="0"/>
        <v>2.9441538461538519E-2</v>
      </c>
      <c r="H39">
        <f t="shared" si="1"/>
        <v>369.09999999999997</v>
      </c>
      <c r="I39">
        <f t="shared" si="2"/>
        <v>29.441538461538521</v>
      </c>
      <c r="J39">
        <f t="shared" si="3"/>
        <v>12.536708993050086</v>
      </c>
      <c r="K39">
        <f t="shared" si="4"/>
        <v>0.54325878899257651</v>
      </c>
    </row>
    <row r="40" spans="1:11" x14ac:dyDescent="0.2">
      <c r="A40" t="s">
        <v>5</v>
      </c>
      <c r="B40" s="1">
        <v>49</v>
      </c>
      <c r="C40">
        <v>5.2969999999999997</v>
      </c>
      <c r="D40">
        <v>9.8280000000000006E-2</v>
      </c>
      <c r="E40">
        <v>1.18797</v>
      </c>
      <c r="F40">
        <v>1.16916</v>
      </c>
      <c r="G40">
        <f t="shared" si="0"/>
        <v>1.8809999999999993E-2</v>
      </c>
      <c r="H40">
        <f t="shared" si="1"/>
        <v>529.69999999999993</v>
      </c>
      <c r="I40">
        <f t="shared" si="2"/>
        <v>18.809999999999995</v>
      </c>
      <c r="J40">
        <f t="shared" si="3"/>
        <v>28.160552897395007</v>
      </c>
      <c r="K40">
        <f t="shared" si="4"/>
        <v>0.80860805860805873</v>
      </c>
    </row>
    <row r="41" spans="1:11" x14ac:dyDescent="0.2">
      <c r="A41" t="s">
        <v>5</v>
      </c>
      <c r="B41" s="1">
        <v>50</v>
      </c>
      <c r="C41">
        <v>2.6840000000000002</v>
      </c>
      <c r="D41">
        <v>5.0930000000000003E-2</v>
      </c>
      <c r="E41">
        <v>1.18919</v>
      </c>
      <c r="F41">
        <v>1.1817800000000001</v>
      </c>
      <c r="G41">
        <f t="shared" si="0"/>
        <v>7.4099999999999167E-3</v>
      </c>
      <c r="H41">
        <f t="shared" si="1"/>
        <v>268.40000000000003</v>
      </c>
      <c r="I41">
        <f t="shared" si="2"/>
        <v>7.4099999999999167</v>
      </c>
      <c r="J41">
        <f t="shared" si="3"/>
        <v>36.221322537112421</v>
      </c>
      <c r="K41">
        <f t="shared" si="4"/>
        <v>0.85450618495975028</v>
      </c>
    </row>
    <row r="42" spans="1:11" x14ac:dyDescent="0.2">
      <c r="A42" t="s">
        <v>6</v>
      </c>
      <c r="B42" s="1">
        <v>1</v>
      </c>
      <c r="C42">
        <v>10.374000000000001</v>
      </c>
      <c r="D42">
        <v>0.24798999999999999</v>
      </c>
      <c r="E42">
        <v>1.3030200000000001</v>
      </c>
      <c r="F42" s="1">
        <v>1.1841984615384615</v>
      </c>
      <c r="G42">
        <f t="shared" si="0"/>
        <v>0.11882153846153853</v>
      </c>
      <c r="H42">
        <f t="shared" si="1"/>
        <v>1037.4000000000001</v>
      </c>
      <c r="I42">
        <f t="shared" si="2"/>
        <v>118.82153846153854</v>
      </c>
      <c r="J42">
        <f t="shared" si="3"/>
        <v>8.7307403475153382</v>
      </c>
      <c r="K42">
        <f t="shared" si="4"/>
        <v>0.52086157320239312</v>
      </c>
    </row>
    <row r="43" spans="1:11" x14ac:dyDescent="0.2">
      <c r="A43" t="s">
        <v>6</v>
      </c>
      <c r="B43" s="1">
        <v>2</v>
      </c>
      <c r="C43">
        <v>5.2220000000000004</v>
      </c>
      <c r="D43">
        <v>0.12002</v>
      </c>
      <c r="E43">
        <v>1.2276199999999999</v>
      </c>
      <c r="F43" s="1">
        <v>1.1841984615384615</v>
      </c>
      <c r="G43">
        <f t="shared" si="0"/>
        <v>4.34215384615384E-2</v>
      </c>
      <c r="H43">
        <f t="shared" si="1"/>
        <v>522.20000000000005</v>
      </c>
      <c r="I43">
        <f t="shared" si="2"/>
        <v>43.421538461538404</v>
      </c>
      <c r="J43">
        <f t="shared" si="3"/>
        <v>12.0262896825397</v>
      </c>
      <c r="K43">
        <f t="shared" si="4"/>
        <v>0.63821414379654728</v>
      </c>
    </row>
    <row r="44" spans="1:11" x14ac:dyDescent="0.2">
      <c r="A44" t="s">
        <v>6</v>
      </c>
      <c r="B44" s="1">
        <v>3</v>
      </c>
      <c r="C44">
        <v>6.1779999999999999</v>
      </c>
      <c r="D44">
        <v>0.12544</v>
      </c>
      <c r="E44">
        <v>1.2495000000000001</v>
      </c>
      <c r="F44" s="1">
        <v>1.1841984615384615</v>
      </c>
      <c r="G44">
        <f t="shared" si="0"/>
        <v>6.5301538461538522E-2</v>
      </c>
      <c r="H44">
        <f t="shared" si="1"/>
        <v>617.79999999999995</v>
      </c>
      <c r="I44">
        <f t="shared" si="2"/>
        <v>65.301538461538527</v>
      </c>
      <c r="J44">
        <f t="shared" si="3"/>
        <v>9.4607265702304009</v>
      </c>
      <c r="K44">
        <f t="shared" si="4"/>
        <v>0.47942013343799006</v>
      </c>
    </row>
    <row r="45" spans="1:11" x14ac:dyDescent="0.2">
      <c r="A45" t="s">
        <v>6</v>
      </c>
      <c r="B45" s="1">
        <v>4</v>
      </c>
      <c r="C45">
        <v>11.045</v>
      </c>
      <c r="D45">
        <v>0.18249000000000001</v>
      </c>
      <c r="E45">
        <v>1.26292</v>
      </c>
      <c r="F45" s="1">
        <v>1.1841984615384615</v>
      </c>
      <c r="G45">
        <f t="shared" si="0"/>
        <v>7.8721538461538509E-2</v>
      </c>
      <c r="H45">
        <f t="shared" si="1"/>
        <v>1104.5</v>
      </c>
      <c r="I45">
        <f t="shared" si="2"/>
        <v>78.721538461538515</v>
      </c>
      <c r="J45">
        <f t="shared" si="3"/>
        <v>14.030467665969621</v>
      </c>
      <c r="K45">
        <f t="shared" si="4"/>
        <v>0.56862546735964437</v>
      </c>
    </row>
    <row r="46" spans="1:11" x14ac:dyDescent="0.2">
      <c r="A46" t="s">
        <v>6</v>
      </c>
      <c r="B46" s="1">
        <v>5</v>
      </c>
      <c r="C46">
        <v>5.79</v>
      </c>
      <c r="D46">
        <v>0.1168</v>
      </c>
      <c r="E46">
        <v>1.2212400000000001</v>
      </c>
      <c r="F46" s="1">
        <v>1.1841984615384615</v>
      </c>
      <c r="G46">
        <f t="shared" si="0"/>
        <v>3.704153846153857E-2</v>
      </c>
      <c r="H46">
        <f t="shared" si="1"/>
        <v>579</v>
      </c>
      <c r="I46">
        <f t="shared" si="2"/>
        <v>37.041538461538572</v>
      </c>
      <c r="J46">
        <f t="shared" si="3"/>
        <v>15.631100220127045</v>
      </c>
      <c r="K46">
        <f t="shared" si="4"/>
        <v>0.6828635405690191</v>
      </c>
    </row>
    <row r="47" spans="1:11" x14ac:dyDescent="0.2">
      <c r="A47" t="s">
        <v>6</v>
      </c>
      <c r="B47" s="1">
        <v>6</v>
      </c>
      <c r="C47">
        <v>4.6829999999999998</v>
      </c>
      <c r="D47">
        <v>7.9450000000000007E-2</v>
      </c>
      <c r="E47">
        <v>1.19411</v>
      </c>
      <c r="F47" s="1">
        <v>1.1841984615384615</v>
      </c>
      <c r="G47">
        <f t="shared" si="0"/>
        <v>9.9115384615384716E-3</v>
      </c>
      <c r="H47">
        <f t="shared" si="1"/>
        <v>468.29999999999995</v>
      </c>
      <c r="I47">
        <f t="shared" si="2"/>
        <v>9.9115384615384716</v>
      </c>
      <c r="J47">
        <f t="shared" si="3"/>
        <v>47.247962747380626</v>
      </c>
      <c r="K47">
        <f t="shared" si="4"/>
        <v>0.87524809991770336</v>
      </c>
    </row>
    <row r="48" spans="1:11" x14ac:dyDescent="0.2">
      <c r="A48" t="s">
        <v>6</v>
      </c>
      <c r="B48" s="1">
        <v>7</v>
      </c>
      <c r="C48">
        <v>8.5340000000000007</v>
      </c>
      <c r="D48">
        <v>0.16702</v>
      </c>
      <c r="E48">
        <v>1.24072</v>
      </c>
      <c r="F48" s="1">
        <v>1.1841984615384615</v>
      </c>
      <c r="G48">
        <f t="shared" si="0"/>
        <v>5.6521538461538512E-2</v>
      </c>
      <c r="H48">
        <f t="shared" si="1"/>
        <v>853.40000000000009</v>
      </c>
      <c r="I48">
        <f t="shared" si="2"/>
        <v>56.521538461538512</v>
      </c>
      <c r="J48">
        <f t="shared" si="3"/>
        <v>15.098668989357346</v>
      </c>
      <c r="K48">
        <f t="shared" si="4"/>
        <v>0.66158820224201587</v>
      </c>
    </row>
    <row r="49" spans="1:11" x14ac:dyDescent="0.2">
      <c r="A49" t="s">
        <v>6</v>
      </c>
      <c r="B49" s="1">
        <v>8</v>
      </c>
      <c r="C49">
        <v>9.41</v>
      </c>
      <c r="D49">
        <v>0.17754</v>
      </c>
      <c r="E49">
        <v>1.2929900000000001</v>
      </c>
      <c r="F49" s="1">
        <v>1.1841984615384615</v>
      </c>
      <c r="G49">
        <f t="shared" si="0"/>
        <v>0.10879153846153855</v>
      </c>
      <c r="H49">
        <f t="shared" si="1"/>
        <v>941</v>
      </c>
      <c r="I49">
        <f t="shared" si="2"/>
        <v>108.79153846153855</v>
      </c>
      <c r="J49">
        <f t="shared" si="3"/>
        <v>8.6495697487785321</v>
      </c>
      <c r="K49">
        <f t="shared" si="4"/>
        <v>0.38722801362206516</v>
      </c>
    </row>
    <row r="50" spans="1:11" x14ac:dyDescent="0.2">
      <c r="A50" t="s">
        <v>6</v>
      </c>
      <c r="B50" s="1">
        <v>9</v>
      </c>
      <c r="C50">
        <v>7.6280000000000001</v>
      </c>
      <c r="D50">
        <v>0.17058999999999999</v>
      </c>
      <c r="E50">
        <v>1.2536400000000001</v>
      </c>
      <c r="F50" s="1">
        <v>1.1841984615384615</v>
      </c>
      <c r="G50">
        <f t="shared" si="0"/>
        <v>6.9441538461538554E-2</v>
      </c>
      <c r="H50">
        <f t="shared" si="1"/>
        <v>762.8</v>
      </c>
      <c r="I50">
        <f t="shared" si="2"/>
        <v>69.441538461538556</v>
      </c>
      <c r="J50">
        <f t="shared" si="3"/>
        <v>10.984779670780053</v>
      </c>
      <c r="K50">
        <f t="shared" si="4"/>
        <v>0.59293312350349636</v>
      </c>
    </row>
    <row r="51" spans="1:11" x14ac:dyDescent="0.2">
      <c r="A51" t="s">
        <v>6</v>
      </c>
      <c r="B51" s="1">
        <v>10</v>
      </c>
      <c r="C51">
        <v>4.3780000000000001</v>
      </c>
      <c r="D51">
        <v>8.158E-2</v>
      </c>
      <c r="E51">
        <v>1.2329000000000001</v>
      </c>
      <c r="F51" s="1">
        <v>1.1841984615384615</v>
      </c>
      <c r="G51">
        <f t="shared" si="0"/>
        <v>4.8701538461538574E-2</v>
      </c>
      <c r="H51">
        <f t="shared" si="1"/>
        <v>437.8</v>
      </c>
      <c r="I51">
        <f t="shared" si="2"/>
        <v>48.701538461538576</v>
      </c>
      <c r="J51">
        <f t="shared" si="3"/>
        <v>8.9894490775840072</v>
      </c>
      <c r="K51">
        <f t="shared" si="4"/>
        <v>0.40302110245723738</v>
      </c>
    </row>
    <row r="52" spans="1:11" x14ac:dyDescent="0.2">
      <c r="A52" t="s">
        <v>6</v>
      </c>
      <c r="B52" s="1">
        <v>41</v>
      </c>
      <c r="C52">
        <v>7.1980000000000004</v>
      </c>
      <c r="D52">
        <v>0.14607000000000001</v>
      </c>
      <c r="E52">
        <v>1.2270399999999999</v>
      </c>
      <c r="F52" s="1">
        <v>1.1841984615384615</v>
      </c>
      <c r="G52">
        <f t="shared" si="0"/>
        <v>4.2841538461538375E-2</v>
      </c>
      <c r="H52">
        <f t="shared" si="1"/>
        <v>719.80000000000007</v>
      </c>
      <c r="I52">
        <f t="shared" si="2"/>
        <v>42.841538461538377</v>
      </c>
      <c r="J52">
        <f t="shared" si="3"/>
        <v>16.8014507846447</v>
      </c>
      <c r="K52">
        <f t="shared" si="4"/>
        <v>0.70670542574424333</v>
      </c>
    </row>
    <row r="53" spans="1:11" x14ac:dyDescent="0.2">
      <c r="A53" t="s">
        <v>6</v>
      </c>
      <c r="B53" s="1">
        <v>42</v>
      </c>
      <c r="C53">
        <v>9.5519999999999996</v>
      </c>
      <c r="D53">
        <v>0.18551000000000001</v>
      </c>
      <c r="E53">
        <v>1.2575700000000001</v>
      </c>
      <c r="F53" s="1">
        <v>1.1841984615384615</v>
      </c>
      <c r="G53">
        <f t="shared" si="0"/>
        <v>7.3371538461538544E-2</v>
      </c>
      <c r="H53">
        <f t="shared" si="1"/>
        <v>955.19999999999993</v>
      </c>
      <c r="I53">
        <f t="shared" si="2"/>
        <v>73.371538461538549</v>
      </c>
      <c r="J53">
        <f t="shared" si="3"/>
        <v>13.018672090414418</v>
      </c>
      <c r="K53">
        <f t="shared" si="4"/>
        <v>0.60448742137060785</v>
      </c>
    </row>
    <row r="54" spans="1:11" x14ac:dyDescent="0.2">
      <c r="A54" t="s">
        <v>6</v>
      </c>
      <c r="B54" s="1">
        <v>43</v>
      </c>
      <c r="C54">
        <v>6.8280000000000003</v>
      </c>
      <c r="D54">
        <v>0.15151999999999999</v>
      </c>
      <c r="E54">
        <v>1.2661500000000001</v>
      </c>
      <c r="F54" s="1">
        <v>1.1841984615384615</v>
      </c>
      <c r="G54">
        <f t="shared" si="0"/>
        <v>8.1951538461538576E-2</v>
      </c>
      <c r="H54">
        <f t="shared" si="1"/>
        <v>682.80000000000007</v>
      </c>
      <c r="I54">
        <f t="shared" si="2"/>
        <v>81.951538461538576</v>
      </c>
      <c r="J54">
        <f t="shared" si="3"/>
        <v>8.3317532875902156</v>
      </c>
      <c r="K54">
        <f t="shared" si="4"/>
        <v>0.45913715376492487</v>
      </c>
    </row>
    <row r="55" spans="1:11" x14ac:dyDescent="0.2">
      <c r="A55" t="s">
        <v>6</v>
      </c>
      <c r="B55" s="1">
        <v>44</v>
      </c>
      <c r="C55">
        <v>11.486000000000001</v>
      </c>
      <c r="D55">
        <v>0.22428000000000001</v>
      </c>
      <c r="E55">
        <v>1.2569999999999999</v>
      </c>
      <c r="F55" s="1">
        <v>1.1841984615384615</v>
      </c>
      <c r="G55">
        <f t="shared" si="0"/>
        <v>7.2801538461538362E-2</v>
      </c>
      <c r="H55">
        <f t="shared" si="1"/>
        <v>1148.6000000000001</v>
      </c>
      <c r="I55">
        <f t="shared" si="2"/>
        <v>72.801538461538357</v>
      </c>
      <c r="J55">
        <f t="shared" si="3"/>
        <v>15.777139113712753</v>
      </c>
      <c r="K55">
        <f t="shared" si="4"/>
        <v>0.67539888326405229</v>
      </c>
    </row>
    <row r="56" spans="1:11" x14ac:dyDescent="0.2">
      <c r="A56" t="s">
        <v>6</v>
      </c>
      <c r="B56" s="1">
        <v>45</v>
      </c>
      <c r="C56">
        <v>7.2279999999999998</v>
      </c>
      <c r="D56">
        <v>0.13436999999999999</v>
      </c>
      <c r="E56">
        <v>1.2558</v>
      </c>
      <c r="F56" s="1">
        <v>1.1841984615384615</v>
      </c>
      <c r="G56">
        <f t="shared" si="0"/>
        <v>7.1601538461538494E-2</v>
      </c>
      <c r="H56">
        <f t="shared" si="1"/>
        <v>722.8</v>
      </c>
      <c r="I56">
        <f t="shared" si="2"/>
        <v>71.601538461538496</v>
      </c>
      <c r="J56">
        <f t="shared" si="3"/>
        <v>10.094755162115119</v>
      </c>
      <c r="K56">
        <f t="shared" si="4"/>
        <v>0.46713151401697922</v>
      </c>
    </row>
    <row r="57" spans="1:11" x14ac:dyDescent="0.2">
      <c r="A57" t="s">
        <v>6</v>
      </c>
      <c r="B57" s="1">
        <v>46</v>
      </c>
      <c r="C57">
        <v>7.4649999999999999</v>
      </c>
      <c r="D57">
        <v>0.13617000000000001</v>
      </c>
      <c r="E57">
        <v>1.25908</v>
      </c>
      <c r="F57" s="1">
        <v>1.1841984615384615</v>
      </c>
      <c r="G57">
        <f t="shared" si="0"/>
        <v>7.4881538461538444E-2</v>
      </c>
      <c r="H57">
        <f t="shared" si="1"/>
        <v>746.5</v>
      </c>
      <c r="I57">
        <f t="shared" si="2"/>
        <v>74.88153846153844</v>
      </c>
      <c r="J57">
        <f t="shared" si="3"/>
        <v>9.9690793663838289</v>
      </c>
      <c r="K57">
        <f t="shared" si="4"/>
        <v>0.45008784268533131</v>
      </c>
    </row>
    <row r="58" spans="1:11" x14ac:dyDescent="0.2">
      <c r="A58" t="s">
        <v>6</v>
      </c>
      <c r="B58" s="1">
        <v>47</v>
      </c>
      <c r="C58">
        <v>15.712999999999999</v>
      </c>
      <c r="D58">
        <v>0.25195000000000001</v>
      </c>
      <c r="E58">
        <v>1.2695099999999999</v>
      </c>
      <c r="F58" s="1">
        <v>1.1841984615384615</v>
      </c>
      <c r="G58">
        <f t="shared" si="0"/>
        <v>8.5311538461538383E-2</v>
      </c>
      <c r="H58">
        <f t="shared" si="1"/>
        <v>1571.3</v>
      </c>
      <c r="I58">
        <f t="shared" si="2"/>
        <v>85.31153846153839</v>
      </c>
      <c r="J58">
        <f t="shared" si="3"/>
        <v>18.418376087642592</v>
      </c>
      <c r="K58">
        <f t="shared" si="4"/>
        <v>0.66139496542354281</v>
      </c>
    </row>
    <row r="59" spans="1:11" x14ac:dyDescent="0.2">
      <c r="A59" t="s">
        <v>6</v>
      </c>
      <c r="B59" s="1">
        <v>48</v>
      </c>
      <c r="C59">
        <v>10.843</v>
      </c>
      <c r="D59">
        <v>0.21695999999999999</v>
      </c>
      <c r="E59">
        <v>1.3063800000000001</v>
      </c>
      <c r="F59" s="1">
        <v>1.1841984615384615</v>
      </c>
      <c r="G59">
        <f t="shared" si="0"/>
        <v>0.12218153846153856</v>
      </c>
      <c r="H59">
        <f t="shared" si="1"/>
        <v>1084.3</v>
      </c>
      <c r="I59">
        <f t="shared" si="2"/>
        <v>122.18153846153857</v>
      </c>
      <c r="J59">
        <f t="shared" si="3"/>
        <v>8.8744994837442306</v>
      </c>
      <c r="K59">
        <f t="shared" si="4"/>
        <v>0.43684762877240702</v>
      </c>
    </row>
    <row r="60" spans="1:11" x14ac:dyDescent="0.2">
      <c r="A60" t="s">
        <v>6</v>
      </c>
      <c r="B60" s="1">
        <v>49</v>
      </c>
      <c r="C60">
        <v>11.43</v>
      </c>
      <c r="D60">
        <v>0.22137999999999999</v>
      </c>
      <c r="E60">
        <v>1.25299</v>
      </c>
      <c r="F60" s="1">
        <v>1.1841984615384615</v>
      </c>
      <c r="G60">
        <f t="shared" si="0"/>
        <v>6.8791538461538515E-2</v>
      </c>
      <c r="H60">
        <f t="shared" si="1"/>
        <v>1143</v>
      </c>
      <c r="I60">
        <f t="shared" si="2"/>
        <v>68.791538461538522</v>
      </c>
      <c r="J60">
        <f t="shared" si="3"/>
        <v>16.615415581075474</v>
      </c>
      <c r="K60">
        <f t="shared" si="4"/>
        <v>0.68926037373954951</v>
      </c>
    </row>
    <row r="61" spans="1:11" x14ac:dyDescent="0.2">
      <c r="A61" t="s">
        <v>6</v>
      </c>
      <c r="B61" s="1">
        <v>50</v>
      </c>
      <c r="C61">
        <v>15.666</v>
      </c>
      <c r="D61">
        <v>0.24229000000000001</v>
      </c>
      <c r="E61">
        <v>1.28416</v>
      </c>
      <c r="F61" s="1">
        <v>1.1841984615384615</v>
      </c>
      <c r="G61">
        <f t="shared" si="0"/>
        <v>9.9961538461538435E-2</v>
      </c>
      <c r="H61">
        <f t="shared" si="1"/>
        <v>1566.6000000000001</v>
      </c>
      <c r="I61">
        <f t="shared" si="2"/>
        <v>99.961538461538439</v>
      </c>
      <c r="J61">
        <f t="shared" si="3"/>
        <v>15.672027702962684</v>
      </c>
      <c r="K61">
        <f t="shared" si="4"/>
        <v>0.58743019331570256</v>
      </c>
    </row>
    <row r="62" spans="1:11" x14ac:dyDescent="0.2">
      <c r="A62" t="s">
        <v>3</v>
      </c>
      <c r="B62">
        <v>1</v>
      </c>
      <c r="C62" t="s">
        <v>9</v>
      </c>
      <c r="D62">
        <v>0.33822000000000002</v>
      </c>
      <c r="E62">
        <v>1.35171</v>
      </c>
      <c r="F62" s="1">
        <v>1.1841984615384615</v>
      </c>
      <c r="G62">
        <f t="shared" si="0"/>
        <v>0.16751153846153843</v>
      </c>
      <c r="H62" t="s">
        <v>9</v>
      </c>
      <c r="I62">
        <f t="shared" si="2"/>
        <v>167.51153846153844</v>
      </c>
      <c r="J62" t="e">
        <f t="shared" si="3"/>
        <v>#VALUE!</v>
      </c>
      <c r="K62">
        <f t="shared" si="4"/>
        <v>0.5047260999895381</v>
      </c>
    </row>
    <row r="63" spans="1:11" x14ac:dyDescent="0.2">
      <c r="A63" t="s">
        <v>3</v>
      </c>
      <c r="B63">
        <v>2</v>
      </c>
      <c r="C63" t="s">
        <v>9</v>
      </c>
      <c r="D63">
        <v>0.24389</v>
      </c>
      <c r="E63">
        <v>1.3071699999999999</v>
      </c>
      <c r="F63" s="1">
        <v>1.1841984615384615</v>
      </c>
      <c r="G63">
        <f t="shared" si="0"/>
        <v>0.12297153846153841</v>
      </c>
      <c r="H63" t="s">
        <v>9</v>
      </c>
      <c r="I63">
        <f t="shared" si="2"/>
        <v>122.97153846153842</v>
      </c>
      <c r="J63" t="e">
        <f t="shared" si="3"/>
        <v>#VALUE!</v>
      </c>
      <c r="K63">
        <f t="shared" si="4"/>
        <v>0.49579097764755253</v>
      </c>
    </row>
    <row r="64" spans="1:11" x14ac:dyDescent="0.2">
      <c r="A64" t="s">
        <v>3</v>
      </c>
      <c r="B64">
        <v>3</v>
      </c>
      <c r="C64" t="s">
        <v>9</v>
      </c>
      <c r="D64">
        <v>0.22101000000000001</v>
      </c>
      <c r="E64">
        <v>1.2988999999999999</v>
      </c>
      <c r="F64" s="1">
        <v>1.1841984615384615</v>
      </c>
      <c r="G64">
        <f t="shared" si="0"/>
        <v>0.11470153846153841</v>
      </c>
      <c r="H64" t="s">
        <v>9</v>
      </c>
      <c r="I64">
        <f t="shared" si="2"/>
        <v>114.70153846153841</v>
      </c>
      <c r="J64" t="e">
        <f t="shared" si="3"/>
        <v>#VALUE!</v>
      </c>
      <c r="K64">
        <f t="shared" si="4"/>
        <v>0.48101199736872358</v>
      </c>
    </row>
    <row r="65" spans="1:11" x14ac:dyDescent="0.2">
      <c r="A65" t="s">
        <v>3</v>
      </c>
      <c r="B65">
        <v>4</v>
      </c>
      <c r="C65" t="s">
        <v>9</v>
      </c>
      <c r="D65">
        <v>0.47436</v>
      </c>
      <c r="E65">
        <v>1.4298200000000001</v>
      </c>
      <c r="F65" s="1">
        <v>1.1841984615384615</v>
      </c>
      <c r="G65">
        <f t="shared" si="0"/>
        <v>0.24562153846153856</v>
      </c>
      <c r="H65" t="s">
        <v>9</v>
      </c>
      <c r="I65">
        <f t="shared" si="2"/>
        <v>245.62153846153856</v>
      </c>
      <c r="J65" t="e">
        <f t="shared" si="3"/>
        <v>#VALUE!</v>
      </c>
      <c r="K65">
        <f t="shared" si="4"/>
        <v>0.48220436280137752</v>
      </c>
    </row>
    <row r="66" spans="1:11" x14ac:dyDescent="0.2">
      <c r="A66" t="s">
        <v>3</v>
      </c>
      <c r="B66">
        <v>5</v>
      </c>
      <c r="C66" t="s">
        <v>9</v>
      </c>
      <c r="D66">
        <v>0.29764000000000002</v>
      </c>
      <c r="E66">
        <v>1.32833</v>
      </c>
      <c r="F66" s="1">
        <v>1.1841984615384615</v>
      </c>
      <c r="G66">
        <f t="shared" si="0"/>
        <v>0.14413153846153848</v>
      </c>
      <c r="H66" t="s">
        <v>9</v>
      </c>
      <c r="I66">
        <f t="shared" si="2"/>
        <v>144.13153846153847</v>
      </c>
      <c r="J66" t="e">
        <f t="shared" si="3"/>
        <v>#VALUE!</v>
      </c>
      <c r="K66">
        <f t="shared" si="4"/>
        <v>0.51575212181985464</v>
      </c>
    </row>
    <row r="67" spans="1:11" x14ac:dyDescent="0.2">
      <c r="A67" t="s">
        <v>3</v>
      </c>
      <c r="B67">
        <v>6</v>
      </c>
      <c r="C67" t="s">
        <v>9</v>
      </c>
      <c r="D67">
        <v>0.14144000000000001</v>
      </c>
      <c r="E67">
        <v>1.2457800000000001</v>
      </c>
      <c r="F67" s="1">
        <v>1.1841984615384615</v>
      </c>
      <c r="G67">
        <f t="shared" ref="G67:G81" si="5">E67-F67</f>
        <v>6.1581538461538576E-2</v>
      </c>
      <c r="H67" t="s">
        <v>9</v>
      </c>
      <c r="I67">
        <f t="shared" ref="I67:I81" si="6">G67*1000</f>
        <v>61.581538461538578</v>
      </c>
      <c r="J67" t="e">
        <f t="shared" ref="J67:J81" si="7">H67/I67</f>
        <v>#VALUE!</v>
      </c>
      <c r="K67">
        <f t="shared" ref="K67:K81" si="8">(D67-G67)/D67</f>
        <v>0.56461016359206329</v>
      </c>
    </row>
    <row r="68" spans="1:11" x14ac:dyDescent="0.2">
      <c r="A68" t="s">
        <v>3</v>
      </c>
      <c r="B68">
        <v>7</v>
      </c>
      <c r="C68" t="s">
        <v>9</v>
      </c>
      <c r="D68">
        <v>0.23454</v>
      </c>
      <c r="E68">
        <v>1.32334</v>
      </c>
      <c r="F68" s="1">
        <v>1.1841984615384615</v>
      </c>
      <c r="G68">
        <f t="shared" si="5"/>
        <v>0.13914153846153843</v>
      </c>
      <c r="H68" t="s">
        <v>9</v>
      </c>
      <c r="I68">
        <f t="shared" si="6"/>
        <v>139.14153846153843</v>
      </c>
      <c r="J68" t="e">
        <f t="shared" si="7"/>
        <v>#VALUE!</v>
      </c>
      <c r="K68">
        <f t="shared" si="8"/>
        <v>0.406747085948928</v>
      </c>
    </row>
    <row r="69" spans="1:11" x14ac:dyDescent="0.2">
      <c r="A69" t="s">
        <v>3</v>
      </c>
      <c r="B69">
        <v>8</v>
      </c>
      <c r="C69" t="s">
        <v>9</v>
      </c>
      <c r="D69">
        <v>0.18940000000000001</v>
      </c>
      <c r="E69">
        <v>1.2972399999999999</v>
      </c>
      <c r="F69" s="1">
        <v>1.1841984615384615</v>
      </c>
      <c r="G69">
        <f t="shared" si="5"/>
        <v>0.11304153846153842</v>
      </c>
      <c r="H69" t="s">
        <v>9</v>
      </c>
      <c r="I69">
        <f t="shared" si="6"/>
        <v>113.04153846153841</v>
      </c>
      <c r="J69" t="e">
        <f t="shared" si="7"/>
        <v>#VALUE!</v>
      </c>
      <c r="K69">
        <f t="shared" si="8"/>
        <v>0.40315977581025125</v>
      </c>
    </row>
    <row r="70" spans="1:11" x14ac:dyDescent="0.2">
      <c r="A70" t="s">
        <v>3</v>
      </c>
      <c r="B70">
        <v>9</v>
      </c>
      <c r="C70" t="s">
        <v>9</v>
      </c>
      <c r="D70">
        <v>0.23415</v>
      </c>
      <c r="E70">
        <v>1.2977700000000001</v>
      </c>
      <c r="F70" s="1">
        <v>1.1841984615384615</v>
      </c>
      <c r="G70">
        <f t="shared" si="5"/>
        <v>0.11357153846153856</v>
      </c>
      <c r="H70" t="s">
        <v>9</v>
      </c>
      <c r="I70">
        <f t="shared" si="6"/>
        <v>113.57153846153855</v>
      </c>
      <c r="J70" t="e">
        <f t="shared" si="7"/>
        <v>#VALUE!</v>
      </c>
      <c r="K70">
        <f t="shared" si="8"/>
        <v>0.51496246653197286</v>
      </c>
    </row>
    <row r="71" spans="1:11" x14ac:dyDescent="0.2">
      <c r="A71" t="s">
        <v>3</v>
      </c>
      <c r="B71">
        <v>10</v>
      </c>
      <c r="C71" t="s">
        <v>9</v>
      </c>
      <c r="D71">
        <v>0.38391999999999998</v>
      </c>
      <c r="E71">
        <v>1.3834900000000001</v>
      </c>
      <c r="F71" s="1">
        <v>1.1841984615384615</v>
      </c>
      <c r="G71">
        <f t="shared" si="5"/>
        <v>0.19929153846153858</v>
      </c>
      <c r="H71" t="s">
        <v>9</v>
      </c>
      <c r="I71">
        <f t="shared" si="6"/>
        <v>199.29153846153858</v>
      </c>
      <c r="J71" t="e">
        <f t="shared" si="7"/>
        <v>#VALUE!</v>
      </c>
      <c r="K71">
        <f t="shared" si="8"/>
        <v>0.48090347348005164</v>
      </c>
    </row>
    <row r="72" spans="1:11" x14ac:dyDescent="0.2">
      <c r="A72" t="s">
        <v>3</v>
      </c>
      <c r="B72">
        <v>41</v>
      </c>
      <c r="C72" t="s">
        <v>9</v>
      </c>
      <c r="D72">
        <v>0.57989000000000002</v>
      </c>
      <c r="E72">
        <v>1.51153</v>
      </c>
      <c r="F72" s="1">
        <v>1.1841984615384615</v>
      </c>
      <c r="G72">
        <f t="shared" si="5"/>
        <v>0.32733153846153851</v>
      </c>
      <c r="H72" t="s">
        <v>9</v>
      </c>
      <c r="I72">
        <f t="shared" si="6"/>
        <v>327.33153846153851</v>
      </c>
      <c r="J72" t="e">
        <f t="shared" si="7"/>
        <v>#VALUE!</v>
      </c>
      <c r="K72">
        <f t="shared" si="8"/>
        <v>0.43552822352249826</v>
      </c>
    </row>
    <row r="73" spans="1:11" x14ac:dyDescent="0.2">
      <c r="A73" t="s">
        <v>3</v>
      </c>
      <c r="B73">
        <v>42</v>
      </c>
      <c r="C73" t="s">
        <v>9</v>
      </c>
      <c r="D73">
        <v>0.12059</v>
      </c>
      <c r="E73">
        <v>1.2694399999999999</v>
      </c>
      <c r="F73" s="1">
        <v>1.1841984615384615</v>
      </c>
      <c r="G73">
        <f t="shared" si="5"/>
        <v>8.5241538461538369E-2</v>
      </c>
      <c r="H73" t="s">
        <v>9</v>
      </c>
      <c r="I73">
        <f t="shared" si="6"/>
        <v>85.241538461538369</v>
      </c>
      <c r="J73" t="e">
        <f t="shared" si="7"/>
        <v>#VALUE!</v>
      </c>
      <c r="K73">
        <f t="shared" si="8"/>
        <v>0.29312929379269953</v>
      </c>
    </row>
    <row r="74" spans="1:11" x14ac:dyDescent="0.2">
      <c r="A74" t="s">
        <v>3</v>
      </c>
      <c r="B74">
        <v>43</v>
      </c>
      <c r="C74" t="s">
        <v>9</v>
      </c>
      <c r="D74">
        <v>0.51493</v>
      </c>
      <c r="E74">
        <v>1.4576899999999999</v>
      </c>
      <c r="F74" s="1">
        <v>1.1841984615384615</v>
      </c>
      <c r="G74">
        <f t="shared" si="5"/>
        <v>0.2734915384615384</v>
      </c>
      <c r="H74" t="s">
        <v>9</v>
      </c>
      <c r="I74">
        <f t="shared" si="6"/>
        <v>273.49153846153843</v>
      </c>
      <c r="J74" t="e">
        <f t="shared" si="7"/>
        <v>#VALUE!</v>
      </c>
      <c r="K74">
        <f t="shared" si="8"/>
        <v>0.46887627743278038</v>
      </c>
    </row>
    <row r="75" spans="1:11" x14ac:dyDescent="0.2">
      <c r="A75" t="s">
        <v>3</v>
      </c>
      <c r="B75">
        <v>44</v>
      </c>
      <c r="C75" t="s">
        <v>9</v>
      </c>
      <c r="D75">
        <v>0.39989999999999998</v>
      </c>
      <c r="E75">
        <v>1.4584299999999999</v>
      </c>
      <c r="F75" s="1">
        <v>1.1841984615384615</v>
      </c>
      <c r="G75">
        <f t="shared" si="5"/>
        <v>0.27423153846153836</v>
      </c>
      <c r="H75" t="s">
        <v>9</v>
      </c>
      <c r="I75">
        <f t="shared" si="6"/>
        <v>274.23153846153838</v>
      </c>
      <c r="J75" t="e">
        <f t="shared" si="7"/>
        <v>#VALUE!</v>
      </c>
      <c r="K75">
        <f t="shared" si="8"/>
        <v>0.31424971627522286</v>
      </c>
    </row>
    <row r="76" spans="1:11" x14ac:dyDescent="0.2">
      <c r="A76" t="s">
        <v>3</v>
      </c>
      <c r="B76">
        <v>45</v>
      </c>
      <c r="C76" t="s">
        <v>9</v>
      </c>
      <c r="D76">
        <v>0.4587</v>
      </c>
      <c r="E76">
        <v>1.40405</v>
      </c>
      <c r="F76" s="1">
        <v>1.1841984615384615</v>
      </c>
      <c r="G76">
        <f t="shared" si="5"/>
        <v>0.21985153846153849</v>
      </c>
      <c r="H76" t="s">
        <v>9</v>
      </c>
      <c r="I76">
        <f t="shared" si="6"/>
        <v>219.8515384615385</v>
      </c>
      <c r="J76" t="e">
        <f t="shared" si="7"/>
        <v>#VALUE!</v>
      </c>
      <c r="K76">
        <f t="shared" si="8"/>
        <v>0.52070735020375303</v>
      </c>
    </row>
    <row r="77" spans="1:11" x14ac:dyDescent="0.2">
      <c r="A77" t="s">
        <v>3</v>
      </c>
      <c r="B77">
        <v>46</v>
      </c>
      <c r="C77" t="s">
        <v>9</v>
      </c>
      <c r="D77">
        <v>0.47954999999999998</v>
      </c>
      <c r="E77">
        <v>1.45329</v>
      </c>
      <c r="F77" s="1">
        <v>1.1841984615384615</v>
      </c>
      <c r="G77">
        <f t="shared" si="5"/>
        <v>0.26909153846153844</v>
      </c>
      <c r="H77" t="s">
        <v>9</v>
      </c>
      <c r="I77">
        <f t="shared" si="6"/>
        <v>269.09153846153845</v>
      </c>
      <c r="J77" t="e">
        <f t="shared" si="7"/>
        <v>#VALUE!</v>
      </c>
      <c r="K77">
        <f t="shared" si="8"/>
        <v>0.43886656561038795</v>
      </c>
    </row>
    <row r="78" spans="1:11" x14ac:dyDescent="0.2">
      <c r="A78" t="s">
        <v>3</v>
      </c>
      <c r="B78">
        <v>47</v>
      </c>
      <c r="C78" t="s">
        <v>9</v>
      </c>
      <c r="D78">
        <v>0.2177</v>
      </c>
      <c r="E78">
        <v>1.2943800000000001</v>
      </c>
      <c r="F78" s="1">
        <v>1.1841984615384615</v>
      </c>
      <c r="G78">
        <f t="shared" si="5"/>
        <v>0.11018153846153855</v>
      </c>
      <c r="H78" t="s">
        <v>9</v>
      </c>
      <c r="I78">
        <f t="shared" si="6"/>
        <v>110.18153846153855</v>
      </c>
      <c r="J78" t="e">
        <f t="shared" si="7"/>
        <v>#VALUE!</v>
      </c>
      <c r="K78">
        <f t="shared" si="8"/>
        <v>0.49388360835306133</v>
      </c>
    </row>
    <row r="79" spans="1:11" x14ac:dyDescent="0.2">
      <c r="A79" t="s">
        <v>3</v>
      </c>
      <c r="B79">
        <v>48</v>
      </c>
      <c r="C79" t="s">
        <v>9</v>
      </c>
      <c r="D79">
        <v>0.18076</v>
      </c>
      <c r="E79">
        <v>1.2820400000000001</v>
      </c>
      <c r="F79" s="1">
        <v>1.1841984615384615</v>
      </c>
      <c r="G79">
        <f t="shared" si="5"/>
        <v>9.7841538461538535E-2</v>
      </c>
      <c r="H79" t="s">
        <v>9</v>
      </c>
      <c r="I79">
        <f t="shared" si="6"/>
        <v>97.841538461538534</v>
      </c>
      <c r="J79" t="e">
        <f t="shared" si="7"/>
        <v>#VALUE!</v>
      </c>
      <c r="K79">
        <f t="shared" si="8"/>
        <v>0.45872129640662462</v>
      </c>
    </row>
    <row r="80" spans="1:11" x14ac:dyDescent="0.2">
      <c r="A80" t="s">
        <v>3</v>
      </c>
      <c r="B80">
        <v>49</v>
      </c>
      <c r="C80" t="s">
        <v>9</v>
      </c>
      <c r="D80">
        <v>0.37152000000000002</v>
      </c>
      <c r="E80">
        <v>1.39398</v>
      </c>
      <c r="F80" s="1">
        <v>1.1841984615384615</v>
      </c>
      <c r="G80">
        <f t="shared" si="5"/>
        <v>0.20978153846153846</v>
      </c>
      <c r="H80" t="s">
        <v>9</v>
      </c>
      <c r="I80">
        <f t="shared" si="6"/>
        <v>209.78153846153847</v>
      </c>
      <c r="J80" t="e">
        <f t="shared" si="7"/>
        <v>#VALUE!</v>
      </c>
      <c r="K80">
        <f t="shared" si="8"/>
        <v>0.43534254290068247</v>
      </c>
    </row>
    <row r="81" spans="1:11" x14ac:dyDescent="0.2">
      <c r="A81" t="s">
        <v>3</v>
      </c>
      <c r="B81">
        <v>50</v>
      </c>
      <c r="C81" t="s">
        <v>9</v>
      </c>
      <c r="D81">
        <v>0.42020000000000002</v>
      </c>
      <c r="E81">
        <v>1.40188</v>
      </c>
      <c r="F81" s="1">
        <v>1.1841984615384615</v>
      </c>
      <c r="G81">
        <f t="shared" si="5"/>
        <v>0.21768153846153848</v>
      </c>
      <c r="H81" t="s">
        <v>9</v>
      </c>
      <c r="I81">
        <f t="shared" si="6"/>
        <v>217.68153846153848</v>
      </c>
      <c r="J81" t="e">
        <f t="shared" si="7"/>
        <v>#VALUE!</v>
      </c>
      <c r="K81">
        <f t="shared" si="8"/>
        <v>0.48195730970600076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2025-09-28T04:40:27Z</dcterms:created>
  <dcterms:modified xsi:type="dcterms:W3CDTF">2025-10-03T18:00:10Z</dcterms:modified>
</cp:coreProperties>
</file>