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21:41:05</v>
      </c>
      <c r="C4" t="str">
        <v>2025-08-11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0.071841</v>
      </c>
      <c r="K4" t="str">
        <f>BH4+(BI4*AN4)+(BJ4*AN4*POWER(V4,2))+(BK4*AN4*V4)+(BL4*POWER(AN4,2))</f>
        <v>2.916967</v>
      </c>
      <c r="L4" t="str">
        <f>((M4/1000)*(1000-((T4+S4)/2)))/(T4-S4)</f>
        <v>0.070115</v>
      </c>
      <c r="M4" t="str">
        <f>(AN4*(S4-R4))/(100*U4*(1000-S4))*1000</f>
        <v>1.543077</v>
      </c>
      <c r="N4" t="str">
        <v>1.349847</v>
      </c>
      <c r="O4" t="str">
        <v>1.309995</v>
      </c>
      <c r="P4" t="str">
        <f>0.61365*EXP((17.502*AL4)/(240.97+AL4))</f>
        <v>3.336500</v>
      </c>
      <c r="Q4" t="str">
        <f>P4-N4</f>
        <v>1.986654</v>
      </c>
      <c r="R4" t="str">
        <v>14.144831</v>
      </c>
      <c r="S4" t="str">
        <v>14.575132</v>
      </c>
      <c r="T4" t="str">
        <f>(P4/AM4)*1000</f>
        <v>36.026264</v>
      </c>
      <c r="U4" t="str">
        <f>V4*BG4</f>
        <v>0.441786</v>
      </c>
      <c r="V4" t="str">
        <v>7.500000</v>
      </c>
      <c r="W4" t="str">
        <v>PSF-01031_20250811214105_798</v>
      </c>
      <c r="X4" t="str">
        <v>86.530922</v>
      </c>
      <c r="Y4" t="str">
        <v>463.186035</v>
      </c>
      <c r="Z4" t="str">
        <v>0.813183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1.497380</v>
      </c>
      <c r="AG4" t="str">
        <v>1.000000</v>
      </c>
      <c r="AH4" t="str">
        <v>43.61</v>
      </c>
      <c r="AI4" t="str">
        <v>42.32</v>
      </c>
      <c r="AJ4" t="str">
        <v>24.55</v>
      </c>
      <c r="AK4" t="str">
        <v>25.81</v>
      </c>
      <c r="AL4" t="str">
        <f>(AK4-AJ4)*(AJ4*0+0)+AK4</f>
        <v>25.81</v>
      </c>
      <c r="AM4" t="str">
        <v>92.61</v>
      </c>
      <c r="AN4" t="str">
        <v>156.1</v>
      </c>
      <c r="AO4" t="str">
        <v>-16.4</v>
      </c>
      <c r="AP4" t="str">
        <v>110.5</v>
      </c>
      <c r="AQ4" t="str">
        <v>5</v>
      </c>
      <c r="AR4" t="str">
        <v>4.107</v>
      </c>
      <c r="AS4" t="str">
        <v>21:32:14</v>
      </c>
      <c r="AT4" t="str">
        <v>2025-08-11</v>
      </c>
      <c r="AU4" t="str">
        <v>-0.65</v>
      </c>
      <c r="AV4" t="str">
        <v>1</v>
      </c>
      <c r="AW4" t="str">
        <v>-0.007</v>
      </c>
      <c r="AX4" t="str">
        <v>-0.007</v>
      </c>
      <c r="AY4" t="str">
        <v>-0.016</v>
      </c>
      <c r="AZ4" t="str">
        <v>0.145</v>
      </c>
      <c r="BA4" t="str">
        <v>-0.538</v>
      </c>
      <c r="BB4" t="str">
        <v>-0.728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2.472225</v>
      </c>
      <c r="CD4" t="str">
        <v>2.441439</v>
      </c>
      <c r="CE4" t="str">
        <v>1.665059</v>
      </c>
      <c r="CF4" t="str">
        <v>0.571775</v>
      </c>
      <c r="CG4" t="str">
        <v>0.277671</v>
      </c>
      <c r="CH4" t="str">
        <v>0.015550</v>
      </c>
      <c r="CI4" t="str">
        <v>0.118083</v>
      </c>
      <c r="CJ4" t="str">
        <v>0.110994</v>
      </c>
      <c r="CK4" t="str">
        <v>86.530922</v>
      </c>
      <c r="CL4" t="str">
        <v>0.000224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PSF-01031_20250811214105_798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21:41:34</v>
      </c>
      <c r="C5" t="str">
        <v>2025-08-11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0.199874</v>
      </c>
      <c r="K5" t="str">
        <f>BH5+(BI5*AN5)+(BJ5*AN5*POWER(V5,2))+(BK5*AN5*V5)+(BL5*POWER(AN5,2))</f>
        <v>2.916158</v>
      </c>
      <c r="L5" t="str">
        <f>((M5/1000)*(1000-((T5+S5)/2)))/(T5-S5)</f>
        <v>0.187053</v>
      </c>
      <c r="M5" t="str">
        <f>(AN5*(S5-R5))/(100*U5*(1000-S5))*1000</f>
        <v>2.786225</v>
      </c>
      <c r="N5" t="str">
        <v>1.411017</v>
      </c>
      <c r="O5" t="str">
        <v>1.339061</v>
      </c>
      <c r="P5" t="str">
        <f>0.61365*EXP((17.502*AL5)/(240.97+AL5))</f>
        <v>2.759485</v>
      </c>
      <c r="Q5" t="str">
        <f>P5-N5</f>
        <v>1.348468</v>
      </c>
      <c r="R5" t="str">
        <v>14.458395</v>
      </c>
      <c r="S5" t="str">
        <v>15.235333</v>
      </c>
      <c r="T5" t="str">
        <f>(P5/AM5)*1000</f>
        <v>29.795301</v>
      </c>
      <c r="U5" t="str">
        <f>V5*BG5</f>
        <v>0.441786</v>
      </c>
      <c r="V5" t="str">
        <v>7.500000</v>
      </c>
      <c r="W5" t="str">
        <v>PSF-01031_20250811214134_a0a</v>
      </c>
      <c r="X5" t="str">
        <v>94.962357</v>
      </c>
      <c r="Y5" t="str">
        <v>481.060638</v>
      </c>
      <c r="Z5" t="str">
        <v>0.802598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1.471042</v>
      </c>
      <c r="AG5" t="str">
        <v>1.000000</v>
      </c>
      <c r="AH5" t="str">
        <v>45.46</v>
      </c>
      <c r="AI5" t="str">
        <v>43.14</v>
      </c>
      <c r="AJ5" t="str">
        <v>24.60</v>
      </c>
      <c r="AK5" t="str">
        <v>22.64</v>
      </c>
      <c r="AL5" t="str">
        <f>(AK5-AJ5)*(AJ5*0+0)+AK5</f>
        <v>22.64</v>
      </c>
      <c r="AM5" t="str">
        <v>92.61</v>
      </c>
      <c r="AN5" t="str">
        <v>156.0</v>
      </c>
      <c r="AO5" t="str">
        <v>-13.7</v>
      </c>
      <c r="AP5" t="str">
        <v>108.8</v>
      </c>
      <c r="AQ5" t="str">
        <v>5</v>
      </c>
      <c r="AR5" t="str">
        <v>4.106</v>
      </c>
      <c r="AS5" t="str">
        <v>21:32:14</v>
      </c>
      <c r="AT5" t="str">
        <v>2025-08-11</v>
      </c>
      <c r="AU5" t="str">
        <v>-0.65</v>
      </c>
      <c r="AV5" t="str">
        <v>1</v>
      </c>
      <c r="AW5" t="str">
        <v>0.013</v>
      </c>
      <c r="AX5" t="str">
        <v>0.007</v>
      </c>
      <c r="AY5" t="str">
        <v>-0.009</v>
      </c>
      <c r="AZ5" t="str">
        <v>-0.013</v>
      </c>
      <c r="BA5" t="str">
        <v>0.095</v>
      </c>
      <c r="BB5" t="str">
        <v>-0.183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2.473401</v>
      </c>
      <c r="CD5" t="str">
        <v>2.443994</v>
      </c>
      <c r="CE5" t="str">
        <v>1.664208</v>
      </c>
      <c r="CF5" t="str">
        <v>0.576524</v>
      </c>
      <c r="CG5" t="str">
        <v>0.277162</v>
      </c>
      <c r="CH5" t="str">
        <v>-0.021590</v>
      </c>
      <c r="CI5" t="str">
        <v>0.121592</v>
      </c>
      <c r="CJ5" t="str">
        <v>0.110975</v>
      </c>
      <c r="CK5" t="str">
        <v>94.962357</v>
      </c>
      <c r="CL5" t="str">
        <v>0.000222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PSF-01031_20250811214134_a0a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21:42:04</v>
      </c>
      <c r="C6" t="str">
        <v>2025-08-11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0.175225</v>
      </c>
      <c r="K6" t="str">
        <f>BH6+(BI6*AN6)+(BJ6*AN6*POWER(V6,2))+(BK6*AN6*V6)+(BL6*POWER(AN6,2))</f>
        <v>2.914520</v>
      </c>
      <c r="L6" t="str">
        <f>((M6/1000)*(1000-((T6+S6)/2)))/(T6-S6)</f>
        <v>0.165288</v>
      </c>
      <c r="M6" t="str">
        <f>(AN6*(S6-R6))/(100*U6*(1000-S6))*1000</f>
        <v>2.653056</v>
      </c>
      <c r="N6" t="str">
        <v>1.440137</v>
      </c>
      <c r="O6" t="str">
        <v>1.371554</v>
      </c>
      <c r="P6" t="str">
        <f>0.61365*EXP((17.502*AL6)/(240.97+AL6))</f>
        <v>2.891937</v>
      </c>
      <c r="Q6" t="str">
        <f>P6-N6</f>
        <v>1.451799</v>
      </c>
      <c r="R6" t="str">
        <v>14.809283</v>
      </c>
      <c r="S6" t="str">
        <v>15.549804</v>
      </c>
      <c r="T6" t="str">
        <f>(P6/AM6)*1000</f>
        <v>31.225529</v>
      </c>
      <c r="U6" t="str">
        <f>V6*BG6</f>
        <v>0.441786</v>
      </c>
      <c r="V6" t="str">
        <v>7.500000</v>
      </c>
      <c r="W6" t="str">
        <v>PSF-01031_20250811214204_e39</v>
      </c>
      <c r="X6" t="str">
        <v>96.197601</v>
      </c>
      <c r="Y6" t="str">
        <v>507.547974</v>
      </c>
      <c r="Z6" t="str">
        <v>0.810466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1.443725</v>
      </c>
      <c r="AG6" t="str">
        <v>1.000000</v>
      </c>
      <c r="AH6" t="str">
        <v>46.26</v>
      </c>
      <c r="AI6" t="str">
        <v>44.06</v>
      </c>
      <c r="AJ6" t="str">
        <v>24.64</v>
      </c>
      <c r="AK6" t="str">
        <v>23.42</v>
      </c>
      <c r="AL6" t="str">
        <f>(AK6-AJ6)*(AJ6*0+0)+AK6</f>
        <v>23.42</v>
      </c>
      <c r="AM6" t="str">
        <v>92.61</v>
      </c>
      <c r="AN6" t="str">
        <v>155.8</v>
      </c>
      <c r="AO6" t="str">
        <v>-14.0</v>
      </c>
      <c r="AP6" t="str">
        <v>109.0</v>
      </c>
      <c r="AQ6" t="str">
        <v>4</v>
      </c>
      <c r="AR6" t="str">
        <v>4.105</v>
      </c>
      <c r="AS6" t="str">
        <v>21:32:14</v>
      </c>
      <c r="AT6" t="str">
        <v>2025-08-11</v>
      </c>
      <c r="AU6" t="str">
        <v>-0.65</v>
      </c>
      <c r="AV6" t="str">
        <v>1</v>
      </c>
      <c r="AW6" t="str">
        <v>0.015</v>
      </c>
      <c r="AX6" t="str">
        <v>-0.035</v>
      </c>
      <c r="AY6" t="str">
        <v>-0.087</v>
      </c>
      <c r="AZ6" t="str">
        <v>-0.103</v>
      </c>
      <c r="BA6" t="str">
        <v>-0.013</v>
      </c>
      <c r="BB6" t="str">
        <v>0.074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2.474712</v>
      </c>
      <c r="CD6" t="str">
        <v>2.445090</v>
      </c>
      <c r="CE6" t="str">
        <v>1.662489</v>
      </c>
      <c r="CF6" t="str">
        <v>0.575994</v>
      </c>
      <c r="CG6" t="str">
        <v>0.276618</v>
      </c>
      <c r="CH6" t="str">
        <v>-0.013325</v>
      </c>
      <c r="CI6" t="str">
        <v>0.125339</v>
      </c>
      <c r="CJ6" t="str">
        <v>0.110856</v>
      </c>
      <c r="CK6" t="str">
        <v>96.197601</v>
      </c>
      <c r="CL6" t="str">
        <v>0.000222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PSF-01031_20250811214204_e39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21:42:50</v>
      </c>
      <c r="C7" t="str">
        <v>2025-08-11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0.074752</v>
      </c>
      <c r="K7" t="str">
        <f>BH7+(BI7*AN7)+(BJ7*AN7*POWER(V7,2))+(BK7*AN7*V7)+(BL7*POWER(AN7,2))</f>
        <v>2.917577</v>
      </c>
      <c r="L7" t="str">
        <f>((M7/1000)*(1000-((T7+S7)/2)))/(T7-S7)</f>
        <v>0.072885</v>
      </c>
      <c r="M7" t="str">
        <f>(AN7*(S7-R7))/(100*U7*(1000-S7))*1000</f>
        <v>1.342253</v>
      </c>
      <c r="N7" t="str">
        <v>1.410519</v>
      </c>
      <c r="O7" t="str">
        <v>1.375891</v>
      </c>
      <c r="P7" t="str">
        <f>0.61365*EXP((17.502*AL7)/(240.97+AL7))</f>
        <v>3.074935</v>
      </c>
      <c r="Q7" t="str">
        <f>P7-N7</f>
        <v>1.664416</v>
      </c>
      <c r="R7" t="str">
        <v>14.855063</v>
      </c>
      <c r="S7" t="str">
        <v>15.228935</v>
      </c>
      <c r="T7" t="str">
        <f>(P7/AM7)*1000</f>
        <v>33.199116</v>
      </c>
      <c r="U7" t="str">
        <f>V7*BG7</f>
        <v>0.441786</v>
      </c>
      <c r="V7" t="str">
        <v>7.500000</v>
      </c>
      <c r="W7" t="str">
        <v>PSF-01031_20250811214250_cab</v>
      </c>
      <c r="X7" t="str">
        <v>90.351463</v>
      </c>
      <c r="Y7" t="str">
        <v>445.759186</v>
      </c>
      <c r="Z7" t="str">
        <v>0.797309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1.603449</v>
      </c>
      <c r="AG7" t="str">
        <v>1.000000</v>
      </c>
      <c r="AH7" t="str">
        <v>45.05</v>
      </c>
      <c r="AI7" t="str">
        <v>43.95</v>
      </c>
      <c r="AJ7" t="str">
        <v>24.74</v>
      </c>
      <c r="AK7" t="str">
        <v>24.44</v>
      </c>
      <c r="AL7" t="str">
        <f>(AK7-AJ7)*(AJ7*0+0)+AK7</f>
        <v>24.44</v>
      </c>
      <c r="AM7" t="str">
        <v>92.62</v>
      </c>
      <c r="AN7" t="str">
        <v>156.2</v>
      </c>
      <c r="AO7" t="str">
        <v>-15.9</v>
      </c>
      <c r="AP7" t="str">
        <v>110.2</v>
      </c>
      <c r="AQ7" t="str">
        <v>5</v>
      </c>
      <c r="AR7" t="str">
        <v>4.104</v>
      </c>
      <c r="AS7" t="str">
        <v>21:42:41</v>
      </c>
      <c r="AT7" t="str">
        <v>2025-08-11</v>
      </c>
      <c r="AU7" t="str">
        <v>-0.63</v>
      </c>
      <c r="AV7" t="str">
        <v>1</v>
      </c>
      <c r="AW7" t="str">
        <v>0.016</v>
      </c>
      <c r="AX7" t="str">
        <v>-0.002</v>
      </c>
      <c r="AY7" t="str">
        <v>-0.030</v>
      </c>
      <c r="AZ7" t="str">
        <v>0.168</v>
      </c>
      <c r="BA7" t="str">
        <v>0.025</v>
      </c>
      <c r="BB7" t="str">
        <v>0.068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2.474536</v>
      </c>
      <c r="CD7" t="str">
        <v>2.443375</v>
      </c>
      <c r="CE7" t="str">
        <v>1.665702</v>
      </c>
      <c r="CF7" t="str">
        <v>0.572609</v>
      </c>
      <c r="CG7" t="str">
        <v>0.275571</v>
      </c>
      <c r="CH7" t="str">
        <v>-0.002674</v>
      </c>
      <c r="CI7" t="str">
        <v>0.131013</v>
      </c>
      <c r="CJ7" t="str">
        <v>0.111386</v>
      </c>
      <c r="CK7" t="str">
        <v>90.351463</v>
      </c>
      <c r="CL7" t="str">
        <v>0.000228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PSF-01031_20250811214250_cab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21:43:18</v>
      </c>
      <c r="C8" t="str">
        <v>2025-08-11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0.212891</v>
      </c>
      <c r="K8" t="str">
        <f>BH8+(BI8*AN8)+(BJ8*AN8*POWER(V8,2))+(BK8*AN8*V8)+(BL8*POWER(AN8,2))</f>
        <v>2.915683</v>
      </c>
      <c r="L8" t="str">
        <f>((M8/1000)*(1000-((T8+S8)/2)))/(T8-S8)</f>
        <v>0.198405</v>
      </c>
      <c r="M8" t="str">
        <f>(AN8*(S8-R8))/(100*U8*(1000-S8))*1000</f>
        <v>3.354648</v>
      </c>
      <c r="N8" t="str">
        <v>1.487787</v>
      </c>
      <c r="O8" t="str">
        <v>1.401185</v>
      </c>
      <c r="P8" t="str">
        <f>0.61365*EXP((17.502*AL8)/(240.97+AL8))</f>
        <v>3.015773</v>
      </c>
      <c r="Q8" t="str">
        <f>P8-N8</f>
        <v>1.527986</v>
      </c>
      <c r="R8" t="str">
        <v>15.128034</v>
      </c>
      <c r="S8" t="str">
        <v>16.063040</v>
      </c>
      <c r="T8" t="str">
        <f>(P8/AM8)*1000</f>
        <v>32.560097</v>
      </c>
      <c r="U8" t="str">
        <f>V8*BG8</f>
        <v>0.441786</v>
      </c>
      <c r="V8" t="str">
        <v>7.500000</v>
      </c>
      <c r="W8" t="str">
        <v>PSF-01031_20250811214318_46d</v>
      </c>
      <c r="X8" t="str">
        <v>65.575363</v>
      </c>
      <c r="Y8" t="str">
        <v>350.497498</v>
      </c>
      <c r="Z8" t="str">
        <v>0.812908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1.460684</v>
      </c>
      <c r="AG8" t="str">
        <v>1.000000</v>
      </c>
      <c r="AH8" t="str">
        <v>47.32</v>
      </c>
      <c r="AI8" t="str">
        <v>44.57</v>
      </c>
      <c r="AJ8" t="str">
        <v>24.81</v>
      </c>
      <c r="AK8" t="str">
        <v>24.12</v>
      </c>
      <c r="AL8" t="str">
        <f>(AK8-AJ8)*(AJ8*0+0)+AK8</f>
        <v>24.12</v>
      </c>
      <c r="AM8" t="str">
        <v>92.62</v>
      </c>
      <c r="AN8" t="str">
        <v>156.0</v>
      </c>
      <c r="AO8" t="str">
        <v>-15.7</v>
      </c>
      <c r="AP8" t="str">
        <v>110.0</v>
      </c>
      <c r="AQ8" t="str">
        <v>4</v>
      </c>
      <c r="AR8" t="str">
        <v>4.101</v>
      </c>
      <c r="AS8" t="str">
        <v>21:42:41</v>
      </c>
      <c r="AT8" t="str">
        <v>2025-08-11</v>
      </c>
      <c r="AU8" t="str">
        <v>-0.63</v>
      </c>
      <c r="AV8" t="str">
        <v>1</v>
      </c>
      <c r="AW8" t="str">
        <v>-0.019</v>
      </c>
      <c r="AX8" t="str">
        <v>0.038</v>
      </c>
      <c r="AY8" t="str">
        <v>-0.002</v>
      </c>
      <c r="AZ8" t="str">
        <v>0.112</v>
      </c>
      <c r="BA8" t="str">
        <v>0.122</v>
      </c>
      <c r="BB8" t="str">
        <v>0.045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2.475414</v>
      </c>
      <c r="CD8" t="str">
        <v>2.446486</v>
      </c>
      <c r="CE8" t="str">
        <v>1.663708</v>
      </c>
      <c r="CF8" t="str">
        <v>0.573063</v>
      </c>
      <c r="CG8" t="str">
        <v>0.274800</v>
      </c>
      <c r="CH8" t="str">
        <v>-0.007239</v>
      </c>
      <c r="CI8" t="str">
        <v>0.134443</v>
      </c>
      <c r="CJ8" t="str">
        <v>0.110892</v>
      </c>
      <c r="CK8" t="str">
        <v>65.575363</v>
      </c>
      <c r="CL8" t="str">
        <v>0.000221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PSF-01031_20250811214318_46d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21:44:11</v>
      </c>
      <c r="C9" t="str">
        <v>2025-08-11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0.015262</v>
      </c>
      <c r="K9" t="str">
        <f>BH9+(BI9*AN9)+(BJ9*AN9*POWER(V9,2))+(BK9*AN9*V9)+(BL9*POWER(AN9,2))</f>
        <v>2.917386</v>
      </c>
      <c r="L9" t="str">
        <f>((M9/1000)*(1000-((T9+S9)/2)))/(T9-S9)</f>
        <v>0.015182</v>
      </c>
      <c r="M9" t="str">
        <f>(AN9*(S9-R9))/(100*U9*(1000-S9))*1000</f>
        <v>0.375797</v>
      </c>
      <c r="N9" t="str">
        <v>1.398824</v>
      </c>
      <c r="O9" t="str">
        <v>1.389125</v>
      </c>
      <c r="P9" t="str">
        <f>0.61365*EXP((17.502*AL9)/(240.97+AL9))</f>
        <v>3.629346</v>
      </c>
      <c r="Q9" t="str">
        <f>P9-N9</f>
        <v>2.230522</v>
      </c>
      <c r="R9" t="str">
        <v>14.996695</v>
      </c>
      <c r="S9" t="str">
        <v>15.101398</v>
      </c>
      <c r="T9" t="str">
        <f>(P9/AM9)*1000</f>
        <v>39.181633</v>
      </c>
      <c r="U9" t="str">
        <f>V9*BG9</f>
        <v>0.441786</v>
      </c>
      <c r="V9" t="str">
        <v>7.500000</v>
      </c>
      <c r="W9" t="str">
        <v>PSF-01031_20250811214411_ec0</v>
      </c>
      <c r="X9" t="str">
        <v>73.728920</v>
      </c>
      <c r="Y9" t="str">
        <v>235.134964</v>
      </c>
      <c r="Z9" t="str">
        <v>0.686440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1.071915</v>
      </c>
      <c r="AG9" t="str">
        <v>1.000000</v>
      </c>
      <c r="AH9" t="str">
        <v>44.22</v>
      </c>
      <c r="AI9" t="str">
        <v>43.91</v>
      </c>
      <c r="AJ9" t="str">
        <v>24.91</v>
      </c>
      <c r="AK9" t="str">
        <v>27.24</v>
      </c>
      <c r="AL9" t="str">
        <f>(AK9-AJ9)*(AJ9*0+0)+AK9</f>
        <v>27.24</v>
      </c>
      <c r="AM9" t="str">
        <v>92.63</v>
      </c>
      <c r="AN9" t="str">
        <v>156.2</v>
      </c>
      <c r="AO9" t="str">
        <v>-16.5</v>
      </c>
      <c r="AP9" t="str">
        <v>110.5</v>
      </c>
      <c r="AQ9" t="str">
        <v>4</v>
      </c>
      <c r="AR9" t="str">
        <v>4.101</v>
      </c>
      <c r="AS9" t="str">
        <v>21:42:41</v>
      </c>
      <c r="AT9" t="str">
        <v>2025-08-11</v>
      </c>
      <c r="AU9" t="str">
        <v>-0.63</v>
      </c>
      <c r="AV9" t="str">
        <v>1</v>
      </c>
      <c r="AW9" t="str">
        <v>-0.007</v>
      </c>
      <c r="AX9" t="str">
        <v>-0.016</v>
      </c>
      <c r="AY9" t="str">
        <v>-0.030</v>
      </c>
      <c r="AZ9" t="str">
        <v>-0.000</v>
      </c>
      <c r="BA9" t="str">
        <v>-0.017</v>
      </c>
      <c r="BB9" t="str">
        <v>0.116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2.474456</v>
      </c>
      <c r="CD9" t="str">
        <v>2.442189</v>
      </c>
      <c r="CE9" t="str">
        <v>1.665501</v>
      </c>
      <c r="CF9" t="str">
        <v>0.571616</v>
      </c>
      <c r="CG9" t="str">
        <v>0.273670</v>
      </c>
      <c r="CH9" t="str">
        <v>0.028219</v>
      </c>
      <c r="CI9" t="str">
        <v>0.140808</v>
      </c>
      <c r="CJ9" t="str">
        <v>0.110349</v>
      </c>
      <c r="CK9" t="str">
        <v>73.728920</v>
      </c>
      <c r="CL9" t="str">
        <v>0.000223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PSF-01031_20250811214411_ec0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21:44:48</v>
      </c>
      <c r="C10" t="str">
        <v>2025-08-11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0.178408</v>
      </c>
      <c r="K10" t="str">
        <f>BH10+(BI10*AN10)+(BJ10*AN10*POWER(V10,2))+(BK10*AN10*V10)+(BL10*POWER(AN10,2))</f>
        <v>2.916081</v>
      </c>
      <c r="L10" t="str">
        <f>((M10/1000)*(1000-((T10+S10)/2)))/(T10-S10)</f>
        <v>0.168122</v>
      </c>
      <c r="M10" t="str">
        <f>(AN10*(S10-R10))/(100*U10*(1000-S10))*1000</f>
        <v>2.945272</v>
      </c>
      <c r="N10" t="str">
        <v>1.484289</v>
      </c>
      <c r="O10" t="str">
        <v>1.408273</v>
      </c>
      <c r="P10" t="str">
        <f>0.61365*EXP((17.502*AL10)/(240.97+AL10))</f>
        <v>3.067085</v>
      </c>
      <c r="Q10" t="str">
        <f>P10-N10</f>
        <v>1.582797</v>
      </c>
      <c r="R10" t="str">
        <v>15.204073</v>
      </c>
      <c r="S10" t="str">
        <v>16.024754</v>
      </c>
      <c r="T10" t="str">
        <f>(P10/AM10)*1000</f>
        <v>33.113022</v>
      </c>
      <c r="U10" t="str">
        <f>V10*BG10</f>
        <v>0.441786</v>
      </c>
      <c r="V10" t="str">
        <v>7.500000</v>
      </c>
      <c r="W10" t="str">
        <v>PSF-01031_20250811214448_1b6</v>
      </c>
      <c r="X10" t="str">
        <v>78.632355</v>
      </c>
      <c r="Y10" t="str">
        <v>419.539337</v>
      </c>
      <c r="Z10" t="str">
        <v>0.812575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1.423534</v>
      </c>
      <c r="AG10" t="str">
        <v>1.000000</v>
      </c>
      <c r="AH10" t="str">
        <v>46.72</v>
      </c>
      <c r="AI10" t="str">
        <v>44.33</v>
      </c>
      <c r="AJ10" t="str">
        <v>24.99</v>
      </c>
      <c r="AK10" t="str">
        <v>24.40</v>
      </c>
      <c r="AL10" t="str">
        <f>(AK10-AJ10)*(AJ10*0+0)+AK10</f>
        <v>24.40</v>
      </c>
      <c r="AM10" t="str">
        <v>92.62</v>
      </c>
      <c r="AN10" t="str">
        <v>156.0</v>
      </c>
      <c r="AO10" t="str">
        <v>-16.1</v>
      </c>
      <c r="AP10" t="str">
        <v>110.3</v>
      </c>
      <c r="AQ10" t="str">
        <v>4</v>
      </c>
      <c r="AR10" t="str">
        <v>4.100</v>
      </c>
      <c r="AS10" t="str">
        <v>21:42:41</v>
      </c>
      <c r="AT10" t="str">
        <v>2025-08-11</v>
      </c>
      <c r="AU10" t="str">
        <v>-0.63</v>
      </c>
      <c r="AV10" t="str">
        <v>1</v>
      </c>
      <c r="AW10" t="str">
        <v>-0.035</v>
      </c>
      <c r="AX10" t="str">
        <v>-0.091</v>
      </c>
      <c r="AY10" t="str">
        <v>-0.059</v>
      </c>
      <c r="AZ10" t="str">
        <v>-0.100</v>
      </c>
      <c r="BA10" t="str">
        <v>0.035</v>
      </c>
      <c r="BB10" t="str">
        <v>0.064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2.475036</v>
      </c>
      <c r="CD10" t="str">
        <v>2.445621</v>
      </c>
      <c r="CE10" t="str">
        <v>1.664127</v>
      </c>
      <c r="CF10" t="str">
        <v>0.572314</v>
      </c>
      <c r="CG10" t="str">
        <v>0.272878</v>
      </c>
      <c r="CH10" t="str">
        <v>-0.006041</v>
      </c>
      <c r="CI10" t="str">
        <v>0.145265</v>
      </c>
      <c r="CJ10" t="str">
        <v>0.110788</v>
      </c>
      <c r="CK10" t="str">
        <v>78.632355</v>
      </c>
      <c r="CL10" t="str">
        <v>0.000222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PSF-01031_20250811214448_1b6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21:45:19</v>
      </c>
      <c r="C11" t="str">
        <v>2025-08-11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0.026124</v>
      </c>
      <c r="K11" t="str">
        <f>BH11+(BI11*AN11)+(BJ11*AN11*POWER(V11,2))+(BK11*AN11*V11)+(BL11*POWER(AN11,2))</f>
        <v>2.918165</v>
      </c>
      <c r="L11" t="str">
        <f>((M11/1000)*(1000-((T11+S11)/2)))/(T11-S11)</f>
        <v>0.025892</v>
      </c>
      <c r="M11" t="str">
        <f>(AN11*(S11-R11))/(100*U11*(1000-S11))*1000</f>
        <v>0.487450</v>
      </c>
      <c r="N11" t="str">
        <v>1.398299</v>
      </c>
      <c r="O11" t="str">
        <v>1.385726</v>
      </c>
      <c r="P11" t="str">
        <f>0.61365*EXP((17.502*AL11)/(240.97+AL11))</f>
        <v>3.099786</v>
      </c>
      <c r="Q11" t="str">
        <f>P11-N11</f>
        <v>1.701488</v>
      </c>
      <c r="R11" t="str">
        <v>14.960040</v>
      </c>
      <c r="S11" t="str">
        <v>15.095770</v>
      </c>
      <c r="T11" t="str">
        <f>(P11/AM11)*1000</f>
        <v>33.464714</v>
      </c>
      <c r="U11" t="str">
        <f>V11*BG11</f>
        <v>0.441786</v>
      </c>
      <c r="V11" t="str">
        <v>7.500000</v>
      </c>
      <c r="W11" t="str">
        <v>PSF-01031_20250811214519_b3b</v>
      </c>
      <c r="X11" t="str">
        <v>79.168793</v>
      </c>
      <c r="Y11" t="str">
        <v>386.048920</v>
      </c>
      <c r="Z11" t="str">
        <v>0.794926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1.279792</v>
      </c>
      <c r="AG11" t="str">
        <v>1.000000</v>
      </c>
      <c r="AH11" t="str">
        <v>43.86</v>
      </c>
      <c r="AI11" t="str">
        <v>43.46</v>
      </c>
      <c r="AJ11" t="str">
        <v>25.05</v>
      </c>
      <c r="AK11" t="str">
        <v>24.57</v>
      </c>
      <c r="AL11" t="str">
        <f>(AK11-AJ11)*(AJ11*0+0)+AK11</f>
        <v>24.57</v>
      </c>
      <c r="AM11" t="str">
        <v>92.63</v>
      </c>
      <c r="AN11" t="str">
        <v>156.3</v>
      </c>
      <c r="AO11" t="str">
        <v>-16.2</v>
      </c>
      <c r="AP11" t="str">
        <v>110.4</v>
      </c>
      <c r="AQ11" t="str">
        <v>4</v>
      </c>
      <c r="AR11" t="str">
        <v>4.100</v>
      </c>
      <c r="AS11" t="str">
        <v>21:42:41</v>
      </c>
      <c r="AT11" t="str">
        <v>2025-08-11</v>
      </c>
      <c r="AU11" t="str">
        <v>-0.63</v>
      </c>
      <c r="AV11" t="str">
        <v>1</v>
      </c>
      <c r="AW11" t="str">
        <v>0.002</v>
      </c>
      <c r="AX11" t="str">
        <v>-0.019</v>
      </c>
      <c r="AY11" t="str">
        <v>-0.090</v>
      </c>
      <c r="AZ11" t="str">
        <v>-0.170</v>
      </c>
      <c r="BA11" t="str">
        <v>0.205</v>
      </c>
      <c r="BB11" t="str">
        <v>0.272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2.473784</v>
      </c>
      <c r="CD11" t="str">
        <v>2.441659</v>
      </c>
      <c r="CE11" t="str">
        <v>1.666323</v>
      </c>
      <c r="CF11" t="str">
        <v>0.572082</v>
      </c>
      <c r="CG11" t="str">
        <v>0.272227</v>
      </c>
      <c r="CH11" t="str">
        <v>-0.004688</v>
      </c>
      <c r="CI11" t="str">
        <v>0.148990</v>
      </c>
      <c r="CJ11" t="str">
        <v>0.110461</v>
      </c>
      <c r="CK11" t="str">
        <v>79.168793</v>
      </c>
      <c r="CL11" t="str">
        <v>0.000221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PSF-01031_20250811214519_b3b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21:45:42</v>
      </c>
      <c r="C12" t="str">
        <v>2025-08-11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0.068450</v>
      </c>
      <c r="K12" t="str">
        <f>BH12+(BI12*AN12)+(BJ12*AN12*POWER(V12,2))+(BK12*AN12*V12)+(BL12*POWER(AN12,2))</f>
        <v>2.915478</v>
      </c>
      <c r="L12" t="str">
        <f>((M12/1000)*(1000-((T12+S12)/2)))/(T12-S12)</f>
        <v>0.066879</v>
      </c>
      <c r="M12" t="str">
        <f>(AN12*(S12-R12))/(100*U12*(1000-S12))*1000</f>
        <v>1.208449</v>
      </c>
      <c r="N12" t="str">
        <v>1.438424</v>
      </c>
      <c r="O12" t="str">
        <v>1.407203</v>
      </c>
      <c r="P12" t="str">
        <f>0.61365*EXP((17.502*AL12)/(240.97+AL12))</f>
        <v>3.071397</v>
      </c>
      <c r="Q12" t="str">
        <f>P12-N12</f>
        <v>1.632973</v>
      </c>
      <c r="R12" t="str">
        <v>15.191862</v>
      </c>
      <c r="S12" t="str">
        <v>15.528918</v>
      </c>
      <c r="T12" t="str">
        <f>(P12/AM12)*1000</f>
        <v>33.158142</v>
      </c>
      <c r="U12" t="str">
        <f>V12*BG12</f>
        <v>0.441786</v>
      </c>
      <c r="V12" t="str">
        <v>7.500000</v>
      </c>
      <c r="W12" t="str">
        <v>PSF-01031_20250811214542_b7f</v>
      </c>
      <c r="X12" t="str">
        <v>86.470482</v>
      </c>
      <c r="Y12" t="str">
        <v>464.430939</v>
      </c>
      <c r="Z12" t="str">
        <v>0.813814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1.228023</v>
      </c>
      <c r="AG12" t="str">
        <v>1.000000</v>
      </c>
      <c r="AH12" t="str">
        <v>45.00</v>
      </c>
      <c r="AI12" t="str">
        <v>44.02</v>
      </c>
      <c r="AJ12" t="str">
        <v>25.09</v>
      </c>
      <c r="AK12" t="str">
        <v>24.42</v>
      </c>
      <c r="AL12" t="str">
        <f>(AK12-AJ12)*(AJ12*0+0)+AK12</f>
        <v>24.42</v>
      </c>
      <c r="AM12" t="str">
        <v>92.63</v>
      </c>
      <c r="AN12" t="str">
        <v>155.9</v>
      </c>
      <c r="AO12" t="str">
        <v>-15.1</v>
      </c>
      <c r="AP12" t="str">
        <v>109.7</v>
      </c>
      <c r="AQ12" t="str">
        <v>4</v>
      </c>
      <c r="AR12" t="str">
        <v>4.098</v>
      </c>
      <c r="AS12" t="str">
        <v>21:42:41</v>
      </c>
      <c r="AT12" t="str">
        <v>2025-08-11</v>
      </c>
      <c r="AU12" t="str">
        <v>-0.63</v>
      </c>
      <c r="AV12" t="str">
        <v>1</v>
      </c>
      <c r="AW12" t="str">
        <v>-0.017</v>
      </c>
      <c r="AX12" t="str">
        <v>-0.055</v>
      </c>
      <c r="AY12" t="str">
        <v>-0.008</v>
      </c>
      <c r="AZ12" t="str">
        <v>-0.064</v>
      </c>
      <c r="BA12" t="str">
        <v>-0.071</v>
      </c>
      <c r="BB12" t="str">
        <v>-0.046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2.474583</v>
      </c>
      <c r="CD12" t="str">
        <v>2.443233</v>
      </c>
      <c r="CE12" t="str">
        <v>1.663493</v>
      </c>
      <c r="CF12" t="str">
        <v>0.574072</v>
      </c>
      <c r="CG12" t="str">
        <v>0.271763</v>
      </c>
      <c r="CH12" t="str">
        <v>-0.006968</v>
      </c>
      <c r="CI12" t="str">
        <v>0.151602</v>
      </c>
      <c r="CJ12" t="str">
        <v>0.110228</v>
      </c>
      <c r="CK12" t="str">
        <v>86.470482</v>
      </c>
      <c r="CL12" t="str">
        <v>0.000225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PSF-01031_20250811214542_b7f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21:47:21</v>
      </c>
      <c r="C13" t="str">
        <v>2025-08-11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0.183334</v>
      </c>
      <c r="K13" t="str">
        <f>BH13+(BI13*AN13)+(BJ13*AN13*POWER(V13,2))+(BK13*AN13*V13)+(BL13*POWER(AN13,2))</f>
        <v>2.916216</v>
      </c>
      <c r="L13" t="str">
        <f>((M13/1000)*(1000-((T13+S13)/2)))/(T13-S13)</f>
        <v>0.172490</v>
      </c>
      <c r="M13" t="str">
        <f>(AN13*(S13-R13))/(100*U13*(1000-S13))*1000</f>
        <v>2.628498</v>
      </c>
      <c r="N13" t="str">
        <v>1.500326</v>
      </c>
      <c r="O13" t="str">
        <v>1.432507</v>
      </c>
      <c r="P13" t="str">
        <f>0.61365*EXP((17.502*AL13)/(240.97+AL13))</f>
        <v>2.878401</v>
      </c>
      <c r="Q13" t="str">
        <f>P13-N13</f>
        <v>1.378075</v>
      </c>
      <c r="R13" t="str">
        <v>15.466035</v>
      </c>
      <c r="S13" t="str">
        <v>16.198242</v>
      </c>
      <c r="T13" t="str">
        <f>(P13/AM13)*1000</f>
        <v>31.076607</v>
      </c>
      <c r="U13" t="str">
        <f>V13*BG13</f>
        <v>0.441786</v>
      </c>
      <c r="V13" t="str">
        <v>7.500000</v>
      </c>
      <c r="W13" t="str">
        <v>PSF-01031_20250811214721_2c6</v>
      </c>
      <c r="X13" t="str">
        <v>89.924095</v>
      </c>
      <c r="Y13" t="str">
        <v>448.562988</v>
      </c>
      <c r="Z13" t="str">
        <v>0.799528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1.406259</v>
      </c>
      <c r="AG13" t="str">
        <v>1.000000</v>
      </c>
      <c r="AH13" t="str">
        <v>46.56</v>
      </c>
      <c r="AI13" t="str">
        <v>44.45</v>
      </c>
      <c r="AJ13" t="str">
        <v>25.22</v>
      </c>
      <c r="AK13" t="str">
        <v>23.34</v>
      </c>
      <c r="AL13" t="str">
        <f>(AK13-AJ13)*(AJ13*0+0)+AK13</f>
        <v>23.34</v>
      </c>
      <c r="AM13" t="str">
        <v>92.62</v>
      </c>
      <c r="AN13" t="str">
        <v>156.0</v>
      </c>
      <c r="AO13" t="str">
        <v>-15.8</v>
      </c>
      <c r="AP13" t="str">
        <v>110.1</v>
      </c>
      <c r="AQ13" t="str">
        <v>4</v>
      </c>
      <c r="AR13" t="str">
        <v>4.096</v>
      </c>
      <c r="AS13" t="str">
        <v>21:42:41</v>
      </c>
      <c r="AT13" t="str">
        <v>2025-08-11</v>
      </c>
      <c r="AU13" t="str">
        <v>-0.63</v>
      </c>
      <c r="AV13" t="str">
        <v>1</v>
      </c>
      <c r="AW13" t="str">
        <v>-0.038</v>
      </c>
      <c r="AX13" t="str">
        <v>-0.077</v>
      </c>
      <c r="AY13" t="str">
        <v>-0.136</v>
      </c>
      <c r="AZ13" t="str">
        <v>0.173</v>
      </c>
      <c r="BA13" t="str">
        <v>0.043</v>
      </c>
      <c r="BB13" t="str">
        <v>0.013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2.475178</v>
      </c>
      <c r="CD13" t="str">
        <v>2.445356</v>
      </c>
      <c r="CE13" t="str">
        <v>1.664269</v>
      </c>
      <c r="CF13" t="str">
        <v>0.572863</v>
      </c>
      <c r="CG13" t="str">
        <v>0.270301</v>
      </c>
      <c r="CH13" t="str">
        <v>-0.020962</v>
      </c>
      <c r="CI13" t="str">
        <v>0.163413</v>
      </c>
      <c r="CJ13" t="str">
        <v>0.110804</v>
      </c>
      <c r="CK13" t="str">
        <v>89.924095</v>
      </c>
      <c r="CL13" t="str">
        <v>0.000221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PSF-01031_20250811214721_2c6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21:48:20</v>
      </c>
      <c r="C14" t="str">
        <v>2025-08-11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0.168933</v>
      </c>
      <c r="K14" t="str">
        <f>BH14+(BI14*AN14)+(BJ14*AN14*POWER(V14,2))+(BK14*AN14*V14)+(BL14*POWER(AN14,2))</f>
        <v>2.914790</v>
      </c>
      <c r="L14" t="str">
        <f>((M14/1000)*(1000-((T14+S14)/2)))/(T14-S14)</f>
        <v>0.159678</v>
      </c>
      <c r="M14" t="str">
        <f>(AN14*(S14-R14))/(100*U14*(1000-S14))*1000</f>
        <v>2.754395</v>
      </c>
      <c r="N14" t="str">
        <v>1.498841</v>
      </c>
      <c r="O14" t="str">
        <v>1.427691</v>
      </c>
      <c r="P14" t="str">
        <f>0.61365*EXP((17.502*AL14)/(240.97+AL14))</f>
        <v>3.057285</v>
      </c>
      <c r="Q14" t="str">
        <f>P14-N14</f>
        <v>1.558444</v>
      </c>
      <c r="R14" t="str">
        <v>15.413754</v>
      </c>
      <c r="S14" t="str">
        <v>16.181906</v>
      </c>
      <c r="T14" t="str">
        <f>(P14/AM14)*1000</f>
        <v>33.007305</v>
      </c>
      <c r="U14" t="str">
        <f>V14*BG14</f>
        <v>0.441786</v>
      </c>
      <c r="V14" t="str">
        <v>7.500000</v>
      </c>
      <c r="W14" t="str">
        <v>PSF-01031_20250811214820_b18</v>
      </c>
      <c r="X14" t="str">
        <v>111.853119</v>
      </c>
      <c r="Y14" t="str">
        <v>482.987152</v>
      </c>
      <c r="Z14" t="str">
        <v>0.768414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1.125308</v>
      </c>
      <c r="AG14" t="str">
        <v>1.000000</v>
      </c>
      <c r="AH14" t="str">
        <v>46.29</v>
      </c>
      <c r="AI14" t="str">
        <v>44.09</v>
      </c>
      <c r="AJ14" t="str">
        <v>25.31</v>
      </c>
      <c r="AK14" t="str">
        <v>24.34</v>
      </c>
      <c r="AL14" t="str">
        <f>(AK14-AJ14)*(AJ14*0+0)+AK14</f>
        <v>24.34</v>
      </c>
      <c r="AM14" t="str">
        <v>92.62</v>
      </c>
      <c r="AN14" t="str">
        <v>155.9</v>
      </c>
      <c r="AO14" t="str">
        <v>-15.3</v>
      </c>
      <c r="AP14" t="str">
        <v>109.8</v>
      </c>
      <c r="AQ14" t="str">
        <v>4</v>
      </c>
      <c r="AR14" t="str">
        <v>4.095</v>
      </c>
      <c r="AS14" t="str">
        <v>21:42:41</v>
      </c>
      <c r="AT14" t="str">
        <v>2025-08-11</v>
      </c>
      <c r="AU14" t="str">
        <v>-0.63</v>
      </c>
      <c r="AV14" t="str">
        <v>1</v>
      </c>
      <c r="AW14" t="str">
        <v>-0.037</v>
      </c>
      <c r="AX14" t="str">
        <v>-0.041</v>
      </c>
      <c r="AY14" t="str">
        <v>-0.013</v>
      </c>
      <c r="AZ14" t="str">
        <v>0.008</v>
      </c>
      <c r="BA14" t="str">
        <v>0.041</v>
      </c>
      <c r="BB14" t="str">
        <v>0.013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2.474643</v>
      </c>
      <c r="CD14" t="str">
        <v>2.444968</v>
      </c>
      <c r="CE14" t="str">
        <v>1.662772</v>
      </c>
      <c r="CF14" t="str">
        <v>0.573718</v>
      </c>
      <c r="CG14" t="str">
        <v>0.269425</v>
      </c>
      <c r="CH14" t="str">
        <v>-0.010392</v>
      </c>
      <c r="CI14" t="str">
        <v>0.170475</v>
      </c>
      <c r="CJ14" t="str">
        <v>0.110125</v>
      </c>
      <c r="CK14" t="str">
        <v>111.853119</v>
      </c>
      <c r="CL14" t="str">
        <v>0.000221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PSF-01031_20250811214820_b18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21:48:50</v>
      </c>
      <c r="C15" t="str">
        <v>2025-08-11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0.063957</v>
      </c>
      <c r="K15" t="str">
        <f>BH15+(BI15*AN15)+(BJ15*AN15*POWER(V15,2))+(BK15*AN15*V15)+(BL15*POWER(AN15,2))</f>
        <v>2.916969</v>
      </c>
      <c r="L15" t="str">
        <f>((M15/1000)*(1000-((T15+S15)/2)))/(T15-S15)</f>
        <v>0.062585</v>
      </c>
      <c r="M15" t="str">
        <f>(AN15*(S15-R15))/(100*U15*(1000-S15))*1000</f>
        <v>1.243818</v>
      </c>
      <c r="N15" t="str">
        <v>1.463564</v>
      </c>
      <c r="O15" t="str">
        <v>1.431477</v>
      </c>
      <c r="P15" t="str">
        <f>0.61365*EXP((17.502*AL15)/(240.97+AL15))</f>
        <v>3.257448</v>
      </c>
      <c r="Q15" t="str">
        <f>P15-N15</f>
        <v>1.793885</v>
      </c>
      <c r="R15" t="str">
        <v>15.454879</v>
      </c>
      <c r="S15" t="str">
        <v>15.801297</v>
      </c>
      <c r="T15" t="str">
        <f>(P15/AM15)*1000</f>
        <v>35.168892</v>
      </c>
      <c r="U15" t="str">
        <f>V15*BG15</f>
        <v>0.441786</v>
      </c>
      <c r="V15" t="str">
        <v>7.500000</v>
      </c>
      <c r="W15" t="str">
        <v>PSF-01031_20250811214850_5b8</v>
      </c>
      <c r="X15" t="str">
        <v>46.923279</v>
      </c>
      <c r="Y15" t="str">
        <v>221.180679</v>
      </c>
      <c r="Z15" t="str">
        <v>0.787851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1.382665</v>
      </c>
      <c r="AG15" t="str">
        <v>1.000000</v>
      </c>
      <c r="AH15" t="str">
        <v>45.08</v>
      </c>
      <c r="AI15" t="str">
        <v>44.09</v>
      </c>
      <c r="AJ15" t="str">
        <v>25.35</v>
      </c>
      <c r="AK15" t="str">
        <v>25.41</v>
      </c>
      <c r="AL15" t="str">
        <f>(AK15-AJ15)*(AJ15*0+0)+AK15</f>
        <v>25.41</v>
      </c>
      <c r="AM15" t="str">
        <v>92.62</v>
      </c>
      <c r="AN15" t="str">
        <v>156.1</v>
      </c>
      <c r="AO15" t="str">
        <v>-16.5</v>
      </c>
      <c r="AP15" t="str">
        <v>110.6</v>
      </c>
      <c r="AQ15" t="str">
        <v>4</v>
      </c>
      <c r="AR15" t="str">
        <v>4.094</v>
      </c>
      <c r="AS15" t="str">
        <v>21:42:41</v>
      </c>
      <c r="AT15" t="str">
        <v>2025-08-11</v>
      </c>
      <c r="AU15" t="str">
        <v>-0.63</v>
      </c>
      <c r="AV15" t="str">
        <v>1</v>
      </c>
      <c r="AW15" t="str">
        <v>-0.013</v>
      </c>
      <c r="AX15" t="str">
        <v>-0.026</v>
      </c>
      <c r="AY15" t="str">
        <v>-0.045</v>
      </c>
      <c r="AZ15" t="str">
        <v>-0.135</v>
      </c>
      <c r="BA15" t="str">
        <v>0.288</v>
      </c>
      <c r="BB15" t="str">
        <v>0.272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2.474640</v>
      </c>
      <c r="CD15" t="str">
        <v>2.443299</v>
      </c>
      <c r="CE15" t="str">
        <v>1.665061</v>
      </c>
      <c r="CF15" t="str">
        <v>0.571522</v>
      </c>
      <c r="CG15" t="str">
        <v>0.268959</v>
      </c>
      <c r="CH15" t="str">
        <v>0.001451</v>
      </c>
      <c r="CI15" t="str">
        <v>0.173841</v>
      </c>
      <c r="CJ15" t="str">
        <v>0.110795</v>
      </c>
      <c r="CK15" t="str">
        <v>46.923279</v>
      </c>
      <c r="CL15" t="str">
        <v>0.000225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PSF-01031_20250811214850_5b8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21:49:15</v>
      </c>
      <c r="C16" t="str">
        <v>2025-08-11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0.126569</v>
      </c>
      <c r="K16" t="str">
        <f>BH16+(BI16*AN16)+(BJ16*AN16*POWER(V16,2))+(BK16*AN16*V16)+(BL16*POWER(AN16,2))</f>
        <v>2.914975</v>
      </c>
      <c r="L16" t="str">
        <f>((M16/1000)*(1000-((T16+S16)/2)))/(T16-S16)</f>
        <v>0.121302</v>
      </c>
      <c r="M16" t="str">
        <f>(AN16*(S16-R16))/(100*U16*(1000-S16))*1000</f>
        <v>2.164793</v>
      </c>
      <c r="N16" t="str">
        <v>1.492542</v>
      </c>
      <c r="O16" t="str">
        <v>1.436628</v>
      </c>
      <c r="P16" t="str">
        <f>0.61365*EXP((17.502*AL16)/(240.97+AL16))</f>
        <v>3.104500</v>
      </c>
      <c r="Q16" t="str">
        <f>P16-N16</f>
        <v>1.611958</v>
      </c>
      <c r="R16" t="str">
        <v>15.510530</v>
      </c>
      <c r="S16" t="str">
        <v>16.114204</v>
      </c>
      <c r="T16" t="str">
        <f>(P16/AM16)*1000</f>
        <v>33.517685</v>
      </c>
      <c r="U16" t="str">
        <f>V16*BG16</f>
        <v>0.441786</v>
      </c>
      <c r="V16" t="str">
        <v>7.500000</v>
      </c>
      <c r="W16" t="str">
        <v>PSF-01031_20250811214915_312</v>
      </c>
      <c r="X16" t="str">
        <v>91.263771</v>
      </c>
      <c r="Y16" t="str">
        <v>380.234589</v>
      </c>
      <c r="Z16" t="str">
        <v>0.759980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1.559853</v>
      </c>
      <c r="AG16" t="str">
        <v>1.000000</v>
      </c>
      <c r="AH16" t="str">
        <v>45.87</v>
      </c>
      <c r="AI16" t="str">
        <v>44.15</v>
      </c>
      <c r="AJ16" t="str">
        <v>25.39</v>
      </c>
      <c r="AK16" t="str">
        <v>24.60</v>
      </c>
      <c r="AL16" t="str">
        <f>(AK16-AJ16)*(AJ16*0+0)+AK16</f>
        <v>24.60</v>
      </c>
      <c r="AM16" t="str">
        <v>92.62</v>
      </c>
      <c r="AN16" t="str">
        <v>155.9</v>
      </c>
      <c r="AO16" t="str">
        <v>-16.0</v>
      </c>
      <c r="AP16" t="str">
        <v>110.3</v>
      </c>
      <c r="AQ16" t="str">
        <v>5</v>
      </c>
      <c r="AR16" t="str">
        <v>4.093</v>
      </c>
      <c r="AS16" t="str">
        <v>21:42:41</v>
      </c>
      <c r="AT16" t="str">
        <v>2025-08-11</v>
      </c>
      <c r="AU16" t="str">
        <v>-0.63</v>
      </c>
      <c r="AV16" t="str">
        <v>1</v>
      </c>
      <c r="AW16" t="str">
        <v>0.033</v>
      </c>
      <c r="AX16" t="str">
        <v>-0.015</v>
      </c>
      <c r="AY16" t="str">
        <v>-0.018</v>
      </c>
      <c r="AZ16" t="str">
        <v>-0.011</v>
      </c>
      <c r="BA16" t="str">
        <v>-0.294</v>
      </c>
      <c r="BB16" t="str">
        <v>-0.206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2.474720</v>
      </c>
      <c r="CD16" t="str">
        <v>2.444381</v>
      </c>
      <c r="CE16" t="str">
        <v>1.662966</v>
      </c>
      <c r="CF16" t="str">
        <v>0.572453</v>
      </c>
      <c r="CG16" t="str">
        <v>0.268560</v>
      </c>
      <c r="CH16" t="str">
        <v>-0.008374</v>
      </c>
      <c r="CI16" t="str">
        <v>0.176710</v>
      </c>
      <c r="CJ16" t="str">
        <v>0.111481</v>
      </c>
      <c r="CK16" t="str">
        <v>91.263771</v>
      </c>
      <c r="CL16" t="str">
        <v>0.000222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PSF-01031_20250811214915_312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21:49:40</v>
      </c>
      <c r="C17" t="str">
        <v>2025-08-11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0.013973</v>
      </c>
      <c r="K17" t="str">
        <f>BH17+(BI17*AN17)+(BJ17*AN17*POWER(V17,2))+(BK17*AN17*V17)+(BL17*POWER(AN17,2))</f>
        <v>2.914303</v>
      </c>
      <c r="L17" t="str">
        <f>((M17/1000)*(1000-((T17+S17)/2)))/(T17-S17)</f>
        <v>0.013907</v>
      </c>
      <c r="M17" t="str">
        <f>(AN17*(S17-R17))/(100*U17*(1000-S17))*1000</f>
        <v>0.276747</v>
      </c>
      <c r="N17" t="str">
        <v>1.417374</v>
      </c>
      <c r="O17" t="str">
        <v>1.410216</v>
      </c>
      <c r="P17" t="str">
        <f>0.61365*EXP((17.502*AL17)/(240.97+AL17))</f>
        <v>3.214593</v>
      </c>
      <c r="Q17" t="str">
        <f>P17-N17</f>
        <v>1.797219</v>
      </c>
      <c r="R17" t="str">
        <v>15.224556</v>
      </c>
      <c r="S17" t="str">
        <v>15.301835</v>
      </c>
      <c r="T17" t="str">
        <f>(P17/AM17)*1000</f>
        <v>34.704433</v>
      </c>
      <c r="U17" t="str">
        <f>V17*BG17</f>
        <v>0.441786</v>
      </c>
      <c r="V17" t="str">
        <v>7.500000</v>
      </c>
      <c r="W17" t="str">
        <v>PSF-01031_20250811214940_255</v>
      </c>
      <c r="X17" t="str">
        <v>67.603828</v>
      </c>
      <c r="Y17" t="str">
        <v>352.353943</v>
      </c>
      <c r="Z17" t="str">
        <v>0.808137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1.143868</v>
      </c>
      <c r="AG17" t="str">
        <v>1.000000</v>
      </c>
      <c r="AH17" t="str">
        <v>43.47</v>
      </c>
      <c r="AI17" t="str">
        <v>43.25</v>
      </c>
      <c r="AJ17" t="str">
        <v>25.42</v>
      </c>
      <c r="AK17" t="str">
        <v>25.18</v>
      </c>
      <c r="AL17" t="str">
        <f>(AK17-AJ17)*(AJ17*0+0)+AK17</f>
        <v>25.18</v>
      </c>
      <c r="AM17" t="str">
        <v>92.63</v>
      </c>
      <c r="AN17" t="str">
        <v>155.8</v>
      </c>
      <c r="AO17" t="str">
        <v>-16.2</v>
      </c>
      <c r="AP17" t="str">
        <v>110.4</v>
      </c>
      <c r="AQ17" t="str">
        <v>4</v>
      </c>
      <c r="AR17" t="str">
        <v>4.092</v>
      </c>
      <c r="AS17" t="str">
        <v>21:42:41</v>
      </c>
      <c r="AT17" t="str">
        <v>2025-08-11</v>
      </c>
      <c r="AU17" t="str">
        <v>-0.63</v>
      </c>
      <c r="AV17" t="str">
        <v>1</v>
      </c>
      <c r="AW17" t="str">
        <v>-0.017</v>
      </c>
      <c r="AX17" t="str">
        <v>-0.035</v>
      </c>
      <c r="AY17" t="str">
        <v>-0.011</v>
      </c>
      <c r="AZ17" t="str">
        <v>0.334</v>
      </c>
      <c r="BA17" t="str">
        <v>0.199</v>
      </c>
      <c r="BB17" t="str">
        <v>0.146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2.473418</v>
      </c>
      <c r="CD17" t="str">
        <v>2.441057</v>
      </c>
      <c r="CE17" t="str">
        <v>1.662262</v>
      </c>
      <c r="CF17" t="str">
        <v>0.572027</v>
      </c>
      <c r="CG17" t="str">
        <v>0.268179</v>
      </c>
      <c r="CH17" t="str">
        <v>-0.002003</v>
      </c>
      <c r="CI17" t="str">
        <v>0.179495</v>
      </c>
      <c r="CJ17" t="str">
        <v>0.110012</v>
      </c>
      <c r="CK17" t="str">
        <v>67.903519</v>
      </c>
      <c r="CL17" t="str">
        <v>0.000221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PSF-01031_20250811214940_255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21:51:00</v>
      </c>
      <c r="C18" t="str">
        <v>2025-08-11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0.303578</v>
      </c>
      <c r="K18" t="str">
        <f>BH18+(BI18*AN18)+(BJ18*AN18*POWER(V18,2))+(BK18*AN18*V18)+(BL18*POWER(AN18,2))</f>
        <v>2.918147</v>
      </c>
      <c r="L18" t="str">
        <f>((M18/1000)*(1000-((T18+S18)/2)))/(T18-S18)</f>
        <v>0.274972</v>
      </c>
      <c r="M18" t="str">
        <f>(AN18*(S18-R18))/(100*U18*(1000-S18))*1000</f>
        <v>4.539781</v>
      </c>
      <c r="N18" t="str">
        <v>1.595102</v>
      </c>
      <c r="O18" t="str">
        <v>1.478257</v>
      </c>
      <c r="P18" t="str">
        <f>0.61365*EXP((17.502*AL18)/(240.97+AL18))</f>
        <v>3.085806</v>
      </c>
      <c r="Q18" t="str">
        <f>P18-N18</f>
        <v>1.490705</v>
      </c>
      <c r="R18" t="str">
        <v>15.958425</v>
      </c>
      <c r="S18" t="str">
        <v>17.219816</v>
      </c>
      <c r="T18" t="str">
        <f>(P18/AM18)*1000</f>
        <v>33.312618</v>
      </c>
      <c r="U18" t="str">
        <f>V18*BG18</f>
        <v>0.441786</v>
      </c>
      <c r="V18" t="str">
        <v>7.500000</v>
      </c>
      <c r="W18" t="str">
        <v>PSF-01031_20250811215100_cce</v>
      </c>
      <c r="X18" t="str">
        <v>91.510178</v>
      </c>
      <c r="Y18" t="str">
        <v>398.259033</v>
      </c>
      <c r="Z18" t="str">
        <v>0.770224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1.096179</v>
      </c>
      <c r="AG18" t="str">
        <v>1.000000</v>
      </c>
      <c r="AH18" t="str">
        <v>48.64</v>
      </c>
      <c r="AI18" t="str">
        <v>45.08</v>
      </c>
      <c r="AJ18" t="str">
        <v>25.52</v>
      </c>
      <c r="AK18" t="str">
        <v>24.50</v>
      </c>
      <c r="AL18" t="str">
        <f>(AK18-AJ18)*(AJ18*0+0)+AK18</f>
        <v>24.50</v>
      </c>
      <c r="AM18" t="str">
        <v>92.63</v>
      </c>
      <c r="AN18" t="str">
        <v>156.3</v>
      </c>
      <c r="AO18" t="str">
        <v>-16.2</v>
      </c>
      <c r="AP18" t="str">
        <v>110.4</v>
      </c>
      <c r="AQ18" t="str">
        <v>4</v>
      </c>
      <c r="AR18" t="str">
        <v>4.091</v>
      </c>
      <c r="AS18" t="str">
        <v>21:42:41</v>
      </c>
      <c r="AT18" t="str">
        <v>2025-08-11</v>
      </c>
      <c r="AU18" t="str">
        <v>-0.63</v>
      </c>
      <c r="AV18" t="str">
        <v>1</v>
      </c>
      <c r="AW18" t="str">
        <v>0.031</v>
      </c>
      <c r="AX18" t="str">
        <v>0.079</v>
      </c>
      <c r="AY18" t="str">
        <v>0.038</v>
      </c>
      <c r="AZ18" t="str">
        <v>-0.657</v>
      </c>
      <c r="BA18" t="str">
        <v>-0.239</v>
      </c>
      <c r="BB18" t="str">
        <v>0.337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2.476020</v>
      </c>
      <c r="CD18" t="str">
        <v>2.448151</v>
      </c>
      <c r="CE18" t="str">
        <v>1.666304</v>
      </c>
      <c r="CF18" t="str">
        <v>0.572088</v>
      </c>
      <c r="CG18" t="str">
        <v>0.267152</v>
      </c>
      <c r="CH18" t="str">
        <v>-0.011089</v>
      </c>
      <c r="CI18" t="str">
        <v>0.188689</v>
      </c>
      <c r="CJ18" t="str">
        <v>0.110030</v>
      </c>
      <c r="CK18" t="str">
        <v>91.510178</v>
      </c>
      <c r="CL18" t="str">
        <v>0.000223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PSF-01031_20250811215100_cce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21:51:35</v>
      </c>
      <c r="C19" t="str">
        <v>2025-08-11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0.113696</v>
      </c>
      <c r="K19" t="str">
        <f>BH19+(BI19*AN19)+(BJ19*AN19*POWER(V19,2))+(BK19*AN19*V19)+(BL19*POWER(AN19,2))</f>
        <v>2.915707</v>
      </c>
      <c r="L19" t="str">
        <f>((M19/1000)*(1000-((T19+S19)/2)))/(T19-S19)</f>
        <v>0.109429</v>
      </c>
      <c r="M19" t="str">
        <f>(AN19*(S19-R19))/(100*U19*(1000-S19))*1000</f>
        <v>2.123008</v>
      </c>
      <c r="N19" t="str">
        <v>1.496794</v>
      </c>
      <c r="O19" t="str">
        <v>1.441991</v>
      </c>
      <c r="P19" t="str">
        <f>0.61365*EXP((17.502*AL19)/(240.97+AL19))</f>
        <v>3.247800</v>
      </c>
      <c r="Q19" t="str">
        <f>P19-N19</f>
        <v>1.751006</v>
      </c>
      <c r="R19" t="str">
        <v>15.567801</v>
      </c>
      <c r="S19" t="str">
        <v>16.159456</v>
      </c>
      <c r="T19" t="str">
        <f>(P19/AM19)*1000</f>
        <v>35.063393</v>
      </c>
      <c r="U19" t="str">
        <f>V19*BG19</f>
        <v>0.441786</v>
      </c>
      <c r="V19" t="str">
        <v>7.500000</v>
      </c>
      <c r="W19" t="str">
        <v>PSF-01031_20250811215135_955</v>
      </c>
      <c r="X19" t="str">
        <v>78.508614</v>
      </c>
      <c r="Y19" t="str">
        <v>275.268677</v>
      </c>
      <c r="Z19" t="str">
        <v>0.714793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1.369537</v>
      </c>
      <c r="AG19" t="str">
        <v>1.000000</v>
      </c>
      <c r="AH19" t="str">
        <v>45.53</v>
      </c>
      <c r="AI19" t="str">
        <v>43.86</v>
      </c>
      <c r="AJ19" t="str">
        <v>25.56</v>
      </c>
      <c r="AK19" t="str">
        <v>25.36</v>
      </c>
      <c r="AL19" t="str">
        <f>(AK19-AJ19)*(AJ19*0+0)+AK19</f>
        <v>25.36</v>
      </c>
      <c r="AM19" t="str">
        <v>92.63</v>
      </c>
      <c r="AN19" t="str">
        <v>156.0</v>
      </c>
      <c r="AO19" t="str">
        <v>-16.1</v>
      </c>
      <c r="AP19" t="str">
        <v>110.3</v>
      </c>
      <c r="AQ19" t="str">
        <v>5</v>
      </c>
      <c r="AR19" t="str">
        <v>4.090</v>
      </c>
      <c r="AS19" t="str">
        <v>21:42:41</v>
      </c>
      <c r="AT19" t="str">
        <v>2025-08-11</v>
      </c>
      <c r="AU19" t="str">
        <v>-0.63</v>
      </c>
      <c r="AV19" t="str">
        <v>1</v>
      </c>
      <c r="AW19" t="str">
        <v>0.005</v>
      </c>
      <c r="AX19" t="str">
        <v>0.022</v>
      </c>
      <c r="AY19" t="str">
        <v>0.015</v>
      </c>
      <c r="AZ19" t="str">
        <v>-0.063</v>
      </c>
      <c r="BA19" t="str">
        <v>-0.007</v>
      </c>
      <c r="BB19" t="str">
        <v>0.194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2.474268</v>
      </c>
      <c r="CD19" t="str">
        <v>2.443872</v>
      </c>
      <c r="CE19" t="str">
        <v>1.663733</v>
      </c>
      <c r="CF19" t="str">
        <v>0.572280</v>
      </c>
      <c r="CG19" t="str">
        <v>0.266690</v>
      </c>
      <c r="CH19" t="str">
        <v>-0.001627</v>
      </c>
      <c r="CI19" t="str">
        <v>0.192608</v>
      </c>
      <c r="CJ19" t="str">
        <v>0.111166</v>
      </c>
      <c r="CK19" t="str">
        <v>78.394890</v>
      </c>
      <c r="CL19" t="str">
        <v>0.000225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PSF-01031_20250811215135_955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21:52:16</v>
      </c>
      <c r="C20" t="str">
        <v>2025-08-11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0.163428</v>
      </c>
      <c r="K20" t="str">
        <f>BH20+(BI20*AN20)+(BJ20*AN20*POWER(V20,2))+(BK20*AN20*V20)+(BL20*POWER(AN20,2))</f>
        <v>2.915321</v>
      </c>
      <c r="L20" t="str">
        <f>((M20/1000)*(1000-((T20+S20)/2)))/(T20-S20)</f>
        <v>0.154753</v>
      </c>
      <c r="M20" t="str">
        <f>(AN20*(S20-R20))/(100*U20*(1000-S20))*1000</f>
        <v>2.944376</v>
      </c>
      <c r="N20" t="str">
        <v>1.549188</v>
      </c>
      <c r="O20" t="str">
        <v>1.473202</v>
      </c>
      <c r="P20" t="str">
        <f>0.61365*EXP((17.502*AL20)/(240.97+AL20))</f>
        <v>3.265738</v>
      </c>
      <c r="Q20" t="str">
        <f>P20-N20</f>
        <v>1.716550</v>
      </c>
      <c r="R20" t="str">
        <v>15.904632</v>
      </c>
      <c r="S20" t="str">
        <v>16.724968</v>
      </c>
      <c r="T20" t="str">
        <f>(P20/AM20)*1000</f>
        <v>35.256779</v>
      </c>
      <c r="U20" t="str">
        <f>V20*BG20</f>
        <v>0.441786</v>
      </c>
      <c r="V20" t="str">
        <v>7.500000</v>
      </c>
      <c r="W20" t="str">
        <v>PSF-01031_20250811215216_67a</v>
      </c>
      <c r="X20" t="str">
        <v>82.626701</v>
      </c>
      <c r="Y20" t="str">
        <v>344.860565</v>
      </c>
      <c r="Z20" t="str">
        <v>0.760405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1.434874</v>
      </c>
      <c r="AG20" t="str">
        <v>1.000000</v>
      </c>
      <c r="AH20" t="str">
        <v>47.00</v>
      </c>
      <c r="AI20" t="str">
        <v>44.69</v>
      </c>
      <c r="AJ20" t="str">
        <v>25.61</v>
      </c>
      <c r="AK20" t="str">
        <v>25.45</v>
      </c>
      <c r="AL20" t="str">
        <f>(AK20-AJ20)*(AJ20*0+0)+AK20</f>
        <v>25.45</v>
      </c>
      <c r="AM20" t="str">
        <v>92.63</v>
      </c>
      <c r="AN20" t="str">
        <v>155.9</v>
      </c>
      <c r="AO20" t="str">
        <v>-16.2</v>
      </c>
      <c r="AP20" t="str">
        <v>110.4</v>
      </c>
      <c r="AQ20" t="str">
        <v>5</v>
      </c>
      <c r="AR20" t="str">
        <v>4.089</v>
      </c>
      <c r="AS20" t="str">
        <v>21:42:41</v>
      </c>
      <c r="AT20" t="str">
        <v>2025-08-11</v>
      </c>
      <c r="AU20" t="str">
        <v>-0.63</v>
      </c>
      <c r="AV20" t="str">
        <v>1</v>
      </c>
      <c r="AW20" t="str">
        <v>-0.012</v>
      </c>
      <c r="AX20" t="str">
        <v>-0.015</v>
      </c>
      <c r="AY20" t="str">
        <v>-0.011</v>
      </c>
      <c r="AZ20" t="str">
        <v>0.082</v>
      </c>
      <c r="BA20" t="str">
        <v>0.371</v>
      </c>
      <c r="BB20" t="str">
        <v>0.457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2.475451</v>
      </c>
      <c r="CD20" t="str">
        <v>2.445882</v>
      </c>
      <c r="CE20" t="str">
        <v>1.663329</v>
      </c>
      <c r="CF20" t="str">
        <v>0.572025</v>
      </c>
      <c r="CG20" t="str">
        <v>0.266218</v>
      </c>
      <c r="CH20" t="str">
        <v>-0.001066</v>
      </c>
      <c r="CI20" t="str">
        <v>0.197243</v>
      </c>
      <c r="CJ20" t="str">
        <v>0.111100</v>
      </c>
      <c r="CK20" t="str">
        <v>82.626701</v>
      </c>
      <c r="CL20" t="str">
        <v>0.000224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PSF-01031_20250811215216_67a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21:52:51</v>
      </c>
      <c r="C21" t="str">
        <v>2025-08-11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0.214812</v>
      </c>
      <c r="K21" t="str">
        <f>BH21+(BI21*AN21)+(BJ21*AN21*POWER(V21,2))+(BK21*AN21*V21)+(BL21*POWER(AN21,2))</f>
        <v>2.916761</v>
      </c>
      <c r="L21" t="str">
        <f>((M21/1000)*(1000-((T21+S21)/2)))/(T21-S21)</f>
        <v>0.200077</v>
      </c>
      <c r="M21" t="str">
        <f>(AN21*(S21-R21))/(100*U21*(1000-S21))*1000</f>
        <v>3.677563</v>
      </c>
      <c r="N21" t="str">
        <v>1.628700</v>
      </c>
      <c r="O21" t="str">
        <v>1.533980</v>
      </c>
      <c r="P21" t="str">
        <f>0.61365*EXP((17.502*AL21)/(240.97+AL21))</f>
        <v>3.286152</v>
      </c>
      <c r="Q21" t="str">
        <f>P21-N21</f>
        <v>1.657452</v>
      </c>
      <c r="R21" t="str">
        <v>16.560156</v>
      </c>
      <c r="S21" t="str">
        <v>17.582714</v>
      </c>
      <c r="T21" t="str">
        <f>(P21/AM21)*1000</f>
        <v>35.475815</v>
      </c>
      <c r="U21" t="str">
        <f>V21*BG21</f>
        <v>0.441786</v>
      </c>
      <c r="V21" t="str">
        <v>7.500000</v>
      </c>
      <c r="W21" t="str">
        <v>PSF-01031_20250811215251_c48</v>
      </c>
      <c r="X21" t="str">
        <v>66.914322</v>
      </c>
      <c r="Y21" t="str">
        <v>308.761963</v>
      </c>
      <c r="Z21" t="str">
        <v>0.783282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1.465284</v>
      </c>
      <c r="AG21" t="str">
        <v>1.000000</v>
      </c>
      <c r="AH21" t="str">
        <v>49.26</v>
      </c>
      <c r="AI21" t="str">
        <v>46.39</v>
      </c>
      <c r="AJ21" t="str">
        <v>25.66</v>
      </c>
      <c r="AK21" t="str">
        <v>25.55</v>
      </c>
      <c r="AL21" t="str">
        <f>(AK21-AJ21)*(AJ21*0+0)+AK21</f>
        <v>25.55</v>
      </c>
      <c r="AM21" t="str">
        <v>92.63</v>
      </c>
      <c r="AN21" t="str">
        <v>156.1</v>
      </c>
      <c r="AO21" t="str">
        <v>-16.6</v>
      </c>
      <c r="AP21" t="str">
        <v>110.6</v>
      </c>
      <c r="AQ21" t="str">
        <v>5</v>
      </c>
      <c r="AR21" t="str">
        <v>4.088</v>
      </c>
      <c r="AS21" t="str">
        <v>21:42:41</v>
      </c>
      <c r="AT21" t="str">
        <v>2025-08-11</v>
      </c>
      <c r="AU21" t="str">
        <v>-0.63</v>
      </c>
      <c r="AV21" t="str">
        <v>1</v>
      </c>
      <c r="AW21" t="str">
        <v>-0.004</v>
      </c>
      <c r="AX21" t="str">
        <v>-0.031</v>
      </c>
      <c r="AY21" t="str">
        <v>0.021</v>
      </c>
      <c r="AZ21" t="str">
        <v>0.330</v>
      </c>
      <c r="BA21" t="str">
        <v>0.204</v>
      </c>
      <c r="BB21" t="str">
        <v>0.252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2.477868</v>
      </c>
      <c r="CD21" t="str">
        <v>2.448961</v>
      </c>
      <c r="CE21" t="str">
        <v>1.664843</v>
      </c>
      <c r="CF21" t="str">
        <v>0.571431</v>
      </c>
      <c r="CG21" t="str">
        <v>0.265671</v>
      </c>
      <c r="CH21" t="str">
        <v>-0.000447</v>
      </c>
      <c r="CI21" t="str">
        <v>0.201123</v>
      </c>
      <c r="CJ21" t="str">
        <v>0.111062</v>
      </c>
      <c r="CK21" t="str">
        <v>66.914322</v>
      </c>
      <c r="CL21" t="str">
        <v>0.000222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PSF-01031_20250811215251_c48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21:53:41</v>
      </c>
      <c r="C22" t="str">
        <v>2025-08-11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0.135442</v>
      </c>
      <c r="K22" t="str">
        <f>BH22+(BI22*AN22)+(BJ22*AN22*POWER(V22,2))+(BK22*AN22*V22)+(BL22*POWER(AN22,2))</f>
        <v>2.914951</v>
      </c>
      <c r="L22" t="str">
        <f>((M22/1000)*(1000-((T22+S22)/2)))/(T22-S22)</f>
        <v>0.129428</v>
      </c>
      <c r="M22" t="str">
        <f>(AN22*(S22-R22))/(100*U22*(1000-S22))*1000</f>
        <v>2.426817</v>
      </c>
      <c r="N22" t="str">
        <v>1.548225</v>
      </c>
      <c r="O22" t="str">
        <v>1.485574</v>
      </c>
      <c r="P22" t="str">
        <f>0.61365*EXP((17.502*AL22)/(240.97+AL22))</f>
        <v>3.240208</v>
      </c>
      <c r="Q22" t="str">
        <f>P22-N22</f>
        <v>1.691983</v>
      </c>
      <c r="R22" t="str">
        <v>16.037418</v>
      </c>
      <c r="S22" t="str">
        <v>16.713760</v>
      </c>
      <c r="T22" t="str">
        <f>(P22/AM22)*1000</f>
        <v>34.979454</v>
      </c>
      <c r="U22" t="str">
        <f>V22*BG22</f>
        <v>0.441786</v>
      </c>
      <c r="V22" t="str">
        <v>7.500000</v>
      </c>
      <c r="W22" t="str">
        <v>PSF-01031_20250811215341_773</v>
      </c>
      <c r="X22" t="str">
        <v>60.224892</v>
      </c>
      <c r="Y22" t="str">
        <v>299.538361</v>
      </c>
      <c r="Z22" t="str">
        <v>0.798941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1.531136</v>
      </c>
      <c r="AG22" t="str">
        <v>1.000000</v>
      </c>
      <c r="AH22" t="str">
        <v>46.46</v>
      </c>
      <c r="AI22" t="str">
        <v>44.58</v>
      </c>
      <c r="AJ22" t="str">
        <v>25.79</v>
      </c>
      <c r="AK22" t="str">
        <v>25.32</v>
      </c>
      <c r="AL22" t="str">
        <f>(AK22-AJ22)*(AJ22*0+0)+AK22</f>
        <v>25.32</v>
      </c>
      <c r="AM22" t="str">
        <v>92.63</v>
      </c>
      <c r="AN22" t="str">
        <v>155.9</v>
      </c>
      <c r="AO22" t="str">
        <v>-16.2</v>
      </c>
      <c r="AP22" t="str">
        <v>110.4</v>
      </c>
      <c r="AQ22" t="str">
        <v>5</v>
      </c>
      <c r="AR22" t="str">
        <v>4.086</v>
      </c>
      <c r="AS22" t="str">
        <v>21:53:27</v>
      </c>
      <c r="AT22" t="str">
        <v>2025-08-11</v>
      </c>
      <c r="AU22" t="str">
        <v>-0.63</v>
      </c>
      <c r="AV22" t="str">
        <v>1</v>
      </c>
      <c r="AW22" t="str">
        <v>-0.005</v>
      </c>
      <c r="AX22" t="str">
        <v>0.015</v>
      </c>
      <c r="AY22" t="str">
        <v>0.137</v>
      </c>
      <c r="AZ22" t="str">
        <v>0.245</v>
      </c>
      <c r="BA22" t="str">
        <v>0.183</v>
      </c>
      <c r="BB22" t="str">
        <v>0.306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2.475253</v>
      </c>
      <c r="CD22" t="str">
        <v>2.445097</v>
      </c>
      <c r="CE22" t="str">
        <v>1.662941</v>
      </c>
      <c r="CF22" t="str">
        <v>0.572103</v>
      </c>
      <c r="CG22" t="str">
        <v>0.264266</v>
      </c>
      <c r="CH22" t="str">
        <v>-0.004782</v>
      </c>
      <c r="CI22" t="str">
        <v>0.206629</v>
      </c>
      <c r="CJ22" t="str">
        <v>0.111168</v>
      </c>
      <c r="CK22" t="str">
        <v>60.224892</v>
      </c>
      <c r="CL22" t="str">
        <v>0.000223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PSF-01031_20250811215341_773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21:54:05</v>
      </c>
      <c r="C23" t="str">
        <v>2025-08-11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0.094792</v>
      </c>
      <c r="K23" t="str">
        <f>BH23+(BI23*AN23)+(BJ23*AN23*POWER(V23,2))+(BK23*AN23*V23)+(BL23*POWER(AN23,2))</f>
        <v>2.914844</v>
      </c>
      <c r="L23" t="str">
        <f>((M23/1000)*(1000-((T23+S23)/2)))/(T23-S23)</f>
        <v>0.091806</v>
      </c>
      <c r="M23" t="str">
        <f>(AN23*(S23-R23))/(100*U23*(1000-S23))*1000</f>
        <v>1.792086</v>
      </c>
      <c r="N23" t="str">
        <v>1.520395</v>
      </c>
      <c r="O23" t="str">
        <v>1.474110</v>
      </c>
      <c r="P23" t="str">
        <f>0.61365*EXP((17.502*AL23)/(240.97+AL23))</f>
        <v>3.281800</v>
      </c>
      <c r="Q23" t="str">
        <f>P23-N23</f>
        <v>1.761405</v>
      </c>
      <c r="R23" t="str">
        <v>15.912972</v>
      </c>
      <c r="S23" t="str">
        <v>16.412615</v>
      </c>
      <c r="T23" t="str">
        <f>(P23/AM23)*1000</f>
        <v>35.426922</v>
      </c>
      <c r="U23" t="str">
        <f>V23*BG23</f>
        <v>0.441786</v>
      </c>
      <c r="V23" t="str">
        <v>7.500000</v>
      </c>
      <c r="W23" t="str">
        <v>PSF-01031_20250811215405_772</v>
      </c>
      <c r="X23" t="str">
        <v>74.126244</v>
      </c>
      <c r="Y23" t="str">
        <v>342.493408</v>
      </c>
      <c r="Z23" t="str">
        <v>0.783569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1.544094</v>
      </c>
      <c r="AG23" t="str">
        <v>1.000000</v>
      </c>
      <c r="AH23" t="str">
        <v>45.46</v>
      </c>
      <c r="AI23" t="str">
        <v>44.07</v>
      </c>
      <c r="AJ23" t="str">
        <v>25.85</v>
      </c>
      <c r="AK23" t="str">
        <v>25.53</v>
      </c>
      <c r="AL23" t="str">
        <f>(AK23-AJ23)*(AJ23*0+0)+AK23</f>
        <v>25.53</v>
      </c>
      <c r="AM23" t="str">
        <v>92.64</v>
      </c>
      <c r="AN23" t="str">
        <v>155.9</v>
      </c>
      <c r="AO23" t="str">
        <v>-16.2</v>
      </c>
      <c r="AP23" t="str">
        <v>110.4</v>
      </c>
      <c r="AQ23" t="str">
        <v>5</v>
      </c>
      <c r="AR23" t="str">
        <v>4.085</v>
      </c>
      <c r="AS23" t="str">
        <v>21:53:27</v>
      </c>
      <c r="AT23" t="str">
        <v>2025-08-11</v>
      </c>
      <c r="AU23" t="str">
        <v>-0.63</v>
      </c>
      <c r="AV23" t="str">
        <v>1</v>
      </c>
      <c r="AW23" t="str">
        <v>0.008</v>
      </c>
      <c r="AX23" t="str">
        <v>0.003</v>
      </c>
      <c r="AY23" t="str">
        <v>0.026</v>
      </c>
      <c r="AZ23" t="str">
        <v>0.024</v>
      </c>
      <c r="BA23" t="str">
        <v>-0.094</v>
      </c>
      <c r="BB23" t="str">
        <v>0.247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2.474523</v>
      </c>
      <c r="CD23" t="str">
        <v>2.443713</v>
      </c>
      <c r="CE23" t="str">
        <v>1.662828</v>
      </c>
      <c r="CF23" t="str">
        <v>0.572024</v>
      </c>
      <c r="CG23" t="str">
        <v>0.263628</v>
      </c>
      <c r="CH23" t="str">
        <v>-0.002989</v>
      </c>
      <c r="CI23" t="str">
        <v>0.209183</v>
      </c>
      <c r="CJ23" t="str">
        <v>0.111292</v>
      </c>
      <c r="CK23" t="str">
        <v>74.126244</v>
      </c>
      <c r="CL23" t="str">
        <v>0.000223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PSF-01031_20250811215405_772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21:55:54</v>
      </c>
      <c r="C24" t="str">
        <v>2025-08-11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0.337843</v>
      </c>
      <c r="K24" t="str">
        <f>BH24+(BI24*AN24)+(BJ24*AN24*POWER(V24,2))+(BK24*AN24*V24)+(BL24*POWER(AN24,2))</f>
        <v>2.916189</v>
      </c>
      <c r="L24" t="str">
        <f>((M24/1000)*(1000-((T24+S24)/2)))/(T24-S24)</f>
        <v>0.302767</v>
      </c>
      <c r="M24" t="str">
        <f>(AN24*(S24-R24))/(100*U24*(1000-S24))*1000</f>
        <v>5.579399</v>
      </c>
      <c r="N24" t="str">
        <v>1.697284</v>
      </c>
      <c r="O24" t="str">
        <v>1.553624</v>
      </c>
      <c r="P24" t="str">
        <f>0.61365*EXP((17.502*AL24)/(240.97+AL24))</f>
        <v>3.357698</v>
      </c>
      <c r="Q24" t="str">
        <f>P24-N24</f>
        <v>1.660414</v>
      </c>
      <c r="R24" t="str">
        <v>16.772314</v>
      </c>
      <c r="S24" t="str">
        <v>18.323215</v>
      </c>
      <c r="T24" t="str">
        <f>(P24/AM24)*1000</f>
        <v>36.248398</v>
      </c>
      <c r="U24" t="str">
        <f>V24*BG24</f>
        <v>0.441786</v>
      </c>
      <c r="V24" t="str">
        <v>7.500000</v>
      </c>
      <c r="W24" t="str">
        <v>PSF-01031_20250811215554_d4c</v>
      </c>
      <c r="X24" t="str">
        <v>127.167465</v>
      </c>
      <c r="Y24" t="str">
        <v>501.294495</v>
      </c>
      <c r="Z24" t="str">
        <v>0.746322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1.108236</v>
      </c>
      <c r="AG24" t="str">
        <v>1.000000</v>
      </c>
      <c r="AH24" t="str">
        <v>50.33</v>
      </c>
      <c r="AI24" t="str">
        <v>46.07</v>
      </c>
      <c r="AJ24" t="str">
        <v>25.99</v>
      </c>
      <c r="AK24" t="str">
        <v>25.92</v>
      </c>
      <c r="AL24" t="str">
        <f>(AK24-AJ24)*(AJ24*0+0)+AK24</f>
        <v>25.92</v>
      </c>
      <c r="AM24" t="str">
        <v>92.63</v>
      </c>
      <c r="AN24" t="str">
        <v>156.0</v>
      </c>
      <c r="AO24" t="str">
        <v>-16.3</v>
      </c>
      <c r="AP24" t="str">
        <v>110.5</v>
      </c>
      <c r="AQ24" t="str">
        <v>4</v>
      </c>
      <c r="AR24" t="str">
        <v>4.083</v>
      </c>
      <c r="AS24" t="str">
        <v>21:53:27</v>
      </c>
      <c r="AT24" t="str">
        <v>2025-08-11</v>
      </c>
      <c r="AU24" t="str">
        <v>-0.63</v>
      </c>
      <c r="AV24" t="str">
        <v>1</v>
      </c>
      <c r="AW24" t="str">
        <v>0.028</v>
      </c>
      <c r="AX24" t="str">
        <v>-0.027</v>
      </c>
      <c r="AY24" t="str">
        <v>-0.036</v>
      </c>
      <c r="AZ24" t="str">
        <v>-0.218</v>
      </c>
      <c r="BA24" t="str">
        <v>0.023</v>
      </c>
      <c r="BB24" t="str">
        <v>-0.644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2.477355</v>
      </c>
      <c r="CD24" t="str">
        <v>2.450351</v>
      </c>
      <c r="CE24" t="str">
        <v>1.664240</v>
      </c>
      <c r="CF24" t="str">
        <v>0.571871</v>
      </c>
      <c r="CG24" t="str">
        <v>0.262191</v>
      </c>
      <c r="CH24" t="str">
        <v>-0.000088</v>
      </c>
      <c r="CI24" t="str">
        <v>0.221200</v>
      </c>
      <c r="CJ24" t="str">
        <v>0.110173</v>
      </c>
      <c r="CK24" t="str">
        <v>127.167465</v>
      </c>
      <c r="CL24" t="str">
        <v>0.000222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PSF-01031_20250811215554_d4c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21:56:33</v>
      </c>
      <c r="C25" t="str">
        <v>2025-08-11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-0.036624</v>
      </c>
      <c r="K25" t="str">
        <f>BH25+(BI25*AN25)+(BJ25*AN25*POWER(V25,2))+(BK25*AN25*V25)+(BL25*POWER(AN25,2))</f>
        <v>2.916894</v>
      </c>
      <c r="L25" t="str">
        <f>((M25/1000)*(1000-((T25+S25)/2)))/(T25-S25)</f>
        <v>-0.037089</v>
      </c>
      <c r="M25" t="str">
        <f>(AN25*(S25-R25))/(100*U25*(1000-S25))*1000</f>
        <v>-0.778549</v>
      </c>
      <c r="N25" t="str">
        <v>1.416886</v>
      </c>
      <c r="O25" t="str">
        <v>1.436986</v>
      </c>
      <c r="P25" t="str">
        <f>0.61365*EXP((17.502*AL25)/(240.97+AL25))</f>
        <v>3.311880</v>
      </c>
      <c r="Q25" t="str">
        <f>P25-N25</f>
        <v>1.894993</v>
      </c>
      <c r="R25" t="str">
        <v>15.511461</v>
      </c>
      <c r="S25" t="str">
        <v>15.294501</v>
      </c>
      <c r="T25" t="str">
        <f>(P25/AM25)*1000</f>
        <v>35.749897</v>
      </c>
      <c r="U25" t="str">
        <f>V25*BG25</f>
        <v>0.441786</v>
      </c>
      <c r="V25" t="str">
        <v>7.500000</v>
      </c>
      <c r="W25" t="str">
        <v>PSF-01031_20250811215633_c16</v>
      </c>
      <c r="X25" t="str">
        <v>121.338844</v>
      </c>
      <c r="Y25" t="str">
        <v>500.805969</v>
      </c>
      <c r="Z25" t="str">
        <v>0.757713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1.462114</v>
      </c>
      <c r="AG25" t="str">
        <v>1.000000</v>
      </c>
      <c r="AH25" t="str">
        <v>41.92</v>
      </c>
      <c r="AI25" t="str">
        <v>42.52</v>
      </c>
      <c r="AJ25" t="str">
        <v>26.03</v>
      </c>
      <c r="AK25" t="str">
        <v>25.69</v>
      </c>
      <c r="AL25" t="str">
        <f>(AK25-AJ25)*(AJ25*0+0)+AK25</f>
        <v>25.69</v>
      </c>
      <c r="AM25" t="str">
        <v>92.64</v>
      </c>
      <c r="AN25" t="str">
        <v>156.1</v>
      </c>
      <c r="AO25" t="str">
        <v>-14.9</v>
      </c>
      <c r="AP25" t="str">
        <v>109.5</v>
      </c>
      <c r="AQ25" t="str">
        <v>5</v>
      </c>
      <c r="AR25" t="str">
        <v>4.082</v>
      </c>
      <c r="AS25" t="str">
        <v>21:53:27</v>
      </c>
      <c r="AT25" t="str">
        <v>2025-08-11</v>
      </c>
      <c r="AU25" t="str">
        <v>-0.63</v>
      </c>
      <c r="AV25" t="str">
        <v>1</v>
      </c>
      <c r="AW25" t="str">
        <v>0.002</v>
      </c>
      <c r="AX25" t="str">
        <v>-0.012</v>
      </c>
      <c r="AY25" t="str">
        <v>-0.015</v>
      </c>
      <c r="AZ25" t="str">
        <v>0.081</v>
      </c>
      <c r="BA25" t="str">
        <v>-0.281</v>
      </c>
      <c r="BB25" t="str">
        <v>0.027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2.472261</v>
      </c>
      <c r="CD25" t="str">
        <v>2.438791</v>
      </c>
      <c r="CE25" t="str">
        <v>1.664982</v>
      </c>
      <c r="CF25" t="str">
        <v>0.574450</v>
      </c>
      <c r="CG25" t="str">
        <v>0.261786</v>
      </c>
      <c r="CH25" t="str">
        <v>-0.003264</v>
      </c>
      <c r="CI25" t="str">
        <v>0.225365</v>
      </c>
      <c r="CJ25" t="str">
        <v>0.111198</v>
      </c>
      <c r="CK25" t="str">
        <v>121.338844</v>
      </c>
      <c r="CL25" t="str">
        <v>0.000224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PSF-01031_20250811215633_c16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21:57:10</v>
      </c>
      <c r="C26" t="str">
        <v>2025-08-11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0.079479</v>
      </c>
      <c r="K26" t="str">
        <f>BH26+(BI26*AN26)+(BJ26*AN26*POWER(V26,2))+(BK26*AN26*V26)+(BL26*POWER(AN26,2))</f>
        <v>2.916902</v>
      </c>
      <c r="L26" t="str">
        <f>((M26/1000)*(1000-((T26+S26)/2)))/(T26-S26)</f>
        <v>0.077371</v>
      </c>
      <c r="M26" t="str">
        <f>(AN26*(S26-R26))/(100*U26*(1000-S26))*1000</f>
        <v>1.511753</v>
      </c>
      <c r="N26" t="str">
        <v>1.526284</v>
      </c>
      <c r="O26" t="str">
        <v>1.487303</v>
      </c>
      <c r="P26" t="str">
        <f>0.61365*EXP((17.502*AL26)/(240.97+AL26))</f>
        <v>3.289325</v>
      </c>
      <c r="Q26" t="str">
        <f>P26-N26</f>
        <v>1.763041</v>
      </c>
      <c r="R26" t="str">
        <v>16.054659</v>
      </c>
      <c r="S26" t="str">
        <v>16.475433</v>
      </c>
      <c r="T26" t="str">
        <f>(P26/AM26)*1000</f>
        <v>35.506535</v>
      </c>
      <c r="U26" t="str">
        <f>V26*BG26</f>
        <v>0.441786</v>
      </c>
      <c r="V26" t="str">
        <v>7.500000</v>
      </c>
      <c r="W26" t="str">
        <v>PSF-01031_20250811215710_e4d</v>
      </c>
      <c r="X26" t="str">
        <v>91.518402</v>
      </c>
      <c r="Y26" t="str">
        <v>367.952240</v>
      </c>
      <c r="Z26" t="str">
        <v>0.751276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1.492345</v>
      </c>
      <c r="AG26" t="str">
        <v>1.000000</v>
      </c>
      <c r="AH26" t="str">
        <v>45.08</v>
      </c>
      <c r="AI26" t="str">
        <v>43.93</v>
      </c>
      <c r="AJ26" t="str">
        <v>26.06</v>
      </c>
      <c r="AK26" t="str">
        <v>25.57</v>
      </c>
      <c r="AL26" t="str">
        <f>(AK26-AJ26)*(AJ26*0+0)+AK26</f>
        <v>25.57</v>
      </c>
      <c r="AM26" t="str">
        <v>92.64</v>
      </c>
      <c r="AN26" t="str">
        <v>156.1</v>
      </c>
      <c r="AO26" t="str">
        <v>-16.2</v>
      </c>
      <c r="AP26" t="str">
        <v>110.3</v>
      </c>
      <c r="AQ26" t="str">
        <v>5</v>
      </c>
      <c r="AR26" t="str">
        <v>4.081</v>
      </c>
      <c r="AS26" t="str">
        <v>21:53:27</v>
      </c>
      <c r="AT26" t="str">
        <v>2025-08-11</v>
      </c>
      <c r="AU26" t="str">
        <v>-0.63</v>
      </c>
      <c r="AV26" t="str">
        <v>1</v>
      </c>
      <c r="AW26" t="str">
        <v>-0.015</v>
      </c>
      <c r="AX26" t="str">
        <v>-0.025</v>
      </c>
      <c r="AY26" t="str">
        <v>-0.038</v>
      </c>
      <c r="AZ26" t="str">
        <v>0.317</v>
      </c>
      <c r="BA26" t="str">
        <v>0.356</v>
      </c>
      <c r="BB26" t="str">
        <v>0.562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2.474278</v>
      </c>
      <c r="CD26" t="str">
        <v>2.443152</v>
      </c>
      <c r="CE26" t="str">
        <v>1.664991</v>
      </c>
      <c r="CF26" t="str">
        <v>0.572168</v>
      </c>
      <c r="CG26" t="str">
        <v>0.261467</v>
      </c>
      <c r="CH26" t="str">
        <v>-0.004974</v>
      </c>
      <c r="CI26" t="str">
        <v>0.229297</v>
      </c>
      <c r="CJ26" t="str">
        <v>0.111329</v>
      </c>
      <c r="CK26" t="str">
        <v>91.518402</v>
      </c>
      <c r="CL26" t="str">
        <v>0.000224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PSF-01031_20250811215710_e4d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21:57:57</v>
      </c>
      <c r="C27" t="str">
        <v>2025-08-11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0.088024</v>
      </c>
      <c r="K27" t="str">
        <f>BH27+(BI27*AN27)+(BJ27*AN27*POWER(V27,2))+(BK27*AN27*V27)+(BL27*POWER(AN27,2))</f>
        <v>2.914588</v>
      </c>
      <c r="L27" t="str">
        <f>((M27/1000)*(1000-((T27+S27)/2)))/(T27-S27)</f>
        <v>0.085443</v>
      </c>
      <c r="M27" t="str">
        <f>(AN27*(S27-R27))/(100*U27*(1000-S27))*1000</f>
        <v>1.610923</v>
      </c>
      <c r="N27" t="str">
        <v>1.527080</v>
      </c>
      <c r="O27" t="str">
        <v>1.485467</v>
      </c>
      <c r="P27" t="str">
        <f>0.61365*EXP((17.502*AL27)/(240.97+AL27))</f>
        <v>3.228839</v>
      </c>
      <c r="Q27" t="str">
        <f>P27-N27</f>
        <v>1.701760</v>
      </c>
      <c r="R27" t="str">
        <v>16.035007</v>
      </c>
      <c r="S27" t="str">
        <v>16.484198</v>
      </c>
      <c r="T27" t="str">
        <f>(P27/AM27)*1000</f>
        <v>34.853996</v>
      </c>
      <c r="U27" t="str">
        <f>V27*BG27</f>
        <v>0.441786</v>
      </c>
      <c r="V27" t="str">
        <v>7.500000</v>
      </c>
      <c r="W27" t="str">
        <v>PSF-01031_20250811215757_1a6</v>
      </c>
      <c r="X27" t="str">
        <v>87.538002</v>
      </c>
      <c r="Y27" t="str">
        <v>398.794067</v>
      </c>
      <c r="Z27" t="str">
        <v>0.780493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1.376048</v>
      </c>
      <c r="AG27" t="str">
        <v>1.000000</v>
      </c>
      <c r="AH27" t="str">
        <v>45.00</v>
      </c>
      <c r="AI27" t="str">
        <v>43.77</v>
      </c>
      <c r="AJ27" t="str">
        <v>26.10</v>
      </c>
      <c r="AK27" t="str">
        <v>25.26</v>
      </c>
      <c r="AL27" t="str">
        <f>(AK27-AJ27)*(AJ27*0+0)+AK27</f>
        <v>25.26</v>
      </c>
      <c r="AM27" t="str">
        <v>92.64</v>
      </c>
      <c r="AN27" t="str">
        <v>155.8</v>
      </c>
      <c r="AO27" t="str">
        <v>-16.4</v>
      </c>
      <c r="AP27" t="str">
        <v>110.5</v>
      </c>
      <c r="AQ27" t="str">
        <v>4</v>
      </c>
      <c r="AR27" t="str">
        <v>4.080</v>
      </c>
      <c r="AS27" t="str">
        <v>21:53:27</v>
      </c>
      <c r="AT27" t="str">
        <v>2025-08-11</v>
      </c>
      <c r="AU27" t="str">
        <v>-0.63</v>
      </c>
      <c r="AV27" t="str">
        <v>1</v>
      </c>
      <c r="AW27" t="str">
        <v>-0.027</v>
      </c>
      <c r="AX27" t="str">
        <v>-0.049</v>
      </c>
      <c r="AY27" t="str">
        <v>0.024</v>
      </c>
      <c r="AZ27" t="str">
        <v>0.014</v>
      </c>
      <c r="BA27" t="str">
        <v>0.268</v>
      </c>
      <c r="BB27" t="str">
        <v>0.306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2.474050</v>
      </c>
      <c r="CD27" t="str">
        <v>2.443036</v>
      </c>
      <c r="CE27" t="str">
        <v>1.662560</v>
      </c>
      <c r="CF27" t="str">
        <v>0.571811</v>
      </c>
      <c r="CG27" t="str">
        <v>0.261066</v>
      </c>
      <c r="CH27" t="str">
        <v>-0.009074</v>
      </c>
      <c r="CI27" t="str">
        <v>0.234447</v>
      </c>
      <c r="CJ27" t="str">
        <v>0.110814</v>
      </c>
      <c r="CK27" t="str">
        <v>87.538002</v>
      </c>
      <c r="CL27" t="str">
        <v>0.000226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PSF-01031_20250811215757_1a6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21:58:33</v>
      </c>
      <c r="C28" t="str">
        <v>2025-08-11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-0.029179</v>
      </c>
      <c r="K28" t="str">
        <f>BH28+(BI28*AN28)+(BJ28*AN28*POWER(V28,2))+(BK28*AN28*V28)+(BL28*POWER(AN28,2))</f>
        <v>2.917055</v>
      </c>
      <c r="L28" t="str">
        <f>((M28/1000)*(1000-((T28+S28)/2)))/(T28-S28)</f>
        <v>-0.029474</v>
      </c>
      <c r="M28" t="str">
        <f>(AN28*(S28-R28))/(100*U28*(1000-S28))*1000</f>
        <v>-0.569458</v>
      </c>
      <c r="N28" t="str">
        <v>1.435969</v>
      </c>
      <c r="O28" t="str">
        <v>1.450665</v>
      </c>
      <c r="P28" t="str">
        <f>0.61365*EXP((17.502*AL28)/(240.97+AL28))</f>
        <v>3.181161</v>
      </c>
      <c r="Q28" t="str">
        <f>P28-N28</f>
        <v>1.745192</v>
      </c>
      <c r="R28" t="str">
        <v>15.659798</v>
      </c>
      <c r="S28" t="str">
        <v>15.501160</v>
      </c>
      <c r="T28" t="str">
        <f>(P28/AM28)*1000</f>
        <v>34.340351</v>
      </c>
      <c r="U28" t="str">
        <f>V28*BG28</f>
        <v>0.441786</v>
      </c>
      <c r="V28" t="str">
        <v>7.500000</v>
      </c>
      <c r="W28" t="str">
        <v>PSF-01031_20250811215833_5e5</v>
      </c>
      <c r="X28" t="str">
        <v>77.764748</v>
      </c>
      <c r="Y28" t="str">
        <v>389.859436</v>
      </c>
      <c r="Z28" t="str">
        <v>0.800531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1.588447</v>
      </c>
      <c r="AG28" t="str">
        <v>1.000000</v>
      </c>
      <c r="AH28" t="str">
        <v>42.25</v>
      </c>
      <c r="AI28" t="str">
        <v>42.68</v>
      </c>
      <c r="AJ28" t="str">
        <v>26.12</v>
      </c>
      <c r="AK28" t="str">
        <v>25.01</v>
      </c>
      <c r="AL28" t="str">
        <f>(AK28-AJ28)*(AJ28*0+0)+AK28</f>
        <v>25.01</v>
      </c>
      <c r="AM28" t="str">
        <v>92.64</v>
      </c>
      <c r="AN28" t="str">
        <v>156.1</v>
      </c>
      <c r="AO28" t="str">
        <v>-15.6</v>
      </c>
      <c r="AP28" t="str">
        <v>110.0</v>
      </c>
      <c r="AQ28" t="str">
        <v>5</v>
      </c>
      <c r="AR28" t="str">
        <v>4.080</v>
      </c>
      <c r="AS28" t="str">
        <v>21:53:27</v>
      </c>
      <c r="AT28" t="str">
        <v>2025-08-11</v>
      </c>
      <c r="AU28" t="str">
        <v>-0.63</v>
      </c>
      <c r="AV28" t="str">
        <v>1</v>
      </c>
      <c r="AW28" t="str">
        <v>-0.002</v>
      </c>
      <c r="AX28" t="str">
        <v>-0.021</v>
      </c>
      <c r="AY28" t="str">
        <v>-0.087</v>
      </c>
      <c r="AZ28" t="str">
        <v>-0.060</v>
      </c>
      <c r="BA28" t="str">
        <v>-0.139</v>
      </c>
      <c r="BB28" t="str">
        <v>-0.014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2.472477</v>
      </c>
      <c r="CD28" t="str">
        <v>2.439224</v>
      </c>
      <c r="CE28" t="str">
        <v>1.665151</v>
      </c>
      <c r="CF28" t="str">
        <v>0.573101</v>
      </c>
      <c r="CG28" t="str">
        <v>0.260786</v>
      </c>
      <c r="CH28" t="str">
        <v>-0.012299</v>
      </c>
      <c r="CI28" t="str">
        <v>0.238193</v>
      </c>
      <c r="CJ28" t="str">
        <v>0.111324</v>
      </c>
      <c r="CK28" t="str">
        <v>77.764748</v>
      </c>
      <c r="CL28" t="str">
        <v>0.000224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PSF-01031_20250811215833_5e5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21:59:09</v>
      </c>
      <c r="C29" t="str">
        <v>2025-08-11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0.007632</v>
      </c>
      <c r="K29" t="str">
        <f>BH29+(BI29*AN29)+(BJ29*AN29*POWER(V29,2))+(BK29*AN29*V29)+(BL29*POWER(AN29,2))</f>
        <v>2.916719</v>
      </c>
      <c r="L29" t="str">
        <f>((M29/1000)*(1000-((T29+S29)/2)))/(T29-S29)</f>
        <v>0.007612</v>
      </c>
      <c r="M29" t="str">
        <f>(AN29*(S29-R29))/(100*U29*(1000-S29))*1000</f>
        <v>0.146757</v>
      </c>
      <c r="N29" t="str">
        <v>1.443763</v>
      </c>
      <c r="O29" t="str">
        <v>1.439975</v>
      </c>
      <c r="P29" t="str">
        <f>0.61365*EXP((17.502*AL29)/(240.97+AL29))</f>
        <v>3.185200</v>
      </c>
      <c r="Q29" t="str">
        <f>P29-N29</f>
        <v>1.741436</v>
      </c>
      <c r="R29" t="str">
        <v>15.544489</v>
      </c>
      <c r="S29" t="str">
        <v>15.585380</v>
      </c>
      <c r="T29" t="str">
        <f>(P29/AM29)*1000</f>
        <v>34.384132</v>
      </c>
      <c r="U29" t="str">
        <f>V29*BG29</f>
        <v>0.441786</v>
      </c>
      <c r="V29" t="str">
        <v>7.500000</v>
      </c>
      <c r="W29" t="str">
        <v>PSF-01031_20250811215909_40b</v>
      </c>
      <c r="X29" t="str">
        <v>103.374123</v>
      </c>
      <c r="Y29" t="str">
        <v>465.198029</v>
      </c>
      <c r="Z29" t="str">
        <v>0.777785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1.525698</v>
      </c>
      <c r="AG29" t="str">
        <v>1.000000</v>
      </c>
      <c r="AH29" t="str">
        <v>42.41</v>
      </c>
      <c r="AI29" t="str">
        <v>42.30</v>
      </c>
      <c r="AJ29" t="str">
        <v>26.15</v>
      </c>
      <c r="AK29" t="str">
        <v>25.03</v>
      </c>
      <c r="AL29" t="str">
        <f>(AK29-AJ29)*(AJ29*0+0)+AK29</f>
        <v>25.03</v>
      </c>
      <c r="AM29" t="str">
        <v>92.64</v>
      </c>
      <c r="AN29" t="str">
        <v>156.1</v>
      </c>
      <c r="AO29" t="str">
        <v>-15.1</v>
      </c>
      <c r="AP29" t="str">
        <v>109.7</v>
      </c>
      <c r="AQ29" t="str">
        <v>5</v>
      </c>
      <c r="AR29" t="str">
        <v>4.076</v>
      </c>
      <c r="AS29" t="str">
        <v>21:53:27</v>
      </c>
      <c r="AT29" t="str">
        <v>2025-08-11</v>
      </c>
      <c r="AU29" t="str">
        <v>-0.63</v>
      </c>
      <c r="AV29" t="str">
        <v>1</v>
      </c>
      <c r="AW29" t="str">
        <v>0.008</v>
      </c>
      <c r="AX29" t="str">
        <v>-0.021</v>
      </c>
      <c r="AY29" t="str">
        <v>-0.117</v>
      </c>
      <c r="AZ29" t="str">
        <v>0.009</v>
      </c>
      <c r="BA29" t="str">
        <v>-0.086</v>
      </c>
      <c r="BB29" t="str">
        <v>0.224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2.471930</v>
      </c>
      <c r="CD29" t="str">
        <v>2.439451</v>
      </c>
      <c r="CE29" t="str">
        <v>1.664798</v>
      </c>
      <c r="CF29" t="str">
        <v>0.574035</v>
      </c>
      <c r="CG29" t="str">
        <v>0.260526</v>
      </c>
      <c r="CH29" t="str">
        <v>-0.012347</v>
      </c>
      <c r="CI29" t="str">
        <v>0.242022</v>
      </c>
      <c r="CJ29" t="str">
        <v>0.111272</v>
      </c>
      <c r="CK29" t="str">
        <v>103.374123</v>
      </c>
      <c r="CL29" t="str">
        <v>0.000222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PSF-01031_20250811215909_40b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22:02:17</v>
      </c>
      <c r="C30" t="str">
        <v>2025-08-11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0.021608</v>
      </c>
      <c r="K30" t="str">
        <f>BH30+(BI30*AN30)+(BJ30*AN30*POWER(V30,2))+(BK30*AN30*V30)+(BL30*POWER(AN30,2))</f>
        <v>2.915271</v>
      </c>
      <c r="L30" t="str">
        <f>((M30/1000)*(1000-((T30+S30)/2)))/(T30-S30)</f>
        <v>0.021449</v>
      </c>
      <c r="M30" t="str">
        <f>(AN30*(S30-R30))/(100*U30*(1000-S30))*1000</f>
        <v>0.417871</v>
      </c>
      <c r="N30" t="str">
        <v>1.473499</v>
      </c>
      <c r="O30" t="str">
        <v>1.462703</v>
      </c>
      <c r="P30" t="str">
        <f>0.61365*EXP((17.502*AL30)/(240.97+AL30))</f>
        <v>3.232616</v>
      </c>
      <c r="Q30" t="str">
        <f>P30-N30</f>
        <v>1.759117</v>
      </c>
      <c r="R30" t="str">
        <v>15.788047</v>
      </c>
      <c r="S30" t="str">
        <v>15.904572</v>
      </c>
      <c r="T30" t="str">
        <f>(P30/AM30)*1000</f>
        <v>34.892036</v>
      </c>
      <c r="U30" t="str">
        <f>V30*BG30</f>
        <v>0.441786</v>
      </c>
      <c r="V30" t="str">
        <v>7.500000</v>
      </c>
      <c r="W30" t="str">
        <v>PSF-01031_20250811220217_18f</v>
      </c>
      <c r="X30" t="str">
        <v>67.146423</v>
      </c>
      <c r="Y30" t="str">
        <v>315.124878</v>
      </c>
      <c r="Z30" t="str">
        <v>0.786921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1.546306</v>
      </c>
      <c r="AG30" t="str">
        <v>1.000000</v>
      </c>
      <c r="AH30" t="str">
        <v>42.89</v>
      </c>
      <c r="AI30" t="str">
        <v>42.58</v>
      </c>
      <c r="AJ30" t="str">
        <v>26.30</v>
      </c>
      <c r="AK30" t="str">
        <v>25.28</v>
      </c>
      <c r="AL30" t="str">
        <f>(AK30-AJ30)*(AJ30*0+0)+AK30</f>
        <v>25.28</v>
      </c>
      <c r="AM30" t="str">
        <v>92.65</v>
      </c>
      <c r="AN30" t="str">
        <v>155.9</v>
      </c>
      <c r="AO30" t="str">
        <v>-16.1</v>
      </c>
      <c r="AP30" t="str">
        <v>110.4</v>
      </c>
      <c r="AQ30" t="str">
        <v>5</v>
      </c>
      <c r="AR30" t="str">
        <v>4.074</v>
      </c>
      <c r="AS30" t="str">
        <v>21:53:27</v>
      </c>
      <c r="AT30" t="str">
        <v>2025-08-11</v>
      </c>
      <c r="AU30" t="str">
        <v>-0.63</v>
      </c>
      <c r="AV30" t="str">
        <v>1</v>
      </c>
      <c r="AW30" t="str">
        <v>-0.019</v>
      </c>
      <c r="AX30" t="str">
        <v>0.009</v>
      </c>
      <c r="AY30" t="str">
        <v>0.010</v>
      </c>
      <c r="AZ30" t="str">
        <v>-0.089</v>
      </c>
      <c r="BA30" t="str">
        <v>0.064</v>
      </c>
      <c r="BB30" t="str">
        <v>-0.163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2.472298</v>
      </c>
      <c r="CD30" t="str">
        <v>2.440084</v>
      </c>
      <c r="CE30" t="str">
        <v>1.663277</v>
      </c>
      <c r="CF30" t="str">
        <v>0.572181</v>
      </c>
      <c r="CG30" t="str">
        <v>0.258914</v>
      </c>
      <c r="CH30" t="str">
        <v>-0.011299</v>
      </c>
      <c r="CI30" t="str">
        <v>0.262042</v>
      </c>
      <c r="CJ30" t="str">
        <v>0.111279</v>
      </c>
      <c r="CK30" t="str">
        <v>67.146423</v>
      </c>
      <c r="CL30" t="str">
        <v>0.000223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PSF-01031_20250811220217_18f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22:02:48</v>
      </c>
      <c r="C31" t="str">
        <v>2025-08-11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0.217532</v>
      </c>
      <c r="K31" t="str">
        <f>BH31+(BI31*AN31)+(BJ31*AN31*POWER(V31,2))+(BK31*AN31*V31)+(BL31*POWER(AN31,2))</f>
        <v>2.918512</v>
      </c>
      <c r="L31" t="str">
        <f>((M31/1000)*(1000-((T31+S31)/2)))/(T31-S31)</f>
        <v>0.202443</v>
      </c>
      <c r="M31" t="str">
        <f>(AN31*(S31-R31))/(100*U31*(1000-S31))*1000</f>
        <v>3.524982</v>
      </c>
      <c r="N31" t="str">
        <v>1.633206</v>
      </c>
      <c r="O31" t="str">
        <v>1.542533</v>
      </c>
      <c r="P31" t="str">
        <f>0.61365*EXP((17.502*AL31)/(240.97+AL31))</f>
        <v>3.204211</v>
      </c>
      <c r="Q31" t="str">
        <f>P31-N31</f>
        <v>1.571005</v>
      </c>
      <c r="R31" t="str">
        <v>16.650288</v>
      </c>
      <c r="S31" t="str">
        <v>17.629025</v>
      </c>
      <c r="T31" t="str">
        <f>(P31/AM31)*1000</f>
        <v>34.586651</v>
      </c>
      <c r="U31" t="str">
        <f>V31*BG31</f>
        <v>0.441786</v>
      </c>
      <c r="V31" t="str">
        <v>7.500000</v>
      </c>
      <c r="W31" t="str">
        <v>PSF-01031_20250811220248_862</v>
      </c>
      <c r="X31" t="str">
        <v>102.964996</v>
      </c>
      <c r="Y31" t="str">
        <v>484.037506</v>
      </c>
      <c r="Z31" t="str">
        <v>0.787279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1.554091</v>
      </c>
      <c r="AG31" t="str">
        <v>1.000000</v>
      </c>
      <c r="AH31" t="str">
        <v>47.42</v>
      </c>
      <c r="AI31" t="str">
        <v>44.78</v>
      </c>
      <c r="AJ31" t="str">
        <v>26.35</v>
      </c>
      <c r="AK31" t="str">
        <v>25.13</v>
      </c>
      <c r="AL31" t="str">
        <f>(AK31-AJ31)*(AJ31*0+0)+AK31</f>
        <v>25.13</v>
      </c>
      <c r="AM31" t="str">
        <v>92.64</v>
      </c>
      <c r="AN31" t="str">
        <v>156.3</v>
      </c>
      <c r="AO31" t="str">
        <v>-15.0</v>
      </c>
      <c r="AP31" t="str">
        <v>109.6</v>
      </c>
      <c r="AQ31" t="str">
        <v>5</v>
      </c>
      <c r="AR31" t="str">
        <v>4.073</v>
      </c>
      <c r="AS31" t="str">
        <v>21:53:27</v>
      </c>
      <c r="AT31" t="str">
        <v>2025-08-11</v>
      </c>
      <c r="AU31" t="str">
        <v>-0.63</v>
      </c>
      <c r="AV31" t="str">
        <v>1</v>
      </c>
      <c r="AW31" t="str">
        <v>-0.004</v>
      </c>
      <c r="AX31" t="str">
        <v>0.039</v>
      </c>
      <c r="AY31" t="str">
        <v>0.027</v>
      </c>
      <c r="AZ31" t="str">
        <v>0.078</v>
      </c>
      <c r="BA31" t="str">
        <v>0.390</v>
      </c>
      <c r="BB31" t="str">
        <v>0.457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2.475452</v>
      </c>
      <c r="CD31" t="str">
        <v>2.446304</v>
      </c>
      <c r="CE31" t="str">
        <v>1.666690</v>
      </c>
      <c r="CF31" t="str">
        <v>0.574216</v>
      </c>
      <c r="CG31" t="str">
        <v>0.258467</v>
      </c>
      <c r="CH31" t="str">
        <v>-0.013538</v>
      </c>
      <c r="CI31" t="str">
        <v>0.265167</v>
      </c>
      <c r="CJ31" t="str">
        <v>0.111300</v>
      </c>
      <c r="CK31" t="str">
        <v>102.964996</v>
      </c>
      <c r="CL31" t="str">
        <v>0.000226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PSF-01031_20250811220248_862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22:03:38</v>
      </c>
      <c r="C32" t="str">
        <v>2025-08-11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-0.063926</v>
      </c>
      <c r="K32" t="str">
        <f>BH32+(BI32*AN32)+(BJ32*AN32*POWER(V32,2))+(BK32*AN32*V32)+(BL32*POWER(AN32,2))</f>
        <v>2.916469</v>
      </c>
      <c r="L32" t="str">
        <f>((M32/1000)*(1000-((T32+S32)/2)))/(T32-S32)</f>
        <v>-0.065358</v>
      </c>
      <c r="M32" t="str">
        <f>(AN32*(S32-R32))/(100*U32*(1000-S32))*1000</f>
        <v>-1.250432</v>
      </c>
      <c r="N32" t="str">
        <v>1.405455</v>
      </c>
      <c r="O32" t="str">
        <v>1.437754</v>
      </c>
      <c r="P32" t="str">
        <f>0.61365*EXP((17.502*AL32)/(240.97+AL32))</f>
        <v>3.134586</v>
      </c>
      <c r="Q32" t="str">
        <f>P32-N32</f>
        <v>1.729131</v>
      </c>
      <c r="R32" t="str">
        <v>15.518289</v>
      </c>
      <c r="S32" t="str">
        <v>15.169668</v>
      </c>
      <c r="T32" t="str">
        <f>(P32/AM32)*1000</f>
        <v>33.832916</v>
      </c>
      <c r="U32" t="str">
        <f>V32*BG32</f>
        <v>0.441786</v>
      </c>
      <c r="V32" t="str">
        <v>7.500000</v>
      </c>
      <c r="W32" t="str">
        <v>PSF-01031_20250811220338_f72</v>
      </c>
      <c r="X32" t="str">
        <v>107.345940</v>
      </c>
      <c r="Y32" t="str">
        <v>471.255890</v>
      </c>
      <c r="Z32" t="str">
        <v>0.772213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1.582565</v>
      </c>
      <c r="AG32" t="str">
        <v>1.000000</v>
      </c>
      <c r="AH32" t="str">
        <v>40.64</v>
      </c>
      <c r="AI32" t="str">
        <v>41.58</v>
      </c>
      <c r="AJ32" t="str">
        <v>26.42</v>
      </c>
      <c r="AK32" t="str">
        <v>24.76</v>
      </c>
      <c r="AL32" t="str">
        <f>(AK32-AJ32)*(AJ32*0+0)+AK32</f>
        <v>24.76</v>
      </c>
      <c r="AM32" t="str">
        <v>92.65</v>
      </c>
      <c r="AN32" t="str">
        <v>156.1</v>
      </c>
      <c r="AO32" t="str">
        <v>-15.2</v>
      </c>
      <c r="AP32" t="str">
        <v>109.7</v>
      </c>
      <c r="AQ32" t="str">
        <v>5</v>
      </c>
      <c r="AR32" t="str">
        <v>4.072</v>
      </c>
      <c r="AS32" t="str">
        <v>21:53:27</v>
      </c>
      <c r="AT32" t="str">
        <v>2025-08-11</v>
      </c>
      <c r="AU32" t="str">
        <v>-0.63</v>
      </c>
      <c r="AV32" t="str">
        <v>1</v>
      </c>
      <c r="AW32" t="str">
        <v>-0.012</v>
      </c>
      <c r="AX32" t="str">
        <v>-0.025</v>
      </c>
      <c r="AY32" t="str">
        <v>-0.030</v>
      </c>
      <c r="AZ32" t="str">
        <v>0.204</v>
      </c>
      <c r="BA32" t="str">
        <v>0.114</v>
      </c>
      <c r="BB32" t="str">
        <v>0.430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2.470842</v>
      </c>
      <c r="CD32" t="str">
        <v>2.436939</v>
      </c>
      <c r="CE32" t="str">
        <v>1.664535</v>
      </c>
      <c r="CF32" t="str">
        <v>0.573873</v>
      </c>
      <c r="CG32" t="str">
        <v>0.257776</v>
      </c>
      <c r="CH32" t="str">
        <v>-0.018608</v>
      </c>
      <c r="CI32" t="str">
        <v>0.270191</v>
      </c>
      <c r="CJ32" t="str">
        <v>0.111474</v>
      </c>
      <c r="CK32" t="str">
        <v>107.345940</v>
      </c>
      <c r="CL32" t="str">
        <v>0.000222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PSF-01031_20250811220338_f72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22:04:20</v>
      </c>
      <c r="C33" t="str">
        <v>2025-08-11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0.112519</v>
      </c>
      <c r="K33" t="str">
        <f>BH33+(BI33*AN33)+(BJ33*AN33*POWER(V33,2))+(BK33*AN33*V33)+(BL33*POWER(AN33,2))</f>
        <v>2.917395</v>
      </c>
      <c r="L33" t="str">
        <f>((M33/1000)*(1000-((T33+S33)/2)))/(T33-S33)</f>
        <v>0.108340</v>
      </c>
      <c r="M33" t="str">
        <f>(AN33*(S33-R33))/(100*U33*(1000-S33))*1000</f>
        <v>1.901954</v>
      </c>
      <c r="N33" t="str">
        <v>1.541069</v>
      </c>
      <c r="O33" t="str">
        <v>1.492051</v>
      </c>
      <c r="P33" t="str">
        <f>0.61365*EXP((17.502*AL33)/(240.97+AL33))</f>
        <v>3.126536</v>
      </c>
      <c r="Q33" t="str">
        <f>P33-N33</f>
        <v>1.585467</v>
      </c>
      <c r="R33" t="str">
        <v>16.104862</v>
      </c>
      <c r="S33" t="str">
        <v>16.633953</v>
      </c>
      <c r="T33" t="str">
        <f>(P33/AM33)*1000</f>
        <v>33.747120</v>
      </c>
      <c r="U33" t="str">
        <f>V33*BG33</f>
        <v>0.441786</v>
      </c>
      <c r="V33" t="str">
        <v>7.500000</v>
      </c>
      <c r="W33" t="str">
        <v>PSF-01031_20250811220420_438</v>
      </c>
      <c r="X33" t="str">
        <v>110.404015</v>
      </c>
      <c r="Y33" t="str">
        <v>547.393433</v>
      </c>
      <c r="Z33" t="str">
        <v>0.798310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1.599393</v>
      </c>
      <c r="AG33" t="str">
        <v>1.000000</v>
      </c>
      <c r="AH33" t="str">
        <v>44.40</v>
      </c>
      <c r="AI33" t="str">
        <v>42.99</v>
      </c>
      <c r="AJ33" t="str">
        <v>26.48</v>
      </c>
      <c r="AK33" t="str">
        <v>24.72</v>
      </c>
      <c r="AL33" t="str">
        <f>(AK33-AJ33)*(AJ33*0+0)+AK33</f>
        <v>24.72</v>
      </c>
      <c r="AM33" t="str">
        <v>92.65</v>
      </c>
      <c r="AN33" t="str">
        <v>156.2</v>
      </c>
      <c r="AO33" t="str">
        <v>-14.7</v>
      </c>
      <c r="AP33" t="str">
        <v>109.4</v>
      </c>
      <c r="AQ33" t="str">
        <v>5</v>
      </c>
      <c r="AR33" t="str">
        <v>4.071</v>
      </c>
      <c r="AS33" t="str">
        <v>22:04:06</v>
      </c>
      <c r="AT33" t="str">
        <v>2025-08-11</v>
      </c>
      <c r="AU33" t="str">
        <v>-0.49</v>
      </c>
      <c r="AV33" t="str">
        <v>1</v>
      </c>
      <c r="AW33" t="str">
        <v>-0.072</v>
      </c>
      <c r="AX33" t="str">
        <v>-0.065</v>
      </c>
      <c r="AY33" t="str">
        <v>0.111</v>
      </c>
      <c r="AZ33" t="str">
        <v>0.165</v>
      </c>
      <c r="BA33" t="str">
        <v>0.195</v>
      </c>
      <c r="BB33" t="str">
        <v>0.271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2.472861</v>
      </c>
      <c r="CD33" t="str">
        <v>2.441960</v>
      </c>
      <c r="CE33" t="str">
        <v>1.665510</v>
      </c>
      <c r="CF33" t="str">
        <v>0.574763</v>
      </c>
      <c r="CG33" t="str">
        <v>0.257136</v>
      </c>
      <c r="CH33" t="str">
        <v>-0.019844</v>
      </c>
      <c r="CI33" t="str">
        <v>0.274427</v>
      </c>
      <c r="CJ33" t="str">
        <v>0.111368</v>
      </c>
      <c r="CK33" t="str">
        <v>110.404015</v>
      </c>
      <c r="CL33" t="str">
        <v>0.000225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PSF-01031_20250811220420_438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22:04:45</v>
      </c>
      <c r="C34" t="str">
        <v>2025-08-11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0.013436</v>
      </c>
      <c r="K34" t="str">
        <f>BH34+(BI34*AN34)+(BJ34*AN34*POWER(V34,2))+(BK34*AN34*V34)+(BL34*POWER(AN34,2))</f>
        <v>2.917375</v>
      </c>
      <c r="L34" t="str">
        <f>((M34/1000)*(1000-((T34+S34)/2)))/(T34-S34)</f>
        <v>0.013374</v>
      </c>
      <c r="M34" t="str">
        <f>(AN34*(S34-R34))/(100*U34*(1000-S34))*1000</f>
        <v>0.233163</v>
      </c>
      <c r="N34" t="str">
        <v>1.483820</v>
      </c>
      <c r="O34" t="str">
        <v>1.477807</v>
      </c>
      <c r="P34" t="str">
        <f>0.61365*EXP((17.502*AL34)/(240.97+AL34))</f>
        <v>3.059350</v>
      </c>
      <c r="Q34" t="str">
        <f>P34-N34</f>
        <v>1.575530</v>
      </c>
      <c r="R34" t="str">
        <v>15.951412</v>
      </c>
      <c r="S34" t="str">
        <v>16.016315</v>
      </c>
      <c r="T34" t="str">
        <f>(P34/AM34)*1000</f>
        <v>33.022556</v>
      </c>
      <c r="U34" t="str">
        <f>V34*BG34</f>
        <v>0.441786</v>
      </c>
      <c r="V34" t="str">
        <v>7.500000</v>
      </c>
      <c r="W34" t="str">
        <v>PSF-01031_20250811220445_35c</v>
      </c>
      <c r="X34" t="str">
        <v>113.561508</v>
      </c>
      <c r="Y34" t="str">
        <v>545.019531</v>
      </c>
      <c r="Z34" t="str">
        <v>0.791638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1.449111</v>
      </c>
      <c r="AG34" t="str">
        <v>1.000000</v>
      </c>
      <c r="AH34" t="str">
        <v>42.68</v>
      </c>
      <c r="AI34" t="str">
        <v>42.51</v>
      </c>
      <c r="AJ34" t="str">
        <v>26.51</v>
      </c>
      <c r="AK34" t="str">
        <v>24.35</v>
      </c>
      <c r="AL34" t="str">
        <f>(AK34-AJ34)*(AJ34*0+0)+AK34</f>
        <v>24.35</v>
      </c>
      <c r="AM34" t="str">
        <v>92.64</v>
      </c>
      <c r="AN34" t="str">
        <v>156.2</v>
      </c>
      <c r="AO34" t="str">
        <v>-12.5</v>
      </c>
      <c r="AP34" t="str">
        <v>108.0</v>
      </c>
      <c r="AQ34" t="str">
        <v>5</v>
      </c>
      <c r="AR34" t="str">
        <v>4.070</v>
      </c>
      <c r="AS34" t="str">
        <v>22:04:06</v>
      </c>
      <c r="AT34" t="str">
        <v>2025-08-11</v>
      </c>
      <c r="AU34" t="str">
        <v>-0.49</v>
      </c>
      <c r="AV34" t="str">
        <v>1</v>
      </c>
      <c r="AW34" t="str">
        <v>-0.027</v>
      </c>
      <c r="AX34" t="str">
        <v>-0.056</v>
      </c>
      <c r="AY34" t="str">
        <v>-0.080</v>
      </c>
      <c r="AZ34" t="str">
        <v>0.422</v>
      </c>
      <c r="BA34" t="str">
        <v>0.127</v>
      </c>
      <c r="BB34" t="str">
        <v>0.327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2.472169</v>
      </c>
      <c r="CD34" t="str">
        <v>2.439579</v>
      </c>
      <c r="CE34" t="str">
        <v>1.665489</v>
      </c>
      <c r="CF34" t="str">
        <v>0.578753</v>
      </c>
      <c r="CG34" t="str">
        <v>0.256858</v>
      </c>
      <c r="CH34" t="str">
        <v>-0.024361</v>
      </c>
      <c r="CI34" t="str">
        <v>0.276941</v>
      </c>
      <c r="CJ34" t="str">
        <v>0.110969</v>
      </c>
      <c r="CK34" t="str">
        <v>113.561508</v>
      </c>
      <c r="CL34" t="str">
        <v>0.000224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PSF-01031_20250811220445_35c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22:05:22</v>
      </c>
      <c r="C35" t="str">
        <v>2025-08-11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-0.017779</v>
      </c>
      <c r="K35" t="str">
        <f>BH35+(BI35*AN35)+(BJ35*AN35*POWER(V35,2))+(BK35*AN35*V35)+(BL35*POWER(AN35,2))</f>
        <v>2.915830</v>
      </c>
      <c r="L35" t="str">
        <f>((M35/1000)*(1000-((T35+S35)/2)))/(T35-S35)</f>
        <v>-0.017888</v>
      </c>
      <c r="M35" t="str">
        <f>(AN35*(S35-R35))/(100*U35*(1000-S35))*1000</f>
        <v>-0.339335</v>
      </c>
      <c r="N35" t="str">
        <v>1.443359</v>
      </c>
      <c r="O35" t="str">
        <v>1.452125</v>
      </c>
      <c r="P35" t="str">
        <f>0.61365*EXP((17.502*AL35)/(240.97+AL35))</f>
        <v>3.157313</v>
      </c>
      <c r="Q35" t="str">
        <f>P35-N35</f>
        <v>1.713954</v>
      </c>
      <c r="R35" t="str">
        <v>15.673276</v>
      </c>
      <c r="S35" t="str">
        <v>15.578661</v>
      </c>
      <c r="T35" t="str">
        <f>(P35/AM35)*1000</f>
        <v>34.077946</v>
      </c>
      <c r="U35" t="str">
        <f>V35*BG35</f>
        <v>0.441786</v>
      </c>
      <c r="V35" t="str">
        <v>7.500000</v>
      </c>
      <c r="W35" t="str">
        <v>PSF-01031_20250811220522_a58</v>
      </c>
      <c r="X35" t="str">
        <v>103.130219</v>
      </c>
      <c r="Y35" t="str">
        <v>510.122192</v>
      </c>
      <c r="Z35" t="str">
        <v>0.797832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1.527773</v>
      </c>
      <c r="AG35" t="str">
        <v>1.000000</v>
      </c>
      <c r="AH35" t="str">
        <v>41.47</v>
      </c>
      <c r="AI35" t="str">
        <v>41.72</v>
      </c>
      <c r="AJ35" t="str">
        <v>26.53</v>
      </c>
      <c r="AK35" t="str">
        <v>24.88</v>
      </c>
      <c r="AL35" t="str">
        <f>(AK35-AJ35)*(AJ35*0+0)+AK35</f>
        <v>24.88</v>
      </c>
      <c r="AM35" t="str">
        <v>92.65</v>
      </c>
      <c r="AN35" t="str">
        <v>156.0</v>
      </c>
      <c r="AO35" t="str">
        <v>-13.3</v>
      </c>
      <c r="AP35" t="str">
        <v>108.5</v>
      </c>
      <c r="AQ35" t="str">
        <v>5</v>
      </c>
      <c r="AR35" t="str">
        <v>4.069</v>
      </c>
      <c r="AS35" t="str">
        <v>22:04:06</v>
      </c>
      <c r="AT35" t="str">
        <v>2025-08-11</v>
      </c>
      <c r="AU35" t="str">
        <v>-0.49</v>
      </c>
      <c r="AV35" t="str">
        <v>1</v>
      </c>
      <c r="AW35" t="str">
        <v>-0.020</v>
      </c>
      <c r="AX35" t="str">
        <v>-0.046</v>
      </c>
      <c r="AY35" t="str">
        <v>-0.045</v>
      </c>
      <c r="AZ35" t="str">
        <v>0.000</v>
      </c>
      <c r="BA35" t="str">
        <v>0.224</v>
      </c>
      <c r="BB35" t="str">
        <v>0.141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2.471032</v>
      </c>
      <c r="CD35" t="str">
        <v>2.437890</v>
      </c>
      <c r="CE35" t="str">
        <v>1.663864</v>
      </c>
      <c r="CF35" t="str">
        <v>0.577316</v>
      </c>
      <c r="CG35" t="str">
        <v>0.256652</v>
      </c>
      <c r="CH35" t="str">
        <v>-0.018503</v>
      </c>
      <c r="CI35" t="str">
        <v>0.280692</v>
      </c>
      <c r="CJ35" t="str">
        <v>0.111164</v>
      </c>
      <c r="CK35" t="str">
        <v>103.130219</v>
      </c>
      <c r="CL35" t="str">
        <v>0.000223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PSF-01031_20250811220522_a58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22:05:50</v>
      </c>
      <c r="C36" t="str">
        <v>2025-08-11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0.000705</v>
      </c>
      <c r="K36" t="str">
        <f>BH36+(BI36*AN36)+(BJ36*AN36*POWER(V36,2))+(BK36*AN36*V36)+(BL36*POWER(AN36,2))</f>
        <v>2.916610</v>
      </c>
      <c r="L36" t="str">
        <f>((M36/1000)*(1000-((T36+S36)/2)))/(T36-S36)</f>
        <v>0.000705</v>
      </c>
      <c r="M36" t="str">
        <f>(AN36*(S36-R36))/(100*U36*(1000-S36))*1000</f>
        <v>0.013583</v>
      </c>
      <c r="N36" t="str">
        <v>1.445938</v>
      </c>
      <c r="O36" t="str">
        <v>1.445588</v>
      </c>
      <c r="P36" t="str">
        <f>0.61365*EXP((17.502*AL36)/(240.97+AL36))</f>
        <v>3.186454</v>
      </c>
      <c r="Q36" t="str">
        <f>P36-N36</f>
        <v>1.740516</v>
      </c>
      <c r="R36" t="str">
        <v>15.603601</v>
      </c>
      <c r="S36" t="str">
        <v>15.607385</v>
      </c>
      <c r="T36" t="str">
        <f>(P36/AM36)*1000</f>
        <v>34.394421</v>
      </c>
      <c r="U36" t="str">
        <f>V36*BG36</f>
        <v>0.441786</v>
      </c>
      <c r="V36" t="str">
        <v>7.500000</v>
      </c>
      <c r="W36" t="str">
        <v>PSF-01031_20250811220550_4ae</v>
      </c>
      <c r="X36" t="str">
        <v>87.627052</v>
      </c>
      <c r="Y36" t="str">
        <v>442.246185</v>
      </c>
      <c r="Z36" t="str">
        <v>0.801859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1.564465</v>
      </c>
      <c r="AG36" t="str">
        <v>1.000000</v>
      </c>
      <c r="AH36" t="str">
        <v>41.52</v>
      </c>
      <c r="AI36" t="str">
        <v>41.51</v>
      </c>
      <c r="AJ36" t="str">
        <v>26.53</v>
      </c>
      <c r="AK36" t="str">
        <v>25.04</v>
      </c>
      <c r="AL36" t="str">
        <f>(AK36-AJ36)*(AJ36*0+0)+AK36</f>
        <v>25.04</v>
      </c>
      <c r="AM36" t="str">
        <v>92.64</v>
      </c>
      <c r="AN36" t="str">
        <v>156.1</v>
      </c>
      <c r="AO36" t="str">
        <v>-15.3</v>
      </c>
      <c r="AP36" t="str">
        <v>109.8</v>
      </c>
      <c r="AQ36" t="str">
        <v>5</v>
      </c>
      <c r="AR36" t="str">
        <v>4.066</v>
      </c>
      <c r="AS36" t="str">
        <v>22:04:06</v>
      </c>
      <c r="AT36" t="str">
        <v>2025-08-11</v>
      </c>
      <c r="AU36" t="str">
        <v>-0.49</v>
      </c>
      <c r="AV36" t="str">
        <v>1</v>
      </c>
      <c r="AW36" t="str">
        <v>-0.017</v>
      </c>
      <c r="AX36" t="str">
        <v>-0.016</v>
      </c>
      <c r="AY36" t="str">
        <v>-0.016</v>
      </c>
      <c r="AZ36" t="str">
        <v>0.105</v>
      </c>
      <c r="BA36" t="str">
        <v>0.057</v>
      </c>
      <c r="BB36" t="str">
        <v>0.262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2.470729</v>
      </c>
      <c r="CD36" t="str">
        <v>2.437961</v>
      </c>
      <c r="CE36" t="str">
        <v>1.664683</v>
      </c>
      <c r="CF36" t="str">
        <v>0.573760</v>
      </c>
      <c r="CG36" t="str">
        <v>0.256562</v>
      </c>
      <c r="CH36" t="str">
        <v>-0.016820</v>
      </c>
      <c r="CI36" t="str">
        <v>0.283376</v>
      </c>
      <c r="CJ36" t="str">
        <v>0.111247</v>
      </c>
      <c r="CK36" t="str">
        <v>87.627052</v>
      </c>
      <c r="CL36" t="str">
        <v>0.000222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PSF-01031_20250811220550_4ae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22:08:35</v>
      </c>
      <c r="C37" t="str">
        <v>2025-08-11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0.203235</v>
      </c>
      <c r="K37" t="str">
        <f>BH37+(BI37*AN37)+(BJ37*AN37*POWER(V37,2))+(BK37*AN37*V37)+(BL37*POWER(AN37,2))</f>
        <v>2.916170</v>
      </c>
      <c r="L37" t="str">
        <f>((M37/1000)*(1000-((T37+S37)/2)))/(T37-S37)</f>
        <v>0.189994</v>
      </c>
      <c r="M37" t="str">
        <f>(AN37*(S37-R37))/(100*U37*(1000-S37))*1000</f>
        <v>3.622013</v>
      </c>
      <c r="N37" t="str">
        <v>1.635561</v>
      </c>
      <c r="O37" t="str">
        <v>1.542209</v>
      </c>
      <c r="P37" t="str">
        <f>0.61365*EXP((17.502*AL37)/(240.97+AL37))</f>
        <v>3.354379</v>
      </c>
      <c r="Q37" t="str">
        <f>P37-N37</f>
        <v>1.718818</v>
      </c>
      <c r="R37" t="str">
        <v>16.644415</v>
      </c>
      <c r="S37" t="str">
        <v>17.651924</v>
      </c>
      <c r="T37" t="str">
        <f>(P37/AM37)*1000</f>
        <v>36.202404</v>
      </c>
      <c r="U37" t="str">
        <f>V37*BG37</f>
        <v>0.441786</v>
      </c>
      <c r="V37" t="str">
        <v>7.500000</v>
      </c>
      <c r="W37" t="str">
        <v>PSF-01031_20250811220835_0a8</v>
      </c>
      <c r="X37" t="str">
        <v>147.597321</v>
      </c>
      <c r="Y37" t="str">
        <v>580.926758</v>
      </c>
      <c r="Z37" t="str">
        <v>0.745928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1.395406</v>
      </c>
      <c r="AG37" t="str">
        <v>1.000000</v>
      </c>
      <c r="AH37" t="str">
        <v>46.87</v>
      </c>
      <c r="AI37" t="str">
        <v>44.19</v>
      </c>
      <c r="AJ37" t="str">
        <v>26.57</v>
      </c>
      <c r="AK37" t="str">
        <v>25.90</v>
      </c>
      <c r="AL37" t="str">
        <f>(AK37-AJ37)*(AJ37*0+0)+AK37</f>
        <v>25.90</v>
      </c>
      <c r="AM37" t="str">
        <v>92.66</v>
      </c>
      <c r="AN37" t="str">
        <v>156.0</v>
      </c>
      <c r="AO37" t="str">
        <v>-14.8</v>
      </c>
      <c r="AP37" t="str">
        <v>109.5</v>
      </c>
      <c r="AQ37" t="str">
        <v>5</v>
      </c>
      <c r="AR37" t="str">
        <v>4.064</v>
      </c>
      <c r="AS37" t="str">
        <v>22:04:06</v>
      </c>
      <c r="AT37" t="str">
        <v>2025-08-11</v>
      </c>
      <c r="AU37" t="str">
        <v>-0.49</v>
      </c>
      <c r="AV37" t="str">
        <v>1</v>
      </c>
      <c r="AW37" t="str">
        <v>-0.007</v>
      </c>
      <c r="AX37" t="str">
        <v>0.001</v>
      </c>
      <c r="AY37" t="str">
        <v>-0.000</v>
      </c>
      <c r="AZ37" t="str">
        <v>0.418</v>
      </c>
      <c r="BA37" t="str">
        <v>0.220</v>
      </c>
      <c r="BB37" t="str">
        <v>0.363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2.474573</v>
      </c>
      <c r="CD37" t="str">
        <v>2.445334</v>
      </c>
      <c r="CE37" t="str">
        <v>1.664221</v>
      </c>
      <c r="CF37" t="str">
        <v>0.574569</v>
      </c>
      <c r="CG37" t="str">
        <v>0.256204</v>
      </c>
      <c r="CH37" t="str">
        <v>-0.007146</v>
      </c>
      <c r="CI37" t="str">
        <v>0.300073</v>
      </c>
      <c r="CJ37" t="str">
        <v>0.111062</v>
      </c>
      <c r="CK37" t="str">
        <v>147.597321</v>
      </c>
      <c r="CL37" t="str">
        <v>0.000223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PSF-01031_20250811220835_0a8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22:09:05</v>
      </c>
      <c r="C38" t="str">
        <v>2025-08-11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0.096367</v>
      </c>
      <c r="K38" t="str">
        <f>BH38+(BI38*AN38)+(BJ38*AN38*POWER(V38,2))+(BK38*AN38*V38)+(BL38*POWER(AN38,2))</f>
        <v>2.916008</v>
      </c>
      <c r="L38" t="str">
        <f>((M38/1000)*(1000-((T38+S38)/2)))/(T38-S38)</f>
        <v>0.093284</v>
      </c>
      <c r="M38" t="str">
        <f>(AN38*(S38-R38))/(100*U38*(1000-S38))*1000</f>
        <v>1.806452</v>
      </c>
      <c r="N38" t="str">
        <v>1.585868</v>
      </c>
      <c r="O38" t="str">
        <v>1.539279</v>
      </c>
      <c r="P38" t="str">
        <f>0.61365*EXP((17.502*AL38)/(240.97+AL38))</f>
        <v>3.332504</v>
      </c>
      <c r="Q38" t="str">
        <f>P38-N38</f>
        <v>1.746636</v>
      </c>
      <c r="R38" t="str">
        <v>16.613108</v>
      </c>
      <c r="S38" t="str">
        <v>17.115934</v>
      </c>
      <c r="T38" t="str">
        <f>(P38/AM38)*1000</f>
        <v>35.966995</v>
      </c>
      <c r="U38" t="str">
        <f>V38*BG38</f>
        <v>0.441786</v>
      </c>
      <c r="V38" t="str">
        <v>7.500000</v>
      </c>
      <c r="W38" t="str">
        <v>PSF-01031_20250811220905_25a</v>
      </c>
      <c r="X38" t="str">
        <v>77.614189</v>
      </c>
      <c r="Y38" t="str">
        <v>344.022644</v>
      </c>
      <c r="Z38" t="str">
        <v>0.774392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1.356042</v>
      </c>
      <c r="AG38" t="str">
        <v>1.000000</v>
      </c>
      <c r="AH38" t="str">
        <v>45.44</v>
      </c>
      <c r="AI38" t="str">
        <v>44.10</v>
      </c>
      <c r="AJ38" t="str">
        <v>26.57</v>
      </c>
      <c r="AK38" t="str">
        <v>25.79</v>
      </c>
      <c r="AL38" t="str">
        <f>(AK38-AJ38)*(AJ38*0+0)+AK38</f>
        <v>25.79</v>
      </c>
      <c r="AM38" t="str">
        <v>92.65</v>
      </c>
      <c r="AN38" t="str">
        <v>156.0</v>
      </c>
      <c r="AO38" t="str">
        <v>-16.1</v>
      </c>
      <c r="AP38" t="str">
        <v>110.4</v>
      </c>
      <c r="AQ38" t="str">
        <v>4</v>
      </c>
      <c r="AR38" t="str">
        <v>4.063</v>
      </c>
      <c r="AS38" t="str">
        <v>22:04:06</v>
      </c>
      <c r="AT38" t="str">
        <v>2025-08-11</v>
      </c>
      <c r="AU38" t="str">
        <v>-0.49</v>
      </c>
      <c r="AV38" t="str">
        <v>1</v>
      </c>
      <c r="AW38" t="str">
        <v>-0.028</v>
      </c>
      <c r="AX38" t="str">
        <v>-0.018</v>
      </c>
      <c r="AY38" t="str">
        <v>-0.117</v>
      </c>
      <c r="AZ38" t="str">
        <v>-2.047</v>
      </c>
      <c r="BA38" t="str">
        <v>-4.144</v>
      </c>
      <c r="BB38" t="str">
        <v>-1.646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2.474441</v>
      </c>
      <c r="CD38" t="str">
        <v>2.443370</v>
      </c>
      <c r="CE38" t="str">
        <v>1.664050</v>
      </c>
      <c r="CF38" t="str">
        <v>0.572182</v>
      </c>
      <c r="CG38" t="str">
        <v>0.256172</v>
      </c>
      <c r="CH38" t="str">
        <v>-0.008476</v>
      </c>
      <c r="CI38" t="str">
        <v>0.303046</v>
      </c>
      <c r="CJ38" t="str">
        <v>0.110786</v>
      </c>
      <c r="CK38" t="str">
        <v>77.614189</v>
      </c>
      <c r="CL38" t="str">
        <v>0.000225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PSF-01031_20250811220905_25a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22:09:43</v>
      </c>
      <c r="C39" t="str">
        <v>2025-08-11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0.105410</v>
      </c>
      <c r="K39" t="str">
        <f>BH39+(BI39*AN39)+(BJ39*AN39*POWER(V39,2))+(BK39*AN39*V39)+(BL39*POWER(AN39,2))</f>
        <v>2.915673</v>
      </c>
      <c r="L39" t="str">
        <f>((M39/1000)*(1000-((T39+S39)/2)))/(T39-S39)</f>
        <v>0.101732</v>
      </c>
      <c r="M39" t="str">
        <f>(AN39*(S39-R39))/(100*U39*(1000-S39))*1000</f>
        <v>2.037132</v>
      </c>
      <c r="N39" t="str">
        <v>1.594403</v>
      </c>
      <c r="O39" t="str">
        <v>1.541855</v>
      </c>
      <c r="P39" t="str">
        <f>0.61365*EXP((17.502*AL39)/(240.97+AL39))</f>
        <v>3.399781</v>
      </c>
      <c r="Q39" t="str">
        <f>P39-N39</f>
        <v>1.805377</v>
      </c>
      <c r="R39" t="str">
        <v>16.640688</v>
      </c>
      <c r="S39" t="str">
        <v>17.207821</v>
      </c>
      <c r="T39" t="str">
        <f>(P39/AM39)*1000</f>
        <v>36.692604</v>
      </c>
      <c r="U39" t="str">
        <f>V39*BG39</f>
        <v>0.441786</v>
      </c>
      <c r="V39" t="str">
        <v>7.500000</v>
      </c>
      <c r="W39" t="str">
        <v>PSF-01031_20250811220943_1b3</v>
      </c>
      <c r="X39" t="str">
        <v>84.311844</v>
      </c>
      <c r="Y39" t="str">
        <v>371.263855</v>
      </c>
      <c r="Z39" t="str">
        <v>0.772906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1.457383</v>
      </c>
      <c r="AG39" t="str">
        <v>1.000000</v>
      </c>
      <c r="AH39" t="str">
        <v>45.65</v>
      </c>
      <c r="AI39" t="str">
        <v>44.15</v>
      </c>
      <c r="AJ39" t="str">
        <v>26.58</v>
      </c>
      <c r="AK39" t="str">
        <v>26.13</v>
      </c>
      <c r="AL39" t="str">
        <f>(AK39-AJ39)*(AJ39*0+0)+AK39</f>
        <v>26.13</v>
      </c>
      <c r="AM39" t="str">
        <v>92.66</v>
      </c>
      <c r="AN39" t="str">
        <v>156.0</v>
      </c>
      <c r="AO39" t="str">
        <v>-16.2</v>
      </c>
      <c r="AP39" t="str">
        <v>110.4</v>
      </c>
      <c r="AQ39" t="str">
        <v>5</v>
      </c>
      <c r="AR39" t="str">
        <v>4.062</v>
      </c>
      <c r="AS39" t="str">
        <v>22:04:06</v>
      </c>
      <c r="AT39" t="str">
        <v>2025-08-11</v>
      </c>
      <c r="AU39" t="str">
        <v>-0.49</v>
      </c>
      <c r="AV39" t="str">
        <v>1</v>
      </c>
      <c r="AW39" t="str">
        <v>0.013</v>
      </c>
      <c r="AX39" t="str">
        <v>0.078</v>
      </c>
      <c r="AY39" t="str">
        <v>0.058</v>
      </c>
      <c r="AZ39" t="str">
        <v>0.143</v>
      </c>
      <c r="BA39" t="str">
        <v>0.039</v>
      </c>
      <c r="BB39" t="str">
        <v>0.342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2.474504</v>
      </c>
      <c r="CD39" t="str">
        <v>2.443664</v>
      </c>
      <c r="CE39" t="str">
        <v>1.663698</v>
      </c>
      <c r="CF39" t="str">
        <v>0.572087</v>
      </c>
      <c r="CG39" t="str">
        <v>0.256063</v>
      </c>
      <c r="CH39" t="str">
        <v>-0.004642</v>
      </c>
      <c r="CI39" t="str">
        <v>0.306721</v>
      </c>
      <c r="CJ39" t="str">
        <v>0.111096</v>
      </c>
      <c r="CK39" t="str">
        <v>84.311844</v>
      </c>
      <c r="CL39" t="str">
        <v>0.000223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PSF-01031_20250811220943_1b3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22:10:21</v>
      </c>
      <c r="C40" t="str">
        <v>2025-08-11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-0.072772</v>
      </c>
      <c r="K40" t="str">
        <f>BH40+(BI40*AN40)+(BJ40*AN40*POWER(V40,2))+(BK40*AN40*V40)+(BL40*POWER(AN40,2))</f>
        <v>2.917228</v>
      </c>
      <c r="L40" t="str">
        <f>((M40/1000)*(1000-((T40+S40)/2)))/(T40-S40)</f>
        <v>-0.074634</v>
      </c>
      <c r="M40" t="str">
        <f>(AN40*(S40-R40))/(100*U40*(1000-S40))*1000</f>
        <v>-1.594598</v>
      </c>
      <c r="N40" t="str">
        <v>1.416648</v>
      </c>
      <c r="O40" t="str">
        <v>1.457813</v>
      </c>
      <c r="P40" t="str">
        <f>0.61365*EXP((17.502*AL40)/(240.97+AL40))</f>
        <v>3.345505</v>
      </c>
      <c r="Q40" t="str">
        <f>P40-N40</f>
        <v>1.928857</v>
      </c>
      <c r="R40" t="str">
        <v>15.732927</v>
      </c>
      <c r="S40" t="str">
        <v>15.288671</v>
      </c>
      <c r="T40" t="str">
        <f>(P40/AM40)*1000</f>
        <v>36.105175</v>
      </c>
      <c r="U40" t="str">
        <f>V40*BG40</f>
        <v>0.441786</v>
      </c>
      <c r="V40" t="str">
        <v>7.500000</v>
      </c>
      <c r="W40" t="str">
        <v>PSF-01031_20250811221021_e35</v>
      </c>
      <c r="X40" t="str">
        <v>107.317329</v>
      </c>
      <c r="Y40" t="str">
        <v>409.414185</v>
      </c>
      <c r="Z40" t="str">
        <v>0.737876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1.434137</v>
      </c>
      <c r="AG40" t="str">
        <v>1.000000</v>
      </c>
      <c r="AH40" t="str">
        <v>40.53</v>
      </c>
      <c r="AI40" t="str">
        <v>41.71</v>
      </c>
      <c r="AJ40" t="str">
        <v>26.60</v>
      </c>
      <c r="AK40" t="str">
        <v>25.86</v>
      </c>
      <c r="AL40" t="str">
        <f>(AK40-AJ40)*(AJ40*0+0)+AK40</f>
        <v>25.86</v>
      </c>
      <c r="AM40" t="str">
        <v>92.66</v>
      </c>
      <c r="AN40" t="str">
        <v>156.1</v>
      </c>
      <c r="AO40" t="str">
        <v>-16.3</v>
      </c>
      <c r="AP40" t="str">
        <v>110.4</v>
      </c>
      <c r="AQ40" t="str">
        <v>5</v>
      </c>
      <c r="AR40" t="str">
        <v>4.061</v>
      </c>
      <c r="AS40" t="str">
        <v>22:04:06</v>
      </c>
      <c r="AT40" t="str">
        <v>2025-08-11</v>
      </c>
      <c r="AU40" t="str">
        <v>-0.49</v>
      </c>
      <c r="AV40" t="str">
        <v>1</v>
      </c>
      <c r="AW40" t="str">
        <v>-0.001</v>
      </c>
      <c r="AX40" t="str">
        <v>0.003</v>
      </c>
      <c r="AY40" t="str">
        <v>-0.006</v>
      </c>
      <c r="AZ40" t="str">
        <v>0.015</v>
      </c>
      <c r="BA40" t="str">
        <v>0.091</v>
      </c>
      <c r="BB40" t="str">
        <v>0.416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2.471008</v>
      </c>
      <c r="CD40" t="str">
        <v>2.436574</v>
      </c>
      <c r="CE40" t="str">
        <v>1.665334</v>
      </c>
      <c r="CF40" t="str">
        <v>0.571929</v>
      </c>
      <c r="CG40" t="str">
        <v>0.255939</v>
      </c>
      <c r="CH40" t="str">
        <v>-0.007978</v>
      </c>
      <c r="CI40" t="str">
        <v>0.310387</v>
      </c>
      <c r="CJ40" t="str">
        <v>0.111230</v>
      </c>
      <c r="CK40" t="str">
        <v>107.317329</v>
      </c>
      <c r="CL40" t="str">
        <v>0.000223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PSF-01031_20250811221021_e35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22:10:53</v>
      </c>
      <c r="C41" t="str">
        <v>2025-08-11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0.022336</v>
      </c>
      <c r="K41" t="str">
        <f>BH41+(BI41*AN41)+(BJ41*AN41*POWER(V41,2))+(BK41*AN41*V41)+(BL41*POWER(AN41,2))</f>
        <v>2.917446</v>
      </c>
      <c r="L41" t="str">
        <f>((M41/1000)*(1000-((T41+S41)/2)))/(T41-S41)</f>
        <v>0.022167</v>
      </c>
      <c r="M41" t="str">
        <f>(AN41*(S41-R41))/(100*U41*(1000-S41))*1000</f>
        <v>0.430760</v>
      </c>
      <c r="N41" t="str">
        <v>1.506935</v>
      </c>
      <c r="O41" t="str">
        <v>1.495828</v>
      </c>
      <c r="P41" t="str">
        <f>0.61365*EXP((17.502*AL41)/(240.97+AL41))</f>
        <v>3.261301</v>
      </c>
      <c r="Q41" t="str">
        <f>P41-N41</f>
        <v>1.754366</v>
      </c>
      <c r="R41" t="str">
        <v>16.142797</v>
      </c>
      <c r="S41" t="str">
        <v>16.262667</v>
      </c>
      <c r="T41" t="str">
        <f>(P41/AM41)*1000</f>
        <v>35.195576</v>
      </c>
      <c r="U41" t="str">
        <f>V41*BG41</f>
        <v>0.441786</v>
      </c>
      <c r="V41" t="str">
        <v>7.500000</v>
      </c>
      <c r="W41" t="str">
        <v>PSF-01031_20250811221053_c79</v>
      </c>
      <c r="X41" t="str">
        <v>119.316460</v>
      </c>
      <c r="Y41" t="str">
        <v>532.091980</v>
      </c>
      <c r="Z41" t="str">
        <v>0.775760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1.490079</v>
      </c>
      <c r="AG41" t="str">
        <v>1.000000</v>
      </c>
      <c r="AH41" t="str">
        <v>43.10</v>
      </c>
      <c r="AI41" t="str">
        <v>42.79</v>
      </c>
      <c r="AJ41" t="str">
        <v>26.60</v>
      </c>
      <c r="AK41" t="str">
        <v>25.43</v>
      </c>
      <c r="AL41" t="str">
        <f>(AK41-AJ41)*(AJ41*0+0)+AK41</f>
        <v>25.43</v>
      </c>
      <c r="AM41" t="str">
        <v>92.66</v>
      </c>
      <c r="AN41" t="str">
        <v>156.2</v>
      </c>
      <c r="AO41" t="str">
        <v>-15.3</v>
      </c>
      <c r="AP41" t="str">
        <v>109.8</v>
      </c>
      <c r="AQ41" t="str">
        <v>5</v>
      </c>
      <c r="AR41" t="str">
        <v>4.061</v>
      </c>
      <c r="AS41" t="str">
        <v>22:04:06</v>
      </c>
      <c r="AT41" t="str">
        <v>2025-08-11</v>
      </c>
      <c r="AU41" t="str">
        <v>-0.49</v>
      </c>
      <c r="AV41" t="str">
        <v>1</v>
      </c>
      <c r="AW41" t="str">
        <v>-0.013</v>
      </c>
      <c r="AX41" t="str">
        <v>-0.015</v>
      </c>
      <c r="AY41" t="str">
        <v>-0.026</v>
      </c>
      <c r="AZ41" t="str">
        <v>-0.080</v>
      </c>
      <c r="BA41" t="str">
        <v>0.177</v>
      </c>
      <c r="BB41" t="str">
        <v>0.376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2.472550</v>
      </c>
      <c r="CD41" t="str">
        <v>2.440145</v>
      </c>
      <c r="CE41" t="str">
        <v>1.665564</v>
      </c>
      <c r="CF41" t="str">
        <v>0.573716</v>
      </c>
      <c r="CG41" t="str">
        <v>0.255881</v>
      </c>
      <c r="CH41" t="str">
        <v>-0.013069</v>
      </c>
      <c r="CI41" t="str">
        <v>0.313380</v>
      </c>
      <c r="CJ41" t="str">
        <v>0.111178</v>
      </c>
      <c r="CK41" t="str">
        <v>119.316460</v>
      </c>
      <c r="CL41" t="str">
        <v>0.000224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PSF-01031_20250811221053_c79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22:11:32</v>
      </c>
      <c r="C42" t="str">
        <v>2025-08-11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0.043388</v>
      </c>
      <c r="K42" t="str">
        <f>BH42+(BI42*AN42)+(BJ42*AN42*POWER(V42,2))+(BK42*AN42*V42)+(BL42*POWER(AN42,2))</f>
        <v>2.917286</v>
      </c>
      <c r="L42" t="str">
        <f>((M42/1000)*(1000-((T42+S42)/2)))/(T42-S42)</f>
        <v>0.042752</v>
      </c>
      <c r="M42" t="str">
        <f>(AN42*(S42-R42))/(100*U42*(1000-S42))*1000</f>
        <v>0.919985</v>
      </c>
      <c r="N42" t="str">
        <v>1.528958</v>
      </c>
      <c r="O42" t="str">
        <v>1.505237</v>
      </c>
      <c r="P42" t="str">
        <f>0.61365*EXP((17.502*AL42)/(240.97+AL42))</f>
        <v>3.469298</v>
      </c>
      <c r="Q42" t="str">
        <f>P42-N42</f>
        <v>1.940340</v>
      </c>
      <c r="R42" t="str">
        <v>16.243462</v>
      </c>
      <c r="S42" t="str">
        <v>16.499443</v>
      </c>
      <c r="T42" t="str">
        <f>(P42/AM42)*1000</f>
        <v>37.438229</v>
      </c>
      <c r="U42" t="str">
        <f>V42*BG42</f>
        <v>0.441786</v>
      </c>
      <c r="V42" t="str">
        <v>7.500000</v>
      </c>
      <c r="W42" t="str">
        <v>PSF-01031_20250811221132_d2d</v>
      </c>
      <c r="X42" t="str">
        <v>131.669647</v>
      </c>
      <c r="Y42" t="str">
        <v>531.107422</v>
      </c>
      <c r="Z42" t="str">
        <v>0.752085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1.475635</v>
      </c>
      <c r="AG42" t="str">
        <v>1.000000</v>
      </c>
      <c r="AH42" t="str">
        <v>43.69</v>
      </c>
      <c r="AI42" t="str">
        <v>43.01</v>
      </c>
      <c r="AJ42" t="str">
        <v>26.62</v>
      </c>
      <c r="AK42" t="str">
        <v>26.47</v>
      </c>
      <c r="AL42" t="str">
        <f>(AK42-AJ42)*(AJ42*0+0)+AK42</f>
        <v>26.47</v>
      </c>
      <c r="AM42" t="str">
        <v>92.67</v>
      </c>
      <c r="AN42" t="str">
        <v>156.2</v>
      </c>
      <c r="AO42" t="str">
        <v>-12.5</v>
      </c>
      <c r="AP42" t="str">
        <v>108.0</v>
      </c>
      <c r="AQ42" t="str">
        <v>5</v>
      </c>
      <c r="AR42" t="str">
        <v>4.060</v>
      </c>
      <c r="AS42" t="str">
        <v>22:04:06</v>
      </c>
      <c r="AT42" t="str">
        <v>2025-08-11</v>
      </c>
      <c r="AU42" t="str">
        <v>-0.49</v>
      </c>
      <c r="AV42" t="str">
        <v>1</v>
      </c>
      <c r="AW42" t="str">
        <v>-0.008</v>
      </c>
      <c r="AX42" t="str">
        <v>0.005</v>
      </c>
      <c r="AY42" t="str">
        <v>0.013</v>
      </c>
      <c r="AZ42" t="str">
        <v>0.260</v>
      </c>
      <c r="BA42" t="str">
        <v>-0.176</v>
      </c>
      <c r="BB42" t="str">
        <v>0.066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2.472876</v>
      </c>
      <c r="CD42" t="str">
        <v>2.440957</v>
      </c>
      <c r="CE42" t="str">
        <v>1.665395</v>
      </c>
      <c r="CF42" t="str">
        <v>0.578694</v>
      </c>
      <c r="CG42" t="str">
        <v>0.255720</v>
      </c>
      <c r="CH42" t="str">
        <v>-0.001004</v>
      </c>
      <c r="CI42" t="str">
        <v>0.317189</v>
      </c>
      <c r="CJ42" t="str">
        <v>0.111273</v>
      </c>
      <c r="CK42" t="str">
        <v>131.669647</v>
      </c>
      <c r="CL42" t="str">
        <v>0.000221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PSF-01031_20250811221132_d2d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22:12:06</v>
      </c>
      <c r="C43" t="str">
        <v>2025-08-11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0.012525</v>
      </c>
      <c r="K43" t="str">
        <f>BH43+(BI43*AN43)+(BJ43*AN43*POWER(V43,2))+(BK43*AN43*V43)+(BL43*POWER(AN43,2))</f>
        <v>2.914992</v>
      </c>
      <c r="L43" t="str">
        <f>((M43/1000)*(1000-((T43+S43)/2)))/(T43-S43)</f>
        <v>0.012471</v>
      </c>
      <c r="M43" t="str">
        <f>(AN43*(S43-R43))/(100*U43*(1000-S43))*1000</f>
        <v>0.251214</v>
      </c>
      <c r="N43" t="str">
        <v>1.488973</v>
      </c>
      <c r="O43" t="str">
        <v>1.482481</v>
      </c>
      <c r="P43" t="str">
        <f>0.61365*EXP((17.502*AL43)/(240.97+AL43))</f>
        <v>3.307365</v>
      </c>
      <c r="Q43" t="str">
        <f>P43-N43</f>
        <v>1.818393</v>
      </c>
      <c r="R43" t="str">
        <v>15.997373</v>
      </c>
      <c r="S43" t="str">
        <v>16.067429</v>
      </c>
      <c r="T43" t="str">
        <f>(P43/AM43)*1000</f>
        <v>35.689610</v>
      </c>
      <c r="U43" t="str">
        <f>V43*BG43</f>
        <v>0.441786</v>
      </c>
      <c r="V43" t="str">
        <v>7.500000</v>
      </c>
      <c r="W43" t="str">
        <v>PSF-01031_20250811221206_cf0</v>
      </c>
      <c r="X43" t="str">
        <v>113.125923</v>
      </c>
      <c r="Y43" t="str">
        <v>478.149170</v>
      </c>
      <c r="Z43" t="str">
        <v>0.763409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1.154449</v>
      </c>
      <c r="AG43" t="str">
        <v>1.000000</v>
      </c>
      <c r="AH43" t="str">
        <v>42.52</v>
      </c>
      <c r="AI43" t="str">
        <v>42.33</v>
      </c>
      <c r="AJ43" t="str">
        <v>26.63</v>
      </c>
      <c r="AK43" t="str">
        <v>25.66</v>
      </c>
      <c r="AL43" t="str">
        <f>(AK43-AJ43)*(AJ43*0+0)+AK43</f>
        <v>25.66</v>
      </c>
      <c r="AM43" t="str">
        <v>92.67</v>
      </c>
      <c r="AN43" t="str">
        <v>155.9</v>
      </c>
      <c r="AO43" t="str">
        <v>-15.9</v>
      </c>
      <c r="AP43" t="str">
        <v>110.2</v>
      </c>
      <c r="AQ43" t="str">
        <v>4</v>
      </c>
      <c r="AR43" t="str">
        <v>4.058</v>
      </c>
      <c r="AS43" t="str">
        <v>22:04:06</v>
      </c>
      <c r="AT43" t="str">
        <v>2025-08-11</v>
      </c>
      <c r="AU43" t="str">
        <v>-0.49</v>
      </c>
      <c r="AV43" t="str">
        <v>1</v>
      </c>
      <c r="AW43" t="str">
        <v>-0.024</v>
      </c>
      <c r="AX43" t="str">
        <v>0.007</v>
      </c>
      <c r="AY43" t="str">
        <v>0.061</v>
      </c>
      <c r="AZ43" t="str">
        <v>-0.023</v>
      </c>
      <c r="BA43" t="str">
        <v>0.156</v>
      </c>
      <c r="BB43" t="str">
        <v>0.477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2.471898</v>
      </c>
      <c r="CD43" t="str">
        <v>2.439332</v>
      </c>
      <c r="CE43" t="str">
        <v>1.662984</v>
      </c>
      <c r="CF43" t="str">
        <v>0.572707</v>
      </c>
      <c r="CG43" t="str">
        <v>0.255598</v>
      </c>
      <c r="CH43" t="str">
        <v>-0.010639</v>
      </c>
      <c r="CI43" t="str">
        <v>0.320405</v>
      </c>
      <c r="CJ43" t="str">
        <v>0.110236</v>
      </c>
      <c r="CK43" t="str">
        <v>113.125923</v>
      </c>
      <c r="CL43" t="str">
        <v>0.000222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PSF-01031_20250811221206_cf0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22:13:49</v>
      </c>
      <c r="C44" t="str">
        <v>2025-08-11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0.304068</v>
      </c>
      <c r="K44" t="str">
        <f>BH44+(BI44*AN44)+(BJ44*AN44*POWER(V44,2))+(BK44*AN44*V44)+(BL44*POWER(AN44,2))</f>
        <v>2.916775</v>
      </c>
      <c r="L44" t="str">
        <f>((M44/1000)*(1000-((T44+S44)/2)))/(T44-S44)</f>
        <v>0.275362</v>
      </c>
      <c r="M44" t="str">
        <f>(AN44*(S44-R44))/(100*U44*(1000-S44))*1000</f>
        <v>3.932810</v>
      </c>
      <c r="N44" t="str">
        <v>1.657209</v>
      </c>
      <c r="O44" t="str">
        <v>1.555909</v>
      </c>
      <c r="P44" t="str">
        <f>0.61365*EXP((17.502*AL44)/(240.97+AL44))</f>
        <v>2.947794</v>
      </c>
      <c r="Q44" t="str">
        <f>P44-N44</f>
        <v>1.290585</v>
      </c>
      <c r="R44" t="str">
        <v>16.790688</v>
      </c>
      <c r="S44" t="str">
        <v>17.883873</v>
      </c>
      <c r="T44" t="str">
        <f>(P44/AM44)*1000</f>
        <v>31.811296</v>
      </c>
      <c r="U44" t="str">
        <f>V44*BG44</f>
        <v>0.441786</v>
      </c>
      <c r="V44" t="str">
        <v>7.500000</v>
      </c>
      <c r="W44" t="str">
        <v>PSF-01031_20250811221349_0fb</v>
      </c>
      <c r="X44" t="str">
        <v>97.049118</v>
      </c>
      <c r="Y44" t="str">
        <v>474.552521</v>
      </c>
      <c r="Z44" t="str">
        <v>0.795493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1.290947</v>
      </c>
      <c r="AG44" t="str">
        <v>1.000000</v>
      </c>
      <c r="AH44" t="str">
        <v>47.31</v>
      </c>
      <c r="AI44" t="str">
        <v>44.41</v>
      </c>
      <c r="AJ44" t="str">
        <v>26.64</v>
      </c>
      <c r="AK44" t="str">
        <v>23.74</v>
      </c>
      <c r="AL44" t="str">
        <f>(AK44-AJ44)*(AJ44*0+0)+AK44</f>
        <v>23.74</v>
      </c>
      <c r="AM44" t="str">
        <v>92.67</v>
      </c>
      <c r="AN44" t="str">
        <v>156.1</v>
      </c>
      <c r="AO44" t="str">
        <v>-14.7</v>
      </c>
      <c r="AP44" t="str">
        <v>109.4</v>
      </c>
      <c r="AQ44" t="str">
        <v>4</v>
      </c>
      <c r="AR44" t="str">
        <v>4.057</v>
      </c>
      <c r="AS44" t="str">
        <v>22:04:06</v>
      </c>
      <c r="AT44" t="str">
        <v>2025-08-11</v>
      </c>
      <c r="AU44" t="str">
        <v>-0.49</v>
      </c>
      <c r="AV44" t="str">
        <v>1</v>
      </c>
      <c r="AW44" t="str">
        <v>-0.005</v>
      </c>
      <c r="AX44" t="str">
        <v>-0.028</v>
      </c>
      <c r="AY44" t="str">
        <v>-0.046</v>
      </c>
      <c r="AZ44" t="str">
        <v>0.308</v>
      </c>
      <c r="BA44" t="str">
        <v>0.161</v>
      </c>
      <c r="BB44" t="str">
        <v>0.217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2.474874</v>
      </c>
      <c r="CD44" t="str">
        <v>2.445918</v>
      </c>
      <c r="CE44" t="str">
        <v>1.664856</v>
      </c>
      <c r="CF44" t="str">
        <v>0.574835</v>
      </c>
      <c r="CG44" t="str">
        <v>0.255532</v>
      </c>
      <c r="CH44" t="str">
        <v>-0.033005</v>
      </c>
      <c r="CI44" t="str">
        <v>0.330316</v>
      </c>
      <c r="CJ44" t="str">
        <v>0.110491</v>
      </c>
      <c r="CK44" t="str">
        <v>97.049118</v>
      </c>
      <c r="CL44" t="str">
        <v>0.000224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PSF-01031_20250811221349_0fb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22:14:15</v>
      </c>
      <c r="C45" t="str">
        <v>2025-08-11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0.269143</v>
      </c>
      <c r="K45" t="str">
        <f>BH45+(BI45*AN45)+(BJ45*AN45*POWER(V45,2))+(BK45*AN45*V45)+(BL45*POWER(AN45,2))</f>
        <v>2.917664</v>
      </c>
      <c r="L45" t="str">
        <f>((M45/1000)*(1000-((T45+S45)/2)))/(T45-S45)</f>
        <v>0.246412</v>
      </c>
      <c r="M45" t="str">
        <f>(AN45*(S45-R45))/(100*U45*(1000-S45))*1000</f>
        <v>3.711920</v>
      </c>
      <c r="N45" t="str">
        <v>1.637330</v>
      </c>
      <c r="O45" t="str">
        <v>1.541759</v>
      </c>
      <c r="P45" t="str">
        <f>0.61365*EXP((17.502*AL45)/(240.97+AL45))</f>
        <v>2.998397</v>
      </c>
      <c r="Q45" t="str">
        <f>P45-N45</f>
        <v>1.361067</v>
      </c>
      <c r="R45" t="str">
        <v>16.636911</v>
      </c>
      <c r="S45" t="str">
        <v>17.668201</v>
      </c>
      <c r="T45" t="str">
        <f>(P45/AM45)*1000</f>
        <v>32.355286</v>
      </c>
      <c r="U45" t="str">
        <f>V45*BG45</f>
        <v>0.441786</v>
      </c>
      <c r="V45" t="str">
        <v>7.500000</v>
      </c>
      <c r="W45" t="str">
        <v>PSF-01031_20250811221415_025</v>
      </c>
      <c r="X45" t="str">
        <v>63.247562</v>
      </c>
      <c r="Y45" t="str">
        <v>329.125641</v>
      </c>
      <c r="Z45" t="str">
        <v>0.807832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1.660197</v>
      </c>
      <c r="AG45" t="str">
        <v>1.000000</v>
      </c>
      <c r="AH45" t="str">
        <v>46.76</v>
      </c>
      <c r="AI45" t="str">
        <v>44.03</v>
      </c>
      <c r="AJ45" t="str">
        <v>26.63</v>
      </c>
      <c r="AK45" t="str">
        <v>24.02</v>
      </c>
      <c r="AL45" t="str">
        <f>(AK45-AJ45)*(AJ45*0+0)+AK45</f>
        <v>24.02</v>
      </c>
      <c r="AM45" t="str">
        <v>92.67</v>
      </c>
      <c r="AN45" t="str">
        <v>156.2</v>
      </c>
      <c r="AO45" t="str">
        <v>-16.1</v>
      </c>
      <c r="AP45" t="str">
        <v>110.3</v>
      </c>
      <c r="AQ45" t="str">
        <v>5</v>
      </c>
      <c r="AR45" t="str">
        <v>4.055</v>
      </c>
      <c r="AS45" t="str">
        <v>22:04:06</v>
      </c>
      <c r="AT45" t="str">
        <v>2025-08-11</v>
      </c>
      <c r="AU45" t="str">
        <v>-0.49</v>
      </c>
      <c r="AV45" t="str">
        <v>1</v>
      </c>
      <c r="AW45" t="str">
        <v>0.030</v>
      </c>
      <c r="AX45" t="str">
        <v>0.109</v>
      </c>
      <c r="AY45" t="str">
        <v>0.159</v>
      </c>
      <c r="AZ45" t="str">
        <v>0.300</v>
      </c>
      <c r="BA45" t="str">
        <v>0.145</v>
      </c>
      <c r="BB45" t="str">
        <v>-0.151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2.474329</v>
      </c>
      <c r="CD45" t="str">
        <v>2.445174</v>
      </c>
      <c r="CE45" t="str">
        <v>1.665794</v>
      </c>
      <c r="CF45" t="str">
        <v>0.572190</v>
      </c>
      <c r="CG45" t="str">
        <v>0.255614</v>
      </c>
      <c r="CH45" t="str">
        <v>-0.029662</v>
      </c>
      <c r="CI45" t="str">
        <v>0.332748</v>
      </c>
      <c r="CJ45" t="str">
        <v>0.111487</v>
      </c>
      <c r="CK45" t="str">
        <v>63.247562</v>
      </c>
      <c r="CL45" t="str">
        <v>0.000226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PSF-01031_20250811221415_025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22:14:53</v>
      </c>
      <c r="C46" t="str">
        <v>2025-08-11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0.128181</v>
      </c>
      <c r="K46" t="str">
        <f>BH46+(BI46*AN46)+(BJ46*AN46*POWER(V46,2))+(BK46*AN46*V46)+(BL46*POWER(AN46,2))</f>
        <v>2.915986</v>
      </c>
      <c r="L46" t="str">
        <f>((M46/1000)*(1000-((T46+S46)/2)))/(T46-S46)</f>
        <v>0.122784</v>
      </c>
      <c r="M46" t="str">
        <f>(AN46*(S46-R46))/(100*U46*(1000-S46))*1000</f>
        <v>2.053768</v>
      </c>
      <c r="N46" t="str">
        <v>1.584566</v>
      </c>
      <c r="O46" t="str">
        <v>1.531588</v>
      </c>
      <c r="P46" t="str">
        <f>0.61365*EXP((17.502*AL46)/(240.97+AL46))</f>
        <v>3.095468</v>
      </c>
      <c r="Q46" t="str">
        <f>P46-N46</f>
        <v>1.510903</v>
      </c>
      <c r="R46" t="str">
        <v>16.527557</v>
      </c>
      <c r="S46" t="str">
        <v>17.099245</v>
      </c>
      <c r="T46" t="str">
        <f>(P46/AM46)*1000</f>
        <v>33.403584</v>
      </c>
      <c r="U46" t="str">
        <f>V46*BG46</f>
        <v>0.441786</v>
      </c>
      <c r="V46" t="str">
        <v>7.500000</v>
      </c>
      <c r="W46" t="str">
        <v>PSF-01031_20250811221453_251</v>
      </c>
      <c r="X46" t="str">
        <v>83.969948</v>
      </c>
      <c r="Y46" t="str">
        <v>445.490601</v>
      </c>
      <c r="Z46" t="str">
        <v>0.811511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1.603311</v>
      </c>
      <c r="AG46" t="str">
        <v>1.000000</v>
      </c>
      <c r="AH46" t="str">
        <v>45.19</v>
      </c>
      <c r="AI46" t="str">
        <v>43.68</v>
      </c>
      <c r="AJ46" t="str">
        <v>26.65</v>
      </c>
      <c r="AK46" t="str">
        <v>24.55</v>
      </c>
      <c r="AL46" t="str">
        <f>(AK46-AJ46)*(AJ46*0+0)+AK46</f>
        <v>24.55</v>
      </c>
      <c r="AM46" t="str">
        <v>92.67</v>
      </c>
      <c r="AN46" t="str">
        <v>156.0</v>
      </c>
      <c r="AO46" t="str">
        <v>-15.9</v>
      </c>
      <c r="AP46" t="str">
        <v>110.2</v>
      </c>
      <c r="AQ46" t="str">
        <v>5</v>
      </c>
      <c r="AR46" t="str">
        <v>4.055</v>
      </c>
      <c r="AS46" t="str">
        <v>22:14:42</v>
      </c>
      <c r="AT46" t="str">
        <v>2025-08-11</v>
      </c>
      <c r="AU46" t="str">
        <v>-0.51</v>
      </c>
      <c r="AV46" t="str">
        <v>1</v>
      </c>
      <c r="AW46" t="str">
        <v>-0.002</v>
      </c>
      <c r="AX46" t="str">
        <v>-0.003</v>
      </c>
      <c r="AY46" t="str">
        <v>0.053</v>
      </c>
      <c r="AZ46" t="str">
        <v>0.178</v>
      </c>
      <c r="BA46" t="str">
        <v>0.033</v>
      </c>
      <c r="BB46" t="str">
        <v>0.171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2.473829</v>
      </c>
      <c r="CD46" t="str">
        <v>2.443037</v>
      </c>
      <c r="CE46" t="str">
        <v>1.664027</v>
      </c>
      <c r="CF46" t="str">
        <v>0.572672</v>
      </c>
      <c r="CG46" t="str">
        <v>0.255390</v>
      </c>
      <c r="CH46" t="str">
        <v>-0.023800</v>
      </c>
      <c r="CI46" t="str">
        <v>0.336373</v>
      </c>
      <c r="CJ46" t="str">
        <v>0.111304</v>
      </c>
      <c r="CK46" t="str">
        <v>83.397743</v>
      </c>
      <c r="CL46" t="str">
        <v>0.000225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PSF-01031_20250811221453_251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22:15:21</v>
      </c>
      <c r="C47" t="str">
        <v>2025-08-11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0.159962</v>
      </c>
      <c r="K47" t="str">
        <f>BH47+(BI47*AN47)+(BJ47*AN47*POWER(V47,2))+(BK47*AN47*V47)+(BL47*POWER(AN47,2))</f>
        <v>2.918144</v>
      </c>
      <c r="L47" t="str">
        <f>((M47/1000)*(1000-((T47+S47)/2)))/(T47-S47)</f>
        <v>0.151649</v>
      </c>
      <c r="M47" t="str">
        <f>(AN47*(S47-R47))/(100*U47*(1000-S47))*1000</f>
        <v>2.445065</v>
      </c>
      <c r="N47" t="str">
        <v>1.630988</v>
      </c>
      <c r="O47" t="str">
        <v>1.568052</v>
      </c>
      <c r="P47" t="str">
        <f>0.61365*EXP((17.502*AL47)/(240.97+AL47))</f>
        <v>3.087158</v>
      </c>
      <c r="Q47" t="str">
        <f>P47-N47</f>
        <v>1.456171</v>
      </c>
      <c r="R47" t="str">
        <v>16.919992</v>
      </c>
      <c r="S47" t="str">
        <v>17.599100</v>
      </c>
      <c r="T47" t="str">
        <f>(P47/AM47)*1000</f>
        <v>33.311844</v>
      </c>
      <c r="U47" t="str">
        <f>V47*BG47</f>
        <v>0.441786</v>
      </c>
      <c r="V47" t="str">
        <v>7.500000</v>
      </c>
      <c r="W47" t="str">
        <v>PSF-01031_20250811221521_956</v>
      </c>
      <c r="X47" t="str">
        <v>98.437790</v>
      </c>
      <c r="Y47" t="str">
        <v>520.319214</v>
      </c>
      <c r="Z47" t="str">
        <v>0.810813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1.627839</v>
      </c>
      <c r="AG47" t="str">
        <v>1.000000</v>
      </c>
      <c r="AH47" t="str">
        <v>46.49</v>
      </c>
      <c r="AI47" t="str">
        <v>44.69</v>
      </c>
      <c r="AJ47" t="str">
        <v>26.66</v>
      </c>
      <c r="AK47" t="str">
        <v>24.51</v>
      </c>
      <c r="AL47" t="str">
        <f>(AK47-AJ47)*(AJ47*0+0)+AK47</f>
        <v>24.51</v>
      </c>
      <c r="AM47" t="str">
        <v>92.67</v>
      </c>
      <c r="AN47" t="str">
        <v>156.3</v>
      </c>
      <c r="AO47" t="str">
        <v>-14.2</v>
      </c>
      <c r="AP47" t="str">
        <v>109.1</v>
      </c>
      <c r="AQ47" t="str">
        <v>5</v>
      </c>
      <c r="AR47" t="str">
        <v>4.054</v>
      </c>
      <c r="AS47" t="str">
        <v>22:14:42</v>
      </c>
      <c r="AT47" t="str">
        <v>2025-08-11</v>
      </c>
      <c r="AU47" t="str">
        <v>-0.51</v>
      </c>
      <c r="AV47" t="str">
        <v>1</v>
      </c>
      <c r="AW47" t="str">
        <v>0.011</v>
      </c>
      <c r="AX47" t="str">
        <v>0.038</v>
      </c>
      <c r="AY47" t="str">
        <v>0.054</v>
      </c>
      <c r="AZ47" t="str">
        <v>0.304</v>
      </c>
      <c r="BA47" t="str">
        <v>0.228</v>
      </c>
      <c r="BB47" t="str">
        <v>0.184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2.475271</v>
      </c>
      <c r="CD47" t="str">
        <v>2.444811</v>
      </c>
      <c r="CE47" t="str">
        <v>1.666301</v>
      </c>
      <c r="CF47" t="str">
        <v>0.575641</v>
      </c>
      <c r="CG47" t="str">
        <v>0.255279</v>
      </c>
      <c r="CH47" t="str">
        <v>-0.024448</v>
      </c>
      <c r="CI47" t="str">
        <v>0.338896</v>
      </c>
      <c r="CJ47" t="str">
        <v>0.111378</v>
      </c>
      <c r="CK47" t="str">
        <v>98.437790</v>
      </c>
      <c r="CL47" t="str">
        <v>0.000224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PSF-01031_20250811221521_956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22:16:35</v>
      </c>
      <c r="C48" t="str">
        <v>2025-08-11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0.100974</v>
      </c>
      <c r="K48" t="str">
        <f>BH48+(BI48*AN48)+(BJ48*AN48*POWER(V48,2))+(BK48*AN48*V48)+(BL48*POWER(AN48,2))</f>
        <v>2.916550</v>
      </c>
      <c r="L48" t="str">
        <f>((M48/1000)*(1000-((T48+S48)/2)))/(T48-S48)</f>
        <v>0.097595</v>
      </c>
      <c r="M48" t="str">
        <f>(AN48*(S48-R48))/(100*U48*(1000-S48))*1000</f>
        <v>1.834538</v>
      </c>
      <c r="N48" t="str">
        <v>1.611979</v>
      </c>
      <c r="O48" t="str">
        <v>1.564687</v>
      </c>
      <c r="P48" t="str">
        <f>0.61365*EXP((17.502*AL48)/(240.97+AL48))</f>
        <v>3.307860</v>
      </c>
      <c r="Q48" t="str">
        <f>P48-N48</f>
        <v>1.695880</v>
      </c>
      <c r="R48" t="str">
        <v>16.882957</v>
      </c>
      <c r="S48" t="str">
        <v>17.393240</v>
      </c>
      <c r="T48" t="str">
        <f>(P48/AM48)*1000</f>
        <v>35.691772</v>
      </c>
      <c r="U48" t="str">
        <f>V48*BG48</f>
        <v>0.441786</v>
      </c>
      <c r="V48" t="str">
        <v>7.500000</v>
      </c>
      <c r="W48" t="str">
        <v>PSF-01031_20250811221635_52c</v>
      </c>
      <c r="X48" t="str">
        <v>52.270172</v>
      </c>
      <c r="Y48" t="str">
        <v>254.334930</v>
      </c>
      <c r="Z48" t="str">
        <v>0.794483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1.353390</v>
      </c>
      <c r="AG48" t="str">
        <v>1.000000</v>
      </c>
      <c r="AH48" t="str">
        <v>45.91</v>
      </c>
      <c r="AI48" t="str">
        <v>44.56</v>
      </c>
      <c r="AJ48" t="str">
        <v>26.67</v>
      </c>
      <c r="AK48" t="str">
        <v>25.66</v>
      </c>
      <c r="AL48" t="str">
        <f>(AK48-AJ48)*(AJ48*0+0)+AK48</f>
        <v>25.66</v>
      </c>
      <c r="AM48" t="str">
        <v>92.68</v>
      </c>
      <c r="AN48" t="str">
        <v>156.1</v>
      </c>
      <c r="AO48" t="str">
        <v>-16.2</v>
      </c>
      <c r="AP48" t="str">
        <v>110.4</v>
      </c>
      <c r="AQ48" t="str">
        <v>4</v>
      </c>
      <c r="AR48" t="str">
        <v>4.052</v>
      </c>
      <c r="AS48" t="str">
        <v>22:14:42</v>
      </c>
      <c r="AT48" t="str">
        <v>2025-08-11</v>
      </c>
      <c r="AU48" t="str">
        <v>-0.51</v>
      </c>
      <c r="AV48" t="str">
        <v>1</v>
      </c>
      <c r="AW48" t="str">
        <v>-0.008</v>
      </c>
      <c r="AX48" t="str">
        <v>-0.017</v>
      </c>
      <c r="AY48" t="str">
        <v>-0.011</v>
      </c>
      <c r="AZ48" t="str">
        <v>-0.156</v>
      </c>
      <c r="BA48" t="str">
        <v>-0.189</v>
      </c>
      <c r="BB48" t="str">
        <v>-0.017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2.475083</v>
      </c>
      <c r="CD48" t="str">
        <v>2.444017</v>
      </c>
      <c r="CE48" t="str">
        <v>1.664620</v>
      </c>
      <c r="CF48" t="str">
        <v>0.572113</v>
      </c>
      <c r="CG48" t="str">
        <v>0.255146</v>
      </c>
      <c r="CH48" t="str">
        <v>-0.011137</v>
      </c>
      <c r="CI48" t="str">
        <v>0.345823</v>
      </c>
      <c r="CJ48" t="str">
        <v>0.110677</v>
      </c>
      <c r="CK48" t="str">
        <v>52.270172</v>
      </c>
      <c r="CL48" t="str">
        <v>0.000224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PSF-01031_20250811221635_52c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22:17:00</v>
      </c>
      <c r="C49" t="str">
        <v>2025-08-11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0.026170</v>
      </c>
      <c r="K49" t="str">
        <f>BH49+(BI49*AN49)+(BJ49*AN49*POWER(V49,2))+(BK49*AN49*V49)+(BL49*POWER(AN49,2))</f>
        <v>2.915134</v>
      </c>
      <c r="L49" t="str">
        <f>((M49/1000)*(1000-((T49+S49)/2)))/(T49-S49)</f>
        <v>0.025937</v>
      </c>
      <c r="M49" t="str">
        <f>(AN49*(S49-R49))/(100*U49*(1000-S49))*1000</f>
        <v>0.414499</v>
      </c>
      <c r="N49" t="str">
        <v>1.544520</v>
      </c>
      <c r="O49" t="str">
        <v>1.533815</v>
      </c>
      <c r="P49" t="str">
        <f>0.61365*EXP((17.502*AL49)/(240.97+AL49))</f>
        <v>2.989422</v>
      </c>
      <c r="Q49" t="str">
        <f>P49-N49</f>
        <v>1.444901</v>
      </c>
      <c r="R49" t="str">
        <v>16.549580</v>
      </c>
      <c r="S49" t="str">
        <v>16.665089</v>
      </c>
      <c r="T49" t="str">
        <f>(P49/AM49)*1000</f>
        <v>32.255302</v>
      </c>
      <c r="U49" t="str">
        <f>V49*BG49</f>
        <v>0.441786</v>
      </c>
      <c r="V49" t="str">
        <v>7.500000</v>
      </c>
      <c r="W49" t="str">
        <v>PSF-01031_20250811221700_abb</v>
      </c>
      <c r="X49" t="str">
        <v>60.708763</v>
      </c>
      <c r="Y49" t="str">
        <v>324.656372</v>
      </c>
      <c r="Z49" t="str">
        <v>0.813006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1.567297</v>
      </c>
      <c r="AG49" t="str">
        <v>1.000000</v>
      </c>
      <c r="AH49" t="str">
        <v>44.00</v>
      </c>
      <c r="AI49" t="str">
        <v>43.70</v>
      </c>
      <c r="AJ49" t="str">
        <v>26.67</v>
      </c>
      <c r="AK49" t="str">
        <v>23.97</v>
      </c>
      <c r="AL49" t="str">
        <f>(AK49-AJ49)*(AJ49*0+0)+AK49</f>
        <v>23.97</v>
      </c>
      <c r="AM49" t="str">
        <v>92.68</v>
      </c>
      <c r="AN49" t="str">
        <v>155.9</v>
      </c>
      <c r="AO49" t="str">
        <v>-16.1</v>
      </c>
      <c r="AP49" t="str">
        <v>110.3</v>
      </c>
      <c r="AQ49" t="str">
        <v>5</v>
      </c>
      <c r="AR49" t="str">
        <v>4.050</v>
      </c>
      <c r="AS49" t="str">
        <v>22:14:42</v>
      </c>
      <c r="AT49" t="str">
        <v>2025-08-11</v>
      </c>
      <c r="AU49" t="str">
        <v>-0.51</v>
      </c>
      <c r="AV49" t="str">
        <v>1</v>
      </c>
      <c r="AW49" t="str">
        <v>-0.011</v>
      </c>
      <c r="AX49" t="str">
        <v>-0.023</v>
      </c>
      <c r="AY49" t="str">
        <v>-0.027</v>
      </c>
      <c r="AZ49" t="str">
        <v>-0.082</v>
      </c>
      <c r="BA49" t="str">
        <v>0.281</v>
      </c>
      <c r="BB49" t="str">
        <v>0.368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2.473842</v>
      </c>
      <c r="CD49" t="str">
        <v>2.441388</v>
      </c>
      <c r="CE49" t="str">
        <v>1.663132</v>
      </c>
      <c r="CF49" t="str">
        <v>0.572288</v>
      </c>
      <c r="CG49" t="str">
        <v>0.255186</v>
      </c>
      <c r="CH49" t="str">
        <v>-0.030734</v>
      </c>
      <c r="CI49" t="str">
        <v>0.348068</v>
      </c>
      <c r="CJ49" t="str">
        <v>0.111194</v>
      </c>
      <c r="CK49" t="str">
        <v>60.708763</v>
      </c>
      <c r="CL49" t="str">
        <v>0.000227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PSF-01031_20250811221700_abb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22:18:27</v>
      </c>
      <c r="C50" t="str">
        <v>2025-08-11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0.202412</v>
      </c>
      <c r="K50" t="str">
        <f>BH50+(BI50*AN50)+(BJ50*AN50*POWER(V50,2))+(BK50*AN50*V50)+(BL50*POWER(AN50,2))</f>
        <v>2.916410</v>
      </c>
      <c r="L50" t="str">
        <f>((M50/1000)*(1000-((T50+S50)/2)))/(T50-S50)</f>
        <v>0.189275</v>
      </c>
      <c r="M50" t="str">
        <f>(AN50*(S50-R50))/(100*U50*(1000-S50))*1000</f>
        <v>2.954244</v>
      </c>
      <c r="N50" t="str">
        <v>1.587015</v>
      </c>
      <c r="O50" t="str">
        <v>1.510826</v>
      </c>
      <c r="P50" t="str">
        <f>0.61365*EXP((17.502*AL50)/(240.97+AL50))</f>
        <v>2.997837</v>
      </c>
      <c r="Q50" t="str">
        <f>P50-N50</f>
        <v>1.410822</v>
      </c>
      <c r="R50" t="str">
        <v>16.301132</v>
      </c>
      <c r="S50" t="str">
        <v>17.123182</v>
      </c>
      <c r="T50" t="str">
        <f>(P50/AM50)*1000</f>
        <v>32.345322</v>
      </c>
      <c r="U50" t="str">
        <f>V50*BG50</f>
        <v>0.441786</v>
      </c>
      <c r="V50" t="str">
        <v>7.500000</v>
      </c>
      <c r="W50" t="str">
        <v>PSF-01031_20250811221827_83f</v>
      </c>
      <c r="X50" t="str">
        <v>65.755249</v>
      </c>
      <c r="Y50" t="str">
        <v>317.208771</v>
      </c>
      <c r="Z50" t="str">
        <v>0.792707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1.318887</v>
      </c>
      <c r="AG50" t="str">
        <v>1.000000</v>
      </c>
      <c r="AH50" t="str">
        <v>45.25</v>
      </c>
      <c r="AI50" t="str">
        <v>43.08</v>
      </c>
      <c r="AJ50" t="str">
        <v>26.66</v>
      </c>
      <c r="AK50" t="str">
        <v>24.02</v>
      </c>
      <c r="AL50" t="str">
        <f>(AK50-AJ50)*(AJ50*0+0)+AK50</f>
        <v>24.02</v>
      </c>
      <c r="AM50" t="str">
        <v>92.68</v>
      </c>
      <c r="AN50" t="str">
        <v>156.0</v>
      </c>
      <c r="AO50" t="str">
        <v>-15.9</v>
      </c>
      <c r="AP50" t="str">
        <v>110.2</v>
      </c>
      <c r="AQ50" t="str">
        <v>4</v>
      </c>
      <c r="AR50" t="str">
        <v>4.050</v>
      </c>
      <c r="AS50" t="str">
        <v>22:14:42</v>
      </c>
      <c r="AT50" t="str">
        <v>2025-08-11</v>
      </c>
      <c r="AU50" t="str">
        <v>-0.51</v>
      </c>
      <c r="AV50" t="str">
        <v>1</v>
      </c>
      <c r="AW50" t="str">
        <v>0.021</v>
      </c>
      <c r="AX50" t="str">
        <v>0.077</v>
      </c>
      <c r="AY50" t="str">
        <v>0.049</v>
      </c>
      <c r="AZ50" t="str">
        <v>0.153</v>
      </c>
      <c r="BA50" t="str">
        <v>0.029</v>
      </c>
      <c r="BB50" t="str">
        <v>0.077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2.472957</v>
      </c>
      <c r="CD50" t="str">
        <v>2.443109</v>
      </c>
      <c r="CE50" t="str">
        <v>1.664473</v>
      </c>
      <c r="CF50" t="str">
        <v>0.572639</v>
      </c>
      <c r="CG50" t="str">
        <v>0.255326</v>
      </c>
      <c r="CH50" t="str">
        <v>-0.030034</v>
      </c>
      <c r="CI50" t="str">
        <v>0.356085</v>
      </c>
      <c r="CJ50" t="str">
        <v>0.110585</v>
      </c>
      <c r="CK50" t="str">
        <v>65.755249</v>
      </c>
      <c r="CL50" t="str">
        <v>0.000224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PSF-01031_20250811221827_83f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22:19:01</v>
      </c>
      <c r="C51" t="str">
        <v>2025-08-11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0.174412</v>
      </c>
      <c r="K51" t="str">
        <f>BH51+(BI51*AN51)+(BJ51*AN51*POWER(V51,2))+(BK51*AN51*V51)+(BL51*POWER(AN51,2))</f>
        <v>2.916346</v>
      </c>
      <c r="L51" t="str">
        <f>((M51/1000)*(1000-((T51+S51)/2)))/(T51-S51)</f>
        <v>0.164570</v>
      </c>
      <c r="M51" t="str">
        <f>(AN51*(S51-R51))/(100*U51*(1000-S51))*1000</f>
        <v>3.026101</v>
      </c>
      <c r="N51" t="str">
        <v>1.632487</v>
      </c>
      <c r="O51" t="str">
        <v>1.554478</v>
      </c>
      <c r="P51" t="str">
        <f>0.61365*EXP((17.502*AL51)/(240.97+AL51))</f>
        <v>3.291482</v>
      </c>
      <c r="Q51" t="str">
        <f>P51-N51</f>
        <v>1.658995</v>
      </c>
      <c r="R51" t="str">
        <v>16.771851</v>
      </c>
      <c r="S51" t="str">
        <v>17.613518</v>
      </c>
      <c r="T51" t="str">
        <f>(P51/AM51)*1000</f>
        <v>35.513039</v>
      </c>
      <c r="U51" t="str">
        <f>V51*BG51</f>
        <v>0.441786</v>
      </c>
      <c r="V51" t="str">
        <v>7.500000</v>
      </c>
      <c r="W51" t="str">
        <v>PSF-01031_20250811221901_6ce</v>
      </c>
      <c r="X51" t="str">
        <v>74.194550</v>
      </c>
      <c r="Y51" t="str">
        <v>373.550537</v>
      </c>
      <c r="Z51" t="str">
        <v>0.801380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1.600324</v>
      </c>
      <c r="AG51" t="str">
        <v>1.000000</v>
      </c>
      <c r="AH51" t="str">
        <v>46.56</v>
      </c>
      <c r="AI51" t="str">
        <v>44.34</v>
      </c>
      <c r="AJ51" t="str">
        <v>26.65</v>
      </c>
      <c r="AK51" t="str">
        <v>25.58</v>
      </c>
      <c r="AL51" t="str">
        <f>(AK51-AJ51)*(AJ51*0+0)+AK51</f>
        <v>25.58</v>
      </c>
      <c r="AM51" t="str">
        <v>92.68</v>
      </c>
      <c r="AN51" t="str">
        <v>156.0</v>
      </c>
      <c r="AO51" t="str">
        <v>-16.0</v>
      </c>
      <c r="AP51" t="str">
        <v>110.2</v>
      </c>
      <c r="AQ51" t="str">
        <v>5</v>
      </c>
      <c r="AR51" t="str">
        <v>4.049</v>
      </c>
      <c r="AS51" t="str">
        <v>22:14:42</v>
      </c>
      <c r="AT51" t="str">
        <v>2025-08-11</v>
      </c>
      <c r="AU51" t="str">
        <v>-0.51</v>
      </c>
      <c r="AV51" t="str">
        <v>1</v>
      </c>
      <c r="AW51" t="str">
        <v>-0.000</v>
      </c>
      <c r="AX51" t="str">
        <v>0.010</v>
      </c>
      <c r="AY51" t="str">
        <v>0.009</v>
      </c>
      <c r="AZ51" t="str">
        <v>0.173</v>
      </c>
      <c r="BA51" t="str">
        <v>0.272</v>
      </c>
      <c r="BB51" t="str">
        <v>0.302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2.474767</v>
      </c>
      <c r="CD51" t="str">
        <v>2.444917</v>
      </c>
      <c r="CE51" t="str">
        <v>1.664406</v>
      </c>
      <c r="CF51" t="str">
        <v>0.572476</v>
      </c>
      <c r="CG51" t="str">
        <v>0.255403</v>
      </c>
      <c r="CH51" t="str">
        <v>-0.011815</v>
      </c>
      <c r="CI51" t="str">
        <v>0.359215</v>
      </c>
      <c r="CJ51" t="str">
        <v>0.111353</v>
      </c>
      <c r="CK51" t="str">
        <v>74.194550</v>
      </c>
      <c r="CL51" t="str">
        <v>0.000226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PSF-01031_20250811221901_6ce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22:19:40</v>
      </c>
      <c r="C52" t="str">
        <v>2025-08-11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0.231245</v>
      </c>
      <c r="K52" t="str">
        <f>BH52+(BI52*AN52)+(BJ52*AN52*POWER(V52,2))+(BK52*AN52*V52)+(BL52*POWER(AN52,2))</f>
        <v>2.916429</v>
      </c>
      <c r="L52" t="str">
        <f>((M52/1000)*(1000-((T52+S52)/2)))/(T52-S52)</f>
        <v>0.214256</v>
      </c>
      <c r="M52" t="str">
        <f>(AN52*(S52-R52))/(100*U52*(1000-S52))*1000</f>
        <v>3.651069</v>
      </c>
      <c r="N52" t="str">
        <v>1.703836</v>
      </c>
      <c r="O52" t="str">
        <v>1.609799</v>
      </c>
      <c r="P52" t="str">
        <f>0.61365*EXP((17.502*AL52)/(240.97+AL52))</f>
        <v>3.241051</v>
      </c>
      <c r="Q52" t="str">
        <f>P52-N52</f>
        <v>1.537215</v>
      </c>
      <c r="R52" t="str">
        <v>17.369247</v>
      </c>
      <c r="S52" t="str">
        <v>18.383877</v>
      </c>
      <c r="T52" t="str">
        <f>(P52/AM52)*1000</f>
        <v>34.969963</v>
      </c>
      <c r="U52" t="str">
        <f>V52*BG52</f>
        <v>0.441786</v>
      </c>
      <c r="V52" t="str">
        <v>7.500000</v>
      </c>
      <c r="W52" t="str">
        <v>PSF-01031_20250811221940_2fb</v>
      </c>
      <c r="X52" t="str">
        <v>71.287033</v>
      </c>
      <c r="Y52" t="str">
        <v>361.706970</v>
      </c>
      <c r="Z52" t="str">
        <v>0.802915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1.456055</v>
      </c>
      <c r="AG52" t="str">
        <v>1.000000</v>
      </c>
      <c r="AH52" t="str">
        <v>48.57</v>
      </c>
      <c r="AI52" t="str">
        <v>45.89</v>
      </c>
      <c r="AJ52" t="str">
        <v>26.66</v>
      </c>
      <c r="AK52" t="str">
        <v>25.32</v>
      </c>
      <c r="AL52" t="str">
        <f>(AK52-AJ52)*(AJ52*0+0)+AK52</f>
        <v>25.32</v>
      </c>
      <c r="AM52" t="str">
        <v>92.68</v>
      </c>
      <c r="AN52" t="str">
        <v>156.1</v>
      </c>
      <c r="AO52" t="str">
        <v>-15.4</v>
      </c>
      <c r="AP52" t="str">
        <v>109.9</v>
      </c>
      <c r="AQ52" t="str">
        <v>5</v>
      </c>
      <c r="AR52" t="str">
        <v>4.048</v>
      </c>
      <c r="AS52" t="str">
        <v>22:14:42</v>
      </c>
      <c r="AT52" t="str">
        <v>2025-08-11</v>
      </c>
      <c r="AU52" t="str">
        <v>-0.51</v>
      </c>
      <c r="AV52" t="str">
        <v>1</v>
      </c>
      <c r="AW52" t="str">
        <v>-0.013</v>
      </c>
      <c r="AX52" t="str">
        <v>0.004</v>
      </c>
      <c r="AY52" t="str">
        <v>0.021</v>
      </c>
      <c r="AZ52" t="str">
        <v>-0.178</v>
      </c>
      <c r="BA52" t="str">
        <v>0.291</v>
      </c>
      <c r="BB52" t="str">
        <v>0.013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2.476977</v>
      </c>
      <c r="CD52" t="str">
        <v>2.447659</v>
      </c>
      <c r="CE52" t="str">
        <v>1.664493</v>
      </c>
      <c r="CF52" t="str">
        <v>0.573500</v>
      </c>
      <c r="CG52" t="str">
        <v>0.255309</v>
      </c>
      <c r="CH52" t="str">
        <v>-0.014956</v>
      </c>
      <c r="CI52" t="str">
        <v>0.362858</v>
      </c>
      <c r="CJ52" t="str">
        <v>0.110930</v>
      </c>
      <c r="CK52" t="str">
        <v>71.287033</v>
      </c>
      <c r="CL52" t="str">
        <v>0.000225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PSF-01031_20250811221940_2fb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22:20:07</v>
      </c>
      <c r="C53" t="str">
        <v>2025-08-11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0.180451</v>
      </c>
      <c r="K53" t="str">
        <f>BH53+(BI53*AN53)+(BJ53*AN53*POWER(V53,2))+(BK53*AN53*V53)+(BL53*POWER(AN53,2))</f>
        <v>2.917923</v>
      </c>
      <c r="L53" t="str">
        <f>((M53/1000)*(1000-((T53+S53)/2)))/(T53-S53)</f>
        <v>0.169942</v>
      </c>
      <c r="M53" t="str">
        <f>(AN53*(S53-R53))/(100*U53*(1000-S53))*1000</f>
        <v>2.026342</v>
      </c>
      <c r="N53" t="str">
        <v>1.620064</v>
      </c>
      <c r="O53" t="str">
        <v>1.567887</v>
      </c>
      <c r="P53" t="str">
        <f>0.61365*EXP((17.502*AL53)/(240.97+AL53))</f>
        <v>2.699419</v>
      </c>
      <c r="Q53" t="str">
        <f>P53-N53</f>
        <v>1.079355</v>
      </c>
      <c r="R53" t="str">
        <v>16.916979</v>
      </c>
      <c r="S53" t="str">
        <v>17.479954</v>
      </c>
      <c r="T53" t="str">
        <f>(P53/AM53)*1000</f>
        <v>29.125834</v>
      </c>
      <c r="U53" t="str">
        <f>V53*BG53</f>
        <v>0.441786</v>
      </c>
      <c r="V53" t="str">
        <v>7.500000</v>
      </c>
      <c r="W53" t="str">
        <v>PSF-01031_20250811222007_810</v>
      </c>
      <c r="X53" t="str">
        <v>92.915657</v>
      </c>
      <c r="Y53" t="str">
        <v>474.670166</v>
      </c>
      <c r="Z53" t="str">
        <v>0.804252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1.513245</v>
      </c>
      <c r="AG53" t="str">
        <v>1.000000</v>
      </c>
      <c r="AH53" t="str">
        <v>46.16</v>
      </c>
      <c r="AI53" t="str">
        <v>44.67</v>
      </c>
      <c r="AJ53" t="str">
        <v>26.67</v>
      </c>
      <c r="AK53" t="str">
        <v>22.28</v>
      </c>
      <c r="AL53" t="str">
        <f>(AK53-AJ53)*(AJ53*0+0)+AK53</f>
        <v>22.28</v>
      </c>
      <c r="AM53" t="str">
        <v>92.68</v>
      </c>
      <c r="AN53" t="str">
        <v>156.2</v>
      </c>
      <c r="AO53" t="str">
        <v>-15.7</v>
      </c>
      <c r="AP53" t="str">
        <v>110.1</v>
      </c>
      <c r="AQ53" t="str">
        <v>5</v>
      </c>
      <c r="AR53" t="str">
        <v>4.047</v>
      </c>
      <c r="AS53" t="str">
        <v>22:14:42</v>
      </c>
      <c r="AT53" t="str">
        <v>2025-08-11</v>
      </c>
      <c r="AU53" t="str">
        <v>-0.51</v>
      </c>
      <c r="AV53" t="str">
        <v>1</v>
      </c>
      <c r="AW53" t="str">
        <v>-0.143</v>
      </c>
      <c r="AX53" t="str">
        <v>-0.187</v>
      </c>
      <c r="AY53" t="str">
        <v>-0.133</v>
      </c>
      <c r="AZ53" t="str">
        <v>-0.033</v>
      </c>
      <c r="BA53" t="str">
        <v>-0.060</v>
      </c>
      <c r="BB53" t="str">
        <v>-0.084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2.475239</v>
      </c>
      <c r="CD53" t="str">
        <v>2.444358</v>
      </c>
      <c r="CE53" t="str">
        <v>1.666067</v>
      </c>
      <c r="CF53" t="str">
        <v>0.572893</v>
      </c>
      <c r="CG53" t="str">
        <v>0.255213</v>
      </c>
      <c r="CH53" t="str">
        <v>-0.049905</v>
      </c>
      <c r="CI53" t="str">
        <v>0.365175</v>
      </c>
      <c r="CJ53" t="str">
        <v>0.111087</v>
      </c>
      <c r="CK53" t="str">
        <v>92.722176</v>
      </c>
      <c r="CL53" t="str">
        <v>0.000224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PSF-01031_20250811222007_810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22:21:00</v>
      </c>
      <c r="C54" t="str">
        <v>2025-08-11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0.136271</v>
      </c>
      <c r="K54" t="str">
        <f>BH54+(BI54*AN54)+(BJ54*AN54*POWER(V54,2))+(BK54*AN54*V54)+(BL54*POWER(AN54,2))</f>
        <v>2.917279</v>
      </c>
      <c r="L54" t="str">
        <f>((M54/1000)*(1000-((T54+S54)/2)))/(T54-S54)</f>
        <v>0.130190</v>
      </c>
      <c r="M54" t="str">
        <f>(AN54*(S54-R54))/(100*U54*(1000-S54))*1000</f>
        <v>2.336697</v>
      </c>
      <c r="N54" t="str">
        <v>1.640906</v>
      </c>
      <c r="O54" t="str">
        <v>1.580720</v>
      </c>
      <c r="P54" t="str">
        <f>0.61365*EXP((17.502*AL54)/(240.97+AL54))</f>
        <v>3.260416</v>
      </c>
      <c r="Q54" t="str">
        <f>P54-N54</f>
        <v>1.619510</v>
      </c>
      <c r="R54" t="str">
        <v>17.055264</v>
      </c>
      <c r="S54" t="str">
        <v>17.704645</v>
      </c>
      <c r="T54" t="str">
        <f>(P54/AM54)*1000</f>
        <v>35.178429</v>
      </c>
      <c r="U54" t="str">
        <f>V54*BG54</f>
        <v>0.441786</v>
      </c>
      <c r="V54" t="str">
        <v>7.500000</v>
      </c>
      <c r="W54" t="str">
        <v>PSF-01031_20250811222100_723</v>
      </c>
      <c r="X54" t="str">
        <v>66.525940</v>
      </c>
      <c r="Y54" t="str">
        <v>340.618011</v>
      </c>
      <c r="Z54" t="str">
        <v>0.804690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1.452035</v>
      </c>
      <c r="AG54" t="str">
        <v>1.000000</v>
      </c>
      <c r="AH54" t="str">
        <v>46.64</v>
      </c>
      <c r="AI54" t="str">
        <v>44.93</v>
      </c>
      <c r="AJ54" t="str">
        <v>26.71</v>
      </c>
      <c r="AK54" t="str">
        <v>25.42</v>
      </c>
      <c r="AL54" t="str">
        <f>(AK54-AJ54)*(AJ54*0+0)+AK54</f>
        <v>25.42</v>
      </c>
      <c r="AM54" t="str">
        <v>92.68</v>
      </c>
      <c r="AN54" t="str">
        <v>156.2</v>
      </c>
      <c r="AO54" t="str">
        <v>-16.3</v>
      </c>
      <c r="AP54" t="str">
        <v>110.5</v>
      </c>
      <c r="AQ54" t="str">
        <v>5</v>
      </c>
      <c r="AR54" t="str">
        <v>4.046</v>
      </c>
      <c r="AS54" t="str">
        <v>22:14:42</v>
      </c>
      <c r="AT54" t="str">
        <v>2025-08-11</v>
      </c>
      <c r="AU54" t="str">
        <v>-0.51</v>
      </c>
      <c r="AV54" t="str">
        <v>1</v>
      </c>
      <c r="AW54" t="str">
        <v>0.005</v>
      </c>
      <c r="AX54" t="str">
        <v>-0.036</v>
      </c>
      <c r="AY54" t="str">
        <v>-0.000</v>
      </c>
      <c r="AZ54" t="str">
        <v>0.165</v>
      </c>
      <c r="BA54" t="str">
        <v>0.218</v>
      </c>
      <c r="BB54" t="str">
        <v>0.113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2.475591</v>
      </c>
      <c r="CD54" t="str">
        <v>2.445002</v>
      </c>
      <c r="CE54" t="str">
        <v>1.665388</v>
      </c>
      <c r="CF54" t="str">
        <v>0.571870</v>
      </c>
      <c r="CG54" t="str">
        <v>0.254779</v>
      </c>
      <c r="CH54" t="str">
        <v>-0.014408</v>
      </c>
      <c r="CI54" t="str">
        <v>0.370104</v>
      </c>
      <c r="CJ54" t="str">
        <v>0.110909</v>
      </c>
      <c r="CK54" t="str">
        <v>66.525940</v>
      </c>
      <c r="CL54" t="str">
        <v>0.000225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PSF-01031_20250811222100_723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22:21:22</v>
      </c>
      <c r="C55" t="str">
        <v>2025-08-11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0.065741</v>
      </c>
      <c r="K55" t="str">
        <f>BH55+(BI55*AN55)+(BJ55*AN55*POWER(V55,2))+(BK55*AN55*V55)+(BL55*POWER(AN55,2))</f>
        <v>2.916512</v>
      </c>
      <c r="L55" t="str">
        <f>((M55/1000)*(1000-((T55+S55)/2)))/(T55-S55)</f>
        <v>0.064292</v>
      </c>
      <c r="M55" t="str">
        <f>(AN55*(S55-R55))/(100*U55*(1000-S55))*1000</f>
        <v>1.144006</v>
      </c>
      <c r="N55" t="str">
        <v>1.594119</v>
      </c>
      <c r="O55" t="str">
        <v>1.564619</v>
      </c>
      <c r="P55" t="str">
        <f>0.61365*EXP((17.502*AL55)/(240.97+AL55))</f>
        <v>3.200681</v>
      </c>
      <c r="Q55" t="str">
        <f>P55-N55</f>
        <v>1.606563</v>
      </c>
      <c r="R55" t="str">
        <v>16.881178</v>
      </c>
      <c r="S55" t="str">
        <v>17.199459</v>
      </c>
      <c r="T55" t="str">
        <f>(P55/AM55)*1000</f>
        <v>34.533176</v>
      </c>
      <c r="U55" t="str">
        <f>V55*BG55</f>
        <v>0.441786</v>
      </c>
      <c r="V55" t="str">
        <v>7.500000</v>
      </c>
      <c r="W55" t="str">
        <v>PSF-01031_20250811222122_591</v>
      </c>
      <c r="X55" t="str">
        <v>84.977028</v>
      </c>
      <c r="Y55" t="str">
        <v>376.814606</v>
      </c>
      <c r="Z55" t="str">
        <v>0.774486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1.500727</v>
      </c>
      <c r="AG55" t="str">
        <v>1.000000</v>
      </c>
      <c r="AH55" t="str">
        <v>45.24</v>
      </c>
      <c r="AI55" t="str">
        <v>44.41</v>
      </c>
      <c r="AJ55" t="str">
        <v>26.73</v>
      </c>
      <c r="AK55" t="str">
        <v>25.11</v>
      </c>
      <c r="AL55" t="str">
        <f>(AK55-AJ55)*(AJ55*0+0)+AK55</f>
        <v>25.11</v>
      </c>
      <c r="AM55" t="str">
        <v>92.68</v>
      </c>
      <c r="AN55" t="str">
        <v>156.1</v>
      </c>
      <c r="AO55" t="str">
        <v>-16.2</v>
      </c>
      <c r="AP55" t="str">
        <v>110.4</v>
      </c>
      <c r="AQ55" t="str">
        <v>5</v>
      </c>
      <c r="AR55" t="str">
        <v>4.046</v>
      </c>
      <c r="AS55" t="str">
        <v>22:14:42</v>
      </c>
      <c r="AT55" t="str">
        <v>2025-08-11</v>
      </c>
      <c r="AU55" t="str">
        <v>-0.51</v>
      </c>
      <c r="AV55" t="str">
        <v>1</v>
      </c>
      <c r="AW55" t="str">
        <v>-0.039</v>
      </c>
      <c r="AX55" t="str">
        <v>-0.036</v>
      </c>
      <c r="AY55" t="str">
        <v>0.070</v>
      </c>
      <c r="AZ55" t="str">
        <v>0.027</v>
      </c>
      <c r="BA55" t="str">
        <v>0.268</v>
      </c>
      <c r="BB55" t="str">
        <v>0.466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2.474845</v>
      </c>
      <c r="CD55" t="str">
        <v>2.443087</v>
      </c>
      <c r="CE55" t="str">
        <v>1.664580</v>
      </c>
      <c r="CF55" t="str">
        <v>0.572168</v>
      </c>
      <c r="CG55" t="str">
        <v>0.254537</v>
      </c>
      <c r="CH55" t="str">
        <v>-0.018308</v>
      </c>
      <c r="CI55" t="str">
        <v>0.372021</v>
      </c>
      <c r="CJ55" t="str">
        <v>0.111217</v>
      </c>
      <c r="CK55" t="str">
        <v>84.977028</v>
      </c>
      <c r="CL55" t="str">
        <v>0.000225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PSF-01031_20250811222122_591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22:21:43</v>
      </c>
      <c r="C56" t="str">
        <v>2025-08-11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0.173349</v>
      </c>
      <c r="K56" t="str">
        <f>BH56+(BI56*AN56)+(BJ56*AN56*POWER(V56,2))+(BK56*AN56*V56)+(BL56*POWER(AN56,2))</f>
        <v>2.916683</v>
      </c>
      <c r="L56" t="str">
        <f>((M56/1000)*(1000-((T56+S56)/2)))/(T56-S56)</f>
        <v>0.163624</v>
      </c>
      <c r="M56" t="str">
        <f>(AN56*(S56-R56))/(100*U56*(1000-S56))*1000</f>
        <v>2.502871</v>
      </c>
      <c r="N56" t="str">
        <v>1.659962</v>
      </c>
      <c r="O56" t="str">
        <v>1.595479</v>
      </c>
      <c r="P56" t="str">
        <f>0.61365*EXP((17.502*AL56)/(240.97+AL56))</f>
        <v>3.041711</v>
      </c>
      <c r="Q56" t="str">
        <f>P56-N56</f>
        <v>1.381748</v>
      </c>
      <c r="R56" t="str">
        <v>17.214508</v>
      </c>
      <c r="S56" t="str">
        <v>17.910252</v>
      </c>
      <c r="T56" t="str">
        <f>(P56/AM56)*1000</f>
        <v>32.818699</v>
      </c>
      <c r="U56" t="str">
        <f>V56*BG56</f>
        <v>0.441786</v>
      </c>
      <c r="V56" t="str">
        <v>7.500000</v>
      </c>
      <c r="W56" t="str">
        <v>PSF-01031_20250811222143_7d6</v>
      </c>
      <c r="X56" t="str">
        <v>58.208584</v>
      </c>
      <c r="Y56" t="str">
        <v>302.172302</v>
      </c>
      <c r="Z56" t="str">
        <v>0.807366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1.602260</v>
      </c>
      <c r="AG56" t="str">
        <v>1.000000</v>
      </c>
      <c r="AH56" t="str">
        <v>47.07</v>
      </c>
      <c r="AI56" t="str">
        <v>45.24</v>
      </c>
      <c r="AJ56" t="str">
        <v>26.75</v>
      </c>
      <c r="AK56" t="str">
        <v>24.26</v>
      </c>
      <c r="AL56" t="str">
        <f>(AK56-AJ56)*(AJ56*0+0)+AK56</f>
        <v>24.26</v>
      </c>
      <c r="AM56" t="str">
        <v>92.68</v>
      </c>
      <c r="AN56" t="str">
        <v>156.1</v>
      </c>
      <c r="AO56" t="str">
        <v>-16.6</v>
      </c>
      <c r="AP56" t="str">
        <v>110.6</v>
      </c>
      <c r="AQ56" t="str">
        <v>5</v>
      </c>
      <c r="AR56" t="str">
        <v>4.045</v>
      </c>
      <c r="AS56" t="str">
        <v>22:14:42</v>
      </c>
      <c r="AT56" t="str">
        <v>2025-08-11</v>
      </c>
      <c r="AU56" t="str">
        <v>-0.51</v>
      </c>
      <c r="AV56" t="str">
        <v>1</v>
      </c>
      <c r="AW56" t="str">
        <v>0.019</v>
      </c>
      <c r="AX56" t="str">
        <v>0.018</v>
      </c>
      <c r="AY56" t="str">
        <v>0.076</v>
      </c>
      <c r="AZ56" t="str">
        <v>-0.043</v>
      </c>
      <c r="BA56" t="str">
        <v>0.117</v>
      </c>
      <c r="BB56" t="str">
        <v>0.223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2.476039</v>
      </c>
      <c r="CD56" t="str">
        <v>2.445593</v>
      </c>
      <c r="CE56" t="str">
        <v>1.664760</v>
      </c>
      <c r="CF56" t="str">
        <v>0.571433</v>
      </c>
      <c r="CG56" t="str">
        <v>0.254398</v>
      </c>
      <c r="CH56" t="str">
        <v>-0.028331</v>
      </c>
      <c r="CI56" t="str">
        <v>0.373785</v>
      </c>
      <c r="CJ56" t="str">
        <v>0.111325</v>
      </c>
      <c r="CK56" t="str">
        <v>58.208584</v>
      </c>
      <c r="CL56" t="str">
        <v>0.000225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PSF-01031_20250811222143_7d6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22:22:04</v>
      </c>
      <c r="C57" t="str">
        <v>2025-08-11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-0.015440</v>
      </c>
      <c r="K57" t="str">
        <f>BH57+(BI57*AN57)+(BJ57*AN57*POWER(V57,2))+(BK57*AN57*V57)+(BL57*POWER(AN57,2))</f>
        <v>2.917128</v>
      </c>
      <c r="L57" t="str">
        <f>((M57/1000)*(1000-((T57+S57)/2)))/(T57-S57)</f>
        <v>-0.015523</v>
      </c>
      <c r="M57" t="str">
        <f>(AN57*(S57-R57))/(100*U57*(1000-S57))*1000</f>
        <v>-0.282542</v>
      </c>
      <c r="N57" t="str">
        <v>1.522288</v>
      </c>
      <c r="O57" t="str">
        <v>1.529576</v>
      </c>
      <c r="P57" t="str">
        <f>0.61365*EXP((17.502*AL57)/(240.97+AL57))</f>
        <v>3.166617</v>
      </c>
      <c r="Q57" t="str">
        <f>P57-N57</f>
        <v>1.644329</v>
      </c>
      <c r="R57" t="str">
        <v>16.503391</v>
      </c>
      <c r="S57" t="str">
        <v>16.424761</v>
      </c>
      <c r="T57" t="str">
        <f>(P57/AM57)*1000</f>
        <v>34.166290</v>
      </c>
      <c r="U57" t="str">
        <f>V57*BG57</f>
        <v>0.441786</v>
      </c>
      <c r="V57" t="str">
        <v>7.500000</v>
      </c>
      <c r="W57" t="str">
        <v>PSF-01031_20250811222204_49c</v>
      </c>
      <c r="X57" t="str">
        <v>100.449081</v>
      </c>
      <c r="Y57" t="str">
        <v>456.740509</v>
      </c>
      <c r="Z57" t="str">
        <v>0.780074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1.578589</v>
      </c>
      <c r="AG57" t="str">
        <v>1.000000</v>
      </c>
      <c r="AH57" t="str">
        <v>43.14</v>
      </c>
      <c r="AI57" t="str">
        <v>43.35</v>
      </c>
      <c r="AJ57" t="str">
        <v>26.76</v>
      </c>
      <c r="AK57" t="str">
        <v>24.93</v>
      </c>
      <c r="AL57" t="str">
        <f>(AK57-AJ57)*(AJ57*0+0)+AK57</f>
        <v>24.93</v>
      </c>
      <c r="AM57" t="str">
        <v>92.68</v>
      </c>
      <c r="AN57" t="str">
        <v>156.1</v>
      </c>
      <c r="AO57" t="str">
        <v>-15.3</v>
      </c>
      <c r="AP57" t="str">
        <v>109.8</v>
      </c>
      <c r="AQ57" t="str">
        <v>5</v>
      </c>
      <c r="AR57" t="str">
        <v>4.044</v>
      </c>
      <c r="AS57" t="str">
        <v>22:14:42</v>
      </c>
      <c r="AT57" t="str">
        <v>2025-08-11</v>
      </c>
      <c r="AU57" t="str">
        <v>-0.51</v>
      </c>
      <c r="AV57" t="str">
        <v>1</v>
      </c>
      <c r="AW57" t="str">
        <v>0.014</v>
      </c>
      <c r="AX57" t="str">
        <v>-0.016</v>
      </c>
      <c r="AY57" t="str">
        <v>-0.022</v>
      </c>
      <c r="AZ57" t="str">
        <v>0.431</v>
      </c>
      <c r="BA57" t="str">
        <v>0.099</v>
      </c>
      <c r="BB57" t="str">
        <v>0.276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2.473331</v>
      </c>
      <c r="CD57" t="str">
        <v>2.440187</v>
      </c>
      <c r="CE57" t="str">
        <v>1.665229</v>
      </c>
      <c r="CF57" t="str">
        <v>0.573678</v>
      </c>
      <c r="CG57" t="str">
        <v>0.254292</v>
      </c>
      <c r="CH57" t="str">
        <v>-0.020678</v>
      </c>
      <c r="CI57" t="str">
        <v>0.375604</v>
      </c>
      <c r="CJ57" t="str">
        <v>0.111415</v>
      </c>
      <c r="CK57" t="str">
        <v>100.449081</v>
      </c>
      <c r="CL57" t="str">
        <v>0.000224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PSF-01031_20250811222204_49c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22:22:28</v>
      </c>
      <c r="C58" t="str">
        <v>2025-08-11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0.017392</v>
      </c>
      <c r="K58" t="str">
        <f>BH58+(BI58*AN58)+(BJ58*AN58*POWER(V58,2))+(BK58*AN58*V58)+(BL58*POWER(AN58,2))</f>
        <v>2.916139</v>
      </c>
      <c r="L58" t="str">
        <f>((M58/1000)*(1000-((T58+S58)/2)))/(T58-S58)</f>
        <v>0.017289</v>
      </c>
      <c r="M58" t="str">
        <f>(AN58*(S58-R58))/(100*U58*(1000-S58))*1000</f>
        <v>0.329331</v>
      </c>
      <c r="N58" t="str">
        <v>1.548567</v>
      </c>
      <c r="O58" t="str">
        <v>1.540068</v>
      </c>
      <c r="P58" t="str">
        <f>0.61365*EXP((17.502*AL58)/(240.97+AL58))</f>
        <v>3.268238</v>
      </c>
      <c r="Q58" t="str">
        <f>P58-N58</f>
        <v>1.719671</v>
      </c>
      <c r="R58" t="str">
        <v>16.615612</v>
      </c>
      <c r="S58" t="str">
        <v>16.707310</v>
      </c>
      <c r="T58" t="str">
        <f>(P58/AM58)*1000</f>
        <v>35.260635</v>
      </c>
      <c r="U58" t="str">
        <f>V58*BG58</f>
        <v>0.441786</v>
      </c>
      <c r="V58" t="str">
        <v>7.500000</v>
      </c>
      <c r="W58" t="str">
        <v>PSF-01031_20250811222228_8bd</v>
      </c>
      <c r="X58" t="str">
        <v>105.709076</v>
      </c>
      <c r="Y58" t="str">
        <v>479.200256</v>
      </c>
      <c r="Z58" t="str">
        <v>0.779405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1.594524</v>
      </c>
      <c r="AG58" t="str">
        <v>1.000000</v>
      </c>
      <c r="AH58" t="str">
        <v>43.84</v>
      </c>
      <c r="AI58" t="str">
        <v>43.60</v>
      </c>
      <c r="AJ58" t="str">
        <v>26.78</v>
      </c>
      <c r="AK58" t="str">
        <v>25.46</v>
      </c>
      <c r="AL58" t="str">
        <f>(AK58-AJ58)*(AJ58*0+0)+AK58</f>
        <v>25.46</v>
      </c>
      <c r="AM58" t="str">
        <v>92.69</v>
      </c>
      <c r="AN58" t="str">
        <v>156.0</v>
      </c>
      <c r="AO58" t="str">
        <v>-13.9</v>
      </c>
      <c r="AP58" t="str">
        <v>108.9</v>
      </c>
      <c r="AQ58" t="str">
        <v>5</v>
      </c>
      <c r="AR58" t="str">
        <v>4.043</v>
      </c>
      <c r="AS58" t="str">
        <v>22:14:42</v>
      </c>
      <c r="AT58" t="str">
        <v>2025-08-11</v>
      </c>
      <c r="AU58" t="str">
        <v>-0.51</v>
      </c>
      <c r="AV58" t="str">
        <v>1</v>
      </c>
      <c r="AW58" t="str">
        <v>-0.008</v>
      </c>
      <c r="AX58" t="str">
        <v>-0.009</v>
      </c>
      <c r="AY58" t="str">
        <v>0.009</v>
      </c>
      <c r="AZ58" t="str">
        <v>0.088</v>
      </c>
      <c r="BA58" t="str">
        <v>0.073</v>
      </c>
      <c r="BB58" t="str">
        <v>0.188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2.473680</v>
      </c>
      <c r="CD58" t="str">
        <v>2.441141</v>
      </c>
      <c r="CE58" t="str">
        <v>1.664188</v>
      </c>
      <c r="CF58" t="str">
        <v>0.576179</v>
      </c>
      <c r="CG58" t="str">
        <v>0.254091</v>
      </c>
      <c r="CH58" t="str">
        <v>-0.014742</v>
      </c>
      <c r="CI58" t="str">
        <v>0.377724</v>
      </c>
      <c r="CJ58" t="str">
        <v>0.111466</v>
      </c>
      <c r="CK58" t="str">
        <v>105.709076</v>
      </c>
      <c r="CL58" t="str">
        <v>0.000223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PSF-01031_20250811222228_8bd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22:23:53</v>
      </c>
      <c r="C59" t="str">
        <v>2025-08-11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0.270578</v>
      </c>
      <c r="K59" t="str">
        <f>BH59+(BI59*AN59)+(BJ59*AN59*POWER(V59,2))+(BK59*AN59*V59)+(BL59*POWER(AN59,2))</f>
        <v>2.914874</v>
      </c>
      <c r="L59" t="str">
        <f>((M59/1000)*(1000-((T59+S59)/2)))/(T59-S59)</f>
        <v>0.247595</v>
      </c>
      <c r="M59" t="str">
        <f>(AN59*(S59-R59))/(100*U59*(1000-S59))*1000</f>
        <v>4.004900</v>
      </c>
      <c r="N59" t="str">
        <v>1.691816</v>
      </c>
      <c r="O59" t="str">
        <v>1.588516</v>
      </c>
      <c r="P59" t="str">
        <f>0.61365*EXP((17.502*AL59)/(240.97+AL59))</f>
        <v>3.151927</v>
      </c>
      <c r="Q59" t="str">
        <f>P59-N59</f>
        <v>1.460111</v>
      </c>
      <c r="R59" t="str">
        <v>17.137896</v>
      </c>
      <c r="S59" t="str">
        <v>18.252365</v>
      </c>
      <c r="T59" t="str">
        <f>(P59/AM59)*1000</f>
        <v>34.004951</v>
      </c>
      <c r="U59" t="str">
        <f>V59*BG59</f>
        <v>0.441786</v>
      </c>
      <c r="V59" t="str">
        <v>7.500000</v>
      </c>
      <c r="W59" t="str">
        <v>PSF-01031_20250811222353_7d7</v>
      </c>
      <c r="X59" t="str">
        <v>61.898590</v>
      </c>
      <c r="Y59" t="str">
        <v>314.549805</v>
      </c>
      <c r="Z59" t="str">
        <v>0.803215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1.375865</v>
      </c>
      <c r="AG59" t="str">
        <v>1.000000</v>
      </c>
      <c r="AH59" t="str">
        <v>47.70</v>
      </c>
      <c r="AI59" t="str">
        <v>44.79</v>
      </c>
      <c r="AJ59" t="str">
        <v>26.84</v>
      </c>
      <c r="AK59" t="str">
        <v>24.85</v>
      </c>
      <c r="AL59" t="str">
        <f>(AK59-AJ59)*(AJ59*0+0)+AK59</f>
        <v>24.85</v>
      </c>
      <c r="AM59" t="str">
        <v>92.69</v>
      </c>
      <c r="AN59" t="str">
        <v>155.9</v>
      </c>
      <c r="AO59" t="str">
        <v>-16.2</v>
      </c>
      <c r="AP59" t="str">
        <v>110.4</v>
      </c>
      <c r="AQ59" t="str">
        <v>4</v>
      </c>
      <c r="AR59" t="str">
        <v>4.041</v>
      </c>
      <c r="AS59" t="str">
        <v>22:14:42</v>
      </c>
      <c r="AT59" t="str">
        <v>2025-08-11</v>
      </c>
      <c r="AU59" t="str">
        <v>-0.51</v>
      </c>
      <c r="AV59" t="str">
        <v>1</v>
      </c>
      <c r="AW59" t="str">
        <v>-0.026</v>
      </c>
      <c r="AX59" t="str">
        <v>-0.029</v>
      </c>
      <c r="AY59" t="str">
        <v>0.063</v>
      </c>
      <c r="AZ59" t="str">
        <v>0.161</v>
      </c>
      <c r="BA59" t="str">
        <v>0.102</v>
      </c>
      <c r="BB59" t="str">
        <v>0.328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2.475376</v>
      </c>
      <c r="CD59" t="str">
        <v>2.446436</v>
      </c>
      <c r="CE59" t="str">
        <v>1.662860</v>
      </c>
      <c r="CF59" t="str">
        <v>0.572140</v>
      </c>
      <c r="CG59" t="str">
        <v>0.253420</v>
      </c>
      <c r="CH59" t="str">
        <v>-0.022605</v>
      </c>
      <c r="CI59" t="str">
        <v>0.385297</v>
      </c>
      <c r="CJ59" t="str">
        <v>0.110698</v>
      </c>
      <c r="CK59" t="str">
        <v>61.829926</v>
      </c>
      <c r="CL59" t="str">
        <v>0.000222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PSF-01031_20250811222353_7d7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22:24:15</v>
      </c>
      <c r="C60" t="str">
        <v>2025-08-11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0.054601</v>
      </c>
      <c r="K60" t="str">
        <f>BH60+(BI60*AN60)+(BJ60*AN60*POWER(V60,2))+(BK60*AN60*V60)+(BL60*POWER(AN60,2))</f>
        <v>2.916251</v>
      </c>
      <c r="L60" t="str">
        <f>((M60/1000)*(1000-((T60+S60)/2)))/(T60-S60)</f>
        <v>0.053597</v>
      </c>
      <c r="M60" t="str">
        <f>(AN60*(S60-R60))/(100*U60*(1000-S60))*1000</f>
        <v>0.754675</v>
      </c>
      <c r="N60" t="str">
        <v>1.553070</v>
      </c>
      <c r="O60" t="str">
        <v>1.533596</v>
      </c>
      <c r="P60" t="str">
        <f>0.61365*EXP((17.502*AL60)/(240.97+AL60))</f>
        <v>2.827330</v>
      </c>
      <c r="Q60" t="str">
        <f>P60-N60</f>
        <v>1.274260</v>
      </c>
      <c r="R60" t="str">
        <v>16.545612</v>
      </c>
      <c r="S60" t="str">
        <v>16.755713</v>
      </c>
      <c r="T60" t="str">
        <f>(P60/AM60)*1000</f>
        <v>30.503407</v>
      </c>
      <c r="U60" t="str">
        <f>V60*BG60</f>
        <v>0.441786</v>
      </c>
      <c r="V60" t="str">
        <v>7.500000</v>
      </c>
      <c r="W60" t="str">
        <v>PSF-01031_20250811222415_61f</v>
      </c>
      <c r="X60" t="str">
        <v>109.295723</v>
      </c>
      <c r="Y60" t="str">
        <v>503.296509</v>
      </c>
      <c r="Z60" t="str">
        <v>0.782840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1.552858</v>
      </c>
      <c r="AG60" t="str">
        <v>1.000000</v>
      </c>
      <c r="AH60" t="str">
        <v>43.81</v>
      </c>
      <c r="AI60" t="str">
        <v>43.26</v>
      </c>
      <c r="AJ60" t="str">
        <v>26.84</v>
      </c>
      <c r="AK60" t="str">
        <v>23.04</v>
      </c>
      <c r="AL60" t="str">
        <f>(AK60-AJ60)*(AJ60*0+0)+AK60</f>
        <v>23.04</v>
      </c>
      <c r="AM60" t="str">
        <v>92.69</v>
      </c>
      <c r="AN60" t="str">
        <v>156.0</v>
      </c>
      <c r="AO60" t="str">
        <v>-14.9</v>
      </c>
      <c r="AP60" t="str">
        <v>109.6</v>
      </c>
      <c r="AQ60" t="str">
        <v>5</v>
      </c>
      <c r="AR60" t="str">
        <v>4.041</v>
      </c>
      <c r="AS60" t="str">
        <v>22:14:42</v>
      </c>
      <c r="AT60" t="str">
        <v>2025-08-11</v>
      </c>
      <c r="AU60" t="str">
        <v>-0.51</v>
      </c>
      <c r="AV60" t="str">
        <v>1</v>
      </c>
      <c r="AW60" t="str">
        <v>-0.009</v>
      </c>
      <c r="AX60" t="str">
        <v>-0.027</v>
      </c>
      <c r="AY60" t="str">
        <v>0.019</v>
      </c>
      <c r="AZ60" t="str">
        <v>-0.141</v>
      </c>
      <c r="BA60" t="str">
        <v>0.109</v>
      </c>
      <c r="BB60" t="str">
        <v>0.049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2.473192</v>
      </c>
      <c r="CD60" t="str">
        <v>2.441095</v>
      </c>
      <c r="CE60" t="str">
        <v>1.664306</v>
      </c>
      <c r="CF60" t="str">
        <v>0.574342</v>
      </c>
      <c r="CG60" t="str">
        <v>0.253493</v>
      </c>
      <c r="CH60" t="str">
        <v>-0.043273</v>
      </c>
      <c r="CI60" t="str">
        <v>0.387211</v>
      </c>
      <c r="CJ60" t="str">
        <v>0.111322</v>
      </c>
      <c r="CK60" t="str">
        <v>109.295723</v>
      </c>
      <c r="CL60" t="str">
        <v>0.000222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PSF-01031_20250811222415_61f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22:24:38</v>
      </c>
      <c r="C61" t="str">
        <v>2025-08-11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0.063248</v>
      </c>
      <c r="K61" t="str">
        <f>BH61+(BI61*AN61)+(BJ61*AN61*POWER(V61,2))+(BK61*AN61*V61)+(BL61*POWER(AN61,2))</f>
        <v>2.918173</v>
      </c>
      <c r="L61" t="str">
        <f>((M61/1000)*(1000-((T61+S61)/2)))/(T61-S61)</f>
        <v>0.061907</v>
      </c>
      <c r="M61" t="str">
        <f>(AN61*(S61-R61))/(100*U61*(1000-S61))*1000</f>
        <v>0.968415</v>
      </c>
      <c r="N61" t="str">
        <v>1.561741</v>
      </c>
      <c r="O61" t="str">
        <v>1.536792</v>
      </c>
      <c r="P61" t="str">
        <f>0.61365*EXP((17.502*AL61)/(240.97+AL61))</f>
        <v>2.976162</v>
      </c>
      <c r="Q61" t="str">
        <f>P61-N61</f>
        <v>1.414421</v>
      </c>
      <c r="R61" t="str">
        <v>16.580496</v>
      </c>
      <c r="S61" t="str">
        <v>16.849669</v>
      </c>
      <c r="T61" t="str">
        <f>(P61/AM61)*1000</f>
        <v>32.109901</v>
      </c>
      <c r="U61" t="str">
        <f>V61*BG61</f>
        <v>0.441786</v>
      </c>
      <c r="V61" t="str">
        <v>7.500000</v>
      </c>
      <c r="W61" t="str">
        <v>PSF-01031_20250811222438_ac4</v>
      </c>
      <c r="X61" t="str">
        <v>96.254822</v>
      </c>
      <c r="Y61" t="str">
        <v>396.940826</v>
      </c>
      <c r="Z61" t="str">
        <v>0.757508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1.532689</v>
      </c>
      <c r="AG61" t="str">
        <v>1.000000</v>
      </c>
      <c r="AH61" t="str">
        <v>44.07</v>
      </c>
      <c r="AI61" t="str">
        <v>43.37</v>
      </c>
      <c r="AJ61" t="str">
        <v>26.83</v>
      </c>
      <c r="AK61" t="str">
        <v>23.90</v>
      </c>
      <c r="AL61" t="str">
        <f>(AK61-AJ61)*(AJ61*0+0)+AK61</f>
        <v>23.90</v>
      </c>
      <c r="AM61" t="str">
        <v>92.69</v>
      </c>
      <c r="AN61" t="str">
        <v>156.3</v>
      </c>
      <c r="AO61" t="str">
        <v>-14.9</v>
      </c>
      <c r="AP61" t="str">
        <v>109.6</v>
      </c>
      <c r="AQ61" t="str">
        <v>5</v>
      </c>
      <c r="AR61" t="str">
        <v>4.041</v>
      </c>
      <c r="AS61" t="str">
        <v>22:14:42</v>
      </c>
      <c r="AT61" t="str">
        <v>2025-08-11</v>
      </c>
      <c r="AU61" t="str">
        <v>-0.51</v>
      </c>
      <c r="AV61" t="str">
        <v>1</v>
      </c>
      <c r="AW61" t="str">
        <v>-0.021</v>
      </c>
      <c r="AX61" t="str">
        <v>0.003</v>
      </c>
      <c r="AY61" t="str">
        <v>0.081</v>
      </c>
      <c r="AZ61" t="str">
        <v>-0.027</v>
      </c>
      <c r="BA61" t="str">
        <v>0.170</v>
      </c>
      <c r="BB61" t="str">
        <v>0.278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2.473349</v>
      </c>
      <c r="CD61" t="str">
        <v>2.441460</v>
      </c>
      <c r="CE61" t="str">
        <v>1.666331</v>
      </c>
      <c r="CF61" t="str">
        <v>0.574334</v>
      </c>
      <c r="CG61" t="str">
        <v>0.253567</v>
      </c>
      <c r="CH61" t="str">
        <v>-0.033474</v>
      </c>
      <c r="CI61" t="str">
        <v>0.389151</v>
      </c>
      <c r="CJ61" t="str">
        <v>0.111414</v>
      </c>
      <c r="CK61" t="str">
        <v>96.254822</v>
      </c>
      <c r="CL61" t="str">
        <v>0.000224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PSF-01031_20250811222438_ac4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22:25:17</v>
      </c>
      <c r="C62" t="str">
        <v>2025-08-11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0.003922</v>
      </c>
      <c r="K62" t="str">
        <f>BH62+(BI62*AN62)+(BJ62*AN62*POWER(V62,2))+(BK62*AN62*V62)+(BL62*POWER(AN62,2))</f>
        <v>2.920190</v>
      </c>
      <c r="L62" t="str">
        <f>((M62/1000)*(1000-((T62+S62)/2)))/(T62-S62)</f>
        <v>0.003917</v>
      </c>
      <c r="M62" t="str">
        <f>(AN62*(S62-R62))/(100*U62*(1000-S62))*1000</f>
        <v>0.076351</v>
      </c>
      <c r="N62" t="str">
        <v>1.547978</v>
      </c>
      <c r="O62" t="str">
        <v>1.546014</v>
      </c>
      <c r="P62" t="str">
        <f>0.61365*EXP((17.502*AL62)/(240.97+AL62))</f>
        <v>3.307279</v>
      </c>
      <c r="Q62" t="str">
        <f>P62-N62</f>
        <v>1.759301</v>
      </c>
      <c r="R62" t="str">
        <v>16.679586</v>
      </c>
      <c r="S62" t="str">
        <v>16.700779</v>
      </c>
      <c r="T62" t="str">
        <f>(P62/AM62)*1000</f>
        <v>35.681465</v>
      </c>
      <c r="U62" t="str">
        <f>V62*BG62</f>
        <v>0.441786</v>
      </c>
      <c r="V62" t="str">
        <v>7.500000</v>
      </c>
      <c r="W62" t="str">
        <v>PSF-01031_20250811222517_0e0</v>
      </c>
      <c r="X62" t="str">
        <v>97.436783</v>
      </c>
      <c r="Y62" t="str">
        <v>428.327332</v>
      </c>
      <c r="Z62" t="str">
        <v>0.772518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1.521239</v>
      </c>
      <c r="AG62" t="str">
        <v>1.000000</v>
      </c>
      <c r="AH62" t="str">
        <v>43.62</v>
      </c>
      <c r="AI62" t="str">
        <v>43.57</v>
      </c>
      <c r="AJ62" t="str">
        <v>26.85</v>
      </c>
      <c r="AK62" t="str">
        <v>25.66</v>
      </c>
      <c r="AL62" t="str">
        <f>(AK62-AJ62)*(AJ62*0+0)+AK62</f>
        <v>25.66</v>
      </c>
      <c r="AM62" t="str">
        <v>92.69</v>
      </c>
      <c r="AN62" t="str">
        <v>156.5</v>
      </c>
      <c r="AO62" t="str">
        <v>-15.3</v>
      </c>
      <c r="AP62" t="str">
        <v>109.8</v>
      </c>
      <c r="AQ62" t="str">
        <v>5</v>
      </c>
      <c r="AR62" t="str">
        <v>4.039</v>
      </c>
      <c r="AS62" t="str">
        <v>22:24:57</v>
      </c>
      <c r="AT62" t="str">
        <v>2025-08-11</v>
      </c>
      <c r="AU62" t="str">
        <v>-0.52</v>
      </c>
      <c r="AV62" t="str">
        <v>1</v>
      </c>
      <c r="AW62" t="str">
        <v>-0.018</v>
      </c>
      <c r="AX62" t="str">
        <v>-0.024</v>
      </c>
      <c r="AY62" t="str">
        <v>0.011</v>
      </c>
      <c r="AZ62" t="str">
        <v>0.102</v>
      </c>
      <c r="BA62" t="str">
        <v>-0.024</v>
      </c>
      <c r="BB62" t="str">
        <v>0.128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2.473627</v>
      </c>
      <c r="CD62" t="str">
        <v>2.440851</v>
      </c>
      <c r="CE62" t="str">
        <v>1.668467</v>
      </c>
      <c r="CF62" t="str">
        <v>0.573609</v>
      </c>
      <c r="CG62" t="str">
        <v>0.253319</v>
      </c>
      <c r="CH62" t="str">
        <v>-0.013314</v>
      </c>
      <c r="CI62" t="str">
        <v>0.392509</v>
      </c>
      <c r="CJ62" t="str">
        <v>0.111289</v>
      </c>
      <c r="CK62" t="str">
        <v>97.436783</v>
      </c>
      <c r="CL62" t="str">
        <v>0.000225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PSF-01031_20250811222517_0e0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22:25:45</v>
      </c>
      <c r="C63" t="str">
        <v>2025-08-11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0.076206</v>
      </c>
      <c r="K63" t="str">
        <f>BH63+(BI63*AN63)+(BJ63*AN63*POWER(V63,2))+(BK63*AN63*V63)+(BL63*POWER(AN63,2))</f>
        <v>2.915663</v>
      </c>
      <c r="L63" t="str">
        <f>((M63/1000)*(1000-((T63+S63)/2)))/(T63-S63)</f>
        <v>0.074265</v>
      </c>
      <c r="M63" t="str">
        <f>(AN63*(S63-R63))/(100*U63*(1000-S63))*1000</f>
        <v>1.261024</v>
      </c>
      <c r="N63" t="str">
        <v>1.584720</v>
      </c>
      <c r="O63" t="str">
        <v>1.552175</v>
      </c>
      <c r="P63" t="str">
        <f>0.61365*EXP((17.502*AL63)/(240.97+AL63))</f>
        <v>3.118726</v>
      </c>
      <c r="Q63" t="str">
        <f>P63-N63</f>
        <v>1.534005</v>
      </c>
      <c r="R63" t="str">
        <v>16.745237</v>
      </c>
      <c r="S63" t="str">
        <v>17.096346</v>
      </c>
      <c r="T63" t="str">
        <f>(P63/AM63)*1000</f>
        <v>33.645569</v>
      </c>
      <c r="U63" t="str">
        <f>V63*BG63</f>
        <v>0.441786</v>
      </c>
      <c r="V63" t="str">
        <v>7.500000</v>
      </c>
      <c r="W63" t="str">
        <v>PSF-01031_20250811222545_1d8</v>
      </c>
      <c r="X63" t="str">
        <v>77.408913</v>
      </c>
      <c r="Y63" t="str">
        <v>384.464966</v>
      </c>
      <c r="Z63" t="str">
        <v>0.798658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1.499127</v>
      </c>
      <c r="AG63" t="str">
        <v>1.000000</v>
      </c>
      <c r="AH63" t="str">
        <v>44.65</v>
      </c>
      <c r="AI63" t="str">
        <v>43.74</v>
      </c>
      <c r="AJ63" t="str">
        <v>26.86</v>
      </c>
      <c r="AK63" t="str">
        <v>24.68</v>
      </c>
      <c r="AL63" t="str">
        <f>(AK63-AJ63)*(AJ63*0+0)+AK63</f>
        <v>24.68</v>
      </c>
      <c r="AM63" t="str">
        <v>92.69</v>
      </c>
      <c r="AN63" t="str">
        <v>156.0</v>
      </c>
      <c r="AO63" t="str">
        <v>-16.3</v>
      </c>
      <c r="AP63" t="str">
        <v>110.5</v>
      </c>
      <c r="AQ63" t="str">
        <v>5</v>
      </c>
      <c r="AR63" t="str">
        <v>4.036</v>
      </c>
      <c r="AS63" t="str">
        <v>22:24:57</v>
      </c>
      <c r="AT63" t="str">
        <v>2025-08-11</v>
      </c>
      <c r="AU63" t="str">
        <v>-0.52</v>
      </c>
      <c r="AV63" t="str">
        <v>1</v>
      </c>
      <c r="AW63" t="str">
        <v>0.019</v>
      </c>
      <c r="AX63" t="str">
        <v>-0.007</v>
      </c>
      <c r="AY63" t="str">
        <v>-0.069</v>
      </c>
      <c r="AZ63" t="str">
        <v>0.214</v>
      </c>
      <c r="BA63" t="str">
        <v>0.166</v>
      </c>
      <c r="BB63" t="str">
        <v>0.448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2.473867</v>
      </c>
      <c r="CD63" t="str">
        <v>2.442271</v>
      </c>
      <c r="CE63" t="str">
        <v>1.663688</v>
      </c>
      <c r="CF63" t="str">
        <v>0.571842</v>
      </c>
      <c r="CG63" t="str">
        <v>0.253299</v>
      </c>
      <c r="CH63" t="str">
        <v>-0.024800</v>
      </c>
      <c r="CI63" t="str">
        <v>0.394973</v>
      </c>
      <c r="CJ63" t="str">
        <v>0.111077</v>
      </c>
      <c r="CK63" t="str">
        <v>77.408913</v>
      </c>
      <c r="CL63" t="str">
        <v>0.000225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PSF-01031_20250811222545_1d8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22:27:26</v>
      </c>
      <c r="C64" t="str">
        <v>2025-08-11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0.098280</v>
      </c>
      <c r="K64" t="str">
        <f>BH64+(BI64*AN64)+(BJ64*AN64*POWER(V64,2))+(BK64*AN64*V64)+(BL64*POWER(AN64,2))</f>
        <v>2.917372</v>
      </c>
      <c r="L64" t="str">
        <f>((M64/1000)*(1000-((T64+S64)/2)))/(T64-S64)</f>
        <v>0.095077</v>
      </c>
      <c r="M64" t="str">
        <f>(AN64*(S64-R64))/(100*U64*(1000-S64))*1000</f>
        <v>1.723364</v>
      </c>
      <c r="N64" t="str">
        <v>1.542991</v>
      </c>
      <c r="O64" t="str">
        <v>1.498554</v>
      </c>
      <c r="P64" t="str">
        <f>0.61365*EXP((17.502*AL64)/(240.97+AL64))</f>
        <v>3.180274</v>
      </c>
      <c r="Q64" t="str">
        <f>P64-N64</f>
        <v>1.637283</v>
      </c>
      <c r="R64" t="str">
        <v>16.167461</v>
      </c>
      <c r="S64" t="str">
        <v>16.646875</v>
      </c>
      <c r="T64" t="str">
        <f>(P64/AM64)*1000</f>
        <v>34.311047</v>
      </c>
      <c r="U64" t="str">
        <f>V64*BG64</f>
        <v>0.441786</v>
      </c>
      <c r="V64" t="str">
        <v>7.500000</v>
      </c>
      <c r="W64" t="str">
        <v>PSF-01031_20250811222726_eb7</v>
      </c>
      <c r="X64" t="str">
        <v>82.264778</v>
      </c>
      <c r="Y64" t="str">
        <v>397.774445</v>
      </c>
      <c r="Z64" t="str">
        <v>0.793187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1.519494</v>
      </c>
      <c r="AG64" t="str">
        <v>1.000000</v>
      </c>
      <c r="AH64" t="str">
        <v>43.58</v>
      </c>
      <c r="AI64" t="str">
        <v>42.32</v>
      </c>
      <c r="AJ64" t="str">
        <v>26.82</v>
      </c>
      <c r="AK64" t="str">
        <v>25.00</v>
      </c>
      <c r="AL64" t="str">
        <f>(AK64-AJ64)*(AJ64*0+0)+AK64</f>
        <v>25.00</v>
      </c>
      <c r="AM64" t="str">
        <v>92.69</v>
      </c>
      <c r="AN64" t="str">
        <v>156.2</v>
      </c>
      <c r="AO64" t="str">
        <v>-16.2</v>
      </c>
      <c r="AP64" t="str">
        <v>110.4</v>
      </c>
      <c r="AQ64" t="str">
        <v>5</v>
      </c>
      <c r="AR64" t="str">
        <v>4.036</v>
      </c>
      <c r="AS64" t="str">
        <v>22:24:57</v>
      </c>
      <c r="AT64" t="str">
        <v>2025-08-11</v>
      </c>
      <c r="AU64" t="str">
        <v>-0.52</v>
      </c>
      <c r="AV64" t="str">
        <v>1</v>
      </c>
      <c r="AW64" t="str">
        <v>0.006</v>
      </c>
      <c r="AX64" t="str">
        <v>0.030</v>
      </c>
      <c r="AY64" t="str">
        <v>0.051</v>
      </c>
      <c r="AZ64" t="str">
        <v>-0.058</v>
      </c>
      <c r="BA64" t="str">
        <v>-0.209</v>
      </c>
      <c r="BB64" t="str">
        <v>-0.212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2.471848</v>
      </c>
      <c r="CD64" t="str">
        <v>2.440794</v>
      </c>
      <c r="CE64" t="str">
        <v>1.665486</v>
      </c>
      <c r="CF64" t="str">
        <v>0.572125</v>
      </c>
      <c r="CG64" t="str">
        <v>0.253692</v>
      </c>
      <c r="CH64" t="str">
        <v>-0.020545</v>
      </c>
      <c r="CI64" t="str">
        <v>0.403591</v>
      </c>
      <c r="CJ64" t="str">
        <v>0.111166</v>
      </c>
      <c r="CK64" t="str">
        <v>82.264778</v>
      </c>
      <c r="CL64" t="str">
        <v>0.000222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PSF-01031_20250811222726_eb7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22:28:06</v>
      </c>
      <c r="C65" t="str">
        <v>2025-08-11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0.005674</v>
      </c>
      <c r="K65" t="str">
        <f>BH65+(BI65*AN65)+(BJ65*AN65*POWER(V65,2))+(BK65*AN65*V65)+(BL65*POWER(AN65,2))</f>
        <v>2.916994</v>
      </c>
      <c r="L65" t="str">
        <f>((M65/1000)*(1000-((T65+S65)/2)))/(T65-S65)</f>
        <v>0.005663</v>
      </c>
      <c r="M65" t="str">
        <f>(AN65*(S65-R65))/(100*U65*(1000-S65))*1000</f>
        <v>0.116100</v>
      </c>
      <c r="N65" t="str">
        <v>1.503892</v>
      </c>
      <c r="O65" t="str">
        <v>1.500896</v>
      </c>
      <c r="P65" t="str">
        <f>0.61365*EXP((17.502*AL65)/(240.97+AL65))</f>
        <v>3.354593</v>
      </c>
      <c r="Q65" t="str">
        <f>P65-N65</f>
        <v>1.850701</v>
      </c>
      <c r="R65" t="str">
        <v>16.191898</v>
      </c>
      <c r="S65" t="str">
        <v>16.224218</v>
      </c>
      <c r="T65" t="str">
        <f>(P65/AM65)*1000</f>
        <v>36.189873</v>
      </c>
      <c r="U65" t="str">
        <f>V65*BG65</f>
        <v>0.441786</v>
      </c>
      <c r="V65" t="str">
        <v>7.500000</v>
      </c>
      <c r="W65" t="str">
        <v>PSF-01031_20250811222806_83b</v>
      </c>
      <c r="X65" t="str">
        <v>76.579575</v>
      </c>
      <c r="Y65" t="str">
        <v>309.363129</v>
      </c>
      <c r="Z65" t="str">
        <v>0.752461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1.512088</v>
      </c>
      <c r="AG65" t="str">
        <v>1.000000</v>
      </c>
      <c r="AH65" t="str">
        <v>42.53</v>
      </c>
      <c r="AI65" t="str">
        <v>42.45</v>
      </c>
      <c r="AJ65" t="str">
        <v>26.79</v>
      </c>
      <c r="AK65" t="str">
        <v>25.90</v>
      </c>
      <c r="AL65" t="str">
        <f>(AK65-AJ65)*(AJ65*0+0)+AK65</f>
        <v>25.90</v>
      </c>
      <c r="AM65" t="str">
        <v>92.69</v>
      </c>
      <c r="AN65" t="str">
        <v>156.1</v>
      </c>
      <c r="AO65" t="str">
        <v>-16.2</v>
      </c>
      <c r="AP65" t="str">
        <v>110.4</v>
      </c>
      <c r="AQ65" t="str">
        <v>5</v>
      </c>
      <c r="AR65" t="str">
        <v>4.032</v>
      </c>
      <c r="AS65" t="str">
        <v>22:24:57</v>
      </c>
      <c r="AT65" t="str">
        <v>2025-08-11</v>
      </c>
      <c r="AU65" t="str">
        <v>-0.52</v>
      </c>
      <c r="AV65" t="str">
        <v>1</v>
      </c>
      <c r="AW65" t="str">
        <v>-0.003</v>
      </c>
      <c r="AX65" t="str">
        <v>-0.015</v>
      </c>
      <c r="AY65" t="str">
        <v>-0.025</v>
      </c>
      <c r="AZ65" t="str">
        <v>0.466</v>
      </c>
      <c r="BA65" t="str">
        <v>0.275</v>
      </c>
      <c r="BB65" t="str">
        <v>0.300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2.472034</v>
      </c>
      <c r="CD65" t="str">
        <v>2.439355</v>
      </c>
      <c r="CE65" t="str">
        <v>1.665088</v>
      </c>
      <c r="CF65" t="str">
        <v>0.572089</v>
      </c>
      <c r="CG65" t="str">
        <v>0.253938</v>
      </c>
      <c r="CH65" t="str">
        <v>-0.009781</v>
      </c>
      <c r="CI65" t="str">
        <v>0.407084</v>
      </c>
      <c r="CJ65" t="str">
        <v>0.111382</v>
      </c>
      <c r="CK65" t="str">
        <v>76.579575</v>
      </c>
      <c r="CL65" t="str">
        <v>0.000224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PSF-01031_20250811222806_83b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22:28:30</v>
      </c>
      <c r="C66" t="str">
        <v>2025-08-11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0.183583</v>
      </c>
      <c r="K66" t="str">
        <f>BH66+(BI66*AN66)+(BJ66*AN66*POWER(V66,2))+(BK66*AN66*V66)+(BL66*POWER(AN66,2))</f>
        <v>2.916272</v>
      </c>
      <c r="L66" t="str">
        <f>((M66/1000)*(1000-((T66+S66)/2)))/(T66-S66)</f>
        <v>0.172711</v>
      </c>
      <c r="M66" t="str">
        <f>(AN66*(S66-R66))/(100*U66*(1000-S66))*1000</f>
        <v>2.882522</v>
      </c>
      <c r="N66" t="str">
        <v>1.647046</v>
      </c>
      <c r="O66" t="str">
        <v>1.572742</v>
      </c>
      <c r="P66" t="str">
        <f>0.61365*EXP((17.502*AL66)/(240.97+AL66))</f>
        <v>3.153943</v>
      </c>
      <c r="Q66" t="str">
        <f>P66-N66</f>
        <v>1.506896</v>
      </c>
      <c r="R66" t="str">
        <v>16.968044</v>
      </c>
      <c r="S66" t="str">
        <v>17.769695</v>
      </c>
      <c r="T66" t="str">
        <f>(P66/AM66)*1000</f>
        <v>34.027336</v>
      </c>
      <c r="U66" t="str">
        <f>V66*BG66</f>
        <v>0.441786</v>
      </c>
      <c r="V66" t="str">
        <v>7.500000</v>
      </c>
      <c r="W66" t="str">
        <v>PSF-01031_20250811222830_1ef</v>
      </c>
      <c r="X66" t="str">
        <v>124.751328</v>
      </c>
      <c r="Y66" t="str">
        <v>491.630676</v>
      </c>
      <c r="Z66" t="str">
        <v>0.746250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1.501228</v>
      </c>
      <c r="AG66" t="str">
        <v>1.000000</v>
      </c>
      <c r="AH66" t="str">
        <v>46.60</v>
      </c>
      <c r="AI66" t="str">
        <v>44.50</v>
      </c>
      <c r="AJ66" t="str">
        <v>26.78</v>
      </c>
      <c r="AK66" t="str">
        <v>24.86</v>
      </c>
      <c r="AL66" t="str">
        <f>(AK66-AJ66)*(AJ66*0+0)+AK66</f>
        <v>24.86</v>
      </c>
      <c r="AM66" t="str">
        <v>92.69</v>
      </c>
      <c r="AN66" t="str">
        <v>156.0</v>
      </c>
      <c r="AO66" t="str">
        <v>-15.6</v>
      </c>
      <c r="AP66" t="str">
        <v>110.0</v>
      </c>
      <c r="AQ66" t="str">
        <v>5</v>
      </c>
      <c r="AR66" t="str">
        <v>4.035</v>
      </c>
      <c r="AS66" t="str">
        <v>22:24:57</v>
      </c>
      <c r="AT66" t="str">
        <v>2025-08-11</v>
      </c>
      <c r="AU66" t="str">
        <v>-0.52</v>
      </c>
      <c r="AV66" t="str">
        <v>1</v>
      </c>
      <c r="AW66" t="str">
        <v>0.027</v>
      </c>
      <c r="AX66" t="str">
        <v>-0.002</v>
      </c>
      <c r="AY66" t="str">
        <v>-0.020</v>
      </c>
      <c r="AZ66" t="str">
        <v>-0.023</v>
      </c>
      <c r="BA66" t="str">
        <v>0.200</v>
      </c>
      <c r="BB66" t="str">
        <v>0.250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2.474973</v>
      </c>
      <c r="CD66" t="str">
        <v>2.444963</v>
      </c>
      <c r="CE66" t="str">
        <v>1.664328</v>
      </c>
      <c r="CF66" t="str">
        <v>0.573158</v>
      </c>
      <c r="CG66" t="str">
        <v>0.254018</v>
      </c>
      <c r="CH66" t="str">
        <v>-0.021778</v>
      </c>
      <c r="CI66" t="str">
        <v>0.409118</v>
      </c>
      <c r="CJ66" t="str">
        <v>0.111387</v>
      </c>
      <c r="CK66" t="str">
        <v>124.751328</v>
      </c>
      <c r="CL66" t="str">
        <v>0.000225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PSF-01031_20250811222830_1ef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22:28:56</v>
      </c>
      <c r="C67" t="str">
        <v>2025-08-11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0.135721</v>
      </c>
      <c r="K67" t="str">
        <f>BH67+(BI67*AN67)+(BJ67*AN67*POWER(V67,2))+(BK67*AN67*V67)+(BL67*POWER(AN67,2))</f>
        <v>2.915851</v>
      </c>
      <c r="L67" t="str">
        <f>((M67/1000)*(1000-((T67+S67)/2)))/(T67-S67)</f>
        <v>0.129684</v>
      </c>
      <c r="M67" t="str">
        <f>(AN67*(S67-R67))/(100*U67*(1000-S67))*1000</f>
        <v>2.402492</v>
      </c>
      <c r="N67" t="str">
        <v>1.648232</v>
      </c>
      <c r="O67" t="str">
        <v>1.586284</v>
      </c>
      <c r="P67" t="str">
        <f>0.61365*EXP((17.502*AL67)/(240.97+AL67))</f>
        <v>3.319303</v>
      </c>
      <c r="Q67" t="str">
        <f>P67-N67</f>
        <v>1.671071</v>
      </c>
      <c r="R67" t="str">
        <v>17.114458</v>
      </c>
      <c r="S67" t="str">
        <v>17.782822</v>
      </c>
      <c r="T67" t="str">
        <f>(P67/AM67)*1000</f>
        <v>35.812054</v>
      </c>
      <c r="U67" t="str">
        <f>V67*BG67</f>
        <v>0.441786</v>
      </c>
      <c r="V67" t="str">
        <v>7.500000</v>
      </c>
      <c r="W67" t="str">
        <v>PSF-01031_20250811222856_b1c</v>
      </c>
      <c r="X67" t="str">
        <v>109.299660</v>
      </c>
      <c r="Y67" t="str">
        <v>430.264954</v>
      </c>
      <c r="Z67" t="str">
        <v>0.745971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1.480765</v>
      </c>
      <c r="AG67" t="str">
        <v>1.000000</v>
      </c>
      <c r="AH67" t="str">
        <v>46.65</v>
      </c>
      <c r="AI67" t="str">
        <v>44.90</v>
      </c>
      <c r="AJ67" t="str">
        <v>26.78</v>
      </c>
      <c r="AK67" t="str">
        <v>25.72</v>
      </c>
      <c r="AL67" t="str">
        <f>(AK67-AJ67)*(AJ67*0+0)+AK67</f>
        <v>25.72</v>
      </c>
      <c r="AM67" t="str">
        <v>92.69</v>
      </c>
      <c r="AN67" t="str">
        <v>156.0</v>
      </c>
      <c r="AO67" t="str">
        <v>-16.0</v>
      </c>
      <c r="AP67" t="str">
        <v>110.3</v>
      </c>
      <c r="AQ67" t="str">
        <v>5</v>
      </c>
      <c r="AR67" t="str">
        <v>4.034</v>
      </c>
      <c r="AS67" t="str">
        <v>22:24:57</v>
      </c>
      <c r="AT67" t="str">
        <v>2025-08-11</v>
      </c>
      <c r="AU67" t="str">
        <v>-0.52</v>
      </c>
      <c r="AV67" t="str">
        <v>1</v>
      </c>
      <c r="AW67" t="str">
        <v>0.006</v>
      </c>
      <c r="AX67" t="str">
        <v>-0.004</v>
      </c>
      <c r="AY67" t="str">
        <v>-0.022</v>
      </c>
      <c r="AZ67" t="str">
        <v>-0.392</v>
      </c>
      <c r="BA67" t="str">
        <v>0.223</v>
      </c>
      <c r="BB67" t="str">
        <v>0.315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2.475536</v>
      </c>
      <c r="CD67" t="str">
        <v>2.445025</v>
      </c>
      <c r="CE67" t="str">
        <v>1.663885</v>
      </c>
      <c r="CF67" t="str">
        <v>0.572431</v>
      </c>
      <c r="CG67" t="str">
        <v>0.254062</v>
      </c>
      <c r="CH67" t="str">
        <v>-0.011726</v>
      </c>
      <c r="CI67" t="str">
        <v>0.411371</v>
      </c>
      <c r="CJ67" t="str">
        <v>0.111326</v>
      </c>
      <c r="CK67" t="str">
        <v>109.299660</v>
      </c>
      <c r="CL67" t="str">
        <v>0.000224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PSF-01031_20250811222856_b1c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22:29:22</v>
      </c>
      <c r="C68" t="str">
        <v>2025-08-11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0.133403</v>
      </c>
      <c r="K68" t="str">
        <f>BH68+(BI68*AN68)+(BJ68*AN68*POWER(V68,2))+(BK68*AN68*V68)+(BL68*POWER(AN68,2))</f>
        <v>2.916770</v>
      </c>
      <c r="L68" t="str">
        <f>((M68/1000)*(1000-((T68+S68)/2)))/(T68-S68)</f>
        <v>0.127568</v>
      </c>
      <c r="M68" t="str">
        <f>(AN68*(S68-R68))/(100*U68*(1000-S68))*1000</f>
        <v>2.140759</v>
      </c>
      <c r="N68" t="str">
        <v>1.606361</v>
      </c>
      <c r="O68" t="str">
        <v>1.551172</v>
      </c>
      <c r="P68" t="str">
        <f>0.61365*EXP((17.502*AL68)/(240.97+AL68))</f>
        <v>3.122171</v>
      </c>
      <c r="Q68" t="str">
        <f>P68-N68</f>
        <v>1.515810</v>
      </c>
      <c r="R68" t="str">
        <v>16.734741</v>
      </c>
      <c r="S68" t="str">
        <v>17.330135</v>
      </c>
      <c r="T68" t="str">
        <f>(P68/AM68)*1000</f>
        <v>33.683376</v>
      </c>
      <c r="U68" t="str">
        <f>V68*BG68</f>
        <v>0.441786</v>
      </c>
      <c r="V68" t="str">
        <v>7.500000</v>
      </c>
      <c r="W68" t="str">
        <v>PSF-01031_20250811222922_cd6</v>
      </c>
      <c r="X68" t="str">
        <v>107.294083</v>
      </c>
      <c r="Y68" t="str">
        <v>472.983246</v>
      </c>
      <c r="Z68" t="str">
        <v>0.773155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1.476920</v>
      </c>
      <c r="AG68" t="str">
        <v>1.000000</v>
      </c>
      <c r="AH68" t="str">
        <v>45.46</v>
      </c>
      <c r="AI68" t="str">
        <v>43.90</v>
      </c>
      <c r="AJ68" t="str">
        <v>26.78</v>
      </c>
      <c r="AK68" t="str">
        <v>24.69</v>
      </c>
      <c r="AL68" t="str">
        <f>(AK68-AJ68)*(AJ68*0+0)+AK68</f>
        <v>24.69</v>
      </c>
      <c r="AM68" t="str">
        <v>92.69</v>
      </c>
      <c r="AN68" t="str">
        <v>156.1</v>
      </c>
      <c r="AO68" t="str">
        <v>-15.6</v>
      </c>
      <c r="AP68" t="str">
        <v>110.0</v>
      </c>
      <c r="AQ68" t="str">
        <v>5</v>
      </c>
      <c r="AR68" t="str">
        <v>4.034</v>
      </c>
      <c r="AS68" t="str">
        <v>22:24:57</v>
      </c>
      <c r="AT68" t="str">
        <v>2025-08-11</v>
      </c>
      <c r="AU68" t="str">
        <v>-0.52</v>
      </c>
      <c r="AV68" t="str">
        <v>1</v>
      </c>
      <c r="AW68" t="str">
        <v>-0.062</v>
      </c>
      <c r="AX68" t="str">
        <v>0.018</v>
      </c>
      <c r="AY68" t="str">
        <v>0.108</v>
      </c>
      <c r="AZ68" t="str">
        <v>0.251</v>
      </c>
      <c r="BA68" t="str">
        <v>0.144</v>
      </c>
      <c r="BB68" t="str">
        <v>0.221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2.474113</v>
      </c>
      <c r="CD68" t="str">
        <v>2.443396</v>
      </c>
      <c r="CE68" t="str">
        <v>1.664851</v>
      </c>
      <c r="CF68" t="str">
        <v>0.573152</v>
      </c>
      <c r="CG68" t="str">
        <v>0.254048</v>
      </c>
      <c r="CH68" t="str">
        <v>-0.023707</v>
      </c>
      <c r="CI68" t="str">
        <v>0.413524</v>
      </c>
      <c r="CJ68" t="str">
        <v>0.111153</v>
      </c>
      <c r="CK68" t="str">
        <v>107.294083</v>
      </c>
      <c r="CL68" t="str">
        <v>0.000224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PSF-01031_20250811222922_cd6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22:29:47</v>
      </c>
      <c r="C69" t="str">
        <v>2025-08-11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0.188676</v>
      </c>
      <c r="K69" t="str">
        <f>BH69+(BI69*AN69)+(BJ69*AN69*POWER(V69,2))+(BK69*AN69*V69)+(BL69*POWER(AN69,2))</f>
        <v>2.917506</v>
      </c>
      <c r="L69" t="str">
        <f>((M69/1000)*(1000-((T69+S69)/2)))/(T69-S69)</f>
        <v>0.177215</v>
      </c>
      <c r="M69" t="str">
        <f>(AN69*(S69-R69))/(100*U69*(1000-S69))*1000</f>
        <v>3.077665</v>
      </c>
      <c r="N69" t="str">
        <v>1.644325</v>
      </c>
      <c r="O69" t="str">
        <v>1.565059</v>
      </c>
      <c r="P69" t="str">
        <f>0.61365*EXP((17.502*AL69)/(240.97+AL69))</f>
        <v>3.211993</v>
      </c>
      <c r="Q69" t="str">
        <f>P69-N69</f>
        <v>1.567668</v>
      </c>
      <c r="R69" t="str">
        <v>16.883738</v>
      </c>
      <c r="S69" t="str">
        <v>17.738857</v>
      </c>
      <c r="T69" t="str">
        <f>(P69/AM69)*1000</f>
        <v>34.650734</v>
      </c>
      <c r="U69" t="str">
        <f>V69*BG69</f>
        <v>0.441786</v>
      </c>
      <c r="V69" t="str">
        <v>7.500000</v>
      </c>
      <c r="W69" t="str">
        <v>PSF-01031_20250811222947_4ce</v>
      </c>
      <c r="X69" t="str">
        <v>104.023575</v>
      </c>
      <c r="Y69" t="str">
        <v>477.334503</v>
      </c>
      <c r="Z69" t="str">
        <v>0.782074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1.557040</v>
      </c>
      <c r="AG69" t="str">
        <v>1.000000</v>
      </c>
      <c r="AH69" t="str">
        <v>46.53</v>
      </c>
      <c r="AI69" t="str">
        <v>44.28</v>
      </c>
      <c r="AJ69" t="str">
        <v>26.78</v>
      </c>
      <c r="AK69" t="str">
        <v>25.17</v>
      </c>
      <c r="AL69" t="str">
        <f>(AK69-AJ69)*(AJ69*0+0)+AK69</f>
        <v>25.17</v>
      </c>
      <c r="AM69" t="str">
        <v>92.70</v>
      </c>
      <c r="AN69" t="str">
        <v>156.2</v>
      </c>
      <c r="AO69" t="str">
        <v>-15.9</v>
      </c>
      <c r="AP69" t="str">
        <v>110.2</v>
      </c>
      <c r="AQ69" t="str">
        <v>5</v>
      </c>
      <c r="AR69" t="str">
        <v>4.031</v>
      </c>
      <c r="AS69" t="str">
        <v>22:24:57</v>
      </c>
      <c r="AT69" t="str">
        <v>2025-08-11</v>
      </c>
      <c r="AU69" t="str">
        <v>-0.52</v>
      </c>
      <c r="AV69" t="str">
        <v>1</v>
      </c>
      <c r="AW69" t="str">
        <v>-0.017</v>
      </c>
      <c r="AX69" t="str">
        <v>0.019</v>
      </c>
      <c r="AY69" t="str">
        <v>0.108</v>
      </c>
      <c r="AZ69" t="str">
        <v>0.177</v>
      </c>
      <c r="BA69" t="str">
        <v>0.378</v>
      </c>
      <c r="BB69" t="str">
        <v>0.331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2.474664</v>
      </c>
      <c r="CD69" t="str">
        <v>2.444858</v>
      </c>
      <c r="CE69" t="str">
        <v>1.665627</v>
      </c>
      <c r="CF69" t="str">
        <v>0.572658</v>
      </c>
      <c r="CG69" t="str">
        <v>0.254021</v>
      </c>
      <c r="CH69" t="str">
        <v>-0.018225</v>
      </c>
      <c r="CI69" t="str">
        <v>0.415623</v>
      </c>
      <c r="CJ69" t="str">
        <v>0.111339</v>
      </c>
      <c r="CK69" t="str">
        <v>104.023575</v>
      </c>
      <c r="CL69" t="str">
        <v>0.000224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PSF-01031_20250811222947_4ce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22:30:59</v>
      </c>
      <c r="C70" t="str">
        <v>2025-08-11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0.021157</v>
      </c>
      <c r="K70" t="str">
        <f>BH70+(BI70*AN70)+(BJ70*AN70*POWER(V70,2))+(BK70*AN70*V70)+(BL70*POWER(AN70,2))</f>
        <v>2.917377</v>
      </c>
      <c r="L70" t="str">
        <f>((M70/1000)*(1000-((T70+S70)/2)))/(T70-S70)</f>
        <v>0.021004</v>
      </c>
      <c r="M70" t="str">
        <f>(AN70*(S70-R70))/(100*U70*(1000-S70))*1000</f>
        <v>0.392728</v>
      </c>
      <c r="N70" t="str">
        <v>1.557740</v>
      </c>
      <c r="O70" t="str">
        <v>1.547615</v>
      </c>
      <c r="P70" t="str">
        <f>0.61365*EXP((17.502*AL70)/(240.97+AL70))</f>
        <v>3.245988</v>
      </c>
      <c r="Q70" t="str">
        <f>P70-N70</f>
        <v>1.688248</v>
      </c>
      <c r="R70" t="str">
        <v>16.695864</v>
      </c>
      <c r="S70" t="str">
        <v>16.805098</v>
      </c>
      <c r="T70" t="str">
        <f>(P70/AM70)*1000</f>
        <v>35.018131</v>
      </c>
      <c r="U70" t="str">
        <f>V70*BG70</f>
        <v>0.441786</v>
      </c>
      <c r="V70" t="str">
        <v>7.500000</v>
      </c>
      <c r="W70" t="str">
        <v>PSF-01031_20250811223059_216</v>
      </c>
      <c r="X70" t="str">
        <v>48.255802</v>
      </c>
      <c r="Y70" t="str">
        <v>246.155258</v>
      </c>
      <c r="Z70" t="str">
        <v>0.803962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0.889171</v>
      </c>
      <c r="AG70" t="str">
        <v>1.000000</v>
      </c>
      <c r="AH70" t="str">
        <v>44.02</v>
      </c>
      <c r="AI70" t="str">
        <v>43.74</v>
      </c>
      <c r="AJ70" t="str">
        <v>26.80</v>
      </c>
      <c r="AK70" t="str">
        <v>25.35</v>
      </c>
      <c r="AL70" t="str">
        <f>(AK70-AJ70)*(AJ70*0+0)+AK70</f>
        <v>25.35</v>
      </c>
      <c r="AM70" t="str">
        <v>92.69</v>
      </c>
      <c r="AN70" t="str">
        <v>156.2</v>
      </c>
      <c r="AO70" t="str">
        <v>-16.4</v>
      </c>
      <c r="AP70" t="str">
        <v>110.5</v>
      </c>
      <c r="AQ70" t="str">
        <v>3</v>
      </c>
      <c r="AR70" t="str">
        <v>4.031</v>
      </c>
      <c r="AS70" t="str">
        <v>22:24:57</v>
      </c>
      <c r="AT70" t="str">
        <v>2025-08-11</v>
      </c>
      <c r="AU70" t="str">
        <v>-0.52</v>
      </c>
      <c r="AV70" t="str">
        <v>1</v>
      </c>
      <c r="AW70" t="str">
        <v>-0.002</v>
      </c>
      <c r="AX70" t="str">
        <v>0.002</v>
      </c>
      <c r="AY70" t="str">
        <v>-0.025</v>
      </c>
      <c r="AZ70" t="str">
        <v>0.349</v>
      </c>
      <c r="BA70" t="str">
        <v>-0.012</v>
      </c>
      <c r="BB70" t="str">
        <v>0.141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2.473881</v>
      </c>
      <c r="CD70" t="str">
        <v>2.441416</v>
      </c>
      <c r="CE70" t="str">
        <v>1.665491</v>
      </c>
      <c r="CF70" t="str">
        <v>0.571708</v>
      </c>
      <c r="CG70" t="str">
        <v>0.253817</v>
      </c>
      <c r="CH70" t="str">
        <v>-0.016404</v>
      </c>
      <c r="CI70" t="str">
        <v>0.421930</v>
      </c>
      <c r="CJ70" t="str">
        <v>0.109299</v>
      </c>
      <c r="CK70" t="str">
        <v>48.486828</v>
      </c>
      <c r="CL70" t="str">
        <v>0.000226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PSF-01031_20250811223059_216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22:31:37</v>
      </c>
      <c r="C71" t="str">
        <v>2025-08-11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0.055883</v>
      </c>
      <c r="K71" t="str">
        <f>BH71+(BI71*AN71)+(BJ71*AN71*POWER(V71,2))+(BK71*AN71*V71)+(BL71*POWER(AN71,2))</f>
        <v>2.917243</v>
      </c>
      <c r="L71" t="str">
        <f>((M71/1000)*(1000-((T71+S71)/2)))/(T71-S71)</f>
        <v>0.054833</v>
      </c>
      <c r="M71" t="str">
        <f>(AN71*(S71-R71))/(100*U71*(1000-S71))*1000</f>
        <v>0.937602</v>
      </c>
      <c r="N71" t="str">
        <v>1.592725</v>
      </c>
      <c r="O71" t="str">
        <v>1.568559</v>
      </c>
      <c r="P71" t="str">
        <f>0.61365*EXP((17.502*AL71)/(240.97+AL71))</f>
        <v>3.137302</v>
      </c>
      <c r="Q71" t="str">
        <f>P71-N71</f>
        <v>1.544577</v>
      </c>
      <c r="R71" t="str">
        <v>16.921671</v>
      </c>
      <c r="S71" t="str">
        <v>17.182383</v>
      </c>
      <c r="T71" t="str">
        <f>(P71/AM71)*1000</f>
        <v>33.845341</v>
      </c>
      <c r="U71" t="str">
        <f>V71*BG71</f>
        <v>0.441786</v>
      </c>
      <c r="V71" t="str">
        <v>7.500000</v>
      </c>
      <c r="W71" t="str">
        <v>PSF-01031_20250811223137_2c7</v>
      </c>
      <c r="X71" t="str">
        <v>66.986916</v>
      </c>
      <c r="Y71" t="str">
        <v>344.339844</v>
      </c>
      <c r="Z71" t="str">
        <v>0.805463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0.365965</v>
      </c>
      <c r="AG71" t="str">
        <v>1.000000</v>
      </c>
      <c r="AH71" t="str">
        <v>44.99</v>
      </c>
      <c r="AI71" t="str">
        <v>44.30</v>
      </c>
      <c r="AJ71" t="str">
        <v>26.81</v>
      </c>
      <c r="AK71" t="str">
        <v>24.78</v>
      </c>
      <c r="AL71" t="str">
        <f>(AK71-AJ71)*(AJ71*0+0)+AK71</f>
        <v>24.78</v>
      </c>
      <c r="AM71" t="str">
        <v>92.70</v>
      </c>
      <c r="AN71" t="str">
        <v>156.2</v>
      </c>
      <c r="AO71" t="str">
        <v>-16.0</v>
      </c>
      <c r="AP71" t="str">
        <v>110.3</v>
      </c>
      <c r="AQ71" t="str">
        <v>1</v>
      </c>
      <c r="AR71" t="str">
        <v>4.029</v>
      </c>
      <c r="AS71" t="str">
        <v>22:24:57</v>
      </c>
      <c r="AT71" t="str">
        <v>2025-08-11</v>
      </c>
      <c r="AU71" t="str">
        <v>-0.52</v>
      </c>
      <c r="AV71" t="str">
        <v>1</v>
      </c>
      <c r="AW71" t="str">
        <v>-0.003</v>
      </c>
      <c r="AX71" t="str">
        <v>-0.028</v>
      </c>
      <c r="AY71" t="str">
        <v>0.003</v>
      </c>
      <c r="AZ71" t="str">
        <v>-0.039</v>
      </c>
      <c r="BA71" t="str">
        <v>0.072</v>
      </c>
      <c r="BB71" t="str">
        <v>-0.077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2.474687</v>
      </c>
      <c r="CD71" t="str">
        <v>2.442739</v>
      </c>
      <c r="CE71" t="str">
        <v>1.665350</v>
      </c>
      <c r="CF71" t="str">
        <v>0.572397</v>
      </c>
      <c r="CG71" t="str">
        <v>0.253714</v>
      </c>
      <c r="CH71" t="str">
        <v>-0.023162</v>
      </c>
      <c r="CI71" t="str">
        <v>0.425178</v>
      </c>
      <c r="CJ71" t="str">
        <v>0.107797</v>
      </c>
      <c r="CK71" t="str">
        <v>67.070244</v>
      </c>
      <c r="CL71" t="str">
        <v>0.000222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PSF-01031_20250811223137_2c7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22:32:59</v>
      </c>
      <c r="C72" t="str">
        <v>2025-08-11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0.153330</v>
      </c>
      <c r="K72" t="str">
        <f>BH72+(BI72*AN72)+(BJ72*AN72*POWER(V72,2))+(BK72*AN72*V72)+(BL72*POWER(AN72,2))</f>
        <v>2.917238</v>
      </c>
      <c r="L72" t="str">
        <f>((M72/1000)*(1000-((T72+S72)/2)))/(T72-S72)</f>
        <v>0.145674</v>
      </c>
      <c r="M72" t="str">
        <f>(AN72*(S72-R72))/(100*U72*(1000-S72))*1000</f>
        <v>2.502434</v>
      </c>
      <c r="N72" t="str">
        <v>1.640000</v>
      </c>
      <c r="O72" t="str">
        <v>1.575529</v>
      </c>
      <c r="P72" t="str">
        <f>0.61365*EXP((17.502*AL72)/(240.97+AL72))</f>
        <v>3.190947</v>
      </c>
      <c r="Q72" t="str">
        <f>P72-N72</f>
        <v>1.550947</v>
      </c>
      <c r="R72" t="str">
        <v>16.995905</v>
      </c>
      <c r="S72" t="str">
        <v>17.691378</v>
      </c>
      <c r="T72" t="str">
        <f>(P72/AM72)*1000</f>
        <v>34.422112</v>
      </c>
      <c r="U72" t="str">
        <f>V72*BG72</f>
        <v>0.441786</v>
      </c>
      <c r="V72" t="str">
        <v>7.500000</v>
      </c>
      <c r="W72" t="str">
        <v>PSF-01031_20250811223259_cf9</v>
      </c>
      <c r="X72" t="str">
        <v>111.094238</v>
      </c>
      <c r="Y72" t="str">
        <v>530.917908</v>
      </c>
      <c r="Z72" t="str">
        <v>0.790751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1.530648</v>
      </c>
      <c r="AG72" t="str">
        <v>1.000000</v>
      </c>
      <c r="AH72" t="str">
        <v>46.25</v>
      </c>
      <c r="AI72" t="str">
        <v>44.43</v>
      </c>
      <c r="AJ72" t="str">
        <v>26.84</v>
      </c>
      <c r="AK72" t="str">
        <v>25.06</v>
      </c>
      <c r="AL72" t="str">
        <f>(AK72-AJ72)*(AJ72*0+0)+AK72</f>
        <v>25.06</v>
      </c>
      <c r="AM72" t="str">
        <v>92.70</v>
      </c>
      <c r="AN72" t="str">
        <v>156.2</v>
      </c>
      <c r="AO72" t="str">
        <v>-14.7</v>
      </c>
      <c r="AP72" t="str">
        <v>109.4</v>
      </c>
      <c r="AQ72" t="str">
        <v>5</v>
      </c>
      <c r="AR72" t="str">
        <v>4.028</v>
      </c>
      <c r="AS72" t="str">
        <v>22:24:57</v>
      </c>
      <c r="AT72" t="str">
        <v>2025-08-11</v>
      </c>
      <c r="AU72" t="str">
        <v>-0.52</v>
      </c>
      <c r="AV72" t="str">
        <v>1</v>
      </c>
      <c r="AW72" t="str">
        <v>0.020</v>
      </c>
      <c r="AX72" t="str">
        <v>-0.030</v>
      </c>
      <c r="AY72" t="str">
        <v>-0.048</v>
      </c>
      <c r="AZ72" t="str">
        <v>0.507</v>
      </c>
      <c r="BA72" t="str">
        <v>0.063</v>
      </c>
      <c r="BB72" t="str">
        <v>0.372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2.474862</v>
      </c>
      <c r="CD72" t="str">
        <v>2.444465</v>
      </c>
      <c r="CE72" t="str">
        <v>1.665345</v>
      </c>
      <c r="CF72" t="str">
        <v>0.574809</v>
      </c>
      <c r="CG72" t="str">
        <v>0.253441</v>
      </c>
      <c r="CH72" t="str">
        <v>-0.020188</v>
      </c>
      <c r="CI72" t="str">
        <v>0.432023</v>
      </c>
      <c r="CJ72" t="str">
        <v>0.111212</v>
      </c>
      <c r="CK72" t="str">
        <v>110.954407</v>
      </c>
      <c r="CL72" t="str">
        <v>0.000225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PSF-01031_20250811223259_cf9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22:33:29</v>
      </c>
      <c r="C73" t="str">
        <v>2025-08-11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-0.037480</v>
      </c>
      <c r="K73" t="str">
        <f>BH73+(BI73*AN73)+(BJ73*AN73*POWER(V73,2))+(BK73*AN73*V73)+(BL73*POWER(AN73,2))</f>
        <v>2.916898</v>
      </c>
      <c r="L73" t="str">
        <f>((M73/1000)*(1000-((T73+S73)/2)))/(T73-S73)</f>
        <v>-0.037968</v>
      </c>
      <c r="M73" t="str">
        <f>(AN73*(S73-R73))/(100*U73*(1000-S73))*1000</f>
        <v>-0.734083</v>
      </c>
      <c r="N73" t="str">
        <v>1.477214</v>
      </c>
      <c r="O73" t="str">
        <v>1.496165</v>
      </c>
      <c r="P73" t="str">
        <f>0.61365*EXP((17.502*AL73)/(240.97+AL73))</f>
        <v>3.224040</v>
      </c>
      <c r="Q73" t="str">
        <f>P73-N73</f>
        <v>1.746825</v>
      </c>
      <c r="R73" t="str">
        <v>16.140121</v>
      </c>
      <c r="S73" t="str">
        <v>15.935687</v>
      </c>
      <c r="T73" t="str">
        <f>(P73/AM73)*1000</f>
        <v>34.779846</v>
      </c>
      <c r="U73" t="str">
        <f>V73*BG73</f>
        <v>0.441786</v>
      </c>
      <c r="V73" t="str">
        <v>7.500000</v>
      </c>
      <c r="W73" t="str">
        <v>PSF-01031_20250811223329_a20</v>
      </c>
      <c r="X73" t="str">
        <v>99.589706</v>
      </c>
      <c r="Y73" t="str">
        <v>452.645294</v>
      </c>
      <c r="Z73" t="str">
        <v>0.779983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1.385795</v>
      </c>
      <c r="AG73" t="str">
        <v>1.000000</v>
      </c>
      <c r="AH73" t="str">
        <v>41.67</v>
      </c>
      <c r="AI73" t="str">
        <v>42.20</v>
      </c>
      <c r="AJ73" t="str">
        <v>26.84</v>
      </c>
      <c r="AK73" t="str">
        <v>25.23</v>
      </c>
      <c r="AL73" t="str">
        <f>(AK73-AJ73)*(AJ73*0+0)+AK73</f>
        <v>25.23</v>
      </c>
      <c r="AM73" t="str">
        <v>92.70</v>
      </c>
      <c r="AN73" t="str">
        <v>156.1</v>
      </c>
      <c r="AO73" t="str">
        <v>-16.2</v>
      </c>
      <c r="AP73" t="str">
        <v>110.4</v>
      </c>
      <c r="AQ73" t="str">
        <v>4</v>
      </c>
      <c r="AR73" t="str">
        <v>4.027</v>
      </c>
      <c r="AS73" t="str">
        <v>22:24:57</v>
      </c>
      <c r="AT73" t="str">
        <v>2025-08-11</v>
      </c>
      <c r="AU73" t="str">
        <v>-0.52</v>
      </c>
      <c r="AV73" t="str">
        <v>1</v>
      </c>
      <c r="AW73" t="str">
        <v>0.000</v>
      </c>
      <c r="AX73" t="str">
        <v>0.027</v>
      </c>
      <c r="AY73" t="str">
        <v>-0.004</v>
      </c>
      <c r="AZ73" t="str">
        <v>0.069</v>
      </c>
      <c r="BA73" t="str">
        <v>0.063</v>
      </c>
      <c r="BB73" t="str">
        <v>0.238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2.471671</v>
      </c>
      <c r="CD73" t="str">
        <v>2.438144</v>
      </c>
      <c r="CE73" t="str">
        <v>1.664987</v>
      </c>
      <c r="CF73" t="str">
        <v>0.572163</v>
      </c>
      <c r="CG73" t="str">
        <v>0.253477</v>
      </c>
      <c r="CH73" t="str">
        <v>-0.018132</v>
      </c>
      <c r="CI73" t="str">
        <v>0.434523</v>
      </c>
      <c r="CJ73" t="str">
        <v>0.110845</v>
      </c>
      <c r="CK73" t="str">
        <v>99.589706</v>
      </c>
      <c r="CL73" t="str">
        <v>0.000224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PSF-01031_20250811223329_a20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22:33:54</v>
      </c>
      <c r="C74" t="str">
        <v>2025-08-11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0.025802</v>
      </c>
      <c r="K74" t="str">
        <f>BH74+(BI74*AN74)+(BJ74*AN74*POWER(V74,2))+(BK74*AN74*V74)+(BL74*POWER(AN74,2))</f>
        <v>2.915935</v>
      </c>
      <c r="L74" t="str">
        <f>((M74/1000)*(1000-((T74+S74)/2)))/(T74-S74)</f>
        <v>0.025575</v>
      </c>
      <c r="M74" t="str">
        <f>(AN74*(S74-R74))/(100*U74*(1000-S74))*1000</f>
        <v>0.442032</v>
      </c>
      <c r="N74" t="str">
        <v>1.536022</v>
      </c>
      <c r="O74" t="str">
        <v>1.524609</v>
      </c>
      <c r="P74" t="str">
        <f>0.61365*EXP((17.502*AL74)/(240.97+AL74))</f>
        <v>3.098233</v>
      </c>
      <c r="Q74" t="str">
        <f>P74-N74</f>
        <v>1.562210</v>
      </c>
      <c r="R74" t="str">
        <v>16.445902</v>
      </c>
      <c r="S74" t="str">
        <v>16.569017</v>
      </c>
      <c r="T74" t="str">
        <f>(P74/AM74)*1000</f>
        <v>33.420517</v>
      </c>
      <c r="U74" t="str">
        <f>V74*BG74</f>
        <v>0.441786</v>
      </c>
      <c r="V74" t="str">
        <v>7.500000</v>
      </c>
      <c r="W74" t="str">
        <v>PSF-01031_20250811223354_fb4</v>
      </c>
      <c r="X74" t="str">
        <v>92.891335</v>
      </c>
      <c r="Y74" t="str">
        <v>453.341248</v>
      </c>
      <c r="Z74" t="str">
        <v>0.795096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1.512791</v>
      </c>
      <c r="AG74" t="str">
        <v>1.000000</v>
      </c>
      <c r="AH74" t="str">
        <v>43.33</v>
      </c>
      <c r="AI74" t="str">
        <v>43.01</v>
      </c>
      <c r="AJ74" t="str">
        <v>26.84</v>
      </c>
      <c r="AK74" t="str">
        <v>24.57</v>
      </c>
      <c r="AL74" t="str">
        <f>(AK74-AJ74)*(AJ74*0+0)+AK74</f>
        <v>24.57</v>
      </c>
      <c r="AM74" t="str">
        <v>92.70</v>
      </c>
      <c r="AN74" t="str">
        <v>156.0</v>
      </c>
      <c r="AO74" t="str">
        <v>-15.9</v>
      </c>
      <c r="AP74" t="str">
        <v>110.2</v>
      </c>
      <c r="AQ74" t="str">
        <v>5</v>
      </c>
      <c r="AR74" t="str">
        <v>4.026</v>
      </c>
      <c r="AS74" t="str">
        <v>22:24:57</v>
      </c>
      <c r="AT74" t="str">
        <v>2025-08-11</v>
      </c>
      <c r="AU74" t="str">
        <v>-0.52</v>
      </c>
      <c r="AV74" t="str">
        <v>1</v>
      </c>
      <c r="AW74" t="str">
        <v>-0.049</v>
      </c>
      <c r="AX74" t="str">
        <v>-0.107</v>
      </c>
      <c r="AY74" t="str">
        <v>-0.084</v>
      </c>
      <c r="AZ74" t="str">
        <v>0.495</v>
      </c>
      <c r="BA74" t="str">
        <v>0.176</v>
      </c>
      <c r="BB74" t="str">
        <v>0.234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2.472828</v>
      </c>
      <c r="CD74" t="str">
        <v>2.440449</v>
      </c>
      <c r="CE74" t="str">
        <v>1.663973</v>
      </c>
      <c r="CF74" t="str">
        <v>0.572534</v>
      </c>
      <c r="CG74" t="str">
        <v>0.253492</v>
      </c>
      <c r="CH74" t="str">
        <v>-0.025847</v>
      </c>
      <c r="CI74" t="str">
        <v>0.436555</v>
      </c>
      <c r="CJ74" t="str">
        <v>0.111136</v>
      </c>
      <c r="CK74" t="str">
        <v>92.891335</v>
      </c>
      <c r="CL74" t="str">
        <v>0.000225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PSF-01031_20250811223354_fb4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22:34:23</v>
      </c>
      <c r="C75" t="str">
        <v>2025-08-11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0.172783</v>
      </c>
      <c r="K75" t="str">
        <f>BH75+(BI75*AN75)+(BJ75*AN75*POWER(V75,2))+(BK75*AN75*V75)+(BL75*POWER(AN75,2))</f>
        <v>2.915874</v>
      </c>
      <c r="L75" t="str">
        <f>((M75/1000)*(1000-((T75+S75)/2)))/(T75-S75)</f>
        <v>0.163118</v>
      </c>
      <c r="M75" t="str">
        <f>(AN75*(S75-R75))/(100*U75*(1000-S75))*1000</f>
        <v>3.290861</v>
      </c>
      <c r="N75" t="str">
        <v>1.691020</v>
      </c>
      <c r="O75" t="str">
        <v>1.606191</v>
      </c>
      <c r="P75" t="str">
        <f>0.61365*EXP((17.502*AL75)/(240.97+AL75))</f>
        <v>3.508829</v>
      </c>
      <c r="Q75" t="str">
        <f>P75-N75</f>
        <v>1.817809</v>
      </c>
      <c r="R75" t="str">
        <v>17.326206</v>
      </c>
      <c r="S75" t="str">
        <v>18.241266</v>
      </c>
      <c r="T75" t="str">
        <f>(P75/AM75)*1000</f>
        <v>37.850224</v>
      </c>
      <c r="U75" t="str">
        <f>V75*BG75</f>
        <v>0.441786</v>
      </c>
      <c r="V75" t="str">
        <v>7.500000</v>
      </c>
      <c r="W75" t="str">
        <v>PSF-01031_20250811223423_71d</v>
      </c>
      <c r="X75" t="str">
        <v>98.692062</v>
      </c>
      <c r="Y75" t="str">
        <v>383.501526</v>
      </c>
      <c r="Z75" t="str">
        <v>0.742655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0.907073</v>
      </c>
      <c r="AG75" t="str">
        <v>1.000000</v>
      </c>
      <c r="AH75" t="str">
        <v>47.70</v>
      </c>
      <c r="AI75" t="str">
        <v>45.31</v>
      </c>
      <c r="AJ75" t="str">
        <v>26.84</v>
      </c>
      <c r="AK75" t="str">
        <v>26.66</v>
      </c>
      <c r="AL75" t="str">
        <f>(AK75-AJ75)*(AJ75*0+0)+AK75</f>
        <v>26.66</v>
      </c>
      <c r="AM75" t="str">
        <v>92.70</v>
      </c>
      <c r="AN75" t="str">
        <v>156.0</v>
      </c>
      <c r="AO75" t="str">
        <v>-16.5</v>
      </c>
      <c r="AP75" t="str">
        <v>110.6</v>
      </c>
      <c r="AQ75" t="str">
        <v>3</v>
      </c>
      <c r="AR75" t="str">
        <v>4.025</v>
      </c>
      <c r="AS75" t="str">
        <v>22:24:57</v>
      </c>
      <c r="AT75" t="str">
        <v>2025-08-11</v>
      </c>
      <c r="AU75" t="str">
        <v>-0.52</v>
      </c>
      <c r="AV75" t="str">
        <v>1</v>
      </c>
      <c r="AW75" t="str">
        <v>-0.004</v>
      </c>
      <c r="AX75" t="str">
        <v>-0.018</v>
      </c>
      <c r="AY75" t="str">
        <v>-0.002</v>
      </c>
      <c r="AZ75" t="str">
        <v>-0.257</v>
      </c>
      <c r="BA75" t="str">
        <v>-0.374</v>
      </c>
      <c r="BB75" t="str">
        <v>-0.258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2.476116</v>
      </c>
      <c r="CD75" t="str">
        <v>2.446455</v>
      </c>
      <c r="CE75" t="str">
        <v>1.663910</v>
      </c>
      <c r="CF75" t="str">
        <v>0.571550</v>
      </c>
      <c r="CG75" t="str">
        <v>0.253498</v>
      </c>
      <c r="CH75" t="str">
        <v>-0.001339</v>
      </c>
      <c r="CI75" t="str">
        <v>0.438979</v>
      </c>
      <c r="CJ75" t="str">
        <v>0.109565</v>
      </c>
      <c r="CK75" t="str">
        <v>98.692062</v>
      </c>
      <c r="CL75" t="str">
        <v>0.000227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PSF-01031_20250811223423_71d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22:34:53</v>
      </c>
      <c r="C76" t="str">
        <v>2025-08-11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0.068320</v>
      </c>
      <c r="K76" t="str">
        <f>BH76+(BI76*AN76)+(BJ76*AN76*POWER(V76,2))+(BK76*AN76*V76)+(BL76*POWER(AN76,2))</f>
        <v>2.919581</v>
      </c>
      <c r="L76" t="str">
        <f>((M76/1000)*(1000-((T76+S76)/2)))/(T76-S76)</f>
        <v>0.066757</v>
      </c>
      <c r="M76" t="str">
        <f>(AN76*(S76-R76))/(100*U76*(1000-S76))*1000</f>
        <v>1.174347</v>
      </c>
      <c r="N76" t="str">
        <v>1.596574</v>
      </c>
      <c r="O76" t="str">
        <v>1.566360</v>
      </c>
      <c r="P76" t="str">
        <f>0.61365*EXP((17.502*AL76)/(240.97+AL76))</f>
        <v>3.185259</v>
      </c>
      <c r="Q76" t="str">
        <f>P76-N76</f>
        <v>1.588685</v>
      </c>
      <c r="R76" t="str">
        <v>16.896727</v>
      </c>
      <c r="S76" t="str">
        <v>17.222652</v>
      </c>
      <c r="T76" t="str">
        <f>(P76/AM76)*1000</f>
        <v>34.360191</v>
      </c>
      <c r="U76" t="str">
        <f>V76*BG76</f>
        <v>0.441786</v>
      </c>
      <c r="V76" t="str">
        <v>7.500000</v>
      </c>
      <c r="W76" t="str">
        <v>PSF-01031_20250811223453_57b</v>
      </c>
      <c r="X76" t="str">
        <v>95.949409</v>
      </c>
      <c r="Y76" t="str">
        <v>483.831879</v>
      </c>
      <c r="Z76" t="str">
        <v>0.801689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1.345395</v>
      </c>
      <c r="AG76" t="str">
        <v>1.000000</v>
      </c>
      <c r="AH76" t="str">
        <v>45.02</v>
      </c>
      <c r="AI76" t="str">
        <v>44.17</v>
      </c>
      <c r="AJ76" t="str">
        <v>26.84</v>
      </c>
      <c r="AK76" t="str">
        <v>25.03</v>
      </c>
      <c r="AL76" t="str">
        <f>(AK76-AJ76)*(AJ76*0+0)+AK76</f>
        <v>25.03</v>
      </c>
      <c r="AM76" t="str">
        <v>92.70</v>
      </c>
      <c r="AN76" t="str">
        <v>156.4</v>
      </c>
      <c r="AO76" t="str">
        <v>-15.8</v>
      </c>
      <c r="AP76" t="str">
        <v>110.1</v>
      </c>
      <c r="AQ76" t="str">
        <v>4</v>
      </c>
      <c r="AR76" t="str">
        <v>4.025</v>
      </c>
      <c r="AS76" t="str">
        <v>22:24:57</v>
      </c>
      <c r="AT76" t="str">
        <v>2025-08-11</v>
      </c>
      <c r="AU76" t="str">
        <v>-0.52</v>
      </c>
      <c r="AV76" t="str">
        <v>1</v>
      </c>
      <c r="AW76" t="str">
        <v>-0.017</v>
      </c>
      <c r="AX76" t="str">
        <v>0.015</v>
      </c>
      <c r="AY76" t="str">
        <v>-0.000</v>
      </c>
      <c r="AZ76" t="str">
        <v>-0.044</v>
      </c>
      <c r="BA76" t="str">
        <v>-0.111</v>
      </c>
      <c r="BB76" t="str">
        <v>0.020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2.474492</v>
      </c>
      <c r="CD76" t="str">
        <v>2.442783</v>
      </c>
      <c r="CE76" t="str">
        <v>1.667822</v>
      </c>
      <c r="CF76" t="str">
        <v>0.572877</v>
      </c>
      <c r="CG76" t="str">
        <v>0.253439</v>
      </c>
      <c r="CH76" t="str">
        <v>-0.020538</v>
      </c>
      <c r="CI76" t="str">
        <v>0.441388</v>
      </c>
      <c r="CJ76" t="str">
        <v>0.110618</v>
      </c>
      <c r="CK76" t="str">
        <v>95.949409</v>
      </c>
      <c r="CL76" t="str">
        <v>0.000225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PSF-01031_20250811223453_57b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22:35:36</v>
      </c>
      <c r="C77" t="str">
        <v>2025-08-11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-0.028328</v>
      </c>
      <c r="K77" t="str">
        <f>BH77+(BI77*AN77)+(BJ77*AN77*POWER(V77,2))+(BK77*AN77*V77)+(BL77*POWER(AN77,2))</f>
        <v>2.917259</v>
      </c>
      <c r="L77" t="str">
        <f>((M77/1000)*(1000-((T77+S77)/2)))/(T77-S77)</f>
        <v>-0.028606</v>
      </c>
      <c r="M77" t="str">
        <f>(AN77*(S77-R77))/(100*U77*(1000-S77))*1000</f>
        <v>-0.558647</v>
      </c>
      <c r="N77" t="str">
        <v>1.503577</v>
      </c>
      <c r="O77" t="str">
        <v>1.517990</v>
      </c>
      <c r="P77" t="str">
        <f>0.61365*EXP((17.502*AL77)/(240.97+AL77))</f>
        <v>3.267291</v>
      </c>
      <c r="Q77" t="str">
        <f>P77-N77</f>
        <v>1.763714</v>
      </c>
      <c r="R77" t="str">
        <v>16.375874</v>
      </c>
      <c r="S77" t="str">
        <v>16.220385</v>
      </c>
      <c r="T77" t="str">
        <f>(P77/AM77)*1000</f>
        <v>35.247093</v>
      </c>
      <c r="U77" t="str">
        <f>V77*BG77</f>
        <v>0.441786</v>
      </c>
      <c r="V77" t="str">
        <v>7.500000</v>
      </c>
      <c r="W77" t="str">
        <v>PSF-01031_20250811223536_d54</v>
      </c>
      <c r="X77" t="str">
        <v>82.075592</v>
      </c>
      <c r="Y77" t="str">
        <v>413.497223</v>
      </c>
      <c r="Z77" t="str">
        <v>0.801509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1.338628</v>
      </c>
      <c r="AG77" t="str">
        <v>1.000000</v>
      </c>
      <c r="AH77" t="str">
        <v>42.32</v>
      </c>
      <c r="AI77" t="str">
        <v>42.72</v>
      </c>
      <c r="AJ77" t="str">
        <v>26.88</v>
      </c>
      <c r="AK77" t="str">
        <v>25.46</v>
      </c>
      <c r="AL77" t="str">
        <f>(AK77-AJ77)*(AJ77*0+0)+AK77</f>
        <v>25.46</v>
      </c>
      <c r="AM77" t="str">
        <v>92.70</v>
      </c>
      <c r="AN77" t="str">
        <v>156.2</v>
      </c>
      <c r="AO77" t="str">
        <v>-15.8</v>
      </c>
      <c r="AP77" t="str">
        <v>110.1</v>
      </c>
      <c r="AQ77" t="str">
        <v>4</v>
      </c>
      <c r="AR77" t="str">
        <v>3.990</v>
      </c>
      <c r="AS77" t="str">
        <v>22:35:14</v>
      </c>
      <c r="AT77" t="str">
        <v>2025-08-11</v>
      </c>
      <c r="AU77" t="str">
        <v>-0.56</v>
      </c>
      <c r="AV77" t="str">
        <v>1</v>
      </c>
      <c r="AW77" t="str">
        <v>-0.004</v>
      </c>
      <c r="AX77" t="str">
        <v>0.002</v>
      </c>
      <c r="AY77" t="str">
        <v>-0.001</v>
      </c>
      <c r="AZ77" t="str">
        <v>-0.051</v>
      </c>
      <c r="BA77" t="str">
        <v>0.165</v>
      </c>
      <c r="BB77" t="str">
        <v>0.302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2.472413</v>
      </c>
      <c r="CD77" t="str">
        <v>2.439093</v>
      </c>
      <c r="CE77" t="str">
        <v>1.665367</v>
      </c>
      <c r="CF77" t="str">
        <v>0.572776</v>
      </c>
      <c r="CG77" t="str">
        <v>0.253097</v>
      </c>
      <c r="CH77" t="str">
        <v>-0.015969</v>
      </c>
      <c r="CI77" t="str">
        <v>0.444916</v>
      </c>
      <c r="CJ77" t="str">
        <v>0.110600</v>
      </c>
      <c r="CK77" t="str">
        <v>82.075592</v>
      </c>
      <c r="CL77" t="str">
        <v>0.000225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PSF-01031_20250811223536_d54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22:36:17</v>
      </c>
      <c r="C78" t="str">
        <v>2025-08-11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0.017288</v>
      </c>
      <c r="K78" t="str">
        <f>BH78+(BI78*AN78)+(BJ78*AN78*POWER(V78,2))+(BK78*AN78*V78)+(BL78*POWER(AN78,2))</f>
        <v>2.916959</v>
      </c>
      <c r="L78" t="str">
        <f>((M78/1000)*(1000-((T78+S78)/2)))/(T78-S78)</f>
        <v>0.017186</v>
      </c>
      <c r="M78" t="str">
        <f>(AN78*(S78-R78))/(100*U78*(1000-S78))*1000</f>
        <v>0.356541</v>
      </c>
      <c r="N78" t="str">
        <v>1.566211</v>
      </c>
      <c r="O78" t="str">
        <v>1.557015</v>
      </c>
      <c r="P78" t="str">
        <f>0.61365*EXP((17.502*AL78)/(240.97+AL78))</f>
        <v>3.437557</v>
      </c>
      <c r="Q78" t="str">
        <f>P78-N78</f>
        <v>1.871346</v>
      </c>
      <c r="R78" t="str">
        <v>16.795691</v>
      </c>
      <c r="S78" t="str">
        <v>16.894882</v>
      </c>
      <c r="T78" t="str">
        <f>(P78/AM78)*1000</f>
        <v>37.081303</v>
      </c>
      <c r="U78" t="str">
        <f>V78*BG78</f>
        <v>0.441786</v>
      </c>
      <c r="V78" t="str">
        <v>7.500000</v>
      </c>
      <c r="W78" t="str">
        <v>PSF-01031_20250811223617_b1e</v>
      </c>
      <c r="X78" t="str">
        <v>87.515114</v>
      </c>
      <c r="Y78" t="str">
        <v>467.696777</v>
      </c>
      <c r="Z78" t="str">
        <v>0.812881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1.288146</v>
      </c>
      <c r="AG78" t="str">
        <v>1.000000</v>
      </c>
      <c r="AH78" t="str">
        <v>44.07</v>
      </c>
      <c r="AI78" t="str">
        <v>43.81</v>
      </c>
      <c r="AJ78" t="str">
        <v>26.88</v>
      </c>
      <c r="AK78" t="str">
        <v>26.31</v>
      </c>
      <c r="AL78" t="str">
        <f>(AK78-AJ78)*(AJ78*0+0)+AK78</f>
        <v>26.31</v>
      </c>
      <c r="AM78" t="str">
        <v>92.70</v>
      </c>
      <c r="AN78" t="str">
        <v>156.1</v>
      </c>
      <c r="AO78" t="str">
        <v>-15.7</v>
      </c>
      <c r="AP78" t="str">
        <v>110.0</v>
      </c>
      <c r="AQ78" t="str">
        <v>4</v>
      </c>
      <c r="AR78" t="str">
        <v>4.023</v>
      </c>
      <c r="AS78" t="str">
        <v>22:35:14</v>
      </c>
      <c r="AT78" t="str">
        <v>2025-08-11</v>
      </c>
      <c r="AU78" t="str">
        <v>-0.56</v>
      </c>
      <c r="AV78" t="str">
        <v>1</v>
      </c>
      <c r="AW78" t="str">
        <v>0.004</v>
      </c>
      <c r="AX78" t="str">
        <v>0.012</v>
      </c>
      <c r="AY78" t="str">
        <v>-0.015</v>
      </c>
      <c r="AZ78" t="str">
        <v>-0.276</v>
      </c>
      <c r="BA78" t="str">
        <v>-0.017</v>
      </c>
      <c r="BB78" t="str">
        <v>-0.218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2.473970</v>
      </c>
      <c r="CD78" t="str">
        <v>2.441515</v>
      </c>
      <c r="CE78" t="str">
        <v>1.665051</v>
      </c>
      <c r="CF78" t="str">
        <v>0.573065</v>
      </c>
      <c r="CG78" t="str">
        <v>0.253057</v>
      </c>
      <c r="CH78" t="str">
        <v>-0.005965</v>
      </c>
      <c r="CI78" t="str">
        <v>0.448316</v>
      </c>
      <c r="CJ78" t="str">
        <v>0.110403</v>
      </c>
      <c r="CK78" t="str">
        <v>87.543015</v>
      </c>
      <c r="CL78" t="str">
        <v>0.000226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PSF-01031_20250811223617_b1e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22:36:42</v>
      </c>
      <c r="C79" t="str">
        <v>2025-08-11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0.092459</v>
      </c>
      <c r="K79" t="str">
        <f>BH79+(BI79*AN79)+(BJ79*AN79*POWER(V79,2))+(BK79*AN79*V79)+(BL79*POWER(AN79,2))</f>
        <v>2.916205</v>
      </c>
      <c r="L79" t="str">
        <f>((M79/1000)*(1000-((T79+S79)/2)))/(T79-S79)</f>
        <v>0.089618</v>
      </c>
      <c r="M79" t="str">
        <f>(AN79*(S79-R79))/(100*U79*(1000-S79))*1000</f>
        <v>1.649659</v>
      </c>
      <c r="N79" t="str">
        <v>1.624382</v>
      </c>
      <c r="O79" t="str">
        <v>1.581839</v>
      </c>
      <c r="P79" t="str">
        <f>0.61365*EXP((17.502*AL79)/(240.97+AL79))</f>
        <v>3.285656</v>
      </c>
      <c r="Q79" t="str">
        <f>P79-N79</f>
        <v>1.661274</v>
      </c>
      <c r="R79" t="str">
        <v>17.063419</v>
      </c>
      <c r="S79" t="str">
        <v>17.522343</v>
      </c>
      <c r="T79" t="str">
        <f>(P79/AM79)*1000</f>
        <v>35.442635</v>
      </c>
      <c r="U79" t="str">
        <f>V79*BG79</f>
        <v>0.441786</v>
      </c>
      <c r="V79" t="str">
        <v>7.500000</v>
      </c>
      <c r="W79" t="str">
        <v>PSF-01031_20250811223642_4ab</v>
      </c>
      <c r="X79" t="str">
        <v>58.493256</v>
      </c>
      <c r="Y79" t="str">
        <v>306.554321</v>
      </c>
      <c r="Z79" t="str">
        <v>0.809191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1.379700</v>
      </c>
      <c r="AG79" t="str">
        <v>1.000000</v>
      </c>
      <c r="AH79" t="str">
        <v>45.72</v>
      </c>
      <c r="AI79" t="str">
        <v>44.52</v>
      </c>
      <c r="AJ79" t="str">
        <v>26.88</v>
      </c>
      <c r="AK79" t="str">
        <v>25.55</v>
      </c>
      <c r="AL79" t="str">
        <f>(AK79-AJ79)*(AJ79*0+0)+AK79</f>
        <v>25.55</v>
      </c>
      <c r="AM79" t="str">
        <v>92.70</v>
      </c>
      <c r="AN79" t="str">
        <v>156.0</v>
      </c>
      <c r="AO79" t="str">
        <v>-16.5</v>
      </c>
      <c r="AP79" t="str">
        <v>110.6</v>
      </c>
      <c r="AQ79" t="str">
        <v>4</v>
      </c>
      <c r="AR79" t="str">
        <v>4.021</v>
      </c>
      <c r="AS79" t="str">
        <v>22:35:14</v>
      </c>
      <c r="AT79" t="str">
        <v>2025-08-11</v>
      </c>
      <c r="AU79" t="str">
        <v>-0.56</v>
      </c>
      <c r="AV79" t="str">
        <v>1</v>
      </c>
      <c r="AW79" t="str">
        <v>-0.006</v>
      </c>
      <c r="AX79" t="str">
        <v>0.001</v>
      </c>
      <c r="AY79" t="str">
        <v>0.001</v>
      </c>
      <c r="AZ79" t="str">
        <v>0.016</v>
      </c>
      <c r="BA79" t="str">
        <v>0.219</v>
      </c>
      <c r="BB79" t="str">
        <v>0.086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2.474981</v>
      </c>
      <c r="CD79" t="str">
        <v>2.443781</v>
      </c>
      <c r="CE79" t="str">
        <v>1.664257</v>
      </c>
      <c r="CF79" t="str">
        <v>0.571537</v>
      </c>
      <c r="CG79" t="str">
        <v>0.253095</v>
      </c>
      <c r="CH79" t="str">
        <v>-0.014870</v>
      </c>
      <c r="CI79" t="str">
        <v>0.450336</v>
      </c>
      <c r="CJ79" t="str">
        <v>0.110680</v>
      </c>
      <c r="CK79" t="str">
        <v>58.493256</v>
      </c>
      <c r="CL79" t="str">
        <v>0.000225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PSF-01031_20250811223642_4ab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22:38:21</v>
      </c>
      <c r="C80" t="str">
        <v>2025-08-11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0.428027</v>
      </c>
      <c r="K80" t="str">
        <f>BH80+(BI80*AN80)+(BJ80*AN80*POWER(V80,2))+(BK80*AN80*V80)+(BL80*POWER(AN80,2))</f>
        <v>2.916037</v>
      </c>
      <c r="L80" t="str">
        <f>((M80/1000)*(1000-((T80+S80)/2)))/(T80-S80)</f>
        <v>0.373241</v>
      </c>
      <c r="M80" t="str">
        <f>(AN80*(S80-R80))/(100*U80*(1000-S80))*1000</f>
        <v>5.886635</v>
      </c>
      <c r="N80" t="str">
        <v>1.791684</v>
      </c>
      <c r="O80" t="str">
        <v>1.640116</v>
      </c>
      <c r="P80" t="str">
        <f>0.61365*EXP((17.502*AL80)/(240.97+AL80))</f>
        <v>3.214433</v>
      </c>
      <c r="Q80" t="str">
        <f>P80-N80</f>
        <v>1.422749</v>
      </c>
      <c r="R80" t="str">
        <v>17.690390</v>
      </c>
      <c r="S80" t="str">
        <v>19.325216</v>
      </c>
      <c r="T80" t="str">
        <f>(P80/AM80)*1000</f>
        <v>34.671070</v>
      </c>
      <c r="U80" t="str">
        <f>V80*BG80</f>
        <v>0.441786</v>
      </c>
      <c r="V80" t="str">
        <v>7.500000</v>
      </c>
      <c r="W80" t="str">
        <v>PSF-01031_20250811223821_5b3</v>
      </c>
      <c r="X80" t="str">
        <v>107.136009</v>
      </c>
      <c r="Y80" t="str">
        <v>497.513306</v>
      </c>
      <c r="Z80" t="str">
        <v>0.784657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1.555853</v>
      </c>
      <c r="AG80" t="str">
        <v>1.000000</v>
      </c>
      <c r="AH80" t="str">
        <v>50.39</v>
      </c>
      <c r="AI80" t="str">
        <v>46.12</v>
      </c>
      <c r="AJ80" t="str">
        <v>26.89</v>
      </c>
      <c r="AK80" t="str">
        <v>25.18</v>
      </c>
      <c r="AL80" t="str">
        <f>(AK80-AJ80)*(AJ80*0+0)+AK80</f>
        <v>25.18</v>
      </c>
      <c r="AM80" t="str">
        <v>92.71</v>
      </c>
      <c r="AN80" t="str">
        <v>156.0</v>
      </c>
      <c r="AO80" t="str">
        <v>-16.1</v>
      </c>
      <c r="AP80" t="str">
        <v>110.3</v>
      </c>
      <c r="AQ80" t="str">
        <v>5</v>
      </c>
      <c r="AR80" t="str">
        <v>4.020</v>
      </c>
      <c r="AS80" t="str">
        <v>22:35:14</v>
      </c>
      <c r="AT80" t="str">
        <v>2025-08-11</v>
      </c>
      <c r="AU80" t="str">
        <v>-0.56</v>
      </c>
      <c r="AV80" t="str">
        <v>1</v>
      </c>
      <c r="AW80" t="str">
        <v>0.012</v>
      </c>
      <c r="AX80" t="str">
        <v>0.010</v>
      </c>
      <c r="AY80" t="str">
        <v>0.075</v>
      </c>
      <c r="AZ80" t="str">
        <v>-0.157</v>
      </c>
      <c r="BA80" t="str">
        <v>0.287</v>
      </c>
      <c r="BB80" t="str">
        <v>0.206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2.477263</v>
      </c>
      <c r="CD80" t="str">
        <v>2.450145</v>
      </c>
      <c r="CE80" t="str">
        <v>1.664081</v>
      </c>
      <c r="CF80" t="str">
        <v>0.572299</v>
      </c>
      <c r="CG80" t="str">
        <v>0.252968</v>
      </c>
      <c r="CH80" t="str">
        <v>-0.019314</v>
      </c>
      <c r="CI80" t="str">
        <v>0.458287</v>
      </c>
      <c r="CJ80" t="str">
        <v>0.111321</v>
      </c>
      <c r="CK80" t="str">
        <v>107.136009</v>
      </c>
      <c r="CL80" t="str">
        <v>0.000225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PSF-01031_20250811223821_5b3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22:38:43</v>
      </c>
      <c r="C81" t="str">
        <v>2025-08-11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0.120123</v>
      </c>
      <c r="K81" t="str">
        <f>BH81+(BI81*AN81)+(BJ81*AN81*POWER(V81,2))+(BK81*AN81*V81)+(BL81*POWER(AN81,2))</f>
        <v>2.916740</v>
      </c>
      <c r="L81" t="str">
        <f>((M81/1000)*(1000-((T81+S81)/2)))/(T81-S81)</f>
        <v>0.115372</v>
      </c>
      <c r="M81" t="str">
        <f>(AN81*(S81-R81))/(100*U81*(1000-S81))*1000</f>
        <v>1.990719</v>
      </c>
      <c r="N81" t="str">
        <v>1.603719</v>
      </c>
      <c r="O81" t="str">
        <v>1.552386</v>
      </c>
      <c r="P81" t="str">
        <f>0.61365*EXP((17.502*AL81)/(240.97+AL81))</f>
        <v>3.162265</v>
      </c>
      <c r="Q81" t="str">
        <f>P81-N81</f>
        <v>1.558546</v>
      </c>
      <c r="R81" t="str">
        <v>16.744858</v>
      </c>
      <c r="S81" t="str">
        <v>17.298553</v>
      </c>
      <c r="T81" t="str">
        <f>(P81/AM81)*1000</f>
        <v>34.109852</v>
      </c>
      <c r="U81" t="str">
        <f>V81*BG81</f>
        <v>0.441786</v>
      </c>
      <c r="V81" t="str">
        <v>7.500000</v>
      </c>
      <c r="W81" t="str">
        <v>PSF-01031_20250811223843_3e0</v>
      </c>
      <c r="X81" t="str">
        <v>129.198074</v>
      </c>
      <c r="Y81" t="str">
        <v>552.860474</v>
      </c>
      <c r="Z81" t="str">
        <v>0.766310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1.690045</v>
      </c>
      <c r="AG81" t="str">
        <v>1.000000</v>
      </c>
      <c r="AH81" t="str">
        <v>45.13</v>
      </c>
      <c r="AI81" t="str">
        <v>43.68</v>
      </c>
      <c r="AJ81" t="str">
        <v>26.88</v>
      </c>
      <c r="AK81" t="str">
        <v>24.91</v>
      </c>
      <c r="AL81" t="str">
        <f>(AK81-AJ81)*(AJ81*0+0)+AK81</f>
        <v>24.91</v>
      </c>
      <c r="AM81" t="str">
        <v>92.71</v>
      </c>
      <c r="AN81" t="str">
        <v>156.1</v>
      </c>
      <c r="AO81" t="str">
        <v>-15.7</v>
      </c>
      <c r="AP81" t="str">
        <v>110.1</v>
      </c>
      <c r="AQ81" t="str">
        <v>6</v>
      </c>
      <c r="AR81" t="str">
        <v>4.019</v>
      </c>
      <c r="AS81" t="str">
        <v>22:35:14</v>
      </c>
      <c r="AT81" t="str">
        <v>2025-08-11</v>
      </c>
      <c r="AU81" t="str">
        <v>-0.56</v>
      </c>
      <c r="AV81" t="str">
        <v>1</v>
      </c>
      <c r="AW81" t="str">
        <v>-0.057</v>
      </c>
      <c r="AX81" t="str">
        <v>-0.034</v>
      </c>
      <c r="AY81" t="str">
        <v>0.009</v>
      </c>
      <c r="AZ81" t="str">
        <v>-0.104</v>
      </c>
      <c r="BA81" t="str">
        <v>0.196</v>
      </c>
      <c r="BB81" t="str">
        <v>0.377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2.473788</v>
      </c>
      <c r="CD81" t="str">
        <v>2.442972</v>
      </c>
      <c r="CE81" t="str">
        <v>1.664821</v>
      </c>
      <c r="CF81" t="str">
        <v>0.572970</v>
      </c>
      <c r="CG81" t="str">
        <v>0.253069</v>
      </c>
      <c r="CH81" t="str">
        <v>-0.022382</v>
      </c>
      <c r="CI81" t="str">
        <v>0.460041</v>
      </c>
      <c r="CJ81" t="str">
        <v>0.111834</v>
      </c>
      <c r="CK81" t="str">
        <v>129.198074</v>
      </c>
      <c r="CL81" t="str">
        <v>0.000223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PSF-01031_20250811223843_3e0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22:39:33</v>
      </c>
      <c r="C82" t="str">
        <v>2025-08-11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0.081009</v>
      </c>
      <c r="K82" t="str">
        <f>BH82+(BI82*AN82)+(BJ82*AN82*POWER(V82,2))+(BK82*AN82*V82)+(BL82*POWER(AN82,2))</f>
        <v>2.916384</v>
      </c>
      <c r="L82" t="str">
        <f>((M82/1000)*(1000-((T82+S82)/2)))/(T82-S82)</f>
        <v>0.078819</v>
      </c>
      <c r="M82" t="str">
        <f>(AN82*(S82-R82))/(100*U82*(1000-S82))*1000</f>
        <v>1.487510</v>
      </c>
      <c r="N82" t="str">
        <v>1.627060</v>
      </c>
      <c r="O82" t="str">
        <v>1.588701</v>
      </c>
      <c r="P82" t="str">
        <f>0.61365*EXP((17.502*AL82)/(240.97+AL82))</f>
        <v>3.329961</v>
      </c>
      <c r="Q82" t="str">
        <f>P82-N82</f>
        <v>1.702902</v>
      </c>
      <c r="R82" t="str">
        <v>17.136106</v>
      </c>
      <c r="S82" t="str">
        <v>17.549850</v>
      </c>
      <c r="T82" t="str">
        <f>(P82/AM82)*1000</f>
        <v>35.917747</v>
      </c>
      <c r="U82" t="str">
        <f>V82*BG82</f>
        <v>0.441786</v>
      </c>
      <c r="V82" t="str">
        <v>7.500000</v>
      </c>
      <c r="W82" t="str">
        <v>PSF-01031_20250811223933_17f</v>
      </c>
      <c r="X82" t="str">
        <v>145.355347</v>
      </c>
      <c r="Y82" t="str">
        <v>573.526733</v>
      </c>
      <c r="Z82" t="str">
        <v>0.746559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1.439201</v>
      </c>
      <c r="AG82" t="str">
        <v>1.000000</v>
      </c>
      <c r="AH82" t="str">
        <v>45.79</v>
      </c>
      <c r="AI82" t="str">
        <v>44.71</v>
      </c>
      <c r="AJ82" t="str">
        <v>26.88</v>
      </c>
      <c r="AK82" t="str">
        <v>25.78</v>
      </c>
      <c r="AL82" t="str">
        <f>(AK82-AJ82)*(AJ82*0+0)+AK82</f>
        <v>25.78</v>
      </c>
      <c r="AM82" t="str">
        <v>92.71</v>
      </c>
      <c r="AN82" t="str">
        <v>156.0</v>
      </c>
      <c r="AO82" t="str">
        <v>-14.6</v>
      </c>
      <c r="AP82" t="str">
        <v>109.3</v>
      </c>
      <c r="AQ82" t="str">
        <v>5</v>
      </c>
      <c r="AR82" t="str">
        <v>4.019</v>
      </c>
      <c r="AS82" t="str">
        <v>22:35:14</v>
      </c>
      <c r="AT82" t="str">
        <v>2025-08-11</v>
      </c>
      <c r="AU82" t="str">
        <v>-0.56</v>
      </c>
      <c r="AV82" t="str">
        <v>1</v>
      </c>
      <c r="AW82" t="str">
        <v>0.009</v>
      </c>
      <c r="AX82" t="str">
        <v>-0.001</v>
      </c>
      <c r="AY82" t="str">
        <v>0.015</v>
      </c>
      <c r="AZ82" t="str">
        <v>-0.282</v>
      </c>
      <c r="BA82" t="str">
        <v>-0.430</v>
      </c>
      <c r="BB82" t="str">
        <v>-0.252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2.475251</v>
      </c>
      <c r="CD82" t="str">
        <v>2.443878</v>
      </c>
      <c r="CE82" t="str">
        <v>1.664446</v>
      </c>
      <c r="CF82" t="str">
        <v>0.575002</v>
      </c>
      <c r="CG82" t="str">
        <v>0.253079</v>
      </c>
      <c r="CH82" t="str">
        <v>-0.012249</v>
      </c>
      <c r="CI82" t="str">
        <v>0.464116</v>
      </c>
      <c r="CJ82" t="str">
        <v>0.111194</v>
      </c>
      <c r="CK82" t="str">
        <v>145.813110</v>
      </c>
      <c r="CL82" t="str">
        <v>0.000225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PSF-01031_20250811223933_17f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80</v>
      </c>
      <c r="B83" t="str">
        <v>22:40:04</v>
      </c>
      <c r="C83" t="str">
        <v>2025-08-11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0.115637</v>
      </c>
      <c r="K83" t="str">
        <f>BH83+(BI83*AN83)+(BJ83*AN83*POWER(V83,2))+(BK83*AN83*V83)+(BL83*POWER(AN83,2))</f>
        <v>2.918291</v>
      </c>
      <c r="L83" t="str">
        <f>((M83/1000)*(1000-((T83+S83)/2)))/(T83-S83)</f>
        <v>0.111230</v>
      </c>
      <c r="M83" t="str">
        <f>(AN83*(S83-R83))/(100*U83*(1000-S83))*1000</f>
        <v>2.076432</v>
      </c>
      <c r="N83" t="str">
        <v>1.657095</v>
      </c>
      <c r="O83" t="str">
        <v>1.603651</v>
      </c>
      <c r="P83" t="str">
        <f>0.61365*EXP((17.502*AL83)/(240.97+AL83))</f>
        <v>3.341076</v>
      </c>
      <c r="Q83" t="str">
        <f>P83-N83</f>
        <v>1.683981</v>
      </c>
      <c r="R83" t="str">
        <v>17.298241</v>
      </c>
      <c r="S83" t="str">
        <v>17.874733</v>
      </c>
      <c r="T83" t="str">
        <f>(P83/AM83)*1000</f>
        <v>36.039474</v>
      </c>
      <c r="U83" t="str">
        <f>V83*BG83</f>
        <v>0.441786</v>
      </c>
      <c r="V83" t="str">
        <v>7.500000</v>
      </c>
      <c r="W83" t="str">
        <v>PSF-01031_20250811224004_d0b</v>
      </c>
      <c r="X83" t="str">
        <v>162.497162</v>
      </c>
      <c r="Y83" t="str">
        <v>616.023682</v>
      </c>
      <c r="Z83" t="str">
        <v>0.736216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1.422574</v>
      </c>
      <c r="AG83" t="str">
        <v>1.000000</v>
      </c>
      <c r="AH83" t="str">
        <v>46.63</v>
      </c>
      <c r="AI83" t="str">
        <v>45.12</v>
      </c>
      <c r="AJ83" t="str">
        <v>26.88</v>
      </c>
      <c r="AK83" t="str">
        <v>25.83</v>
      </c>
      <c r="AL83" t="str">
        <f>(AK83-AJ83)*(AJ83*0+0)+AK83</f>
        <v>25.83</v>
      </c>
      <c r="AM83" t="str">
        <v>92.71</v>
      </c>
      <c r="AN83" t="str">
        <v>156.3</v>
      </c>
      <c r="AO83" t="str">
        <v>-15.6</v>
      </c>
      <c r="AP83" t="str">
        <v>110.0</v>
      </c>
      <c r="AQ83" t="str">
        <v>5</v>
      </c>
      <c r="AR83" t="str">
        <v>4.017</v>
      </c>
      <c r="AS83" t="str">
        <v>22:35:14</v>
      </c>
      <c r="AT83" t="str">
        <v>2025-08-11</v>
      </c>
      <c r="AU83" t="str">
        <v>-0.56</v>
      </c>
      <c r="AV83" t="str">
        <v>1</v>
      </c>
      <c r="AW83" t="str">
        <v>0.018</v>
      </c>
      <c r="AX83" t="str">
        <v>0.039</v>
      </c>
      <c r="AY83" t="str">
        <v>-0.046</v>
      </c>
      <c r="AZ83" t="str">
        <v>0.052</v>
      </c>
      <c r="BA83" t="str">
        <v>-0.127</v>
      </c>
      <c r="BB83" t="str">
        <v>-0.125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2.475844</v>
      </c>
      <c r="CD83" t="str">
        <v>2.445030</v>
      </c>
      <c r="CE83" t="str">
        <v>1.666456</v>
      </c>
      <c r="CF83" t="str">
        <v>0.573183</v>
      </c>
      <c r="CG83" t="str">
        <v>0.253066</v>
      </c>
      <c r="CH83" t="str">
        <v>-0.011607</v>
      </c>
      <c r="CI83" t="str">
        <v>0.466566</v>
      </c>
      <c r="CJ83" t="str">
        <v>0.111204</v>
      </c>
      <c r="CK83" t="str">
        <v>162.497162</v>
      </c>
      <c r="CL83" t="str">
        <v>0.000224</v>
      </c>
      <c r="CM83" t="str">
        <v>2.401301</v>
      </c>
      <c r="CN83" t="str">
        <v>0.000013</v>
      </c>
      <c r="CO83" t="str">
        <v>1.000000</v>
      </c>
      <c r="CP83" t="str">
        <v>2.369464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PSF-01031_20250811224004_d0b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</sheetData>
  <ignoredErrors>
    <ignoredError numberStoredAsText="1" sqref="A1:DC8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