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B_Fl_Dark_8k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84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/>
      </c>
      <c r="H2" t="str">
        <v/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22:05:06</v>
      </c>
      <c r="C4" t="str">
        <v>2025-09-29</v>
      </c>
      <c r="D4" t="str">
        <v>FB_Fl_Dark_8k</v>
      </c>
      <c r="E4" t="str">
        <v>Fern</v>
      </c>
      <c r="F4" t="str">
        <v/>
      </c>
      <c r="G4" t="str">
        <v/>
      </c>
      <c r="H4" t="str">
        <v/>
      </c>
      <c r="I4" t="str">
        <v/>
      </c>
      <c r="J4" t="str">
        <f>1/((1/L4)-(1/K4))</f>
        <v>-0.099827</v>
      </c>
      <c r="K4" t="str">
        <f>BH4+(BI4*AN4)+(BJ4*AN4*POWER(V4,2))+(BK4*AN4*V4)+(BL4*POWER(AN4,2))</f>
        <v>2.916657</v>
      </c>
      <c r="L4" t="str">
        <f>((M4/1000)*(1000-((T4+S4)/2)))/(T4-S4)</f>
        <v>-0.103364</v>
      </c>
      <c r="M4" t="str">
        <f>(AN4*(S4-R4))/(100*U4*(1000-S4))*1000</f>
        <v>-1.185690</v>
      </c>
      <c r="N4" t="str">
        <v>1.322831</v>
      </c>
      <c r="O4" t="str">
        <v>1.353521</v>
      </c>
      <c r="P4" t="str">
        <f>0.61365*EXP((17.502*AL4)/(240.97+AL4))</f>
        <v>2.365805</v>
      </c>
      <c r="Q4" t="str">
        <f>P4-N4</f>
        <v>1.042974</v>
      </c>
      <c r="R4" t="str">
        <v>14.590505</v>
      </c>
      <c r="S4" t="str">
        <v>14.259677</v>
      </c>
      <c r="T4" t="str">
        <f>(P4/AM4)*1000</f>
        <v>25.502586</v>
      </c>
      <c r="U4" t="str">
        <f>V4*BG4</f>
        <v>0.441786</v>
      </c>
      <c r="V4" t="str">
        <v>7.500000</v>
      </c>
      <c r="W4" t="str">
        <v>PSF-01031_20250929220506_afc</v>
      </c>
      <c r="X4" t="str">
        <v>97.244385</v>
      </c>
      <c r="Y4" t="str">
        <v>499.929779</v>
      </c>
      <c r="Z4" t="str">
        <v>0.805484</v>
      </c>
      <c r="AA4" t="str">
        <v>0.000000</v>
      </c>
      <c r="AB4" t="str">
        <v>0.000000</v>
      </c>
      <c r="AC4" t="str">
        <v>0.000000</v>
      </c>
      <c r="AD4" t="str">
        <v>0.5</v>
      </c>
      <c r="AE4" t="str">
        <v>0.80</v>
      </c>
      <c r="AF4" t="str">
        <f>AC4*AD4*AE4*AQ4</f>
        <v>0.249154</v>
      </c>
      <c r="AG4" t="str">
        <v>1.000000</v>
      </c>
      <c r="AH4" t="str">
        <v>47.72</v>
      </c>
      <c r="AI4" t="str">
        <v>48.83</v>
      </c>
      <c r="AJ4" t="str">
        <v>22.72</v>
      </c>
      <c r="AK4" t="str">
        <v>20.13</v>
      </c>
      <c r="AL4" t="str">
        <f>(AK4-AJ4)*(AJ4*0+0)+AK4</f>
        <v>20.13</v>
      </c>
      <c r="AM4" t="str">
        <v>92.77</v>
      </c>
      <c r="AN4" t="str">
        <v>156.1</v>
      </c>
      <c r="AO4" t="str">
        <v>-8.5</v>
      </c>
      <c r="AP4" t="str">
        <v>105.5</v>
      </c>
      <c r="AQ4" t="str">
        <v>1</v>
      </c>
      <c r="AR4" t="str">
        <v>3.885</v>
      </c>
      <c r="AS4" t="str">
        <v>22:04:50</v>
      </c>
      <c r="AT4" t="str">
        <v>2025-09-29</v>
      </c>
      <c r="AU4" t="str">
        <v>-0.40</v>
      </c>
      <c r="AV4" t="str">
        <v>1</v>
      </c>
      <c r="AW4" t="str">
        <v>-0.008</v>
      </c>
      <c r="AX4" t="str">
        <v>-0.015</v>
      </c>
      <c r="AY4" t="str">
        <v>-0.026</v>
      </c>
      <c r="AZ4" t="str">
        <v>-0.152</v>
      </c>
      <c r="BA4" t="str">
        <v>0.349</v>
      </c>
      <c r="BB4" t="str">
        <v>0.091</v>
      </c>
      <c r="BC4" t="str">
        <v>0</v>
      </c>
      <c r="BD4" t="str">
        <v>150</v>
      </c>
      <c r="BE4" t="str">
        <v>-9999.000</v>
      </c>
      <c r="BF4" t="str">
        <v>-9999.000000</v>
      </c>
      <c r="BG4" t="str">
        <v>0.058905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1</v>
      </c>
      <c r="BO4" t="str">
        <v>rectangular</v>
      </c>
      <c r="BP4" t="str">
        <v>8000</v>
      </c>
      <c r="BQ4" t="str">
        <v>5</v>
      </c>
      <c r="BR4" t="str">
        <v>-9999.000000</v>
      </c>
      <c r="BS4" t="str">
        <v>-9999.000000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2.481878</v>
      </c>
      <c r="CD4" t="str">
        <v>2.447132</v>
      </c>
      <c r="CE4" t="str">
        <v>1.664733</v>
      </c>
      <c r="CF4" t="str">
        <v>0.585819</v>
      </c>
      <c r="CG4" t="str">
        <v>0.298759</v>
      </c>
      <c r="CH4" t="str">
        <v>-0.028198</v>
      </c>
      <c r="CI4" t="str">
        <v>0.113662</v>
      </c>
      <c r="CJ4" t="str">
        <v>0.107462</v>
      </c>
      <c r="CK4" t="str">
        <v>97.244385</v>
      </c>
      <c r="CL4" t="str">
        <v>0.000219</v>
      </c>
      <c r="CM4" t="str">
        <v>2.401301</v>
      </c>
      <c r="CN4" t="str">
        <v>0.000013</v>
      </c>
      <c r="CO4" t="str">
        <v>1.000000</v>
      </c>
      <c r="CP4" t="str">
        <v>2.369464</v>
      </c>
      <c r="CQ4" t="str">
        <v>0.000011</v>
      </c>
      <c r="CR4" t="str">
        <v>1.000000</v>
      </c>
      <c r="CS4" t="str">
        <v>0.601157</v>
      </c>
      <c r="CT4" t="str">
        <v>0.601293</v>
      </c>
      <c r="CU4" t="str">
        <v>0.106749</v>
      </c>
      <c r="CV4" t="str">
        <v>0.000000</v>
      </c>
      <c r="CW4" t="str">
        <v>PSF-01031_20250929220506_afc</v>
      </c>
      <c r="CX4" t="str">
        <v>PFA-00872</v>
      </c>
      <c r="CY4" t="str">
        <v>PSA-00872</v>
      </c>
      <c r="CZ4" t="str">
        <v>PSF-01031</v>
      </c>
      <c r="DA4" t="str">
        <v>RHS-0785</v>
      </c>
      <c r="DB4" t="str">
        <v>3.0.0</v>
      </c>
      <c r="DC4" t="str">
        <v>2025-07-31T17:03:34.552Z</v>
      </c>
    </row>
    <row r="5">
      <c r="A5" t="str">
        <v>2</v>
      </c>
      <c r="B5" t="str">
        <v>22:05:46</v>
      </c>
      <c r="C5" t="str">
        <v>2025-09-29</v>
      </c>
      <c r="D5" t="str">
        <v>FB_Fl_Dark_8k</v>
      </c>
      <c r="E5" t="str">
        <v>Fern</v>
      </c>
      <c r="F5" t="str">
        <v/>
      </c>
      <c r="G5" t="str">
        <v/>
      </c>
      <c r="H5" t="str">
        <v/>
      </c>
      <c r="I5" t="str">
        <v/>
      </c>
      <c r="J5" t="str">
        <f>1/((1/L5)-(1/K5))</f>
        <v>0.025302</v>
      </c>
      <c r="K5" t="str">
        <f>BH5+(BI5*AN5)+(BJ5*AN5*POWER(V5,2))+(BK5*AN5*V5)+(BL5*POWER(AN5,2))</f>
        <v>2.916588</v>
      </c>
      <c r="L5" t="str">
        <f>((M5/1000)*(1000-((T5+S5)/2)))/(T5-S5)</f>
        <v>0.025085</v>
      </c>
      <c r="M5" t="str">
        <f>(AN5*(S5-R5))/(100*U5*(1000-S5))*1000</f>
        <v>0.182587</v>
      </c>
      <c r="N5" t="str">
        <v>1.393897</v>
      </c>
      <c r="O5" t="str">
        <v>1.389175</v>
      </c>
      <c r="P5" t="str">
        <f>0.61365*EXP((17.502*AL5)/(240.97+AL5))</f>
        <v>2.056574</v>
      </c>
      <c r="Q5" t="str">
        <f>P5-N5</f>
        <v>0.662677</v>
      </c>
      <c r="R5" t="str">
        <v>14.974879</v>
      </c>
      <c r="S5" t="str">
        <v>15.025787</v>
      </c>
      <c r="T5" t="str">
        <f>(P5/AM5)*1000</f>
        <v>22.169245</v>
      </c>
      <c r="U5" t="str">
        <f>V5*BG5</f>
        <v>0.441786</v>
      </c>
      <c r="V5" t="str">
        <v>7.500000</v>
      </c>
      <c r="W5" t="str">
        <v>PSF-01031_20250929220546_38a</v>
      </c>
      <c r="X5" t="str">
        <v>107.077003</v>
      </c>
      <c r="Y5" t="str">
        <v>508.734222</v>
      </c>
      <c r="Z5" t="str">
        <v>0.789523</v>
      </c>
      <c r="AA5" t="str">
        <v>0.000000</v>
      </c>
      <c r="AB5" t="str">
        <v>0.000000</v>
      </c>
      <c r="AC5" t="str">
        <v>0.000000</v>
      </c>
      <c r="AD5" t="str">
        <v>0.5</v>
      </c>
      <c r="AE5" t="str">
        <v>0.80</v>
      </c>
      <c r="AF5" t="str">
        <f>AC5*AD5*AE5*AQ5</f>
        <v>1.414011</v>
      </c>
      <c r="AG5" t="str">
        <v>1.000000</v>
      </c>
      <c r="AH5" t="str">
        <v>50.30</v>
      </c>
      <c r="AI5" t="str">
        <v>50.13</v>
      </c>
      <c r="AJ5" t="str">
        <v>22.71</v>
      </c>
      <c r="AK5" t="str">
        <v>17.89</v>
      </c>
      <c r="AL5" t="str">
        <f>(AK5-AJ5)*(AJ5*0+0)+AK5</f>
        <v>17.89</v>
      </c>
      <c r="AM5" t="str">
        <v>92.77</v>
      </c>
      <c r="AN5" t="str">
        <v>156.1</v>
      </c>
      <c r="AO5" t="str">
        <v>-11.5</v>
      </c>
      <c r="AP5" t="str">
        <v>107.3</v>
      </c>
      <c r="AQ5" t="str">
        <v>4</v>
      </c>
      <c r="AR5" t="str">
        <v>3.883</v>
      </c>
      <c r="AS5" t="str">
        <v>22:04:50</v>
      </c>
      <c r="AT5" t="str">
        <v>2025-09-29</v>
      </c>
      <c r="AU5" t="str">
        <v>-0.40</v>
      </c>
      <c r="AV5" t="str">
        <v>1</v>
      </c>
      <c r="AW5" t="str">
        <v>-0.004</v>
      </c>
      <c r="AX5" t="str">
        <v>-0.056</v>
      </c>
      <c r="AY5" t="str">
        <v>0.001</v>
      </c>
      <c r="AZ5" t="str">
        <v>-0.098</v>
      </c>
      <c r="BA5" t="str">
        <v>-0.313</v>
      </c>
      <c r="BB5" t="str">
        <v>0.128</v>
      </c>
      <c r="BC5" t="str">
        <v>0</v>
      </c>
      <c r="BD5" t="str">
        <v>150</v>
      </c>
      <c r="BE5" t="str">
        <v>-9999.000</v>
      </c>
      <c r="BF5" t="str">
        <v>-9999.000000</v>
      </c>
      <c r="BG5" t="str">
        <v>0.058905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1</v>
      </c>
      <c r="BO5" t="str">
        <v>rectangular</v>
      </c>
      <c r="BP5" t="str">
        <v>8000</v>
      </c>
      <c r="BQ5" t="str">
        <v>5</v>
      </c>
      <c r="BR5" t="str">
        <v>-9999.000000</v>
      </c>
      <c r="BS5" t="str">
        <v>-9999.000000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2.483734</v>
      </c>
      <c r="CD5" t="str">
        <v>2.450681</v>
      </c>
      <c r="CE5" t="str">
        <v>1.664660</v>
      </c>
      <c r="CF5" t="str">
        <v>0.580577</v>
      </c>
      <c r="CG5" t="str">
        <v>0.298838</v>
      </c>
      <c r="CH5" t="str">
        <v>-0.052743</v>
      </c>
      <c r="CI5" t="str">
        <v>0.118745</v>
      </c>
      <c r="CJ5" t="str">
        <v>0.110878</v>
      </c>
      <c r="CK5" t="str">
        <v>107.077003</v>
      </c>
      <c r="CL5" t="str">
        <v>0.000220</v>
      </c>
      <c r="CM5" t="str">
        <v>2.401301</v>
      </c>
      <c r="CN5" t="str">
        <v>0.000013</v>
      </c>
      <c r="CO5" t="str">
        <v>1.000000</v>
      </c>
      <c r="CP5" t="str">
        <v>2.369464</v>
      </c>
      <c r="CQ5" t="str">
        <v>0.000011</v>
      </c>
      <c r="CR5" t="str">
        <v>1.000000</v>
      </c>
      <c r="CS5" t="str">
        <v>0.601157</v>
      </c>
      <c r="CT5" t="str">
        <v>0.601293</v>
      </c>
      <c r="CU5" t="str">
        <v>0.106749</v>
      </c>
      <c r="CV5" t="str">
        <v>0.000000</v>
      </c>
      <c r="CW5" t="str">
        <v>PSF-01031_20250929220546_38a</v>
      </c>
      <c r="CX5" t="str">
        <v>PFA-00872</v>
      </c>
      <c r="CY5" t="str">
        <v>PSA-00872</v>
      </c>
      <c r="CZ5" t="str">
        <v>PSF-01031</v>
      </c>
      <c r="DA5" t="str">
        <v>RHS-0785</v>
      </c>
      <c r="DB5" t="str">
        <v>3.0.0</v>
      </c>
      <c r="DC5" t="str">
        <v>2025-07-31T17:03:34.552Z</v>
      </c>
    </row>
    <row r="6">
      <c r="A6" t="str">
        <v>3</v>
      </c>
      <c r="B6" t="str">
        <v>22:06:36</v>
      </c>
      <c r="C6" t="str">
        <v>2025-09-29</v>
      </c>
      <c r="D6" t="str">
        <v>FB_Fl_Dark_8k</v>
      </c>
      <c r="E6" t="str">
        <v>Fern</v>
      </c>
      <c r="F6" t="str">
        <v/>
      </c>
      <c r="G6" t="str">
        <v/>
      </c>
      <c r="H6" t="str">
        <v/>
      </c>
      <c r="I6" t="str">
        <v/>
      </c>
      <c r="J6" t="str">
        <f>1/((1/L6)-(1/K6))</f>
        <v>-0.109855</v>
      </c>
      <c r="K6" t="str">
        <f>BH6+(BI6*AN6)+(BJ6*AN6*POWER(V6,2))+(BK6*AN6*V6)+(BL6*POWER(AN6,2))</f>
        <v>2.914632</v>
      </c>
      <c r="L6" t="str">
        <f>((M6/1000)*(1000-((T6+S6)/2)))/(T6-S6)</f>
        <v>-0.114158</v>
      </c>
      <c r="M6" t="str">
        <f>(AN6*(S6-R6))/(100*U6*(1000-S6))*1000</f>
        <v>-1.628409</v>
      </c>
      <c r="N6" t="str">
        <v>1.302043</v>
      </c>
      <c r="O6" t="str">
        <v>1.344267</v>
      </c>
      <c r="P6" t="str">
        <f>0.61365*EXP((17.502*AL6)/(240.97+AL6))</f>
        <v>2.597460</v>
      </c>
      <c r="Q6" t="str">
        <f>P6-N6</f>
        <v>1.295417</v>
      </c>
      <c r="R6" t="str">
        <v>14.491379</v>
      </c>
      <c r="S6" t="str">
        <v>14.036199</v>
      </c>
      <c r="T6" t="str">
        <f>(P6/AM6)*1000</f>
        <v>28.000957</v>
      </c>
      <c r="U6" t="str">
        <f>V6*BG6</f>
        <v>0.441786</v>
      </c>
      <c r="V6" t="str">
        <v>7.500000</v>
      </c>
      <c r="W6" t="str">
        <v>PSF-01031_20250929220636_500</v>
      </c>
      <c r="X6" t="str">
        <v>146.444321</v>
      </c>
      <c r="Y6" t="str">
        <v>494.237061</v>
      </c>
      <c r="Z6" t="str">
        <v>0.703696</v>
      </c>
      <c r="AA6" t="str">
        <v>0.000000</v>
      </c>
      <c r="AB6" t="str">
        <v>0.000000</v>
      </c>
      <c r="AC6" t="str">
        <v>0.000000</v>
      </c>
      <c r="AD6" t="str">
        <v>0.5</v>
      </c>
      <c r="AE6" t="str">
        <v>0.80</v>
      </c>
      <c r="AF6" t="str">
        <f>AC6*AD6*AE6*AQ6</f>
        <v>1.188803</v>
      </c>
      <c r="AG6" t="str">
        <v>1.000000</v>
      </c>
      <c r="AH6" t="str">
        <v>47.00</v>
      </c>
      <c r="AI6" t="str">
        <v>48.52</v>
      </c>
      <c r="AJ6" t="str">
        <v>22.71</v>
      </c>
      <c r="AK6" t="str">
        <v>21.65</v>
      </c>
      <c r="AL6" t="str">
        <f>(AK6-AJ6)*(AJ6*0+0)+AK6</f>
        <v>21.65</v>
      </c>
      <c r="AM6" t="str">
        <v>92.76</v>
      </c>
      <c r="AN6" t="str">
        <v>155.8</v>
      </c>
      <c r="AO6" t="str">
        <v>-2.4</v>
      </c>
      <c r="AP6" t="str">
        <v>101.5</v>
      </c>
      <c r="AQ6" t="str">
        <v>4</v>
      </c>
      <c r="AR6" t="str">
        <v>3.882</v>
      </c>
      <c r="AS6" t="str">
        <v>22:04:50</v>
      </c>
      <c r="AT6" t="str">
        <v>2025-09-29</v>
      </c>
      <c r="AU6" t="str">
        <v>-0.40</v>
      </c>
      <c r="AV6" t="str">
        <v>1</v>
      </c>
      <c r="AW6" t="str">
        <v>-0.001</v>
      </c>
      <c r="AX6" t="str">
        <v>-0.004</v>
      </c>
      <c r="AY6" t="str">
        <v>-0.006</v>
      </c>
      <c r="AZ6" t="str">
        <v>0.274</v>
      </c>
      <c r="BA6" t="str">
        <v>0.042</v>
      </c>
      <c r="BB6" t="str">
        <v>0.119</v>
      </c>
      <c r="BC6" t="str">
        <v>0</v>
      </c>
      <c r="BD6" t="str">
        <v>150</v>
      </c>
      <c r="BE6" t="str">
        <v>-9999.000</v>
      </c>
      <c r="BF6" t="str">
        <v>-9999.000000</v>
      </c>
      <c r="BG6" t="str">
        <v>0.058905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1</v>
      </c>
      <c r="BO6" t="str">
        <v>rectangular</v>
      </c>
      <c r="BP6" t="str">
        <v>8000</v>
      </c>
      <c r="BQ6" t="str">
        <v>5</v>
      </c>
      <c r="BR6" t="str">
        <v>-9999.000000</v>
      </c>
      <c r="BS6" t="str">
        <v>-9999.000000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2.481449</v>
      </c>
      <c r="CD6" t="str">
        <v>2.446141</v>
      </c>
      <c r="CE6" t="str">
        <v>1.662606</v>
      </c>
      <c r="CF6" t="str">
        <v>0.596930</v>
      </c>
      <c r="CG6" t="str">
        <v>0.298885</v>
      </c>
      <c r="CH6" t="str">
        <v>-0.011086</v>
      </c>
      <c r="CI6" t="str">
        <v>0.125199</v>
      </c>
      <c r="CJ6" t="str">
        <v>0.110644</v>
      </c>
      <c r="CK6" t="str">
        <v>146.444321</v>
      </c>
      <c r="CL6" t="str">
        <v>0.000221</v>
      </c>
      <c r="CM6" t="str">
        <v>2.401301</v>
      </c>
      <c r="CN6" t="str">
        <v>0.000013</v>
      </c>
      <c r="CO6" t="str">
        <v>1.000000</v>
      </c>
      <c r="CP6" t="str">
        <v>2.369464</v>
      </c>
      <c r="CQ6" t="str">
        <v>0.000011</v>
      </c>
      <c r="CR6" t="str">
        <v>1.000000</v>
      </c>
      <c r="CS6" t="str">
        <v>0.601157</v>
      </c>
      <c r="CT6" t="str">
        <v>0.601293</v>
      </c>
      <c r="CU6" t="str">
        <v>0.106749</v>
      </c>
      <c r="CV6" t="str">
        <v>0.000000</v>
      </c>
      <c r="CW6" t="str">
        <v>PSF-01031_20250929220636_500</v>
      </c>
      <c r="CX6" t="str">
        <v>PFA-00872</v>
      </c>
      <c r="CY6" t="str">
        <v>PSA-00872</v>
      </c>
      <c r="CZ6" t="str">
        <v>PSF-01031</v>
      </c>
      <c r="DA6" t="str">
        <v>RHS-0785</v>
      </c>
      <c r="DB6" t="str">
        <v>3.0.0</v>
      </c>
      <c r="DC6" t="str">
        <v>2025-07-31T17:03:34.552Z</v>
      </c>
    </row>
    <row r="7">
      <c r="A7" t="str">
        <v>4</v>
      </c>
      <c r="B7" t="str">
        <v>22:07:24</v>
      </c>
      <c r="C7" t="str">
        <v>2025-09-29</v>
      </c>
      <c r="D7" t="str">
        <v>FB_Fl_Dark_8k</v>
      </c>
      <c r="E7" t="str">
        <v>Fern</v>
      </c>
      <c r="F7" t="str">
        <v/>
      </c>
      <c r="G7" t="str">
        <v/>
      </c>
      <c r="H7" t="str">
        <v/>
      </c>
      <c r="I7" t="str">
        <v/>
      </c>
      <c r="J7" t="str">
        <f>1/((1/L7)-(1/K7))</f>
        <v>-0.041575</v>
      </c>
      <c r="K7" t="str">
        <f>BH7+(BI7*AN7)+(BJ7*AN7*POWER(V7,2))+(BK7*AN7*V7)+(BL7*POWER(AN7,2))</f>
        <v>2.917065</v>
      </c>
      <c r="L7" t="str">
        <f>((M7/1000)*(1000-((T7+S7)/2)))/(T7-S7)</f>
        <v>-0.042176</v>
      </c>
      <c r="M7" t="str">
        <f>(AN7*(S7-R7))/(100*U7*(1000-S7))*1000</f>
        <v>-0.537657</v>
      </c>
      <c r="N7" t="str">
        <v>1.326288</v>
      </c>
      <c r="O7" t="str">
        <v>1.340200</v>
      </c>
      <c r="P7" t="str">
        <f>0.61365*EXP((17.502*AL7)/(240.97+AL7))</f>
        <v>2.484564</v>
      </c>
      <c r="Q7" t="str">
        <f>P7-N7</f>
        <v>1.158275</v>
      </c>
      <c r="R7" t="str">
        <v>14.447294</v>
      </c>
      <c r="S7" t="str">
        <v>14.297333</v>
      </c>
      <c r="T7" t="str">
        <f>(P7/AM7)*1000</f>
        <v>26.783491</v>
      </c>
      <c r="U7" t="str">
        <f>V7*BG7</f>
        <v>0.441786</v>
      </c>
      <c r="V7" t="str">
        <v>7.500000</v>
      </c>
      <c r="W7" t="str">
        <v>PSF-01031_20250929220724_f18</v>
      </c>
      <c r="X7" t="str">
        <v>117.717148</v>
      </c>
      <c r="Y7" t="str">
        <v>469.259979</v>
      </c>
      <c r="Z7" t="str">
        <v>0.749143</v>
      </c>
      <c r="AA7" t="str">
        <v>0.000000</v>
      </c>
      <c r="AB7" t="str">
        <v>0.000000</v>
      </c>
      <c r="AC7" t="str">
        <v>0.000000</v>
      </c>
      <c r="AD7" t="str">
        <v>0.5</v>
      </c>
      <c r="AE7" t="str">
        <v>0.80</v>
      </c>
      <c r="AF7" t="str">
        <f>AC7*AD7*AE7*AQ7</f>
        <v>1.174826</v>
      </c>
      <c r="AG7" t="str">
        <v>1.000000</v>
      </c>
      <c r="AH7" t="str">
        <v>47.91</v>
      </c>
      <c r="AI7" t="str">
        <v>48.41</v>
      </c>
      <c r="AJ7" t="str">
        <v>22.70</v>
      </c>
      <c r="AK7" t="str">
        <v>20.93</v>
      </c>
      <c r="AL7" t="str">
        <f>(AK7-AJ7)*(AJ7*0+0)+AK7</f>
        <v>20.93</v>
      </c>
      <c r="AM7" t="str">
        <v>92.76</v>
      </c>
      <c r="AN7" t="str">
        <v>156.1</v>
      </c>
      <c r="AO7" t="str">
        <v>-12.5</v>
      </c>
      <c r="AP7" t="str">
        <v>108.0</v>
      </c>
      <c r="AQ7" t="str">
        <v>4</v>
      </c>
      <c r="AR7" t="str">
        <v>3.881</v>
      </c>
      <c r="AS7" t="str">
        <v>22:04:50</v>
      </c>
      <c r="AT7" t="str">
        <v>2025-09-29</v>
      </c>
      <c r="AU7" t="str">
        <v>-0.40</v>
      </c>
      <c r="AV7" t="str">
        <v>1</v>
      </c>
      <c r="AW7" t="str">
        <v>0.017</v>
      </c>
      <c r="AX7" t="str">
        <v>-0.007</v>
      </c>
      <c r="AY7" t="str">
        <v>-0.006</v>
      </c>
      <c r="AZ7" t="str">
        <v>0.334</v>
      </c>
      <c r="BA7" t="str">
        <v>0.104</v>
      </c>
      <c r="BB7" t="str">
        <v>0.489</v>
      </c>
      <c r="BC7" t="str">
        <v>0</v>
      </c>
      <c r="BD7" t="str">
        <v>150</v>
      </c>
      <c r="BE7" t="str">
        <v>-9999.000</v>
      </c>
      <c r="BF7" t="str">
        <v>-9999.000000</v>
      </c>
      <c r="BG7" t="str">
        <v>0.058905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1</v>
      </c>
      <c r="BO7" t="str">
        <v>rectangular</v>
      </c>
      <c r="BP7" t="str">
        <v>8000</v>
      </c>
      <c r="BQ7" t="str">
        <v>5</v>
      </c>
      <c r="BR7" t="str">
        <v>-9999.000000</v>
      </c>
      <c r="BS7" t="str">
        <v>-9999.000000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2.481291</v>
      </c>
      <c r="CD7" t="str">
        <v>2.447397</v>
      </c>
      <c r="CE7" t="str">
        <v>1.665162</v>
      </c>
      <c r="CF7" t="str">
        <v>0.578658</v>
      </c>
      <c r="CG7" t="str">
        <v>0.299026</v>
      </c>
      <c r="CH7" t="str">
        <v>-0.019095</v>
      </c>
      <c r="CI7" t="str">
        <v>0.131232</v>
      </c>
      <c r="CJ7" t="str">
        <v>0.110365</v>
      </c>
      <c r="CK7" t="str">
        <v>117.717148</v>
      </c>
      <c r="CL7" t="str">
        <v>0.000222</v>
      </c>
      <c r="CM7" t="str">
        <v>2.401301</v>
      </c>
      <c r="CN7" t="str">
        <v>0.000013</v>
      </c>
      <c r="CO7" t="str">
        <v>1.000000</v>
      </c>
      <c r="CP7" t="str">
        <v>2.369464</v>
      </c>
      <c r="CQ7" t="str">
        <v>0.000011</v>
      </c>
      <c r="CR7" t="str">
        <v>1.000000</v>
      </c>
      <c r="CS7" t="str">
        <v>0.601157</v>
      </c>
      <c r="CT7" t="str">
        <v>0.601293</v>
      </c>
      <c r="CU7" t="str">
        <v>0.106749</v>
      </c>
      <c r="CV7" t="str">
        <v>0.000000</v>
      </c>
      <c r="CW7" t="str">
        <v>PSF-01031_20250929220724_f18</v>
      </c>
      <c r="CX7" t="str">
        <v>PFA-00872</v>
      </c>
      <c r="CY7" t="str">
        <v>PSA-00872</v>
      </c>
      <c r="CZ7" t="str">
        <v>PSF-01031</v>
      </c>
      <c r="DA7" t="str">
        <v>RHS-0785</v>
      </c>
      <c r="DB7" t="str">
        <v>3.0.0</v>
      </c>
      <c r="DC7" t="str">
        <v>2025-07-31T17:03:34.552Z</v>
      </c>
    </row>
    <row r="8">
      <c r="A8" t="str">
        <v>5</v>
      </c>
      <c r="B8" t="str">
        <v>22:07:54</v>
      </c>
      <c r="C8" t="str">
        <v>2025-09-29</v>
      </c>
      <c r="D8" t="str">
        <v>FB_Fl_Dark_8k</v>
      </c>
      <c r="E8" t="str">
        <v>Fern</v>
      </c>
      <c r="F8" t="str">
        <v/>
      </c>
      <c r="G8" t="str">
        <v/>
      </c>
      <c r="H8" t="str">
        <v/>
      </c>
      <c r="I8" t="str">
        <v/>
      </c>
      <c r="J8" t="str">
        <f>1/((1/L8)-(1/K8))</f>
        <v>-0.051623</v>
      </c>
      <c r="K8" t="str">
        <f>BH8+(BI8*AN8)+(BJ8*AN8*POWER(V8,2))+(BK8*AN8*V8)+(BL8*POWER(AN8,2))</f>
        <v>2.914619</v>
      </c>
      <c r="L8" t="str">
        <f>((M8/1000)*(1000-((T8+S8)/2)))/(T8-S8)</f>
        <v>-0.052554</v>
      </c>
      <c r="M8" t="str">
        <f>(AN8*(S8-R8))/(100*U8*(1000-S8))*1000</f>
        <v>-0.638887</v>
      </c>
      <c r="N8" t="str">
        <v>1.341876</v>
      </c>
      <c r="O8" t="str">
        <v>1.358434</v>
      </c>
      <c r="P8" t="str">
        <f>0.61365*EXP((17.502*AL8)/(240.97+AL8))</f>
        <v>2.446457</v>
      </c>
      <c r="Q8" t="str">
        <f>P8-N8</f>
        <v>1.104581</v>
      </c>
      <c r="R8" t="str">
        <v>14.645435</v>
      </c>
      <c r="S8" t="str">
        <v>14.466927</v>
      </c>
      <c r="T8" t="str">
        <f>(P8/AM8)*1000</f>
        <v>26.375542</v>
      </c>
      <c r="U8" t="str">
        <f>V8*BG8</f>
        <v>0.441786</v>
      </c>
      <c r="V8" t="str">
        <v>7.500000</v>
      </c>
      <c r="W8" t="str">
        <v>PSF-01031_20250929220754_1e2</v>
      </c>
      <c r="X8" t="str">
        <v>108.371262</v>
      </c>
      <c r="Y8" t="str">
        <v>541.864502</v>
      </c>
      <c r="Z8" t="str">
        <v>0.800003</v>
      </c>
      <c r="AA8" t="str">
        <v>0.000000</v>
      </c>
      <c r="AB8" t="str">
        <v>0.000000</v>
      </c>
      <c r="AC8" t="str">
        <v>0.000000</v>
      </c>
      <c r="AD8" t="str">
        <v>0.5</v>
      </c>
      <c r="AE8" t="str">
        <v>0.80</v>
      </c>
      <c r="AF8" t="str">
        <f>AC8*AD8*AE8*AQ8</f>
        <v>1.238081</v>
      </c>
      <c r="AG8" t="str">
        <v>1.000000</v>
      </c>
      <c r="AH8" t="str">
        <v>48.48</v>
      </c>
      <c r="AI8" t="str">
        <v>49.08</v>
      </c>
      <c r="AJ8" t="str">
        <v>22.69</v>
      </c>
      <c r="AK8" t="str">
        <v>20.67</v>
      </c>
      <c r="AL8" t="str">
        <f>(AK8-AJ8)*(AJ8*0+0)+AK8</f>
        <v>20.67</v>
      </c>
      <c r="AM8" t="str">
        <v>92.75</v>
      </c>
      <c r="AN8" t="str">
        <v>155.8</v>
      </c>
      <c r="AO8" t="str">
        <v>-8.1</v>
      </c>
      <c r="AP8" t="str">
        <v>105.2</v>
      </c>
      <c r="AQ8" t="str">
        <v>4</v>
      </c>
      <c r="AR8" t="str">
        <v>3.880</v>
      </c>
      <c r="AS8" t="str">
        <v>22:04:50</v>
      </c>
      <c r="AT8" t="str">
        <v>2025-09-29</v>
      </c>
      <c r="AU8" t="str">
        <v>-0.40</v>
      </c>
      <c r="AV8" t="str">
        <v>1</v>
      </c>
      <c r="AW8" t="str">
        <v>0.006</v>
      </c>
      <c r="AX8" t="str">
        <v>-0.001</v>
      </c>
      <c r="AY8" t="str">
        <v>0.000</v>
      </c>
      <c r="AZ8" t="str">
        <v>0.178</v>
      </c>
      <c r="BA8" t="str">
        <v>0.105</v>
      </c>
      <c r="BB8" t="str">
        <v>0.343</v>
      </c>
      <c r="BC8" t="str">
        <v>0</v>
      </c>
      <c r="BD8" t="str">
        <v>150</v>
      </c>
      <c r="BE8" t="str">
        <v>-9999.000</v>
      </c>
      <c r="BF8" t="str">
        <v>-9999.000000</v>
      </c>
      <c r="BG8" t="str">
        <v>0.058905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1</v>
      </c>
      <c r="BO8" t="str">
        <v>rectangular</v>
      </c>
      <c r="BP8" t="str">
        <v>8000</v>
      </c>
      <c r="BQ8" t="str">
        <v>5</v>
      </c>
      <c r="BR8" t="str">
        <v>-9999.000000</v>
      </c>
      <c r="BS8" t="str">
        <v>-9999.000000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2.482242</v>
      </c>
      <c r="CD8" t="str">
        <v>2.448185</v>
      </c>
      <c r="CE8" t="str">
        <v>1.662593</v>
      </c>
      <c r="CF8" t="str">
        <v>0.586691</v>
      </c>
      <c r="CG8" t="str">
        <v>0.299062</v>
      </c>
      <c r="CH8" t="str">
        <v>-0.021868</v>
      </c>
      <c r="CI8" t="str">
        <v>0.134956</v>
      </c>
      <c r="CJ8" t="str">
        <v>0.110317</v>
      </c>
      <c r="CK8" t="str">
        <v>108.371262</v>
      </c>
      <c r="CL8" t="str">
        <v>0.000219</v>
      </c>
      <c r="CM8" t="str">
        <v>2.401301</v>
      </c>
      <c r="CN8" t="str">
        <v>0.000013</v>
      </c>
      <c r="CO8" t="str">
        <v>1.000000</v>
      </c>
      <c r="CP8" t="str">
        <v>2.369464</v>
      </c>
      <c r="CQ8" t="str">
        <v>0.000011</v>
      </c>
      <c r="CR8" t="str">
        <v>1.000000</v>
      </c>
      <c r="CS8" t="str">
        <v>0.601157</v>
      </c>
      <c r="CT8" t="str">
        <v>0.601293</v>
      </c>
      <c r="CU8" t="str">
        <v>0.106749</v>
      </c>
      <c r="CV8" t="str">
        <v>0.000000</v>
      </c>
      <c r="CW8" t="str">
        <v>PSF-01031_20250929220754_1e2</v>
      </c>
      <c r="CX8" t="str">
        <v>PFA-00872</v>
      </c>
      <c r="CY8" t="str">
        <v>PSA-00872</v>
      </c>
      <c r="CZ8" t="str">
        <v>PSF-01031</v>
      </c>
      <c r="DA8" t="str">
        <v>RHS-0785</v>
      </c>
      <c r="DB8" t="str">
        <v>3.0.0</v>
      </c>
      <c r="DC8" t="str">
        <v>2025-07-31T17:03:34.552Z</v>
      </c>
    </row>
    <row r="9">
      <c r="A9" t="str">
        <v>6</v>
      </c>
      <c r="B9" t="str">
        <v>22:08:44</v>
      </c>
      <c r="C9" t="str">
        <v>2025-09-29</v>
      </c>
      <c r="D9" t="str">
        <v>FB_Fl_Dark_8k</v>
      </c>
      <c r="E9" t="str">
        <v>Fern</v>
      </c>
      <c r="F9" t="str">
        <v/>
      </c>
      <c r="G9" t="str">
        <v/>
      </c>
      <c r="H9" t="str">
        <v/>
      </c>
      <c r="I9" t="str">
        <v/>
      </c>
      <c r="J9" t="str">
        <f>1/((1/L9)-(1/K9))</f>
        <v>-0.023371</v>
      </c>
      <c r="K9" t="str">
        <f>BH9+(BI9*AN9)+(BJ9*AN9*POWER(V9,2))+(BK9*AN9*V9)+(BL9*POWER(AN9,2))</f>
        <v>2.916632</v>
      </c>
      <c r="L9" t="str">
        <f>((M9/1000)*(1000-((T9+S9)/2)))/(T9-S9)</f>
        <v>-0.023560</v>
      </c>
      <c r="M9" t="str">
        <f>(AN9*(S9-R9))/(100*U9*(1000-S9))*1000</f>
        <v>-0.336445</v>
      </c>
      <c r="N9" t="str">
        <v>1.342216</v>
      </c>
      <c r="O9" t="str">
        <v>1.350922</v>
      </c>
      <c r="P9" t="str">
        <f>0.61365*EXP((17.502*AL9)/(240.97+AL9))</f>
        <v>2.638522</v>
      </c>
      <c r="Q9" t="str">
        <f>P9-N9</f>
        <v>1.296306</v>
      </c>
      <c r="R9" t="str">
        <v>14.562572</v>
      </c>
      <c r="S9" t="str">
        <v>14.468717</v>
      </c>
      <c r="T9" t="str">
        <f>(P9/AM9)*1000</f>
        <v>28.442537</v>
      </c>
      <c r="U9" t="str">
        <f>V9*BG9</f>
        <v>0.441786</v>
      </c>
      <c r="V9" t="str">
        <v>7.500000</v>
      </c>
      <c r="W9" t="str">
        <v>PSF-01031_20250929220844_138</v>
      </c>
      <c r="X9" t="str">
        <v>130.426163</v>
      </c>
      <c r="Y9" t="str">
        <v>442.279114</v>
      </c>
      <c r="Z9" t="str">
        <v>0.705104</v>
      </c>
      <c r="AA9" t="str">
        <v>0.000000</v>
      </c>
      <c r="AB9" t="str">
        <v>0.000000</v>
      </c>
      <c r="AC9" t="str">
        <v>0.000000</v>
      </c>
      <c r="AD9" t="str">
        <v>0.5</v>
      </c>
      <c r="AE9" t="str">
        <v>0.80</v>
      </c>
      <c r="AF9" t="str">
        <f>AC9*AD9*AE9*AQ9</f>
        <v>0.407317</v>
      </c>
      <c r="AG9" t="str">
        <v>1.000000</v>
      </c>
      <c r="AH9" t="str">
        <v>48.48</v>
      </c>
      <c r="AI9" t="str">
        <v>48.80</v>
      </c>
      <c r="AJ9" t="str">
        <v>22.70</v>
      </c>
      <c r="AK9" t="str">
        <v>21.91</v>
      </c>
      <c r="AL9" t="str">
        <f>(AK9-AJ9)*(AJ9*0+0)+AK9</f>
        <v>21.91</v>
      </c>
      <c r="AM9" t="str">
        <v>92.77</v>
      </c>
      <c r="AN9" t="str">
        <v>156.1</v>
      </c>
      <c r="AO9" t="str">
        <v>-11.2</v>
      </c>
      <c r="AP9" t="str">
        <v>107.2</v>
      </c>
      <c r="AQ9" t="str">
        <v>1</v>
      </c>
      <c r="AR9" t="str">
        <v>3.879</v>
      </c>
      <c r="AS9" t="str">
        <v>22:04:50</v>
      </c>
      <c r="AT9" t="str">
        <v>2025-09-29</v>
      </c>
      <c r="AU9" t="str">
        <v>-0.40</v>
      </c>
      <c r="AV9" t="str">
        <v>1</v>
      </c>
      <c r="AW9" t="str">
        <v>0.009</v>
      </c>
      <c r="AX9" t="str">
        <v>0.015</v>
      </c>
      <c r="AY9" t="str">
        <v>0.049</v>
      </c>
      <c r="AZ9" t="str">
        <v>-0.177</v>
      </c>
      <c r="BA9" t="str">
        <v>0.059</v>
      </c>
      <c r="BB9" t="str">
        <v>-0.363</v>
      </c>
      <c r="BC9" t="str">
        <v>0</v>
      </c>
      <c r="BD9" t="str">
        <v>150</v>
      </c>
      <c r="BE9" t="str">
        <v>-9999.000</v>
      </c>
      <c r="BF9" t="str">
        <v>-9999.000000</v>
      </c>
      <c r="BG9" t="str">
        <v>0.058905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1</v>
      </c>
      <c r="BO9" t="str">
        <v>rectangular</v>
      </c>
      <c r="BP9" t="str">
        <v>8000</v>
      </c>
      <c r="BQ9" t="str">
        <v>5</v>
      </c>
      <c r="BR9" t="str">
        <v>-9999.000000</v>
      </c>
      <c r="BS9" t="str">
        <v>-9999.000000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2.481839</v>
      </c>
      <c r="CD9" t="str">
        <v>2.448185</v>
      </c>
      <c r="CE9" t="str">
        <v>1.664706</v>
      </c>
      <c r="CF9" t="str">
        <v>0.580969</v>
      </c>
      <c r="CG9" t="str">
        <v>0.299015</v>
      </c>
      <c r="CH9" t="str">
        <v>-0.008062</v>
      </c>
      <c r="CI9" t="str">
        <v>0.141223</v>
      </c>
      <c r="CJ9" t="str">
        <v>0.108081</v>
      </c>
      <c r="CK9" t="str">
        <v>130.426163</v>
      </c>
      <c r="CL9" t="str">
        <v>0.000222</v>
      </c>
      <c r="CM9" t="str">
        <v>2.401301</v>
      </c>
      <c r="CN9" t="str">
        <v>0.000013</v>
      </c>
      <c r="CO9" t="str">
        <v>1.000000</v>
      </c>
      <c r="CP9" t="str">
        <v>2.369464</v>
      </c>
      <c r="CQ9" t="str">
        <v>0.000011</v>
      </c>
      <c r="CR9" t="str">
        <v>1.000000</v>
      </c>
      <c r="CS9" t="str">
        <v>0.601157</v>
      </c>
      <c r="CT9" t="str">
        <v>0.601293</v>
      </c>
      <c r="CU9" t="str">
        <v>0.106749</v>
      </c>
      <c r="CV9" t="str">
        <v>0.000000</v>
      </c>
      <c r="CW9" t="str">
        <v>PSF-01031_20250929220844_138</v>
      </c>
      <c r="CX9" t="str">
        <v>PFA-00872</v>
      </c>
      <c r="CY9" t="str">
        <v>PSA-00872</v>
      </c>
      <c r="CZ9" t="str">
        <v>PSF-01031</v>
      </c>
      <c r="DA9" t="str">
        <v>RHS-0785</v>
      </c>
      <c r="DB9" t="str">
        <v>3.0.0</v>
      </c>
      <c r="DC9" t="str">
        <v>2025-07-31T17:03:34.552Z</v>
      </c>
    </row>
    <row r="10">
      <c r="A10" t="str">
        <v>7</v>
      </c>
      <c r="B10" t="str">
        <v>22:09:09</v>
      </c>
      <c r="C10" t="str">
        <v>2025-09-29</v>
      </c>
      <c r="D10" t="str">
        <v>FB_Fl_Dark_8k</v>
      </c>
      <c r="E10" t="str">
        <v>Fern</v>
      </c>
      <c r="F10" t="str">
        <v/>
      </c>
      <c r="G10" t="str">
        <v/>
      </c>
      <c r="H10" t="str">
        <v/>
      </c>
      <c r="I10" t="str">
        <v/>
      </c>
      <c r="J10" t="str">
        <f>1/((1/L10)-(1/K10))</f>
        <v>-0.034679</v>
      </c>
      <c r="K10" t="str">
        <f>BH10+(BI10*AN10)+(BJ10*AN10*POWER(V10,2))+(BK10*AN10*V10)+(BL10*POWER(AN10,2))</f>
        <v>2.916214</v>
      </c>
      <c r="L10" t="str">
        <f>((M10/1000)*(1000-((T10+S10)/2)))/(T10-S10)</f>
        <v>-0.035097</v>
      </c>
      <c r="M10" t="str">
        <f>(AN10*(S10-R10))/(100*U10*(1000-S10))*1000</f>
        <v>-0.442772</v>
      </c>
      <c r="N10" t="str">
        <v>1.348473</v>
      </c>
      <c r="O10" t="str">
        <v>1.359934</v>
      </c>
      <c r="P10" t="str">
        <f>0.61365*EXP((17.502*AL10)/(240.97+AL10))</f>
        <v>2.494511</v>
      </c>
      <c r="Q10" t="str">
        <f>P10-N10</f>
        <v>1.146037</v>
      </c>
      <c r="R10" t="str">
        <v>14.660345</v>
      </c>
      <c r="S10" t="str">
        <v>14.536797</v>
      </c>
      <c r="T10" t="str">
        <f>(P10/AM10)*1000</f>
        <v>26.891296</v>
      </c>
      <c r="U10" t="str">
        <f>V10*BG10</f>
        <v>0.441786</v>
      </c>
      <c r="V10" t="str">
        <v>7.500000</v>
      </c>
      <c r="W10" t="str">
        <v>PSF-01031_20250929220909_d63</v>
      </c>
      <c r="X10" t="str">
        <v>99.243164</v>
      </c>
      <c r="Y10" t="str">
        <v>503.667725</v>
      </c>
      <c r="Z10" t="str">
        <v>0.802959</v>
      </c>
      <c r="AA10" t="str">
        <v>0.000000</v>
      </c>
      <c r="AB10" t="str">
        <v>0.000000</v>
      </c>
      <c r="AC10" t="str">
        <v>0.000000</v>
      </c>
      <c r="AD10" t="str">
        <v>0.5</v>
      </c>
      <c r="AE10" t="str">
        <v>0.80</v>
      </c>
      <c r="AF10" t="str">
        <f>AC10*AD10*AE10*AQ10</f>
        <v>1.066792</v>
      </c>
      <c r="AG10" t="str">
        <v>1.000000</v>
      </c>
      <c r="AH10" t="str">
        <v>48.69</v>
      </c>
      <c r="AI10" t="str">
        <v>49.10</v>
      </c>
      <c r="AJ10" t="str">
        <v>22.70</v>
      </c>
      <c r="AK10" t="str">
        <v>20.99</v>
      </c>
      <c r="AL10" t="str">
        <f>(AK10-AJ10)*(AJ10*0+0)+AK10</f>
        <v>20.99</v>
      </c>
      <c r="AM10" t="str">
        <v>92.76</v>
      </c>
      <c r="AN10" t="str">
        <v>156.0</v>
      </c>
      <c r="AO10" t="str">
        <v>-12.0</v>
      </c>
      <c r="AP10" t="str">
        <v>107.7</v>
      </c>
      <c r="AQ10" t="str">
        <v>3</v>
      </c>
      <c r="AR10" t="str">
        <v>3.878</v>
      </c>
      <c r="AS10" t="str">
        <v>22:04:50</v>
      </c>
      <c r="AT10" t="str">
        <v>2025-09-29</v>
      </c>
      <c r="AU10" t="str">
        <v>-0.40</v>
      </c>
      <c r="AV10" t="str">
        <v>1</v>
      </c>
      <c r="AW10" t="str">
        <v>-0.019</v>
      </c>
      <c r="AX10" t="str">
        <v>-0.029</v>
      </c>
      <c r="AY10" t="str">
        <v>0.020</v>
      </c>
      <c r="AZ10" t="str">
        <v>0.275</v>
      </c>
      <c r="BA10" t="str">
        <v>-0.003</v>
      </c>
      <c r="BB10" t="str">
        <v>0.011</v>
      </c>
      <c r="BC10" t="str">
        <v>0</v>
      </c>
      <c r="BD10" t="str">
        <v>150</v>
      </c>
      <c r="BE10" t="str">
        <v>-9999.000</v>
      </c>
      <c r="BF10" t="str">
        <v>-9999.000000</v>
      </c>
      <c r="BG10" t="str">
        <v>0.058905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1</v>
      </c>
      <c r="BO10" t="str">
        <v>rectangular</v>
      </c>
      <c r="BP10" t="str">
        <v>8000</v>
      </c>
      <c r="BQ10" t="str">
        <v>5</v>
      </c>
      <c r="BR10" t="str">
        <v>-9999.000000</v>
      </c>
      <c r="BS10" t="str">
        <v>-9999.000000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2.482277</v>
      </c>
      <c r="CD10" t="str">
        <v>2.448473</v>
      </c>
      <c r="CE10" t="str">
        <v>1.664266</v>
      </c>
      <c r="CF10" t="str">
        <v>0.579669</v>
      </c>
      <c r="CG10" t="str">
        <v>0.298949</v>
      </c>
      <c r="CH10" t="str">
        <v>-0.018440</v>
      </c>
      <c r="CI10" t="str">
        <v>0.144313</v>
      </c>
      <c r="CJ10" t="str">
        <v>0.109812</v>
      </c>
      <c r="CK10" t="str">
        <v>99.243164</v>
      </c>
      <c r="CL10" t="str">
        <v>0.000218</v>
      </c>
      <c r="CM10" t="str">
        <v>2.401301</v>
      </c>
      <c r="CN10" t="str">
        <v>0.000013</v>
      </c>
      <c r="CO10" t="str">
        <v>1.000000</v>
      </c>
      <c r="CP10" t="str">
        <v>2.369464</v>
      </c>
      <c r="CQ10" t="str">
        <v>0.000011</v>
      </c>
      <c r="CR10" t="str">
        <v>1.000000</v>
      </c>
      <c r="CS10" t="str">
        <v>0.601157</v>
      </c>
      <c r="CT10" t="str">
        <v>0.601293</v>
      </c>
      <c r="CU10" t="str">
        <v>0.106749</v>
      </c>
      <c r="CV10" t="str">
        <v>0.000000</v>
      </c>
      <c r="CW10" t="str">
        <v>PSF-01031_20250929220909_d63</v>
      </c>
      <c r="CX10" t="str">
        <v>PFA-00872</v>
      </c>
      <c r="CY10" t="str">
        <v>PSA-00872</v>
      </c>
      <c r="CZ10" t="str">
        <v>PSF-01031</v>
      </c>
      <c r="DA10" t="str">
        <v>RHS-0785</v>
      </c>
      <c r="DB10" t="str">
        <v>3.0.0</v>
      </c>
      <c r="DC10" t="str">
        <v>2025-07-31T17:03:34.552Z</v>
      </c>
    </row>
    <row r="11">
      <c r="A11" t="str">
        <v>8</v>
      </c>
      <c r="B11" t="str">
        <v>22:09:48</v>
      </c>
      <c r="C11" t="str">
        <v>2025-09-29</v>
      </c>
      <c r="D11" t="str">
        <v>FB_Fl_Dark_8k</v>
      </c>
      <c r="E11" t="str">
        <v>Fern</v>
      </c>
      <c r="F11" t="str">
        <v/>
      </c>
      <c r="G11" t="str">
        <v/>
      </c>
      <c r="H11" t="str">
        <v/>
      </c>
      <c r="I11" t="str">
        <v/>
      </c>
      <c r="J11" t="str">
        <f>1/((1/L11)-(1/K11))</f>
        <v>-0.111714</v>
      </c>
      <c r="K11" t="str">
        <f>BH11+(BI11*AN11)+(BJ11*AN11*POWER(V11,2))+(BK11*AN11*V11)+(BL11*POWER(AN11,2))</f>
        <v>2.916774</v>
      </c>
      <c r="L11" t="str">
        <f>((M11/1000)*(1000-((T11+S11)/2)))/(T11-S11)</f>
        <v>-0.116163</v>
      </c>
      <c r="M11" t="str">
        <f>(AN11*(S11-R11))/(100*U11*(1000-S11))*1000</f>
        <v>-1.535627</v>
      </c>
      <c r="N11" t="str">
        <v>1.292833</v>
      </c>
      <c r="O11" t="str">
        <v>1.332588</v>
      </c>
      <c r="P11" t="str">
        <f>0.61365*EXP((17.502*AL11)/(240.97+AL11))</f>
        <v>2.494116</v>
      </c>
      <c r="Q11" t="str">
        <f>P11-N11</f>
        <v>1.201284</v>
      </c>
      <c r="R11" t="str">
        <v>14.365247</v>
      </c>
      <c r="S11" t="str">
        <v>13.936680</v>
      </c>
      <c r="T11" t="str">
        <f>(P11/AM11)*1000</f>
        <v>26.886467</v>
      </c>
      <c r="U11" t="str">
        <f>V11*BG11</f>
        <v>0.441786</v>
      </c>
      <c r="V11" t="str">
        <v>7.500000</v>
      </c>
      <c r="W11" t="str">
        <v>PSF-01031_20250929220948_428</v>
      </c>
      <c r="X11" t="str">
        <v>112.787964</v>
      </c>
      <c r="Y11" t="str">
        <v>490.192291</v>
      </c>
      <c r="Z11" t="str">
        <v>0.769911</v>
      </c>
      <c r="AA11" t="str">
        <v>0.000000</v>
      </c>
      <c r="AB11" t="str">
        <v>0.000000</v>
      </c>
      <c r="AC11" t="str">
        <v>0.000000</v>
      </c>
      <c r="AD11" t="str">
        <v>0.5</v>
      </c>
      <c r="AE11" t="str">
        <v>0.80</v>
      </c>
      <c r="AF11" t="str">
        <f>AC11*AD11*AE11*AQ11</f>
        <v>0.289025</v>
      </c>
      <c r="AG11" t="str">
        <v>1.000000</v>
      </c>
      <c r="AH11" t="str">
        <v>46.66</v>
      </c>
      <c r="AI11" t="str">
        <v>48.09</v>
      </c>
      <c r="AJ11" t="str">
        <v>22.71</v>
      </c>
      <c r="AK11" t="str">
        <v>20.99</v>
      </c>
      <c r="AL11" t="str">
        <f>(AK11-AJ11)*(AJ11*0+0)+AK11</f>
        <v>20.99</v>
      </c>
      <c r="AM11" t="str">
        <v>92.76</v>
      </c>
      <c r="AN11" t="str">
        <v>156.1</v>
      </c>
      <c r="AO11" t="str">
        <v>-5.3</v>
      </c>
      <c r="AP11" t="str">
        <v>103.4</v>
      </c>
      <c r="AQ11" t="str">
        <v>1</v>
      </c>
      <c r="AR11" t="str">
        <v>3.877</v>
      </c>
      <c r="AS11" t="str">
        <v>22:04:50</v>
      </c>
      <c r="AT11" t="str">
        <v>2025-09-29</v>
      </c>
      <c r="AU11" t="str">
        <v>-0.40</v>
      </c>
      <c r="AV11" t="str">
        <v>1</v>
      </c>
      <c r="AW11" t="str">
        <v>-0.003</v>
      </c>
      <c r="AX11" t="str">
        <v>-0.004</v>
      </c>
      <c r="AY11" t="str">
        <v>0.006</v>
      </c>
      <c r="AZ11" t="str">
        <v>0.054</v>
      </c>
      <c r="BA11" t="str">
        <v>0.008</v>
      </c>
      <c r="BB11" t="str">
        <v>0.033</v>
      </c>
      <c r="BC11" t="str">
        <v>0</v>
      </c>
      <c r="BD11" t="str">
        <v>150</v>
      </c>
      <c r="BE11" t="str">
        <v>-9999.000</v>
      </c>
      <c r="BF11" t="str">
        <v>-9999.000000</v>
      </c>
      <c r="BG11" t="str">
        <v>0.058905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1</v>
      </c>
      <c r="BO11" t="str">
        <v>rectangular</v>
      </c>
      <c r="BP11" t="str">
        <v>8000</v>
      </c>
      <c r="BQ11" t="str">
        <v>5</v>
      </c>
      <c r="BR11" t="str">
        <v>-9999.000000</v>
      </c>
      <c r="BS11" t="str">
        <v>-9999.000000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2.480837</v>
      </c>
      <c r="CD11" t="str">
        <v>2.445670</v>
      </c>
      <c r="CE11" t="str">
        <v>1.664856</v>
      </c>
      <c r="CF11" t="str">
        <v>0.591683</v>
      </c>
      <c r="CG11" t="str">
        <v>0.298854</v>
      </c>
      <c r="CH11" t="str">
        <v>-0.018561</v>
      </c>
      <c r="CI11" t="str">
        <v>0.149081</v>
      </c>
      <c r="CJ11" t="str">
        <v>0.107615</v>
      </c>
      <c r="CK11" t="str">
        <v>112.787964</v>
      </c>
      <c r="CL11" t="str">
        <v>0.000221</v>
      </c>
      <c r="CM11" t="str">
        <v>2.401301</v>
      </c>
      <c r="CN11" t="str">
        <v>0.000013</v>
      </c>
      <c r="CO11" t="str">
        <v>1.000000</v>
      </c>
      <c r="CP11" t="str">
        <v>2.369464</v>
      </c>
      <c r="CQ11" t="str">
        <v>0.000011</v>
      </c>
      <c r="CR11" t="str">
        <v>1.000000</v>
      </c>
      <c r="CS11" t="str">
        <v>0.601157</v>
      </c>
      <c r="CT11" t="str">
        <v>0.601293</v>
      </c>
      <c r="CU11" t="str">
        <v>0.106749</v>
      </c>
      <c r="CV11" t="str">
        <v>0.000000</v>
      </c>
      <c r="CW11" t="str">
        <v>PSF-01031_20250929220948_428</v>
      </c>
      <c r="CX11" t="str">
        <v>PFA-00872</v>
      </c>
      <c r="CY11" t="str">
        <v>PSA-00872</v>
      </c>
      <c r="CZ11" t="str">
        <v>PSF-01031</v>
      </c>
      <c r="DA11" t="str">
        <v>RHS-0785</v>
      </c>
      <c r="DB11" t="str">
        <v>3.0.0</v>
      </c>
      <c r="DC11" t="str">
        <v>2025-07-31T17:03:34.552Z</v>
      </c>
    </row>
    <row r="12">
      <c r="A12" t="str">
        <v>9</v>
      </c>
      <c r="B12" t="str">
        <v>22:10:10</v>
      </c>
      <c r="C12" t="str">
        <v>2025-09-29</v>
      </c>
      <c r="D12" t="str">
        <v>FB_Fl_Dark_8k</v>
      </c>
      <c r="E12" t="str">
        <v>Fern</v>
      </c>
      <c r="F12" t="str">
        <v/>
      </c>
      <c r="G12" t="str">
        <v/>
      </c>
      <c r="H12" t="str">
        <v/>
      </c>
      <c r="I12" t="str">
        <v/>
      </c>
      <c r="J12" t="str">
        <f>1/((1/L12)-(1/K12))</f>
        <v>-0.038885</v>
      </c>
      <c r="K12" t="str">
        <f>BH12+(BI12*AN12)+(BJ12*AN12*POWER(V12,2))+(BK12*AN12*V12)+(BL12*POWER(AN12,2))</f>
        <v>2.916886</v>
      </c>
      <c r="L12" t="str">
        <f>((M12/1000)*(1000-((T12+S12)/2)))/(T12-S12)</f>
        <v>-0.039410</v>
      </c>
      <c r="M12" t="str">
        <f>(AN12*(S12-R12))/(100*U12*(1000-S12))*1000</f>
        <v>-0.486724</v>
      </c>
      <c r="N12" t="str">
        <v>1.335650</v>
      </c>
      <c r="O12" t="str">
        <v>1.348244</v>
      </c>
      <c r="P12" t="str">
        <f>0.61365*EXP((17.502*AL12)/(240.97+AL12))</f>
        <v>2.457922</v>
      </c>
      <c r="Q12" t="str">
        <f>P12-N12</f>
        <v>1.122272</v>
      </c>
      <c r="R12" t="str">
        <v>14.533696</v>
      </c>
      <c r="S12" t="str">
        <v>14.397935</v>
      </c>
      <c r="T12" t="str">
        <f>(P12/AM12)*1000</f>
        <v>26.495724</v>
      </c>
      <c r="U12" t="str">
        <f>V12*BG12</f>
        <v>0.441786</v>
      </c>
      <c r="V12" t="str">
        <v>7.500000</v>
      </c>
      <c r="W12" t="str">
        <v>PSF-01031_20250929221010_d9e</v>
      </c>
      <c r="X12" t="str">
        <v>103.962776</v>
      </c>
      <c r="Y12" t="str">
        <v>487.915649</v>
      </c>
      <c r="Z12" t="str">
        <v>0.786925</v>
      </c>
      <c r="AA12" t="str">
        <v>0.000000</v>
      </c>
      <c r="AB12" t="str">
        <v>0.000000</v>
      </c>
      <c r="AC12" t="str">
        <v>0.000000</v>
      </c>
      <c r="AD12" t="str">
        <v>0.5</v>
      </c>
      <c r="AE12" t="str">
        <v>0.80</v>
      </c>
      <c r="AF12" t="str">
        <f>AC12*AD12*AE12*AQ12</f>
        <v>1.460014</v>
      </c>
      <c r="AG12" t="str">
        <v>1.000000</v>
      </c>
      <c r="AH12" t="str">
        <v>48.20</v>
      </c>
      <c r="AI12" t="str">
        <v>48.65</v>
      </c>
      <c r="AJ12" t="str">
        <v>22.71</v>
      </c>
      <c r="AK12" t="str">
        <v>20.75</v>
      </c>
      <c r="AL12" t="str">
        <f>(AK12-AJ12)*(AJ12*0+0)+AK12</f>
        <v>20.75</v>
      </c>
      <c r="AM12" t="str">
        <v>92.77</v>
      </c>
      <c r="AN12" t="str">
        <v>156.1</v>
      </c>
      <c r="AO12" t="str">
        <v>-14.1</v>
      </c>
      <c r="AP12" t="str">
        <v>109.0</v>
      </c>
      <c r="AQ12" t="str">
        <v>5</v>
      </c>
      <c r="AR12" t="str">
        <v>3.873</v>
      </c>
      <c r="AS12" t="str">
        <v>22:04:50</v>
      </c>
      <c r="AT12" t="str">
        <v>2025-09-29</v>
      </c>
      <c r="AU12" t="str">
        <v>-0.40</v>
      </c>
      <c r="AV12" t="str">
        <v>1</v>
      </c>
      <c r="AW12" t="str">
        <v>-0.001</v>
      </c>
      <c r="AX12" t="str">
        <v>0.003</v>
      </c>
      <c r="AY12" t="str">
        <v>-0.008</v>
      </c>
      <c r="AZ12" t="str">
        <v>0.176</v>
      </c>
      <c r="BA12" t="str">
        <v>0.047</v>
      </c>
      <c r="BB12" t="str">
        <v>0.228</v>
      </c>
      <c r="BC12" t="str">
        <v>0</v>
      </c>
      <c r="BD12" t="str">
        <v>150</v>
      </c>
      <c r="BE12" t="str">
        <v>-9999.000</v>
      </c>
      <c r="BF12" t="str">
        <v>-9999.000000</v>
      </c>
      <c r="BG12" t="str">
        <v>0.058905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1</v>
      </c>
      <c r="BO12" t="str">
        <v>rectangular</v>
      </c>
      <c r="BP12" t="str">
        <v>8000</v>
      </c>
      <c r="BQ12" t="str">
        <v>5</v>
      </c>
      <c r="BR12" t="str">
        <v>-9999.000000</v>
      </c>
      <c r="BS12" t="str">
        <v>-9999.000000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2.481631</v>
      </c>
      <c r="CD12" t="str">
        <v>2.447792</v>
      </c>
      <c r="CE12" t="str">
        <v>1.664974</v>
      </c>
      <c r="CF12" t="str">
        <v>0.575834</v>
      </c>
      <c r="CG12" t="str">
        <v>0.298823</v>
      </c>
      <c r="CH12" t="str">
        <v>-0.021247</v>
      </c>
      <c r="CI12" t="str">
        <v>0.151753</v>
      </c>
      <c r="CJ12" t="str">
        <v>0.111027</v>
      </c>
      <c r="CK12" t="str">
        <v>103.962776</v>
      </c>
      <c r="CL12" t="str">
        <v>0.000219</v>
      </c>
      <c r="CM12" t="str">
        <v>2.401301</v>
      </c>
      <c r="CN12" t="str">
        <v>0.000013</v>
      </c>
      <c r="CO12" t="str">
        <v>1.000000</v>
      </c>
      <c r="CP12" t="str">
        <v>2.369464</v>
      </c>
      <c r="CQ12" t="str">
        <v>0.000011</v>
      </c>
      <c r="CR12" t="str">
        <v>1.000000</v>
      </c>
      <c r="CS12" t="str">
        <v>0.601157</v>
      </c>
      <c r="CT12" t="str">
        <v>0.601293</v>
      </c>
      <c r="CU12" t="str">
        <v>0.106749</v>
      </c>
      <c r="CV12" t="str">
        <v>0.000000</v>
      </c>
      <c r="CW12" t="str">
        <v>PSF-01031_20250929221010_d9e</v>
      </c>
      <c r="CX12" t="str">
        <v>PFA-00872</v>
      </c>
      <c r="CY12" t="str">
        <v>PSA-00872</v>
      </c>
      <c r="CZ12" t="str">
        <v>PSF-01031</v>
      </c>
      <c r="DA12" t="str">
        <v>RHS-0785</v>
      </c>
      <c r="DB12" t="str">
        <v>3.0.0</v>
      </c>
      <c r="DC12" t="str">
        <v>2025-07-31T17:03:34.552Z</v>
      </c>
    </row>
    <row r="13">
      <c r="A13" t="str">
        <v>10</v>
      </c>
      <c r="B13" t="str">
        <v>22:13:11</v>
      </c>
      <c r="C13" t="str">
        <v>2025-09-29</v>
      </c>
      <c r="D13" t="str">
        <v>FB_Fl_Dark_8k</v>
      </c>
      <c r="E13" t="str">
        <v>Fern</v>
      </c>
      <c r="F13" t="str">
        <v/>
      </c>
      <c r="G13" t="str">
        <v/>
      </c>
      <c r="H13" t="str">
        <v/>
      </c>
      <c r="I13" t="str">
        <v/>
      </c>
      <c r="J13" t="str">
        <f>1/((1/L13)-(1/K13))</f>
        <v>-0.059629</v>
      </c>
      <c r="K13" t="str">
        <f>BH13+(BI13*AN13)+(BJ13*AN13*POWER(V13,2))+(BK13*AN13*V13)+(BL13*POWER(AN13,2))</f>
        <v>2.915370</v>
      </c>
      <c r="L13" t="str">
        <f>((M13/1000)*(1000-((T13+S13)/2)))/(T13-S13)</f>
        <v>-0.060874</v>
      </c>
      <c r="M13" t="str">
        <f>(AN13*(S13-R13))/(100*U13*(1000-S13))*1000</f>
        <v>-0.458647</v>
      </c>
      <c r="N13" t="str">
        <v>1.290177</v>
      </c>
      <c r="O13" t="str">
        <v>1.302064</v>
      </c>
      <c r="P13" t="str">
        <f>0.61365*EXP((17.502*AL13)/(240.97+AL13))</f>
        <v>1.976765</v>
      </c>
      <c r="Q13" t="str">
        <f>P13-N13</f>
        <v>0.686588</v>
      </c>
      <c r="R13" t="str">
        <v>14.036720</v>
      </c>
      <c r="S13" t="str">
        <v>13.908575</v>
      </c>
      <c r="T13" t="str">
        <f>(P13/AM13)*1000</f>
        <v>21.310244</v>
      </c>
      <c r="U13" t="str">
        <f>V13*BG13</f>
        <v>0.441786</v>
      </c>
      <c r="V13" t="str">
        <v>7.500000</v>
      </c>
      <c r="W13" t="str">
        <v>PSF-01031_20250929221311_f9e</v>
      </c>
      <c r="X13" t="str">
        <v>121.955040</v>
      </c>
      <c r="Y13" t="str">
        <v>540.570618</v>
      </c>
      <c r="Z13" t="str">
        <v>0.774396</v>
      </c>
      <c r="AA13" t="str">
        <v>0.000000</v>
      </c>
      <c r="AB13" t="str">
        <v>0.000000</v>
      </c>
      <c r="AC13" t="str">
        <v>0.000000</v>
      </c>
      <c r="AD13" t="str">
        <v>0.5</v>
      </c>
      <c r="AE13" t="str">
        <v>0.80</v>
      </c>
      <c r="AF13" t="str">
        <f>AC13*AD13*AE13*AQ13</f>
        <v>1.031005</v>
      </c>
      <c r="AG13" t="str">
        <v>1.000000</v>
      </c>
      <c r="AH13" t="str">
        <v>46.44</v>
      </c>
      <c r="AI13" t="str">
        <v>46.87</v>
      </c>
      <c r="AJ13" t="str">
        <v>22.75</v>
      </c>
      <c r="AK13" t="str">
        <v>17.26</v>
      </c>
      <c r="AL13" t="str">
        <f>(AK13-AJ13)*(AJ13*0+0)+AK13</f>
        <v>17.26</v>
      </c>
      <c r="AM13" t="str">
        <v>92.76</v>
      </c>
      <c r="AN13" t="str">
        <v>155.9</v>
      </c>
      <c r="AO13" t="str">
        <v>-13.1</v>
      </c>
      <c r="AP13" t="str">
        <v>108.4</v>
      </c>
      <c r="AQ13" t="str">
        <v>3</v>
      </c>
      <c r="AR13" t="str">
        <v>3.872</v>
      </c>
      <c r="AS13" t="str">
        <v>22:04:50</v>
      </c>
      <c r="AT13" t="str">
        <v>2025-09-29</v>
      </c>
      <c r="AU13" t="str">
        <v>-0.40</v>
      </c>
      <c r="AV13" t="str">
        <v>1</v>
      </c>
      <c r="AW13" t="str">
        <v>-0.026</v>
      </c>
      <c r="AX13" t="str">
        <v>-0.071</v>
      </c>
      <c r="AY13" t="str">
        <v>0.067</v>
      </c>
      <c r="AZ13" t="str">
        <v>-0.003</v>
      </c>
      <c r="BA13" t="str">
        <v>0.118</v>
      </c>
      <c r="BB13" t="str">
        <v>0.087</v>
      </c>
      <c r="BC13" t="str">
        <v>0</v>
      </c>
      <c r="BD13" t="str">
        <v>150</v>
      </c>
      <c r="BE13" t="str">
        <v>-9999.000</v>
      </c>
      <c r="BF13" t="str">
        <v>-9999.000000</v>
      </c>
      <c r="BG13" t="str">
        <v>0.058905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1</v>
      </c>
      <c r="BO13" t="str">
        <v>rectangular</v>
      </c>
      <c r="BP13" t="str">
        <v>8000</v>
      </c>
      <c r="BQ13" t="str">
        <v>5</v>
      </c>
      <c r="BR13" t="str">
        <v>-9999.000000</v>
      </c>
      <c r="BS13" t="str">
        <v>-9999.000000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2.479081</v>
      </c>
      <c r="CD13" t="str">
        <v>2.445362</v>
      </c>
      <c r="CE13" t="str">
        <v>1.663380</v>
      </c>
      <c r="CF13" t="str">
        <v>0.577591</v>
      </c>
      <c r="CG13" t="str">
        <v>0.298340</v>
      </c>
      <c r="CH13" t="str">
        <v>-0.059994</v>
      </c>
      <c r="CI13" t="str">
        <v>0.173716</v>
      </c>
      <c r="CJ13" t="str">
        <v>0.109819</v>
      </c>
      <c r="CK13" t="str">
        <v>121.955040</v>
      </c>
      <c r="CL13" t="str">
        <v>0.000219</v>
      </c>
      <c r="CM13" t="str">
        <v>2.401301</v>
      </c>
      <c r="CN13" t="str">
        <v>0.000013</v>
      </c>
      <c r="CO13" t="str">
        <v>1.000000</v>
      </c>
      <c r="CP13" t="str">
        <v>2.369464</v>
      </c>
      <c r="CQ13" t="str">
        <v>0.000011</v>
      </c>
      <c r="CR13" t="str">
        <v>1.000000</v>
      </c>
      <c r="CS13" t="str">
        <v>0.601157</v>
      </c>
      <c r="CT13" t="str">
        <v>0.601293</v>
      </c>
      <c r="CU13" t="str">
        <v>0.106749</v>
      </c>
      <c r="CV13" t="str">
        <v>0.000000</v>
      </c>
      <c r="CW13" t="str">
        <v>PSF-01031_20250929221311_f9e</v>
      </c>
      <c r="CX13" t="str">
        <v>PFA-00872</v>
      </c>
      <c r="CY13" t="str">
        <v>PSA-00872</v>
      </c>
      <c r="CZ13" t="str">
        <v>PSF-01031</v>
      </c>
      <c r="DA13" t="str">
        <v>RHS-0785</v>
      </c>
      <c r="DB13" t="str">
        <v>3.0.0</v>
      </c>
      <c r="DC13" t="str">
        <v>2025-07-31T17:03:34.552Z</v>
      </c>
    </row>
    <row r="14">
      <c r="A14" t="str">
        <v>11</v>
      </c>
      <c r="B14" t="str">
        <v>22:14:07</v>
      </c>
      <c r="C14" t="str">
        <v>2025-09-29</v>
      </c>
      <c r="D14" t="str">
        <v>FB_Fl_Dark_8k</v>
      </c>
      <c r="E14" t="str">
        <v>Fern</v>
      </c>
      <c r="F14" t="str">
        <v/>
      </c>
      <c r="G14" t="str">
        <v/>
      </c>
      <c r="H14" t="str">
        <v/>
      </c>
      <c r="I14" t="str">
        <v/>
      </c>
      <c r="J14" t="str">
        <f>1/((1/L14)-(1/K14))</f>
        <v>-0.046023</v>
      </c>
      <c r="K14" t="str">
        <f>BH14+(BI14*AN14)+(BJ14*AN14*POWER(V14,2))+(BK14*AN14*V14)+(BL14*POWER(AN14,2))</f>
        <v>2.916704</v>
      </c>
      <c r="L14" t="str">
        <f>((M14/1000)*(1000-((T14+S14)/2)))/(T14-S14)</f>
        <v>-0.046761</v>
      </c>
      <c r="M14" t="str">
        <f>(AN14*(S14-R14))/(100*U14*(1000-S14))*1000</f>
        <v>-0.801153</v>
      </c>
      <c r="N14" t="str">
        <v>1.287358</v>
      </c>
      <c r="O14" t="str">
        <v>1.308100</v>
      </c>
      <c r="P14" t="str">
        <f>0.61365*EXP((17.502*AL14)/(240.97+AL14))</f>
        <v>2.841286</v>
      </c>
      <c r="Q14" t="str">
        <f>P14-N14</f>
        <v>1.553928</v>
      </c>
      <c r="R14" t="str">
        <v>14.101723</v>
      </c>
      <c r="S14" t="str">
        <v>13.878109</v>
      </c>
      <c r="T14" t="str">
        <f>(P14/AM14)*1000</f>
        <v>30.629927</v>
      </c>
      <c r="U14" t="str">
        <f>V14*BG14</f>
        <v>0.441786</v>
      </c>
      <c r="V14" t="str">
        <v>7.500000</v>
      </c>
      <c r="W14" t="str">
        <v>PSF-01031_20250929221407_f4f</v>
      </c>
      <c r="X14" t="str">
        <v>125.080345</v>
      </c>
      <c r="Y14" t="str">
        <v>256.477112</v>
      </c>
      <c r="Z14" t="str">
        <v>0.512314</v>
      </c>
      <c r="AA14" t="str">
        <v>0.000000</v>
      </c>
      <c r="AB14" t="str">
        <v>0.000000</v>
      </c>
      <c r="AC14" t="str">
        <v>0.000000</v>
      </c>
      <c r="AD14" t="str">
        <v>0.5</v>
      </c>
      <c r="AE14" t="str">
        <v>0.80</v>
      </c>
      <c r="AF14" t="str">
        <f>AC14*AD14*AE14*AQ14</f>
        <v>0.216402</v>
      </c>
      <c r="AG14" t="str">
        <v>1.000000</v>
      </c>
      <c r="AH14" t="str">
        <v>46.40</v>
      </c>
      <c r="AI14" t="str">
        <v>47.14</v>
      </c>
      <c r="AJ14" t="str">
        <v>22.73</v>
      </c>
      <c r="AK14" t="str">
        <v>23.13</v>
      </c>
      <c r="AL14" t="str">
        <f>(AK14-AJ14)*(AJ14*0+0)+AK14</f>
        <v>23.13</v>
      </c>
      <c r="AM14" t="str">
        <v>92.76</v>
      </c>
      <c r="AN14" t="str">
        <v>156.1</v>
      </c>
      <c r="AO14" t="str">
        <v>-15.9</v>
      </c>
      <c r="AP14" t="str">
        <v>110.2</v>
      </c>
      <c r="AQ14" t="str">
        <v>1</v>
      </c>
      <c r="AR14" t="str">
        <v>3.871</v>
      </c>
      <c r="AS14" t="str">
        <v>22:04:50</v>
      </c>
      <c r="AT14" t="str">
        <v>2025-09-29</v>
      </c>
      <c r="AU14" t="str">
        <v>-0.40</v>
      </c>
      <c r="AV14" t="str">
        <v>1</v>
      </c>
      <c r="AW14" t="str">
        <v>0.001</v>
      </c>
      <c r="AX14" t="str">
        <v>0.005</v>
      </c>
      <c r="AY14" t="str">
        <v>0.006</v>
      </c>
      <c r="AZ14" t="str">
        <v>-0.327</v>
      </c>
      <c r="BA14" t="str">
        <v>-0.176</v>
      </c>
      <c r="BB14" t="str">
        <v>0.157</v>
      </c>
      <c r="BC14" t="str">
        <v>0</v>
      </c>
      <c r="BD14" t="str">
        <v>150</v>
      </c>
      <c r="BE14" t="str">
        <v>-9999.000</v>
      </c>
      <c r="BF14" t="str">
        <v>-9999.000000</v>
      </c>
      <c r="BG14" t="str">
        <v>0.058905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1</v>
      </c>
      <c r="BO14" t="str">
        <v>rectangular</v>
      </c>
      <c r="BP14" t="str">
        <v>8000</v>
      </c>
      <c r="BQ14" t="str">
        <v>5</v>
      </c>
      <c r="BR14" t="str">
        <v>-9999.000000</v>
      </c>
      <c r="BS14" t="str">
        <v>-9999.000000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2.479478</v>
      </c>
      <c r="CD14" t="str">
        <v>2.445303</v>
      </c>
      <c r="CE14" t="str">
        <v>1.664782</v>
      </c>
      <c r="CF14" t="str">
        <v>0.572538</v>
      </c>
      <c r="CG14" t="str">
        <v>0.298579</v>
      </c>
      <c r="CH14" t="str">
        <v>0.005402</v>
      </c>
      <c r="CI14" t="str">
        <v>0.180269</v>
      </c>
      <c r="CJ14" t="str">
        <v>0.107723</v>
      </c>
      <c r="CK14" t="str">
        <v>125.080345</v>
      </c>
      <c r="CL14" t="str">
        <v>0.000221</v>
      </c>
      <c r="CM14" t="str">
        <v>2.401301</v>
      </c>
      <c r="CN14" t="str">
        <v>0.000013</v>
      </c>
      <c r="CO14" t="str">
        <v>1.000000</v>
      </c>
      <c r="CP14" t="str">
        <v>2.369464</v>
      </c>
      <c r="CQ14" t="str">
        <v>0.000011</v>
      </c>
      <c r="CR14" t="str">
        <v>1.000000</v>
      </c>
      <c r="CS14" t="str">
        <v>0.601157</v>
      </c>
      <c r="CT14" t="str">
        <v>0.601293</v>
      </c>
      <c r="CU14" t="str">
        <v>0.106749</v>
      </c>
      <c r="CV14" t="str">
        <v>0.000000</v>
      </c>
      <c r="CW14" t="str">
        <v>PSF-01031_20250929221407_f4f</v>
      </c>
      <c r="CX14" t="str">
        <v>PFA-00872</v>
      </c>
      <c r="CY14" t="str">
        <v>PSA-00872</v>
      </c>
      <c r="CZ14" t="str">
        <v>PSF-01031</v>
      </c>
      <c r="DA14" t="str">
        <v>RHS-0785</v>
      </c>
      <c r="DB14" t="str">
        <v>3.0.0</v>
      </c>
      <c r="DC14" t="str">
        <v>2025-07-31T17:03:34.552Z</v>
      </c>
    </row>
    <row r="15">
      <c r="A15" t="str">
        <v>12</v>
      </c>
      <c r="B15" t="str">
        <v>22:14:54</v>
      </c>
      <c r="C15" t="str">
        <v>2025-09-29</v>
      </c>
      <c r="D15" t="str">
        <v>FB_Fl_Dark_8k</v>
      </c>
      <c r="E15" t="str">
        <v>Fern</v>
      </c>
      <c r="F15" t="str">
        <v/>
      </c>
      <c r="G15" t="str">
        <v/>
      </c>
      <c r="H15" t="str">
        <v/>
      </c>
      <c r="I15" t="str">
        <v/>
      </c>
      <c r="J15" t="str">
        <f>1/((1/L15)-(1/K15))</f>
        <v>0.013610</v>
      </c>
      <c r="K15" t="str">
        <f>BH15+(BI15*AN15)+(BJ15*AN15*POWER(V15,2))+(BK15*AN15*V15)+(BL15*POWER(AN15,2))</f>
        <v>2.915524</v>
      </c>
      <c r="L15" t="str">
        <f>((M15/1000)*(1000-((T15+S15)/2)))/(T15-S15)</f>
        <v>0.013547</v>
      </c>
      <c r="M15" t="str">
        <f>(AN15*(S15-R15))/(100*U15*(1000-S15))*1000</f>
        <v>0.198383</v>
      </c>
      <c r="N15" t="str">
        <v>1.329024</v>
      </c>
      <c r="O15" t="str">
        <v>1.323885</v>
      </c>
      <c r="P15" t="str">
        <f>0.61365*EXP((17.502*AL15)/(240.97+AL15))</f>
        <v>2.658281</v>
      </c>
      <c r="Q15" t="str">
        <f>P15-N15</f>
        <v>1.329256</v>
      </c>
      <c r="R15" t="str">
        <v>14.271463</v>
      </c>
      <c r="S15" t="str">
        <v>14.326861</v>
      </c>
      <c r="T15" t="str">
        <f>(P15/AM15)*1000</f>
        <v>28.656225</v>
      </c>
      <c r="U15" t="str">
        <f>V15*BG15</f>
        <v>0.441786</v>
      </c>
      <c r="V15" t="str">
        <v>7.500000</v>
      </c>
      <c r="W15" t="str">
        <v>PSF-01031_20250929221454_847</v>
      </c>
      <c r="X15" t="str">
        <v>104.815720</v>
      </c>
      <c r="Y15" t="str">
        <v>237.555389</v>
      </c>
      <c r="Z15" t="str">
        <v>0.558774</v>
      </c>
      <c r="AA15" t="str">
        <v>0.000000</v>
      </c>
      <c r="AB15" t="str">
        <v>0.000000</v>
      </c>
      <c r="AC15" t="str">
        <v>0.000000</v>
      </c>
      <c r="AD15" t="str">
        <v>0.5</v>
      </c>
      <c r="AE15" t="str">
        <v>0.80</v>
      </c>
      <c r="AF15" t="str">
        <f>AC15*AD15*AE15*AQ15</f>
        <v>0.942415</v>
      </c>
      <c r="AG15" t="str">
        <v>1.000000</v>
      </c>
      <c r="AH15" t="str">
        <v>47.93</v>
      </c>
      <c r="AI15" t="str">
        <v>47.74</v>
      </c>
      <c r="AJ15" t="str">
        <v>22.72</v>
      </c>
      <c r="AK15" t="str">
        <v>22.03</v>
      </c>
      <c r="AL15" t="str">
        <f>(AK15-AJ15)*(AJ15*0+0)+AK15</f>
        <v>22.03</v>
      </c>
      <c r="AM15" t="str">
        <v>92.76</v>
      </c>
      <c r="AN15" t="str">
        <v>155.9</v>
      </c>
      <c r="AO15" t="str">
        <v>-16.1</v>
      </c>
      <c r="AP15" t="str">
        <v>110.3</v>
      </c>
      <c r="AQ15" t="str">
        <v>4</v>
      </c>
      <c r="AR15" t="str">
        <v>3.870</v>
      </c>
      <c r="AS15" t="str">
        <v>22:04:50</v>
      </c>
      <c r="AT15" t="str">
        <v>2025-09-29</v>
      </c>
      <c r="AU15" t="str">
        <v>-0.40</v>
      </c>
      <c r="AV15" t="str">
        <v>1</v>
      </c>
      <c r="AW15" t="str">
        <v>-0.006</v>
      </c>
      <c r="AX15" t="str">
        <v>-0.006</v>
      </c>
      <c r="AY15" t="str">
        <v>0.007</v>
      </c>
      <c r="AZ15" t="str">
        <v>-0.018</v>
      </c>
      <c r="BA15" t="str">
        <v>0.058</v>
      </c>
      <c r="BB15" t="str">
        <v>-0.036</v>
      </c>
      <c r="BC15" t="str">
        <v>0</v>
      </c>
      <c r="BD15" t="str">
        <v>150</v>
      </c>
      <c r="BE15" t="str">
        <v>-9999.000</v>
      </c>
      <c r="BF15" t="str">
        <v>-9999.000000</v>
      </c>
      <c r="BG15" t="str">
        <v>0.058905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1</v>
      </c>
      <c r="BO15" t="str">
        <v>rectangular</v>
      </c>
      <c r="BP15" t="str">
        <v>8000</v>
      </c>
      <c r="BQ15" t="str">
        <v>5</v>
      </c>
      <c r="BR15" t="str">
        <v>-9999.000000</v>
      </c>
      <c r="BS15" t="str">
        <v>-9999.000000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2.480330</v>
      </c>
      <c r="CD15" t="str">
        <v>2.447415</v>
      </c>
      <c r="CE15" t="str">
        <v>1.663542</v>
      </c>
      <c r="CF15" t="str">
        <v>0.572305</v>
      </c>
      <c r="CG15" t="str">
        <v>0.298689</v>
      </c>
      <c r="CH15" t="str">
        <v>-0.006989</v>
      </c>
      <c r="CI15" t="str">
        <v>0.185761</v>
      </c>
      <c r="CJ15" t="str">
        <v>0.110638</v>
      </c>
      <c r="CK15" t="str">
        <v>104.815720</v>
      </c>
      <c r="CL15" t="str">
        <v>0.000222</v>
      </c>
      <c r="CM15" t="str">
        <v>2.401301</v>
      </c>
      <c r="CN15" t="str">
        <v>0.000013</v>
      </c>
      <c r="CO15" t="str">
        <v>1.000000</v>
      </c>
      <c r="CP15" t="str">
        <v>2.369464</v>
      </c>
      <c r="CQ15" t="str">
        <v>0.000011</v>
      </c>
      <c r="CR15" t="str">
        <v>1.000000</v>
      </c>
      <c r="CS15" t="str">
        <v>0.601157</v>
      </c>
      <c r="CT15" t="str">
        <v>0.601293</v>
      </c>
      <c r="CU15" t="str">
        <v>0.106749</v>
      </c>
      <c r="CV15" t="str">
        <v>0.000000</v>
      </c>
      <c r="CW15" t="str">
        <v>PSF-01031_20250929221454_847</v>
      </c>
      <c r="CX15" t="str">
        <v>PFA-00872</v>
      </c>
      <c r="CY15" t="str">
        <v>PSA-00872</v>
      </c>
      <c r="CZ15" t="str">
        <v>PSF-01031</v>
      </c>
      <c r="DA15" t="str">
        <v>RHS-0785</v>
      </c>
      <c r="DB15" t="str">
        <v>3.0.0</v>
      </c>
      <c r="DC15" t="str">
        <v>2025-07-31T17:03:34.552Z</v>
      </c>
    </row>
    <row r="16">
      <c r="A16" t="str">
        <v>13</v>
      </c>
      <c r="B16" t="str">
        <v>22:16:00</v>
      </c>
      <c r="C16" t="str">
        <v>2025-09-29</v>
      </c>
      <c r="D16" t="str">
        <v>FB_Fl_Dark_8k</v>
      </c>
      <c r="E16" t="str">
        <v>Fern</v>
      </c>
      <c r="F16" t="str">
        <v/>
      </c>
      <c r="G16" t="str">
        <v/>
      </c>
      <c r="H16" t="str">
        <v/>
      </c>
      <c r="I16" t="str">
        <v/>
      </c>
      <c r="J16" t="str">
        <f>1/((1/L16)-(1/K16))</f>
        <v>0.105197</v>
      </c>
      <c r="K16" t="str">
        <f>BH16+(BI16*AN16)+(BJ16*AN16*POWER(V16,2))+(BK16*AN16*V16)+(BL16*POWER(AN16,2))</f>
        <v>2.915516</v>
      </c>
      <c r="L16" t="str">
        <f>((M16/1000)*(1000-((T16+S16)/2)))/(T16-S16)</f>
        <v>0.101534</v>
      </c>
      <c r="M16" t="str">
        <f>(AN16*(S16-R16))/(100*U16*(1000-S16))*1000</f>
        <v>1.517149</v>
      </c>
      <c r="N16" t="str">
        <v>1.388482</v>
      </c>
      <c r="O16" t="str">
        <v>1.349205</v>
      </c>
      <c r="P16" t="str">
        <f>0.61365*EXP((17.502*AL16)/(240.97+AL16))</f>
        <v>2.743793</v>
      </c>
      <c r="Q16" t="str">
        <f>P16-N16</f>
        <v>1.355311</v>
      </c>
      <c r="R16" t="str">
        <v>14.543702</v>
      </c>
      <c r="S16" t="str">
        <v>14.967088</v>
      </c>
      <c r="T16" t="str">
        <f>(P16/AM16)*1000</f>
        <v>29.576616</v>
      </c>
      <c r="U16" t="str">
        <f>V16*BG16</f>
        <v>0.441786</v>
      </c>
      <c r="V16" t="str">
        <v>7.500000</v>
      </c>
      <c r="W16" t="str">
        <v>PSF-01031_20250929221600_a95</v>
      </c>
      <c r="X16" t="str">
        <v>75.689789</v>
      </c>
      <c r="Y16" t="str">
        <v>385.606537</v>
      </c>
      <c r="Z16" t="str">
        <v>0.803712</v>
      </c>
      <c r="AA16" t="str">
        <v>0.000000</v>
      </c>
      <c r="AB16" t="str">
        <v>0.000000</v>
      </c>
      <c r="AC16" t="str">
        <v>0.000000</v>
      </c>
      <c r="AD16" t="str">
        <v>0.5</v>
      </c>
      <c r="AE16" t="str">
        <v>0.80</v>
      </c>
      <c r="AF16" t="str">
        <f>AC16*AD16*AE16*AQ16</f>
        <v>1.269877</v>
      </c>
      <c r="AG16" t="str">
        <v>1.000000</v>
      </c>
      <c r="AH16" t="str">
        <v>50.01</v>
      </c>
      <c r="AI16" t="str">
        <v>48.59</v>
      </c>
      <c r="AJ16" t="str">
        <v>22.75</v>
      </c>
      <c r="AK16" t="str">
        <v>22.55</v>
      </c>
      <c r="AL16" t="str">
        <f>(AK16-AJ16)*(AJ16*0+0)+AK16</f>
        <v>22.55</v>
      </c>
      <c r="AM16" t="str">
        <v>92.77</v>
      </c>
      <c r="AN16" t="str">
        <v>155.9</v>
      </c>
      <c r="AO16" t="str">
        <v>-16.5</v>
      </c>
      <c r="AP16" t="str">
        <v>110.6</v>
      </c>
      <c r="AQ16" t="str">
        <v>4</v>
      </c>
      <c r="AR16" t="str">
        <v>3.869</v>
      </c>
      <c r="AS16" t="str">
        <v>22:15:42</v>
      </c>
      <c r="AT16" t="str">
        <v>2025-09-29</v>
      </c>
      <c r="AU16" t="str">
        <v>-0.44</v>
      </c>
      <c r="AV16" t="str">
        <v>1</v>
      </c>
      <c r="AW16" t="str">
        <v>-0.005</v>
      </c>
      <c r="AX16" t="str">
        <v>-0.008</v>
      </c>
      <c r="AY16" t="str">
        <v>0.027</v>
      </c>
      <c r="AZ16" t="str">
        <v>0.170</v>
      </c>
      <c r="BA16" t="str">
        <v>0.118</v>
      </c>
      <c r="BB16" t="str">
        <v>0.040</v>
      </c>
      <c r="BC16" t="str">
        <v>0</v>
      </c>
      <c r="BD16" t="str">
        <v>150</v>
      </c>
      <c r="BE16" t="str">
        <v>-9999.000</v>
      </c>
      <c r="BF16" t="str">
        <v>-9999.000000</v>
      </c>
      <c r="BG16" t="str">
        <v>0.058905</v>
      </c>
      <c r="BH16" t="str">
        <v>0.000000</v>
      </c>
      <c r="BI16" t="str">
        <v>0.029230</v>
      </c>
      <c r="BJ16" t="str">
        <v>0.000000</v>
      </c>
      <c r="BK16" t="str">
        <v>0.000000</v>
      </c>
      <c r="BL16" t="str">
        <v>-0.000068</v>
      </c>
      <c r="BM16" t="str">
        <v>standard</v>
      </c>
      <c r="BN16" t="str">
        <v>1</v>
      </c>
      <c r="BO16" t="str">
        <v>rectangular</v>
      </c>
      <c r="BP16" t="str">
        <v>8000</v>
      </c>
      <c r="BQ16" t="str">
        <v>5</v>
      </c>
      <c r="BR16" t="str">
        <v>-9999.000000</v>
      </c>
      <c r="BS16" t="str">
        <v>-9999.000000</v>
      </c>
      <c r="BT16" t="str">
        <v>55537</v>
      </c>
      <c r="BU16" t="str">
        <v>55537</v>
      </c>
      <c r="BV16" t="str">
        <v>55537</v>
      </c>
      <c r="BW16" t="str">
        <v>0.000000</v>
      </c>
      <c r="BX16" t="str">
        <v>-9999</v>
      </c>
      <c r="BY16" t="str">
        <v>0.000000</v>
      </c>
      <c r="BZ16" t="str">
        <v>0.000000</v>
      </c>
      <c r="CA16" t="str">
        <v>0.000000</v>
      </c>
      <c r="CB16" t="str">
        <v>0.000000</v>
      </c>
      <c r="CC16" t="str">
        <v>2.481538</v>
      </c>
      <c r="CD16" t="str">
        <v>2.450322</v>
      </c>
      <c r="CE16" t="str">
        <v>1.663534</v>
      </c>
      <c r="CF16" t="str">
        <v>0.571521</v>
      </c>
      <c r="CG16" t="str">
        <v>0.298436</v>
      </c>
      <c r="CH16" t="str">
        <v>-0.001321</v>
      </c>
      <c r="CI16" t="str">
        <v>0.193519</v>
      </c>
      <c r="CJ16" t="str">
        <v>0.110392</v>
      </c>
      <c r="CK16" t="str">
        <v>75.689789</v>
      </c>
      <c r="CL16" t="str">
        <v>0.000225</v>
      </c>
      <c r="CM16" t="str">
        <v>2.401301</v>
      </c>
      <c r="CN16" t="str">
        <v>0.000013</v>
      </c>
      <c r="CO16" t="str">
        <v>1.000000</v>
      </c>
      <c r="CP16" t="str">
        <v>2.369464</v>
      </c>
      <c r="CQ16" t="str">
        <v>0.000011</v>
      </c>
      <c r="CR16" t="str">
        <v>1.000000</v>
      </c>
      <c r="CS16" t="str">
        <v>0.601157</v>
      </c>
      <c r="CT16" t="str">
        <v>0.601293</v>
      </c>
      <c r="CU16" t="str">
        <v>0.106749</v>
      </c>
      <c r="CV16" t="str">
        <v>0.000000</v>
      </c>
      <c r="CW16" t="str">
        <v>PSF-01031_20250929221600_a95</v>
      </c>
      <c r="CX16" t="str">
        <v>PFA-00872</v>
      </c>
      <c r="CY16" t="str">
        <v>PSA-00872</v>
      </c>
      <c r="CZ16" t="str">
        <v>PSF-01031</v>
      </c>
      <c r="DA16" t="str">
        <v>RHS-0785</v>
      </c>
      <c r="DB16" t="str">
        <v>3.0.0</v>
      </c>
      <c r="DC16" t="str">
        <v>2025-07-31T17:03:34.552Z</v>
      </c>
    </row>
    <row r="17">
      <c r="A17" t="str">
        <v>14</v>
      </c>
      <c r="B17" t="str">
        <v>22:16:27</v>
      </c>
      <c r="C17" t="str">
        <v>2025-09-29</v>
      </c>
      <c r="D17" t="str">
        <v>FB_Fl_Dark_8k</v>
      </c>
      <c r="E17" t="str">
        <v>Fern</v>
      </c>
      <c r="F17" t="str">
        <v/>
      </c>
      <c r="G17" t="str">
        <v/>
      </c>
      <c r="H17" t="str">
        <v/>
      </c>
      <c r="I17" t="str">
        <v/>
      </c>
      <c r="J17" t="str">
        <f>1/((1/L17)-(1/K17))</f>
        <v>-0.011760</v>
      </c>
      <c r="K17" t="str">
        <f>BH17+(BI17*AN17)+(BJ17*AN17*POWER(V17,2))+(BK17*AN17*V17)+(BL17*POWER(AN17,2))</f>
        <v>2.916603</v>
      </c>
      <c r="L17" t="str">
        <f>((M17/1000)*(1000-((T17+S17)/2)))/(T17-S17)</f>
        <v>-0.011807</v>
      </c>
      <c r="M17" t="str">
        <f>(AN17*(S17-R17))/(100*U17*(1000-S17))*1000</f>
        <v>-0.177276</v>
      </c>
      <c r="N17" t="str">
        <v>1.324293</v>
      </c>
      <c r="O17" t="str">
        <v>1.328881</v>
      </c>
      <c r="P17" t="str">
        <f>0.61365*EXP((17.502*AL17)/(240.97+AL17))</f>
        <v>2.686979</v>
      </c>
      <c r="Q17" t="str">
        <f>P17-N17</f>
        <v>1.362686</v>
      </c>
      <c r="R17" t="str">
        <v>14.325245</v>
      </c>
      <c r="S17" t="str">
        <v>14.275781</v>
      </c>
      <c r="T17" t="str">
        <f>(P17/AM17)*1000</f>
        <v>28.965435</v>
      </c>
      <c r="U17" t="str">
        <f>V17*BG17</f>
        <v>0.441786</v>
      </c>
      <c r="V17" t="str">
        <v>7.500000</v>
      </c>
      <c r="W17" t="str">
        <v>PSF-01031_20250929221627_bd5</v>
      </c>
      <c r="X17" t="str">
        <v>136.614563</v>
      </c>
      <c r="Y17" t="str">
        <v>465.879333</v>
      </c>
      <c r="Z17" t="str">
        <v>0.706760</v>
      </c>
      <c r="AA17" t="str">
        <v>0.000000</v>
      </c>
      <c r="AB17" t="str">
        <v>0.000000</v>
      </c>
      <c r="AC17" t="str">
        <v>0.000000</v>
      </c>
      <c r="AD17" t="str">
        <v>0.5</v>
      </c>
      <c r="AE17" t="str">
        <v>0.80</v>
      </c>
      <c r="AF17" t="str">
        <f>AC17*AD17*AE17*AQ17</f>
        <v>1.265675</v>
      </c>
      <c r="AG17" t="str">
        <v>1.000000</v>
      </c>
      <c r="AH17" t="str">
        <v>47.66</v>
      </c>
      <c r="AI17" t="str">
        <v>47.82</v>
      </c>
      <c r="AJ17" t="str">
        <v>22.76</v>
      </c>
      <c r="AK17" t="str">
        <v>22.21</v>
      </c>
      <c r="AL17" t="str">
        <f>(AK17-AJ17)*(AJ17*0+0)+AK17</f>
        <v>22.21</v>
      </c>
      <c r="AM17" t="str">
        <v>92.76</v>
      </c>
      <c r="AN17" t="str">
        <v>156.1</v>
      </c>
      <c r="AO17" t="str">
        <v>-13.5</v>
      </c>
      <c r="AP17" t="str">
        <v>108.6</v>
      </c>
      <c r="AQ17" t="str">
        <v>4</v>
      </c>
      <c r="AR17" t="str">
        <v>3.867</v>
      </c>
      <c r="AS17" t="str">
        <v>22:15:42</v>
      </c>
      <c r="AT17" t="str">
        <v>2025-09-29</v>
      </c>
      <c r="AU17" t="str">
        <v>-0.44</v>
      </c>
      <c r="AV17" t="str">
        <v>1</v>
      </c>
      <c r="AW17" t="str">
        <v>0.006</v>
      </c>
      <c r="AX17" t="str">
        <v>-0.012</v>
      </c>
      <c r="AY17" t="str">
        <v>-0.017</v>
      </c>
      <c r="AZ17" t="str">
        <v>-0.145</v>
      </c>
      <c r="BA17" t="str">
        <v>-0.015</v>
      </c>
      <c r="BB17" t="str">
        <v>0.259</v>
      </c>
      <c r="BC17" t="str">
        <v>0</v>
      </c>
      <c r="BD17" t="str">
        <v>150</v>
      </c>
      <c r="BE17" t="str">
        <v>-9999.000</v>
      </c>
      <c r="BF17" t="str">
        <v>-9999.000000</v>
      </c>
      <c r="BG17" t="str">
        <v>0.058905</v>
      </c>
      <c r="BH17" t="str">
        <v>0.000000</v>
      </c>
      <c r="BI17" t="str">
        <v>0.029230</v>
      </c>
      <c r="BJ17" t="str">
        <v>0.000000</v>
      </c>
      <c r="BK17" t="str">
        <v>0.000000</v>
      </c>
      <c r="BL17" t="str">
        <v>-0.000068</v>
      </c>
      <c r="BM17" t="str">
        <v>standard</v>
      </c>
      <c r="BN17" t="str">
        <v>1</v>
      </c>
      <c r="BO17" t="str">
        <v>rectangular</v>
      </c>
      <c r="BP17" t="str">
        <v>8000</v>
      </c>
      <c r="BQ17" t="str">
        <v>5</v>
      </c>
      <c r="BR17" t="str">
        <v>-9999.000000</v>
      </c>
      <c r="BS17" t="str">
        <v>-9999.000000</v>
      </c>
      <c r="BT17" t="str">
        <v>55537</v>
      </c>
      <c r="BU17" t="str">
        <v>55537</v>
      </c>
      <c r="BV17" t="str">
        <v>55537</v>
      </c>
      <c r="BW17" t="str">
        <v>0.000000</v>
      </c>
      <c r="BX17" t="str">
        <v>-9999</v>
      </c>
      <c r="BY17" t="str">
        <v>0.000000</v>
      </c>
      <c r="BZ17" t="str">
        <v>0.000000</v>
      </c>
      <c r="CA17" t="str">
        <v>0.000000</v>
      </c>
      <c r="CB17" t="str">
        <v>0.000000</v>
      </c>
      <c r="CC17" t="str">
        <v>2.480440</v>
      </c>
      <c r="CD17" t="str">
        <v>2.447093</v>
      </c>
      <c r="CE17" t="str">
        <v>1.664676</v>
      </c>
      <c r="CF17" t="str">
        <v>0.576990</v>
      </c>
      <c r="CG17" t="str">
        <v>0.298285</v>
      </c>
      <c r="CH17" t="str">
        <v>-0.005379</v>
      </c>
      <c r="CI17" t="str">
        <v>0.196504</v>
      </c>
      <c r="CJ17" t="str">
        <v>0.110878</v>
      </c>
      <c r="CK17" t="str">
        <v>136.614563</v>
      </c>
      <c r="CL17" t="str">
        <v>0.000219</v>
      </c>
      <c r="CM17" t="str">
        <v>2.401301</v>
      </c>
      <c r="CN17" t="str">
        <v>0.000013</v>
      </c>
      <c r="CO17" t="str">
        <v>1.000000</v>
      </c>
      <c r="CP17" t="str">
        <v>2.369464</v>
      </c>
      <c r="CQ17" t="str">
        <v>0.000011</v>
      </c>
      <c r="CR17" t="str">
        <v>1.000000</v>
      </c>
      <c r="CS17" t="str">
        <v>0.601157</v>
      </c>
      <c r="CT17" t="str">
        <v>0.601293</v>
      </c>
      <c r="CU17" t="str">
        <v>0.106749</v>
      </c>
      <c r="CV17" t="str">
        <v>0.000000</v>
      </c>
      <c r="CW17" t="str">
        <v>PSF-01031_20250929221627_bd5</v>
      </c>
      <c r="CX17" t="str">
        <v>PFA-00872</v>
      </c>
      <c r="CY17" t="str">
        <v>PSA-00872</v>
      </c>
      <c r="CZ17" t="str">
        <v>PSF-01031</v>
      </c>
      <c r="DA17" t="str">
        <v>RHS-0785</v>
      </c>
      <c r="DB17" t="str">
        <v>3.0.0</v>
      </c>
      <c r="DC17" t="str">
        <v>2025-07-31T17:03:34.552Z</v>
      </c>
    </row>
    <row r="18">
      <c r="A18" t="str">
        <v>15</v>
      </c>
      <c r="B18" t="str">
        <v>22:17:37</v>
      </c>
      <c r="C18" t="str">
        <v>2025-09-29</v>
      </c>
      <c r="D18" t="str">
        <v>FB_Fl_Dark_8k</v>
      </c>
      <c r="E18" t="str">
        <v>Fern</v>
      </c>
      <c r="F18" t="str">
        <v/>
      </c>
      <c r="G18" t="str">
        <v/>
      </c>
      <c r="H18" t="str">
        <v/>
      </c>
      <c r="I18" t="str">
        <v/>
      </c>
      <c r="J18" t="str">
        <f>1/((1/L18)-(1/K18))</f>
        <v>0.024594</v>
      </c>
      <c r="K18" t="str">
        <f>BH18+(BI18*AN18)+(BJ18*AN18*POWER(V18,2))+(BK18*AN18*V18)+(BL18*POWER(AN18,2))</f>
        <v>2.915832</v>
      </c>
      <c r="L18" t="str">
        <f>((M18/1000)*(1000-((T18+S18)/2)))/(T18-S18)</f>
        <v>0.024388</v>
      </c>
      <c r="M18" t="str">
        <f>(AN18*(S18-R18))/(100*U18*(1000-S18))*1000</f>
        <v>0.327252</v>
      </c>
      <c r="N18" t="str">
        <v>1.317732</v>
      </c>
      <c r="O18" t="str">
        <v>1.309256</v>
      </c>
      <c r="P18" t="str">
        <f>0.61365*EXP((17.502*AL18)/(240.97+AL18))</f>
        <v>2.536532</v>
      </c>
      <c r="Q18" t="str">
        <f>P18-N18</f>
        <v>1.218801</v>
      </c>
      <c r="R18" t="str">
        <v>14.114981</v>
      </c>
      <c r="S18" t="str">
        <v>14.206353</v>
      </c>
      <c r="T18" t="str">
        <f>(P18/AM18)*1000</f>
        <v>27.346140</v>
      </c>
      <c r="U18" t="str">
        <f>V18*BG18</f>
        <v>0.441786</v>
      </c>
      <c r="V18" t="str">
        <v>7.500000</v>
      </c>
      <c r="W18" t="str">
        <v>PSF-01031_20250929221737_3ba</v>
      </c>
      <c r="X18" t="str">
        <v>102.994324</v>
      </c>
      <c r="Y18" t="str">
        <v>479.080444</v>
      </c>
      <c r="Z18" t="str">
        <v>0.785017</v>
      </c>
      <c r="AA18" t="str">
        <v>0.000000</v>
      </c>
      <c r="AB18" t="str">
        <v>0.000000</v>
      </c>
      <c r="AC18" t="str">
        <v>0.000000</v>
      </c>
      <c r="AD18" t="str">
        <v>0.5</v>
      </c>
      <c r="AE18" t="str">
        <v>0.80</v>
      </c>
      <c r="AF18" t="str">
        <f>AC18*AD18*AE18*AQ18</f>
        <v>1.375499</v>
      </c>
      <c r="AG18" t="str">
        <v>1.000000</v>
      </c>
      <c r="AH18" t="str">
        <v>47.41</v>
      </c>
      <c r="AI18" t="str">
        <v>47.11</v>
      </c>
      <c r="AJ18" t="str">
        <v>22.76</v>
      </c>
      <c r="AK18" t="str">
        <v>21.26</v>
      </c>
      <c r="AL18" t="str">
        <f>(AK18-AJ18)*(AJ18*0+0)+AK18</f>
        <v>21.26</v>
      </c>
      <c r="AM18" t="str">
        <v>92.76</v>
      </c>
      <c r="AN18" t="str">
        <v>156.0</v>
      </c>
      <c r="AO18" t="str">
        <v>-16.2</v>
      </c>
      <c r="AP18" t="str">
        <v>110.4</v>
      </c>
      <c r="AQ18" t="str">
        <v>4</v>
      </c>
      <c r="AR18" t="str">
        <v>3.866</v>
      </c>
      <c r="AS18" t="str">
        <v>22:15:42</v>
      </c>
      <c r="AT18" t="str">
        <v>2025-09-29</v>
      </c>
      <c r="AU18" t="str">
        <v>-0.44</v>
      </c>
      <c r="AV18" t="str">
        <v>1</v>
      </c>
      <c r="AW18" t="str">
        <v>0.024</v>
      </c>
      <c r="AX18" t="str">
        <v>0.032</v>
      </c>
      <c r="AY18" t="str">
        <v>0.007</v>
      </c>
      <c r="AZ18" t="str">
        <v>0.275</v>
      </c>
      <c r="BA18" t="str">
        <v>0.098</v>
      </c>
      <c r="BB18" t="str">
        <v>0.313</v>
      </c>
      <c r="BC18" t="str">
        <v>0</v>
      </c>
      <c r="BD18" t="str">
        <v>150</v>
      </c>
      <c r="BE18" t="str">
        <v>-9999.000</v>
      </c>
      <c r="BF18" t="str">
        <v>-9999.000000</v>
      </c>
      <c r="BG18" t="str">
        <v>0.058905</v>
      </c>
      <c r="BH18" t="str">
        <v>0.000000</v>
      </c>
      <c r="BI18" t="str">
        <v>0.029230</v>
      </c>
      <c r="BJ18" t="str">
        <v>0.000000</v>
      </c>
      <c r="BK18" t="str">
        <v>0.000000</v>
      </c>
      <c r="BL18" t="str">
        <v>-0.000068</v>
      </c>
      <c r="BM18" t="str">
        <v>standard</v>
      </c>
      <c r="BN18" t="str">
        <v>1</v>
      </c>
      <c r="BO18" t="str">
        <v>rectangular</v>
      </c>
      <c r="BP18" t="str">
        <v>8000</v>
      </c>
      <c r="BQ18" t="str">
        <v>5</v>
      </c>
      <c r="BR18" t="str">
        <v>-9999.000000</v>
      </c>
      <c r="BS18" t="str">
        <v>-9999.000000</v>
      </c>
      <c r="BT18" t="str">
        <v>55537</v>
      </c>
      <c r="BU18" t="str">
        <v>55537</v>
      </c>
      <c r="BV18" t="str">
        <v>55537</v>
      </c>
      <c r="BW18" t="str">
        <v>0.000000</v>
      </c>
      <c r="BX18" t="str">
        <v>-9999</v>
      </c>
      <c r="BY18" t="str">
        <v>0.000000</v>
      </c>
      <c r="BZ18" t="str">
        <v>0.000000</v>
      </c>
      <c r="CA18" t="str">
        <v>0.000000</v>
      </c>
      <c r="CB18" t="str">
        <v>0.000000</v>
      </c>
      <c r="CC18" t="str">
        <v>2.479423</v>
      </c>
      <c r="CD18" t="str">
        <v>2.446759</v>
      </c>
      <c r="CE18" t="str">
        <v>1.663865</v>
      </c>
      <c r="CF18" t="str">
        <v>0.572170</v>
      </c>
      <c r="CG18" t="str">
        <v>0.298259</v>
      </c>
      <c r="CH18" t="str">
        <v>-0.016048</v>
      </c>
      <c r="CI18" t="str">
        <v>0.204580</v>
      </c>
      <c r="CJ18" t="str">
        <v>0.110789</v>
      </c>
      <c r="CK18" t="str">
        <v>102.994324</v>
      </c>
      <c r="CL18" t="str">
        <v>0.000220</v>
      </c>
      <c r="CM18" t="str">
        <v>2.401301</v>
      </c>
      <c r="CN18" t="str">
        <v>0.000013</v>
      </c>
      <c r="CO18" t="str">
        <v>1.000000</v>
      </c>
      <c r="CP18" t="str">
        <v>2.369464</v>
      </c>
      <c r="CQ18" t="str">
        <v>0.000011</v>
      </c>
      <c r="CR18" t="str">
        <v>1.000000</v>
      </c>
      <c r="CS18" t="str">
        <v>0.601157</v>
      </c>
      <c r="CT18" t="str">
        <v>0.601293</v>
      </c>
      <c r="CU18" t="str">
        <v>0.106749</v>
      </c>
      <c r="CV18" t="str">
        <v>0.000000</v>
      </c>
      <c r="CW18" t="str">
        <v>PSF-01031_20250929221737_3ba</v>
      </c>
      <c r="CX18" t="str">
        <v>PFA-00872</v>
      </c>
      <c r="CY18" t="str">
        <v>PSA-00872</v>
      </c>
      <c r="CZ18" t="str">
        <v>PSF-01031</v>
      </c>
      <c r="DA18" t="str">
        <v>RHS-0785</v>
      </c>
      <c r="DB18" t="str">
        <v>3.0.0</v>
      </c>
      <c r="DC18" t="str">
        <v>2025-07-31T17:03:34.552Z</v>
      </c>
    </row>
    <row r="19">
      <c r="A19" t="str">
        <v>16</v>
      </c>
      <c r="B19" t="str">
        <v>22:18:11</v>
      </c>
      <c r="C19" t="str">
        <v>2025-09-29</v>
      </c>
      <c r="D19" t="str">
        <v>FB_Fl_Dark_8k</v>
      </c>
      <c r="E19" t="str">
        <v>Fern</v>
      </c>
      <c r="F19" t="str">
        <v/>
      </c>
      <c r="G19" t="str">
        <v/>
      </c>
      <c r="H19" t="str">
        <v/>
      </c>
      <c r="I19" t="str">
        <v/>
      </c>
      <c r="J19" t="str">
        <f>1/((1/L19)-(1/K19))</f>
        <v>-0.016265</v>
      </c>
      <c r="K19" t="str">
        <f>BH19+(BI19*AN19)+(BJ19*AN19*POWER(V19,2))+(BK19*AN19*V19)+(BL19*POWER(AN19,2))</f>
        <v>2.914165</v>
      </c>
      <c r="L19" t="str">
        <f>((M19/1000)*(1000-((T19+S19)/2)))/(T19-S19)</f>
        <v>-0.016357</v>
      </c>
      <c r="M19" t="str">
        <f>(AN19*(S19-R19))/(100*U19*(1000-S19))*1000</f>
        <v>-0.215770</v>
      </c>
      <c r="N19" t="str">
        <v>1.303870</v>
      </c>
      <c r="O19" t="str">
        <v>1.309467</v>
      </c>
      <c r="P19" t="str">
        <f>0.61365*EXP((17.502*AL19)/(240.97+AL19))</f>
        <v>2.502491</v>
      </c>
      <c r="Q19" t="str">
        <f>P19-N19</f>
        <v>1.198621</v>
      </c>
      <c r="R19" t="str">
        <v>14.115768</v>
      </c>
      <c r="S19" t="str">
        <v>14.055434</v>
      </c>
      <c r="T19" t="str">
        <f>(P19/AM19)*1000</f>
        <v>26.976311</v>
      </c>
      <c r="U19" t="str">
        <f>V19*BG19</f>
        <v>0.441786</v>
      </c>
      <c r="V19" t="str">
        <v>7.500000</v>
      </c>
      <c r="W19" t="str">
        <v>PSF-01031_20250929221811_28c</v>
      </c>
      <c r="X19" t="str">
        <v>113.496422</v>
      </c>
      <c r="Y19" t="str">
        <v>515.393250</v>
      </c>
      <c r="Z19" t="str">
        <v>0.779787</v>
      </c>
      <c r="AA19" t="str">
        <v>0.000000</v>
      </c>
      <c r="AB19" t="str">
        <v>0.000000</v>
      </c>
      <c r="AC19" t="str">
        <v>0.000000</v>
      </c>
      <c r="AD19" t="str">
        <v>0.5</v>
      </c>
      <c r="AE19" t="str">
        <v>0.80</v>
      </c>
      <c r="AF19" t="str">
        <f>AC19*AD19*AE19*AQ19</f>
        <v>1.473260</v>
      </c>
      <c r="AG19" t="str">
        <v>1.000000</v>
      </c>
      <c r="AH19" t="str">
        <v>46.94</v>
      </c>
      <c r="AI19" t="str">
        <v>47.14</v>
      </c>
      <c r="AJ19" t="str">
        <v>22.75</v>
      </c>
      <c r="AK19" t="str">
        <v>21.04</v>
      </c>
      <c r="AL19" t="str">
        <f>(AK19-AJ19)*(AJ19*0+0)+AK19</f>
        <v>21.04</v>
      </c>
      <c r="AM19" t="str">
        <v>92.77</v>
      </c>
      <c r="AN19" t="str">
        <v>155.8</v>
      </c>
      <c r="AO19" t="str">
        <v>-15.7</v>
      </c>
      <c r="AP19" t="str">
        <v>110.1</v>
      </c>
      <c r="AQ19" t="str">
        <v>5</v>
      </c>
      <c r="AR19" t="str">
        <v>3.866</v>
      </c>
      <c r="AS19" t="str">
        <v>22:15:42</v>
      </c>
      <c r="AT19" t="str">
        <v>2025-09-29</v>
      </c>
      <c r="AU19" t="str">
        <v>-0.44</v>
      </c>
      <c r="AV19" t="str">
        <v>1</v>
      </c>
      <c r="AW19" t="str">
        <v>0.011</v>
      </c>
      <c r="AX19" t="str">
        <v>0.011</v>
      </c>
      <c r="AY19" t="str">
        <v>-0.007</v>
      </c>
      <c r="AZ19" t="str">
        <v>-0.116</v>
      </c>
      <c r="BA19" t="str">
        <v>0.216</v>
      </c>
      <c r="BB19" t="str">
        <v>0.222</v>
      </c>
      <c r="BC19" t="str">
        <v>0</v>
      </c>
      <c r="BD19" t="str">
        <v>150</v>
      </c>
      <c r="BE19" t="str">
        <v>-9999.000</v>
      </c>
      <c r="BF19" t="str">
        <v>-9999.000000</v>
      </c>
      <c r="BG19" t="str">
        <v>0.058905</v>
      </c>
      <c r="BH19" t="str">
        <v>0.000000</v>
      </c>
      <c r="BI19" t="str">
        <v>0.029230</v>
      </c>
      <c r="BJ19" t="str">
        <v>0.000000</v>
      </c>
      <c r="BK19" t="str">
        <v>0.000000</v>
      </c>
      <c r="BL19" t="str">
        <v>-0.000068</v>
      </c>
      <c r="BM19" t="str">
        <v>standard</v>
      </c>
      <c r="BN19" t="str">
        <v>1</v>
      </c>
      <c r="BO19" t="str">
        <v>rectangular</v>
      </c>
      <c r="BP19" t="str">
        <v>8000</v>
      </c>
      <c r="BQ19" t="str">
        <v>5</v>
      </c>
      <c r="BR19" t="str">
        <v>-9999.000000</v>
      </c>
      <c r="BS19" t="str">
        <v>-9999.000000</v>
      </c>
      <c r="BT19" t="str">
        <v>55537</v>
      </c>
      <c r="BU19" t="str">
        <v>55537</v>
      </c>
      <c r="BV19" t="str">
        <v>55537</v>
      </c>
      <c r="BW19" t="str">
        <v>0.000000</v>
      </c>
      <c r="BX19" t="str">
        <v>-9999</v>
      </c>
      <c r="BY19" t="str">
        <v>0.000000</v>
      </c>
      <c r="BZ19" t="str">
        <v>0.000000</v>
      </c>
      <c r="CA19" t="str">
        <v>0.000000</v>
      </c>
      <c r="CB19" t="str">
        <v>0.000000</v>
      </c>
      <c r="CC19" t="str">
        <v>2.479473</v>
      </c>
      <c r="CD19" t="str">
        <v>2.446108</v>
      </c>
      <c r="CE19" t="str">
        <v>1.662118</v>
      </c>
      <c r="CF19" t="str">
        <v>0.572962</v>
      </c>
      <c r="CG19" t="str">
        <v>0.298368</v>
      </c>
      <c r="CH19" t="str">
        <v>-0.018413</v>
      </c>
      <c r="CI19" t="str">
        <v>0.208309</v>
      </c>
      <c r="CJ19" t="str">
        <v>0.111105</v>
      </c>
      <c r="CK19" t="str">
        <v>113.496422</v>
      </c>
      <c r="CL19" t="str">
        <v>0.000221</v>
      </c>
      <c r="CM19" t="str">
        <v>2.401301</v>
      </c>
      <c r="CN19" t="str">
        <v>0.000013</v>
      </c>
      <c r="CO19" t="str">
        <v>1.000000</v>
      </c>
      <c r="CP19" t="str">
        <v>2.369464</v>
      </c>
      <c r="CQ19" t="str">
        <v>0.000011</v>
      </c>
      <c r="CR19" t="str">
        <v>1.000000</v>
      </c>
      <c r="CS19" t="str">
        <v>0.601157</v>
      </c>
      <c r="CT19" t="str">
        <v>0.601293</v>
      </c>
      <c r="CU19" t="str">
        <v>0.106749</v>
      </c>
      <c r="CV19" t="str">
        <v>0.000000</v>
      </c>
      <c r="CW19" t="str">
        <v>PSF-01031_20250929221811_28c</v>
      </c>
      <c r="CX19" t="str">
        <v>PFA-00872</v>
      </c>
      <c r="CY19" t="str">
        <v>PSA-00872</v>
      </c>
      <c r="CZ19" t="str">
        <v>PSF-01031</v>
      </c>
      <c r="DA19" t="str">
        <v>RHS-0785</v>
      </c>
      <c r="DB19" t="str">
        <v>3.0.0</v>
      </c>
      <c r="DC19" t="str">
        <v>2025-07-31T17:03:34.552Z</v>
      </c>
    </row>
    <row r="20">
      <c r="A20" t="str">
        <v>17</v>
      </c>
      <c r="B20" t="str">
        <v>22:18:48</v>
      </c>
      <c r="C20" t="str">
        <v>2025-09-29</v>
      </c>
      <c r="D20" t="str">
        <v>FB_Fl_Dark_8k</v>
      </c>
      <c r="E20" t="str">
        <v>Fern</v>
      </c>
      <c r="F20" t="str">
        <v/>
      </c>
      <c r="G20" t="str">
        <v/>
      </c>
      <c r="H20" t="str">
        <v/>
      </c>
      <c r="I20" t="str">
        <v/>
      </c>
      <c r="J20" t="str">
        <f>1/((1/L20)-(1/K20))</f>
        <v>0.066304</v>
      </c>
      <c r="K20" t="str">
        <f>BH20+(BI20*AN20)+(BJ20*AN20*POWER(V20,2))+(BK20*AN20*V20)+(BL20*POWER(AN20,2))</f>
        <v>2.916546</v>
      </c>
      <c r="L20" t="str">
        <f>((M20/1000)*(1000-((T20+S20)/2)))/(T20-S20)</f>
        <v>0.064830</v>
      </c>
      <c r="M20" t="str">
        <f>(AN20*(S20-R20))/(100*U20*(1000-S20))*1000</f>
        <v>0.905796</v>
      </c>
      <c r="N20" t="str">
        <v>1.354797</v>
      </c>
      <c r="O20" t="str">
        <v>1.331358</v>
      </c>
      <c r="P20" t="str">
        <f>0.61365*EXP((17.502*AL20)/(240.97+AL20))</f>
        <v>2.623103</v>
      </c>
      <c r="Q20" t="str">
        <f>P20-N20</f>
        <v>1.268306</v>
      </c>
      <c r="R20" t="str">
        <v>14.351904</v>
      </c>
      <c r="S20" t="str">
        <v>14.604569</v>
      </c>
      <c r="T20" t="str">
        <f>(P20/AM20)*1000</f>
        <v>28.276783</v>
      </c>
      <c r="U20" t="str">
        <f>V20*BG20</f>
        <v>0.441786</v>
      </c>
      <c r="V20" t="str">
        <v>7.500000</v>
      </c>
      <c r="W20" t="str">
        <v>PSF-01031_20250929221848_91a</v>
      </c>
      <c r="X20" t="str">
        <v>98.934174</v>
      </c>
      <c r="Y20" t="str">
        <v>470.965851</v>
      </c>
      <c r="Z20" t="str">
        <v>0.789933</v>
      </c>
      <c r="AA20" t="str">
        <v>0.000000</v>
      </c>
      <c r="AB20" t="str">
        <v>0.000000</v>
      </c>
      <c r="AC20" t="str">
        <v>0.000000</v>
      </c>
      <c r="AD20" t="str">
        <v>0.5</v>
      </c>
      <c r="AE20" t="str">
        <v>0.80</v>
      </c>
      <c r="AF20" t="str">
        <f>AC20*AD20*AE20*AQ20</f>
        <v>1.423079</v>
      </c>
      <c r="AG20" t="str">
        <v>1.000000</v>
      </c>
      <c r="AH20" t="str">
        <v>48.81</v>
      </c>
      <c r="AI20" t="str">
        <v>47.96</v>
      </c>
      <c r="AJ20" t="str">
        <v>22.74</v>
      </c>
      <c r="AK20" t="str">
        <v>21.81</v>
      </c>
      <c r="AL20" t="str">
        <f>(AK20-AJ20)*(AJ20*0+0)+AK20</f>
        <v>21.81</v>
      </c>
      <c r="AM20" t="str">
        <v>92.77</v>
      </c>
      <c r="AN20" t="str">
        <v>156.1</v>
      </c>
      <c r="AO20" t="str">
        <v>-15.8</v>
      </c>
      <c r="AP20" t="str">
        <v>110.1</v>
      </c>
      <c r="AQ20" t="str">
        <v>5</v>
      </c>
      <c r="AR20" t="str">
        <v>3.865</v>
      </c>
      <c r="AS20" t="str">
        <v>22:15:42</v>
      </c>
      <c r="AT20" t="str">
        <v>2025-09-29</v>
      </c>
      <c r="AU20" t="str">
        <v>-0.44</v>
      </c>
      <c r="AV20" t="str">
        <v>1</v>
      </c>
      <c r="AW20" t="str">
        <v>0.020</v>
      </c>
      <c r="AX20" t="str">
        <v>0.041</v>
      </c>
      <c r="AY20" t="str">
        <v>0.030</v>
      </c>
      <c r="AZ20" t="str">
        <v>0.017</v>
      </c>
      <c r="BA20" t="str">
        <v>0.289</v>
      </c>
      <c r="BB20" t="str">
        <v>0.579</v>
      </c>
      <c r="BC20" t="str">
        <v>0</v>
      </c>
      <c r="BD20" t="str">
        <v>150</v>
      </c>
      <c r="BE20" t="str">
        <v>-9999.000</v>
      </c>
      <c r="BF20" t="str">
        <v>-9999.000000</v>
      </c>
      <c r="BG20" t="str">
        <v>0.058905</v>
      </c>
      <c r="BH20" t="str">
        <v>0.000000</v>
      </c>
      <c r="BI20" t="str">
        <v>0.029230</v>
      </c>
      <c r="BJ20" t="str">
        <v>0.000000</v>
      </c>
      <c r="BK20" t="str">
        <v>0.000000</v>
      </c>
      <c r="BL20" t="str">
        <v>-0.000068</v>
      </c>
      <c r="BM20" t="str">
        <v>standard</v>
      </c>
      <c r="BN20" t="str">
        <v>1</v>
      </c>
      <c r="BO20" t="str">
        <v>rectangular</v>
      </c>
      <c r="BP20" t="str">
        <v>8000</v>
      </c>
      <c r="BQ20" t="str">
        <v>5</v>
      </c>
      <c r="BR20" t="str">
        <v>-9999.000000</v>
      </c>
      <c r="BS20" t="str">
        <v>-9999.000000</v>
      </c>
      <c r="BT20" t="str">
        <v>55537</v>
      </c>
      <c r="BU20" t="str">
        <v>55537</v>
      </c>
      <c r="BV20" t="str">
        <v>55537</v>
      </c>
      <c r="BW20" t="str">
        <v>0.000000</v>
      </c>
      <c r="BX20" t="str">
        <v>-9999</v>
      </c>
      <c r="BY20" t="str">
        <v>0.000000</v>
      </c>
      <c r="BZ20" t="str">
        <v>0.000000</v>
      </c>
      <c r="CA20" t="str">
        <v>0.000000</v>
      </c>
      <c r="CB20" t="str">
        <v>0.000000</v>
      </c>
      <c r="CC20" t="str">
        <v>2.480644</v>
      </c>
      <c r="CD20" t="str">
        <v>2.448680</v>
      </c>
      <c r="CE20" t="str">
        <v>1.664616</v>
      </c>
      <c r="CF20" t="str">
        <v>0.572794</v>
      </c>
      <c r="CG20" t="str">
        <v>0.298497</v>
      </c>
      <c r="CH20" t="str">
        <v>-0.009643</v>
      </c>
      <c r="CI20" t="str">
        <v>0.212428</v>
      </c>
      <c r="CJ20" t="str">
        <v>0.110903</v>
      </c>
      <c r="CK20" t="str">
        <v>98.934174</v>
      </c>
      <c r="CL20" t="str">
        <v>0.000222</v>
      </c>
      <c r="CM20" t="str">
        <v>2.401301</v>
      </c>
      <c r="CN20" t="str">
        <v>0.000013</v>
      </c>
      <c r="CO20" t="str">
        <v>1.000000</v>
      </c>
      <c r="CP20" t="str">
        <v>2.369464</v>
      </c>
      <c r="CQ20" t="str">
        <v>0.000011</v>
      </c>
      <c r="CR20" t="str">
        <v>1.000000</v>
      </c>
      <c r="CS20" t="str">
        <v>0.601157</v>
      </c>
      <c r="CT20" t="str">
        <v>0.601293</v>
      </c>
      <c r="CU20" t="str">
        <v>0.106749</v>
      </c>
      <c r="CV20" t="str">
        <v>0.000000</v>
      </c>
      <c r="CW20" t="str">
        <v>PSF-01031_20250929221848_91a</v>
      </c>
      <c r="CX20" t="str">
        <v>PFA-00872</v>
      </c>
      <c r="CY20" t="str">
        <v>PSA-00872</v>
      </c>
      <c r="CZ20" t="str">
        <v>PSF-01031</v>
      </c>
      <c r="DA20" t="str">
        <v>RHS-0785</v>
      </c>
      <c r="DB20" t="str">
        <v>3.0.0</v>
      </c>
      <c r="DC20" t="str">
        <v>2025-07-31T17:03:34.552Z</v>
      </c>
    </row>
    <row r="21">
      <c r="A21" t="str">
        <v>18</v>
      </c>
      <c r="B21" t="str">
        <v>22:19:17</v>
      </c>
      <c r="C21" t="str">
        <v>2025-09-29</v>
      </c>
      <c r="D21" t="str">
        <v>FB_Fl_Dark_8k</v>
      </c>
      <c r="E21" t="str">
        <v>Fern</v>
      </c>
      <c r="F21" t="str">
        <v/>
      </c>
      <c r="G21" t="str">
        <v/>
      </c>
      <c r="H21" t="str">
        <v/>
      </c>
      <c r="I21" t="str">
        <v/>
      </c>
      <c r="J21" t="str">
        <f>1/((1/L21)-(1/K21))</f>
        <v>0.025960</v>
      </c>
      <c r="K21" t="str">
        <f>BH21+(BI21*AN21)+(BJ21*AN21*POWER(V21,2))+(BK21*AN21*V21)+(BL21*POWER(AN21,2))</f>
        <v>2.916512</v>
      </c>
      <c r="L21" t="str">
        <f>((M21/1000)*(1000-((T21+S21)/2)))/(T21-S21)</f>
        <v>0.025731</v>
      </c>
      <c r="M21" t="str">
        <f>(AN21*(S21-R21))/(100*U21*(1000-S21))*1000</f>
        <v>0.370833</v>
      </c>
      <c r="N21" t="str">
        <v>1.337779</v>
      </c>
      <c r="O21" t="str">
        <v>1.328181</v>
      </c>
      <c r="P21" t="str">
        <f>0.61365*EXP((17.502*AL21)/(240.97+AL21))</f>
        <v>2.646024</v>
      </c>
      <c r="Q21" t="str">
        <f>P21-N21</f>
        <v>1.308245</v>
      </c>
      <c r="R21" t="str">
        <v>14.317619</v>
      </c>
      <c r="S21" t="str">
        <v>14.421083</v>
      </c>
      <c r="T21" t="str">
        <f>(P21/AM21)*1000</f>
        <v>28.523790</v>
      </c>
      <c r="U21" t="str">
        <f>V21*BG21</f>
        <v>0.441786</v>
      </c>
      <c r="V21" t="str">
        <v>7.500000</v>
      </c>
      <c r="W21" t="str">
        <v>PSF-01031_20250929221917_a50</v>
      </c>
      <c r="X21" t="str">
        <v>115.897537</v>
      </c>
      <c r="Y21" t="str">
        <v>324.796570</v>
      </c>
      <c r="Z21" t="str">
        <v>0.643169</v>
      </c>
      <c r="AA21" t="str">
        <v>0.000000</v>
      </c>
      <c r="AB21" t="str">
        <v>0.000000</v>
      </c>
      <c r="AC21" t="str">
        <v>0.000000</v>
      </c>
      <c r="AD21" t="str">
        <v>0.5</v>
      </c>
      <c r="AE21" t="str">
        <v>0.80</v>
      </c>
      <c r="AF21" t="str">
        <f>AC21*AD21*AE21*AQ21</f>
        <v>1.099519</v>
      </c>
      <c r="AG21" t="str">
        <v>1.000000</v>
      </c>
      <c r="AH21" t="str">
        <v>48.19</v>
      </c>
      <c r="AI21" t="str">
        <v>47.84</v>
      </c>
      <c r="AJ21" t="str">
        <v>22.74</v>
      </c>
      <c r="AK21" t="str">
        <v>21.95</v>
      </c>
      <c r="AL21" t="str">
        <f>(AK21-AJ21)*(AJ21*0+0)+AK21</f>
        <v>21.95</v>
      </c>
      <c r="AM21" t="str">
        <v>92.77</v>
      </c>
      <c r="AN21" t="str">
        <v>156.1</v>
      </c>
      <c r="AO21" t="str">
        <v>-15.2</v>
      </c>
      <c r="AP21" t="str">
        <v>109.7</v>
      </c>
      <c r="AQ21" t="str">
        <v>4</v>
      </c>
      <c r="AR21" t="str">
        <v>3.864</v>
      </c>
      <c r="AS21" t="str">
        <v>22:15:42</v>
      </c>
      <c r="AT21" t="str">
        <v>2025-09-29</v>
      </c>
      <c r="AU21" t="str">
        <v>-0.44</v>
      </c>
      <c r="AV21" t="str">
        <v>1</v>
      </c>
      <c r="AW21" t="str">
        <v>0.012</v>
      </c>
      <c r="AX21" t="str">
        <v>0.024</v>
      </c>
      <c r="AY21" t="str">
        <v>0.040</v>
      </c>
      <c r="AZ21" t="str">
        <v>-0.034</v>
      </c>
      <c r="BA21" t="str">
        <v>0.091</v>
      </c>
      <c r="BB21" t="str">
        <v>0.286</v>
      </c>
      <c r="BC21" t="str">
        <v>0</v>
      </c>
      <c r="BD21" t="str">
        <v>150</v>
      </c>
      <c r="BE21" t="str">
        <v>-9999.000</v>
      </c>
      <c r="BF21" t="str">
        <v>-9999.000000</v>
      </c>
      <c r="BG21" t="str">
        <v>0.058905</v>
      </c>
      <c r="BH21" t="str">
        <v>0.000000</v>
      </c>
      <c r="BI21" t="str">
        <v>0.029230</v>
      </c>
      <c r="BJ21" t="str">
        <v>0.000000</v>
      </c>
      <c r="BK21" t="str">
        <v>0.000000</v>
      </c>
      <c r="BL21" t="str">
        <v>-0.000068</v>
      </c>
      <c r="BM21" t="str">
        <v>standard</v>
      </c>
      <c r="BN21" t="str">
        <v>1</v>
      </c>
      <c r="BO21" t="str">
        <v>rectangular</v>
      </c>
      <c r="BP21" t="str">
        <v>8000</v>
      </c>
      <c r="BQ21" t="str">
        <v>5</v>
      </c>
      <c r="BR21" t="str">
        <v>-9999.000000</v>
      </c>
      <c r="BS21" t="str">
        <v>-9999.000000</v>
      </c>
      <c r="BT21" t="str">
        <v>55537</v>
      </c>
      <c r="BU21" t="str">
        <v>55537</v>
      </c>
      <c r="BV21" t="str">
        <v>55537</v>
      </c>
      <c r="BW21" t="str">
        <v>0.000000</v>
      </c>
      <c r="BX21" t="str">
        <v>-9999</v>
      </c>
      <c r="BY21" t="str">
        <v>0.000000</v>
      </c>
      <c r="BZ21" t="str">
        <v>0.000000</v>
      </c>
      <c r="CA21" t="str">
        <v>0.000000</v>
      </c>
      <c r="CB21" t="str">
        <v>0.000000</v>
      </c>
      <c r="CC21" t="str">
        <v>2.480469</v>
      </c>
      <c r="CD21" t="str">
        <v>2.447825</v>
      </c>
      <c r="CE21" t="str">
        <v>1.664581</v>
      </c>
      <c r="CF21" t="str">
        <v>0.573912</v>
      </c>
      <c r="CG21" t="str">
        <v>0.298464</v>
      </c>
      <c r="CH21" t="str">
        <v>-0.008062</v>
      </c>
      <c r="CI21" t="str">
        <v>0.215613</v>
      </c>
      <c r="CJ21" t="str">
        <v>0.110690</v>
      </c>
      <c r="CK21" t="str">
        <v>115.697624</v>
      </c>
      <c r="CL21" t="str">
        <v>0.000222</v>
      </c>
      <c r="CM21" t="str">
        <v>2.401301</v>
      </c>
      <c r="CN21" t="str">
        <v>0.000013</v>
      </c>
      <c r="CO21" t="str">
        <v>1.000000</v>
      </c>
      <c r="CP21" t="str">
        <v>2.369464</v>
      </c>
      <c r="CQ21" t="str">
        <v>0.000011</v>
      </c>
      <c r="CR21" t="str">
        <v>1.000000</v>
      </c>
      <c r="CS21" t="str">
        <v>0.601157</v>
      </c>
      <c r="CT21" t="str">
        <v>0.601293</v>
      </c>
      <c r="CU21" t="str">
        <v>0.106749</v>
      </c>
      <c r="CV21" t="str">
        <v>0.000000</v>
      </c>
      <c r="CW21" t="str">
        <v>PSF-01031_20250929221917_a50</v>
      </c>
      <c r="CX21" t="str">
        <v>PFA-00872</v>
      </c>
      <c r="CY21" t="str">
        <v>PSA-00872</v>
      </c>
      <c r="CZ21" t="str">
        <v>PSF-01031</v>
      </c>
      <c r="DA21" t="str">
        <v>RHS-0785</v>
      </c>
      <c r="DB21" t="str">
        <v>3.0.0</v>
      </c>
      <c r="DC21" t="str">
        <v>2025-07-31T17:03:34.552Z</v>
      </c>
    </row>
    <row r="22">
      <c r="A22" t="str">
        <v>19</v>
      </c>
      <c r="B22" t="str">
        <v>22:19:56</v>
      </c>
      <c r="C22" t="str">
        <v>2025-09-29</v>
      </c>
      <c r="D22" t="str">
        <v>FB_Fl_Dark_8k</v>
      </c>
      <c r="E22" t="str">
        <v>Fern</v>
      </c>
      <c r="F22" t="str">
        <v/>
      </c>
      <c r="G22" t="str">
        <v/>
      </c>
      <c r="H22" t="str">
        <v/>
      </c>
      <c r="I22" t="str">
        <v/>
      </c>
      <c r="J22" t="str">
        <f>1/((1/L22)-(1/K22))</f>
        <v>0.034289</v>
      </c>
      <c r="K22" t="str">
        <f>BH22+(BI22*AN22)+(BJ22*AN22*POWER(V22,2))+(BK22*AN22*V22)+(BL22*POWER(AN22,2))</f>
        <v>2.918212</v>
      </c>
      <c r="L22" t="str">
        <f>((M22/1000)*(1000-((T22+S22)/2)))/(T22-S22)</f>
        <v>0.033891</v>
      </c>
      <c r="M22" t="str">
        <f>(AN22*(S22-R22))/(100*U22*(1000-S22))*1000</f>
        <v>0.495061</v>
      </c>
      <c r="N22" t="str">
        <v>1.361572</v>
      </c>
      <c r="O22" t="str">
        <v>1.348779</v>
      </c>
      <c r="P22" t="str">
        <f>0.61365*EXP((17.502*AL22)/(240.97+AL22))</f>
        <v>2.687094</v>
      </c>
      <c r="Q22" t="str">
        <f>P22-N22</f>
        <v>1.325522</v>
      </c>
      <c r="R22" t="str">
        <v>14.539546</v>
      </c>
      <c r="S22" t="str">
        <v>14.677449</v>
      </c>
      <c r="T22" t="str">
        <f>(P22/AM22)*1000</f>
        <v>28.966286</v>
      </c>
      <c r="U22" t="str">
        <f>V22*BG22</f>
        <v>0.441786</v>
      </c>
      <c r="V22" t="str">
        <v>7.500000</v>
      </c>
      <c r="W22" t="str">
        <v>PSF-01031_20250929221956_6a5</v>
      </c>
      <c r="X22" t="str">
        <v>84.237816</v>
      </c>
      <c r="Y22" t="str">
        <v>436.249847</v>
      </c>
      <c r="Z22" t="str">
        <v>0.806905</v>
      </c>
      <c r="AA22" t="str">
        <v>0.000000</v>
      </c>
      <c r="AB22" t="str">
        <v>0.000000</v>
      </c>
      <c r="AC22" t="str">
        <v>0.000000</v>
      </c>
      <c r="AD22" t="str">
        <v>0.5</v>
      </c>
      <c r="AE22" t="str">
        <v>0.80</v>
      </c>
      <c r="AF22" t="str">
        <f>AC22*AD22*AE22*AQ22</f>
        <v>1.297951</v>
      </c>
      <c r="AG22" t="str">
        <v>1.000000</v>
      </c>
      <c r="AH22" t="str">
        <v>48.99</v>
      </c>
      <c r="AI22" t="str">
        <v>48.53</v>
      </c>
      <c r="AJ22" t="str">
        <v>22.76</v>
      </c>
      <c r="AK22" t="str">
        <v>22.21</v>
      </c>
      <c r="AL22" t="str">
        <f>(AK22-AJ22)*(AJ22*0+0)+AK22</f>
        <v>22.21</v>
      </c>
      <c r="AM22" t="str">
        <v>92.77</v>
      </c>
      <c r="AN22" t="str">
        <v>156.3</v>
      </c>
      <c r="AO22" t="str">
        <v>-16.3</v>
      </c>
      <c r="AP22" t="str">
        <v>110.4</v>
      </c>
      <c r="AQ22" t="str">
        <v>4</v>
      </c>
      <c r="AR22" t="str">
        <v>3.863</v>
      </c>
      <c r="AS22" t="str">
        <v>22:15:42</v>
      </c>
      <c r="AT22" t="str">
        <v>2025-09-29</v>
      </c>
      <c r="AU22" t="str">
        <v>-0.44</v>
      </c>
      <c r="AV22" t="str">
        <v>1</v>
      </c>
      <c r="AW22" t="str">
        <v>0.016</v>
      </c>
      <c r="AX22" t="str">
        <v>0.019</v>
      </c>
      <c r="AY22" t="str">
        <v>0.014</v>
      </c>
      <c r="AZ22" t="str">
        <v>-0.073</v>
      </c>
      <c r="BA22" t="str">
        <v>0.258</v>
      </c>
      <c r="BB22" t="str">
        <v>0.373</v>
      </c>
      <c r="BC22" t="str">
        <v>0</v>
      </c>
      <c r="BD22" t="str">
        <v>150</v>
      </c>
      <c r="BE22" t="str">
        <v>-9999.000</v>
      </c>
      <c r="BF22" t="str">
        <v>-9999.000000</v>
      </c>
      <c r="BG22" t="str">
        <v>0.058905</v>
      </c>
      <c r="BH22" t="str">
        <v>0.000000</v>
      </c>
      <c r="BI22" t="str">
        <v>0.029230</v>
      </c>
      <c r="BJ22" t="str">
        <v>0.000000</v>
      </c>
      <c r="BK22" t="str">
        <v>0.000000</v>
      </c>
      <c r="BL22" t="str">
        <v>-0.000068</v>
      </c>
      <c r="BM22" t="str">
        <v>standard</v>
      </c>
      <c r="BN22" t="str">
        <v>1</v>
      </c>
      <c r="BO22" t="str">
        <v>rectangular</v>
      </c>
      <c r="BP22" t="str">
        <v>8000</v>
      </c>
      <c r="BQ22" t="str">
        <v>5</v>
      </c>
      <c r="BR22" t="str">
        <v>-9999.000000</v>
      </c>
      <c r="BS22" t="str">
        <v>-9999.000000</v>
      </c>
      <c r="BT22" t="str">
        <v>55537</v>
      </c>
      <c r="BU22" t="str">
        <v>55537</v>
      </c>
      <c r="BV22" t="str">
        <v>55537</v>
      </c>
      <c r="BW22" t="str">
        <v>0.000000</v>
      </c>
      <c r="BX22" t="str">
        <v>-9999</v>
      </c>
      <c r="BY22" t="str">
        <v>0.000000</v>
      </c>
      <c r="BZ22" t="str">
        <v>0.000000</v>
      </c>
      <c r="CA22" t="str">
        <v>0.000000</v>
      </c>
      <c r="CB22" t="str">
        <v>0.000000</v>
      </c>
      <c r="CC22" t="str">
        <v>2.481444</v>
      </c>
      <c r="CD22" t="str">
        <v>2.448923</v>
      </c>
      <c r="CE22" t="str">
        <v>1.666373</v>
      </c>
      <c r="CF22" t="str">
        <v>0.571966</v>
      </c>
      <c r="CG22" t="str">
        <v>0.298241</v>
      </c>
      <c r="CH22" t="str">
        <v>-0.005413</v>
      </c>
      <c r="CI22" t="str">
        <v>0.219978</v>
      </c>
      <c r="CJ22" t="str">
        <v>0.110458</v>
      </c>
      <c r="CK22" t="str">
        <v>84.237816</v>
      </c>
      <c r="CL22" t="str">
        <v>0.000220</v>
      </c>
      <c r="CM22" t="str">
        <v>2.401301</v>
      </c>
      <c r="CN22" t="str">
        <v>0.000013</v>
      </c>
      <c r="CO22" t="str">
        <v>1.000000</v>
      </c>
      <c r="CP22" t="str">
        <v>2.369464</v>
      </c>
      <c r="CQ22" t="str">
        <v>0.000011</v>
      </c>
      <c r="CR22" t="str">
        <v>1.000000</v>
      </c>
      <c r="CS22" t="str">
        <v>0.601157</v>
      </c>
      <c r="CT22" t="str">
        <v>0.601293</v>
      </c>
      <c r="CU22" t="str">
        <v>0.106749</v>
      </c>
      <c r="CV22" t="str">
        <v>0.000000</v>
      </c>
      <c r="CW22" t="str">
        <v>PSF-01031_20250929221956_6a5</v>
      </c>
      <c r="CX22" t="str">
        <v>PFA-00872</v>
      </c>
      <c r="CY22" t="str">
        <v>PSA-00872</v>
      </c>
      <c r="CZ22" t="str">
        <v>PSF-01031</v>
      </c>
      <c r="DA22" t="str">
        <v>RHS-0785</v>
      </c>
      <c r="DB22" t="str">
        <v>3.0.0</v>
      </c>
      <c r="DC22" t="str">
        <v>2025-07-31T17:03:34.552Z</v>
      </c>
    </row>
    <row r="23">
      <c r="A23" t="str">
        <v>20</v>
      </c>
      <c r="B23" t="str">
        <v>22:20:22</v>
      </c>
      <c r="C23" t="str">
        <v>2025-09-29</v>
      </c>
      <c r="D23" t="str">
        <v>FB_Fl_Dark_8k</v>
      </c>
      <c r="E23" t="str">
        <v>Fern</v>
      </c>
      <c r="F23" t="str">
        <v/>
      </c>
      <c r="G23" t="str">
        <v/>
      </c>
      <c r="H23" t="str">
        <v/>
      </c>
      <c r="I23" t="str">
        <v/>
      </c>
      <c r="J23" t="str">
        <f>1/((1/L23)-(1/K23))</f>
        <v>0.033537</v>
      </c>
      <c r="K23" t="str">
        <f>BH23+(BI23*AN23)+(BJ23*AN23*POWER(V23,2))+(BK23*AN23*V23)+(BL23*POWER(AN23,2))</f>
        <v>2.916827</v>
      </c>
      <c r="L23" t="str">
        <f>((M23/1000)*(1000-((T23+S23)/2)))/(T23-S23)</f>
        <v>0.033156</v>
      </c>
      <c r="M23" t="str">
        <f>(AN23*(S23-R23))/(100*U23*(1000-S23))*1000</f>
        <v>0.485746</v>
      </c>
      <c r="N23" t="str">
        <v>1.351795</v>
      </c>
      <c r="O23" t="str">
        <v>1.339228</v>
      </c>
      <c r="P23" t="str">
        <f>0.61365*EXP((17.502*AL23)/(240.97+AL23))</f>
        <v>2.681309</v>
      </c>
      <c r="Q23" t="str">
        <f>P23-N23</f>
        <v>1.329515</v>
      </c>
      <c r="R23" t="str">
        <v>14.436544</v>
      </c>
      <c r="S23" t="str">
        <v>14.572015</v>
      </c>
      <c r="T23" t="str">
        <f>(P23/AM23)*1000</f>
        <v>28.903854</v>
      </c>
      <c r="U23" t="str">
        <f>V23*BG23</f>
        <v>0.441786</v>
      </c>
      <c r="V23" t="str">
        <v>7.500000</v>
      </c>
      <c r="W23" t="str">
        <v>PSF-01031_20250929222022_175</v>
      </c>
      <c r="X23" t="str">
        <v>110.404015</v>
      </c>
      <c r="Y23" t="str">
        <v>412.063843</v>
      </c>
      <c r="Z23" t="str">
        <v>0.732071</v>
      </c>
      <c r="AA23" t="str">
        <v>0.000000</v>
      </c>
      <c r="AB23" t="str">
        <v>0.000000</v>
      </c>
      <c r="AC23" t="str">
        <v>0.000000</v>
      </c>
      <c r="AD23" t="str">
        <v>0.5</v>
      </c>
      <c r="AE23" t="str">
        <v>0.80</v>
      </c>
      <c r="AF23" t="str">
        <f>AC23*AD23*AE23*AQ23</f>
        <v>1.214708</v>
      </c>
      <c r="AG23" t="str">
        <v>1.000000</v>
      </c>
      <c r="AH23" t="str">
        <v>48.59</v>
      </c>
      <c r="AI23" t="str">
        <v>48.14</v>
      </c>
      <c r="AJ23" t="str">
        <v>22.78</v>
      </c>
      <c r="AK23" t="str">
        <v>22.17</v>
      </c>
      <c r="AL23" t="str">
        <f>(AK23-AJ23)*(AJ23*0+0)+AK23</f>
        <v>22.17</v>
      </c>
      <c r="AM23" t="str">
        <v>92.77</v>
      </c>
      <c r="AN23" t="str">
        <v>156.1</v>
      </c>
      <c r="AO23" t="str">
        <v>-15.9</v>
      </c>
      <c r="AP23" t="str">
        <v>110.2</v>
      </c>
      <c r="AQ23" t="str">
        <v>4</v>
      </c>
      <c r="AR23" t="str">
        <v>3.861</v>
      </c>
      <c r="AS23" t="str">
        <v>22:15:42</v>
      </c>
      <c r="AT23" t="str">
        <v>2025-09-29</v>
      </c>
      <c r="AU23" t="str">
        <v>-0.44</v>
      </c>
      <c r="AV23" t="str">
        <v>1</v>
      </c>
      <c r="AW23" t="str">
        <v>0.017</v>
      </c>
      <c r="AX23" t="str">
        <v>0.038</v>
      </c>
      <c r="AY23" t="str">
        <v>0.016</v>
      </c>
      <c r="AZ23" t="str">
        <v>0.077</v>
      </c>
      <c r="BA23" t="str">
        <v>0.348</v>
      </c>
      <c r="BB23" t="str">
        <v>0.255</v>
      </c>
      <c r="BC23" t="str">
        <v>0</v>
      </c>
      <c r="BD23" t="str">
        <v>150</v>
      </c>
      <c r="BE23" t="str">
        <v>-9999.000</v>
      </c>
      <c r="BF23" t="str">
        <v>-9999.000000</v>
      </c>
      <c r="BG23" t="str">
        <v>0.058905</v>
      </c>
      <c r="BH23" t="str">
        <v>0.000000</v>
      </c>
      <c r="BI23" t="str">
        <v>0.029230</v>
      </c>
      <c r="BJ23" t="str">
        <v>0.000000</v>
      </c>
      <c r="BK23" t="str">
        <v>0.000000</v>
      </c>
      <c r="BL23" t="str">
        <v>-0.000068</v>
      </c>
      <c r="BM23" t="str">
        <v>standard</v>
      </c>
      <c r="BN23" t="str">
        <v>1</v>
      </c>
      <c r="BO23" t="str">
        <v>rectangular</v>
      </c>
      <c r="BP23" t="str">
        <v>8000</v>
      </c>
      <c r="BQ23" t="str">
        <v>5</v>
      </c>
      <c r="BR23" t="str">
        <v>-9999.000000</v>
      </c>
      <c r="BS23" t="str">
        <v>-9999.000000</v>
      </c>
      <c r="BT23" t="str">
        <v>55537</v>
      </c>
      <c r="BU23" t="str">
        <v>55537</v>
      </c>
      <c r="BV23" t="str">
        <v>55537</v>
      </c>
      <c r="BW23" t="str">
        <v>0.000000</v>
      </c>
      <c r="BX23" t="str">
        <v>-9999</v>
      </c>
      <c r="BY23" t="str">
        <v>0.000000</v>
      </c>
      <c r="BZ23" t="str">
        <v>0.000000</v>
      </c>
      <c r="CA23" t="str">
        <v>0.000000</v>
      </c>
      <c r="CB23" t="str">
        <v>0.000000</v>
      </c>
      <c r="CC23" t="str">
        <v>2.480891</v>
      </c>
      <c r="CD23" t="str">
        <v>2.448378</v>
      </c>
      <c r="CE23" t="str">
        <v>1.664912</v>
      </c>
      <c r="CF23" t="str">
        <v>0.572692</v>
      </c>
      <c r="CG23" t="str">
        <v>0.298065</v>
      </c>
      <c r="CH23" t="str">
        <v>-0.005983</v>
      </c>
      <c r="CI23" t="str">
        <v>0.222792</v>
      </c>
      <c r="CJ23" t="str">
        <v>0.110575</v>
      </c>
      <c r="CK23" t="str">
        <v>110.404015</v>
      </c>
      <c r="CL23" t="str">
        <v>0.000224</v>
      </c>
      <c r="CM23" t="str">
        <v>2.401301</v>
      </c>
      <c r="CN23" t="str">
        <v>0.000013</v>
      </c>
      <c r="CO23" t="str">
        <v>1.000000</v>
      </c>
      <c r="CP23" t="str">
        <v>2.369464</v>
      </c>
      <c r="CQ23" t="str">
        <v>0.000011</v>
      </c>
      <c r="CR23" t="str">
        <v>1.000000</v>
      </c>
      <c r="CS23" t="str">
        <v>0.601157</v>
      </c>
      <c r="CT23" t="str">
        <v>0.601293</v>
      </c>
      <c r="CU23" t="str">
        <v>0.106749</v>
      </c>
      <c r="CV23" t="str">
        <v>0.000000</v>
      </c>
      <c r="CW23" t="str">
        <v>PSF-01031_20250929222022_175</v>
      </c>
      <c r="CX23" t="str">
        <v>PFA-00872</v>
      </c>
      <c r="CY23" t="str">
        <v>PSA-00872</v>
      </c>
      <c r="CZ23" t="str">
        <v>PSF-01031</v>
      </c>
      <c r="DA23" t="str">
        <v>RHS-0785</v>
      </c>
      <c r="DB23" t="str">
        <v>3.0.0</v>
      </c>
      <c r="DC23" t="str">
        <v>2025-07-31T17:03:34.552Z</v>
      </c>
    </row>
    <row r="24">
      <c r="A24" t="str">
        <v>21</v>
      </c>
      <c r="B24" t="str">
        <v>22:22:35</v>
      </c>
      <c r="C24" t="str">
        <v>2025-09-29</v>
      </c>
      <c r="D24" t="str">
        <v>FB_Fl_Dark_8k</v>
      </c>
      <c r="E24" t="str">
        <v>Fern</v>
      </c>
      <c r="F24" t="str">
        <v/>
      </c>
      <c r="G24" t="str">
        <v/>
      </c>
      <c r="H24" t="str">
        <v/>
      </c>
      <c r="I24" t="str">
        <v/>
      </c>
      <c r="J24" t="str">
        <f>1/((1/L24)-(1/K24))</f>
        <v>0.044644</v>
      </c>
      <c r="K24" t="str">
        <f>BH24+(BI24*AN24)+(BJ24*AN24*POWER(V24,2))+(BK24*AN24*V24)+(BL24*POWER(AN24,2))</f>
        <v>2.915178</v>
      </c>
      <c r="L24" t="str">
        <f>((M24/1000)*(1000-((T24+S24)/2)))/(T24-S24)</f>
        <v>0.043970</v>
      </c>
      <c r="M24" t="str">
        <f>(AN24*(S24-R24))/(100*U24*(1000-S24))*1000</f>
        <v>0.404254</v>
      </c>
      <c r="N24" t="str">
        <v>1.338097</v>
      </c>
      <c r="O24" t="str">
        <v>1.327623</v>
      </c>
      <c r="P24" t="str">
        <f>0.61365*EXP((17.502*AL24)/(240.97+AL24))</f>
        <v>2.174841</v>
      </c>
      <c r="Q24" t="str">
        <f>P24-N24</f>
        <v>0.836743</v>
      </c>
      <c r="R24" t="str">
        <v>14.311221</v>
      </c>
      <c r="S24" t="str">
        <v>14.424128</v>
      </c>
      <c r="T24" t="str">
        <f>(P24/AM24)*1000</f>
        <v>23.443871</v>
      </c>
      <c r="U24" t="str">
        <f>V24*BG24</f>
        <v>0.441786</v>
      </c>
      <c r="V24" t="str">
        <v>7.500000</v>
      </c>
      <c r="W24" t="str">
        <v>PSF-01031_20250929222235_e04</v>
      </c>
      <c r="X24" t="str">
        <v>111.231209</v>
      </c>
      <c r="Y24" t="str">
        <v>538.355103</v>
      </c>
      <c r="Z24" t="str">
        <v>0.793387</v>
      </c>
      <c r="AA24" t="str">
        <v>0.000000</v>
      </c>
      <c r="AB24" t="str">
        <v>0.000000</v>
      </c>
      <c r="AC24" t="str">
        <v>0.000000</v>
      </c>
      <c r="AD24" t="str">
        <v>0.5</v>
      </c>
      <c r="AE24" t="str">
        <v>0.80</v>
      </c>
      <c r="AF24" t="str">
        <f>AC24*AD24*AE24*AQ24</f>
        <v>1.313988</v>
      </c>
      <c r="AG24" t="str">
        <v>1.000000</v>
      </c>
      <c r="AH24" t="str">
        <v>47.84</v>
      </c>
      <c r="AI24" t="str">
        <v>47.47</v>
      </c>
      <c r="AJ24" t="str">
        <v>22.86</v>
      </c>
      <c r="AK24" t="str">
        <v>18.78</v>
      </c>
      <c r="AL24" t="str">
        <f>(AK24-AJ24)*(AJ24*0+0)+AK24</f>
        <v>18.78</v>
      </c>
      <c r="AM24" t="str">
        <v>92.77</v>
      </c>
      <c r="AN24" t="str">
        <v>155.9</v>
      </c>
      <c r="AO24" t="str">
        <v>-10.6</v>
      </c>
      <c r="AP24" t="str">
        <v>106.8</v>
      </c>
      <c r="AQ24" t="str">
        <v>4</v>
      </c>
      <c r="AR24" t="str">
        <v>3.824</v>
      </c>
      <c r="AS24" t="str">
        <v>22:15:42</v>
      </c>
      <c r="AT24" t="str">
        <v>2025-09-29</v>
      </c>
      <c r="AU24" t="str">
        <v>-0.44</v>
      </c>
      <c r="AV24" t="str">
        <v>1</v>
      </c>
      <c r="AW24" t="str">
        <v>0.009</v>
      </c>
      <c r="AX24" t="str">
        <v>0.105</v>
      </c>
      <c r="AY24" t="str">
        <v>0.121</v>
      </c>
      <c r="AZ24" t="str">
        <v>-0.117</v>
      </c>
      <c r="BA24" t="str">
        <v>-0.049</v>
      </c>
      <c r="BB24" t="str">
        <v>-0.021</v>
      </c>
      <c r="BC24" t="str">
        <v>0</v>
      </c>
      <c r="BD24" t="str">
        <v>150</v>
      </c>
      <c r="BE24" t="str">
        <v>-9999.000</v>
      </c>
      <c r="BF24" t="str">
        <v>-9999.000000</v>
      </c>
      <c r="BG24" t="str">
        <v>0.058905</v>
      </c>
      <c r="BH24" t="str">
        <v>0.000000</v>
      </c>
      <c r="BI24" t="str">
        <v>0.029230</v>
      </c>
      <c r="BJ24" t="str">
        <v>0.000000</v>
      </c>
      <c r="BK24" t="str">
        <v>0.000000</v>
      </c>
      <c r="BL24" t="str">
        <v>-0.000068</v>
      </c>
      <c r="BM24" t="str">
        <v>standard</v>
      </c>
      <c r="BN24" t="str">
        <v>1</v>
      </c>
      <c r="BO24" t="str">
        <v>rectangular</v>
      </c>
      <c r="BP24" t="str">
        <v>8000</v>
      </c>
      <c r="BQ24" t="str">
        <v>5</v>
      </c>
      <c r="BR24" t="str">
        <v>-9999.000000</v>
      </c>
      <c r="BS24" t="str">
        <v>-9999.000000</v>
      </c>
      <c r="BT24" t="str">
        <v>55537</v>
      </c>
      <c r="BU24" t="str">
        <v>55537</v>
      </c>
      <c r="BV24" t="str">
        <v>55537</v>
      </c>
      <c r="BW24" t="str">
        <v>0.000000</v>
      </c>
      <c r="BX24" t="str">
        <v>-9999</v>
      </c>
      <c r="BY24" t="str">
        <v>0.000000</v>
      </c>
      <c r="BZ24" t="str">
        <v>0.000000</v>
      </c>
      <c r="CA24" t="str">
        <v>0.000000</v>
      </c>
      <c r="CB24" t="str">
        <v>0.000000</v>
      </c>
      <c r="CC24" t="str">
        <v>2.479918</v>
      </c>
      <c r="CD24" t="str">
        <v>2.447331</v>
      </c>
      <c r="CE24" t="str">
        <v>1.663179</v>
      </c>
      <c r="CF24" t="str">
        <v>0.582167</v>
      </c>
      <c r="CG24" t="str">
        <v>0.297019</v>
      </c>
      <c r="CH24" t="str">
        <v>-0.044771</v>
      </c>
      <c r="CI24" t="str">
        <v>0.237443</v>
      </c>
      <c r="CJ24" t="str">
        <v>0.110567</v>
      </c>
      <c r="CK24" t="str">
        <v>111.231209</v>
      </c>
      <c r="CL24" t="str">
        <v>0.000220</v>
      </c>
      <c r="CM24" t="str">
        <v>2.401301</v>
      </c>
      <c r="CN24" t="str">
        <v>0.000013</v>
      </c>
      <c r="CO24" t="str">
        <v>1.000000</v>
      </c>
      <c r="CP24" t="str">
        <v>2.369464</v>
      </c>
      <c r="CQ24" t="str">
        <v>0.000011</v>
      </c>
      <c r="CR24" t="str">
        <v>1.000000</v>
      </c>
      <c r="CS24" t="str">
        <v>0.601157</v>
      </c>
      <c r="CT24" t="str">
        <v>0.601293</v>
      </c>
      <c r="CU24" t="str">
        <v>0.106749</v>
      </c>
      <c r="CV24" t="str">
        <v>0.000000</v>
      </c>
      <c r="CW24" t="str">
        <v>PSF-01031_20250929222235_e04</v>
      </c>
      <c r="CX24" t="str">
        <v>PFA-00872</v>
      </c>
      <c r="CY24" t="str">
        <v>PSA-00872</v>
      </c>
      <c r="CZ24" t="str">
        <v>PSF-01031</v>
      </c>
      <c r="DA24" t="str">
        <v>RHS-0785</v>
      </c>
      <c r="DB24" t="str">
        <v>3.0.0</v>
      </c>
      <c r="DC24" t="str">
        <v>2025-07-31T17:03:34.552Z</v>
      </c>
    </row>
    <row r="25">
      <c r="A25" t="str">
        <v>22</v>
      </c>
      <c r="B25" t="str">
        <v>22:22:58</v>
      </c>
      <c r="C25" t="str">
        <v>2025-09-29</v>
      </c>
      <c r="D25" t="str">
        <v>FB_Fl_Dark_8k</v>
      </c>
      <c r="E25" t="str">
        <v>Fern</v>
      </c>
      <c r="F25" t="str">
        <v/>
      </c>
      <c r="G25" t="str">
        <v/>
      </c>
      <c r="H25" t="str">
        <v/>
      </c>
      <c r="I25" t="str">
        <v/>
      </c>
      <c r="J25" t="str">
        <f>1/((1/L25)-(1/K25))</f>
        <v>0.041637</v>
      </c>
      <c r="K25" t="str">
        <f>BH25+(BI25*AN25)+(BJ25*AN25*POWER(V25,2))+(BK25*AN25*V25)+(BL25*POWER(AN25,2))</f>
        <v>2.915446</v>
      </c>
      <c r="L25" t="str">
        <f>((M25/1000)*(1000-((T25+S25)/2)))/(T25-S25)</f>
        <v>0.041050</v>
      </c>
      <c r="M25" t="str">
        <f>(AN25*(S25-R25))/(100*U25*(1000-S25))*1000</f>
        <v>0.272619</v>
      </c>
      <c r="N25" t="str">
        <v>1.355735</v>
      </c>
      <c r="O25" t="str">
        <v>1.348675</v>
      </c>
      <c r="P25" t="str">
        <f>0.61365*EXP((17.502*AL25)/(240.97+AL25))</f>
        <v>1.960795</v>
      </c>
      <c r="Q25" t="str">
        <f>P25-N25</f>
        <v>0.605060</v>
      </c>
      <c r="R25" t="str">
        <v>14.538343</v>
      </c>
      <c r="S25" t="str">
        <v>14.614453</v>
      </c>
      <c r="T25" t="str">
        <f>(P25/AM25)*1000</f>
        <v>21.136827</v>
      </c>
      <c r="U25" t="str">
        <f>V25*BG25</f>
        <v>0.441786</v>
      </c>
      <c r="V25" t="str">
        <v>7.500000</v>
      </c>
      <c r="W25" t="str">
        <v>PSF-01031_20250929222258_3e2</v>
      </c>
      <c r="X25" t="str">
        <v>134.069687</v>
      </c>
      <c r="Y25" t="str">
        <v>519.611450</v>
      </c>
      <c r="Z25" t="str">
        <v>0.741981</v>
      </c>
      <c r="AA25" t="str">
        <v>0.000000</v>
      </c>
      <c r="AB25" t="str">
        <v>0.000000</v>
      </c>
      <c r="AC25" t="str">
        <v>0.000000</v>
      </c>
      <c r="AD25" t="str">
        <v>0.5</v>
      </c>
      <c r="AE25" t="str">
        <v>0.80</v>
      </c>
      <c r="AF25" t="str">
        <f>AC25*AD25*AE25*AQ25</f>
        <v>1.085447</v>
      </c>
      <c r="AG25" t="str">
        <v>1.000000</v>
      </c>
      <c r="AH25" t="str">
        <v>48.49</v>
      </c>
      <c r="AI25" t="str">
        <v>48.24</v>
      </c>
      <c r="AJ25" t="str">
        <v>22.86</v>
      </c>
      <c r="AK25" t="str">
        <v>17.13</v>
      </c>
      <c r="AL25" t="str">
        <f>(AK25-AJ25)*(AJ25*0+0)+AK25</f>
        <v>17.13</v>
      </c>
      <c r="AM25" t="str">
        <v>92.77</v>
      </c>
      <c r="AN25" t="str">
        <v>155.9</v>
      </c>
      <c r="AO25" t="str">
        <v>17.8</v>
      </c>
      <c r="AP25" t="str">
        <v>88.6</v>
      </c>
      <c r="AQ25" t="str">
        <v>4</v>
      </c>
      <c r="AR25" t="str">
        <v>3.859</v>
      </c>
      <c r="AS25" t="str">
        <v>22:15:42</v>
      </c>
      <c r="AT25" t="str">
        <v>2025-09-29</v>
      </c>
      <c r="AU25" t="str">
        <v>-0.44</v>
      </c>
      <c r="AV25" t="str">
        <v>1</v>
      </c>
      <c r="AW25" t="str">
        <v>0.002</v>
      </c>
      <c r="AX25" t="str">
        <v>0.027</v>
      </c>
      <c r="AY25" t="str">
        <v>0.041</v>
      </c>
      <c r="AZ25" t="str">
        <v>0.141</v>
      </c>
      <c r="BA25" t="str">
        <v>-0.014</v>
      </c>
      <c r="BB25" t="str">
        <v>0.474</v>
      </c>
      <c r="BC25" t="str">
        <v>0</v>
      </c>
      <c r="BD25" t="str">
        <v>150</v>
      </c>
      <c r="BE25" t="str">
        <v>-9999.000</v>
      </c>
      <c r="BF25" t="str">
        <v>-9999.000000</v>
      </c>
      <c r="BG25" t="str">
        <v>0.058905</v>
      </c>
      <c r="BH25" t="str">
        <v>0.000000</v>
      </c>
      <c r="BI25" t="str">
        <v>0.029230</v>
      </c>
      <c r="BJ25" t="str">
        <v>0.000000</v>
      </c>
      <c r="BK25" t="str">
        <v>0.000000</v>
      </c>
      <c r="BL25" t="str">
        <v>-0.000068</v>
      </c>
      <c r="BM25" t="str">
        <v>standard</v>
      </c>
      <c r="BN25" t="str">
        <v>1</v>
      </c>
      <c r="BO25" t="str">
        <v>rectangular</v>
      </c>
      <c r="BP25" t="str">
        <v>8000</v>
      </c>
      <c r="BQ25" t="str">
        <v>5</v>
      </c>
      <c r="BR25" t="str">
        <v>-9999.000000</v>
      </c>
      <c r="BS25" t="str">
        <v>-9999.000000</v>
      </c>
      <c r="BT25" t="str">
        <v>55537</v>
      </c>
      <c r="BU25" t="str">
        <v>55537</v>
      </c>
      <c r="BV25" t="str">
        <v>55537</v>
      </c>
      <c r="BW25" t="str">
        <v>0.000000</v>
      </c>
      <c r="BX25" t="str">
        <v>-9999</v>
      </c>
      <c r="BY25" t="str">
        <v>0.000000</v>
      </c>
      <c r="BZ25" t="str">
        <v>0.000000</v>
      </c>
      <c r="CA25" t="str">
        <v>0.000000</v>
      </c>
      <c r="CB25" t="str">
        <v>0.000000</v>
      </c>
      <c r="CC25" t="str">
        <v>2.481010</v>
      </c>
      <c r="CD25" t="str">
        <v>2.448217</v>
      </c>
      <c r="CE25" t="str">
        <v>1.663460</v>
      </c>
      <c r="CF25" t="str">
        <v>0.634240</v>
      </c>
      <c r="CG25" t="str">
        <v>0.297070</v>
      </c>
      <c r="CH25" t="str">
        <v>-0.062585</v>
      </c>
      <c r="CI25" t="str">
        <v>0.239820</v>
      </c>
      <c r="CJ25" t="str">
        <v>0.110122</v>
      </c>
      <c r="CK25" t="str">
        <v>134.069687</v>
      </c>
      <c r="CL25" t="str">
        <v>0.000219</v>
      </c>
      <c r="CM25" t="str">
        <v>2.401301</v>
      </c>
      <c r="CN25" t="str">
        <v>0.000013</v>
      </c>
      <c r="CO25" t="str">
        <v>1.000000</v>
      </c>
      <c r="CP25" t="str">
        <v>2.369464</v>
      </c>
      <c r="CQ25" t="str">
        <v>0.000011</v>
      </c>
      <c r="CR25" t="str">
        <v>1.000000</v>
      </c>
      <c r="CS25" t="str">
        <v>0.601157</v>
      </c>
      <c r="CT25" t="str">
        <v>0.601293</v>
      </c>
      <c r="CU25" t="str">
        <v>0.106749</v>
      </c>
      <c r="CV25" t="str">
        <v>0.000000</v>
      </c>
      <c r="CW25" t="str">
        <v>PSF-01031_20250929222258_3e2</v>
      </c>
      <c r="CX25" t="str">
        <v>PFA-00872</v>
      </c>
      <c r="CY25" t="str">
        <v>PSA-00872</v>
      </c>
      <c r="CZ25" t="str">
        <v>PSF-01031</v>
      </c>
      <c r="DA25" t="str">
        <v>RHS-0785</v>
      </c>
      <c r="DB25" t="str">
        <v>3.0.0</v>
      </c>
      <c r="DC25" t="str">
        <v>2025-07-31T17:03:34.552Z</v>
      </c>
    </row>
    <row r="26">
      <c r="A26" t="str">
        <v>23</v>
      </c>
      <c r="B26" t="str">
        <v>22:23:20</v>
      </c>
      <c r="C26" t="str">
        <v>2025-09-29</v>
      </c>
      <c r="D26" t="str">
        <v>FB_Fl_Dark_8k</v>
      </c>
      <c r="E26" t="str">
        <v>Fern</v>
      </c>
      <c r="F26" t="str">
        <v/>
      </c>
      <c r="G26" t="str">
        <v/>
      </c>
      <c r="H26" t="str">
        <v/>
      </c>
      <c r="I26" t="str">
        <v/>
      </c>
      <c r="J26" t="str">
        <f>1/((1/L26)-(1/K26))</f>
        <v>0.163477</v>
      </c>
      <c r="K26" t="str">
        <f>BH26+(BI26*AN26)+(BJ26*AN26*POWER(V26,2))+(BK26*AN26*V26)+(BL26*POWER(AN26,2))</f>
        <v>2.916094</v>
      </c>
      <c r="L26" t="str">
        <f>((M26/1000)*(1000-((T26+S26)/2)))/(T26-S26)</f>
        <v>0.154799</v>
      </c>
      <c r="M26" t="str">
        <f>(AN26*(S26-R26))/(100*U26*(1000-S26))*1000</f>
        <v>1.615189</v>
      </c>
      <c r="N26" t="str">
        <v>1.387439</v>
      </c>
      <c r="O26" t="str">
        <v>1.345643</v>
      </c>
      <c r="P26" t="str">
        <f>0.61365*EXP((17.502*AL26)/(240.97+AL26))</f>
        <v>2.335962</v>
      </c>
      <c r="Q26" t="str">
        <f>P26-N26</f>
        <v>0.948523</v>
      </c>
      <c r="R26" t="str">
        <v>14.505538</v>
      </c>
      <c r="S26" t="str">
        <v>14.956084</v>
      </c>
      <c r="T26" t="str">
        <f>(P26/AM26)*1000</f>
        <v>25.180819</v>
      </c>
      <c r="U26" t="str">
        <f>V26*BG26</f>
        <v>0.441786</v>
      </c>
      <c r="V26" t="str">
        <v>7.500000</v>
      </c>
      <c r="W26" t="str">
        <v>PSF-01031_20250929222320_74d</v>
      </c>
      <c r="X26" t="str">
        <v>132.391693</v>
      </c>
      <c r="Y26" t="str">
        <v>596.813660</v>
      </c>
      <c r="Z26" t="str">
        <v>0.778169</v>
      </c>
      <c r="AA26" t="str">
        <v>0.000000</v>
      </c>
      <c r="AB26" t="str">
        <v>0.000000</v>
      </c>
      <c r="AC26" t="str">
        <v>0.000000</v>
      </c>
      <c r="AD26" t="str">
        <v>0.5</v>
      </c>
      <c r="AE26" t="str">
        <v>0.80</v>
      </c>
      <c r="AF26" t="str">
        <f>AC26*AD26*AE26*AQ26</f>
        <v>1.280697</v>
      </c>
      <c r="AG26" t="str">
        <v>1.000000</v>
      </c>
      <c r="AH26" t="str">
        <v>49.63</v>
      </c>
      <c r="AI26" t="str">
        <v>48.14</v>
      </c>
      <c r="AJ26" t="str">
        <v>22.86</v>
      </c>
      <c r="AK26" t="str">
        <v>19.93</v>
      </c>
      <c r="AL26" t="str">
        <f>(AK26-AJ26)*(AJ26*0+0)+AK26</f>
        <v>19.93</v>
      </c>
      <c r="AM26" t="str">
        <v>92.77</v>
      </c>
      <c r="AN26" t="str">
        <v>156.0</v>
      </c>
      <c r="AO26" t="str">
        <v>-12.9</v>
      </c>
      <c r="AP26" t="str">
        <v>108.3</v>
      </c>
      <c r="AQ26" t="str">
        <v>4</v>
      </c>
      <c r="AR26" t="str">
        <v>3.858</v>
      </c>
      <c r="AS26" t="str">
        <v>22:15:42</v>
      </c>
      <c r="AT26" t="str">
        <v>2025-09-29</v>
      </c>
      <c r="AU26" t="str">
        <v>-0.44</v>
      </c>
      <c r="AV26" t="str">
        <v>1</v>
      </c>
      <c r="AW26" t="str">
        <v>0.012</v>
      </c>
      <c r="AX26" t="str">
        <v>0.066</v>
      </c>
      <c r="AY26" t="str">
        <v>0.061</v>
      </c>
      <c r="AZ26" t="str">
        <v>0.203</v>
      </c>
      <c r="BA26" t="str">
        <v>0.036</v>
      </c>
      <c r="BB26" t="str">
        <v>0.134</v>
      </c>
      <c r="BC26" t="str">
        <v>0</v>
      </c>
      <c r="BD26" t="str">
        <v>150</v>
      </c>
      <c r="BE26" t="str">
        <v>-9999.000</v>
      </c>
      <c r="BF26" t="str">
        <v>-9999.000000</v>
      </c>
      <c r="BG26" t="str">
        <v>0.058905</v>
      </c>
      <c r="BH26" t="str">
        <v>0.000000</v>
      </c>
      <c r="BI26" t="str">
        <v>0.029230</v>
      </c>
      <c r="BJ26" t="str">
        <v>0.000000</v>
      </c>
      <c r="BK26" t="str">
        <v>0.000000</v>
      </c>
      <c r="BL26" t="str">
        <v>-0.000068</v>
      </c>
      <c r="BM26" t="str">
        <v>standard</v>
      </c>
      <c r="BN26" t="str">
        <v>1</v>
      </c>
      <c r="BO26" t="str">
        <v>rectangular</v>
      </c>
      <c r="BP26" t="str">
        <v>8000</v>
      </c>
      <c r="BQ26" t="str">
        <v>5</v>
      </c>
      <c r="BR26" t="str">
        <v>-9999.000000</v>
      </c>
      <c r="BS26" t="str">
        <v>-9999.000000</v>
      </c>
      <c r="BT26" t="str">
        <v>55537</v>
      </c>
      <c r="BU26" t="str">
        <v>55537</v>
      </c>
      <c r="BV26" t="str">
        <v>55537</v>
      </c>
      <c r="BW26" t="str">
        <v>0.000000</v>
      </c>
      <c r="BX26" t="str">
        <v>-9999</v>
      </c>
      <c r="BY26" t="str">
        <v>0.000000</v>
      </c>
      <c r="BZ26" t="str">
        <v>0.000000</v>
      </c>
      <c r="CA26" t="str">
        <v>0.000000</v>
      </c>
      <c r="CB26" t="str">
        <v>0.000000</v>
      </c>
      <c r="CC26" t="str">
        <v>2.480874</v>
      </c>
      <c r="CD26" t="str">
        <v>2.449791</v>
      </c>
      <c r="CE26" t="str">
        <v>1.664141</v>
      </c>
      <c r="CF26" t="str">
        <v>0.578025</v>
      </c>
      <c r="CG26" t="str">
        <v>0.297119</v>
      </c>
      <c r="CH26" t="str">
        <v>-0.032040</v>
      </c>
      <c r="CI26" t="str">
        <v>0.242252</v>
      </c>
      <c r="CJ26" t="str">
        <v>0.110543</v>
      </c>
      <c r="CK26" t="str">
        <v>132.391693</v>
      </c>
      <c r="CL26" t="str">
        <v>0.000220</v>
      </c>
      <c r="CM26" t="str">
        <v>2.401301</v>
      </c>
      <c r="CN26" t="str">
        <v>0.000013</v>
      </c>
      <c r="CO26" t="str">
        <v>1.000000</v>
      </c>
      <c r="CP26" t="str">
        <v>2.369464</v>
      </c>
      <c r="CQ26" t="str">
        <v>0.000011</v>
      </c>
      <c r="CR26" t="str">
        <v>1.000000</v>
      </c>
      <c r="CS26" t="str">
        <v>0.601157</v>
      </c>
      <c r="CT26" t="str">
        <v>0.601293</v>
      </c>
      <c r="CU26" t="str">
        <v>0.106749</v>
      </c>
      <c r="CV26" t="str">
        <v>0.000000</v>
      </c>
      <c r="CW26" t="str">
        <v>PSF-01031_20250929222320_74d</v>
      </c>
      <c r="CX26" t="str">
        <v>PFA-00872</v>
      </c>
      <c r="CY26" t="str">
        <v>PSA-00872</v>
      </c>
      <c r="CZ26" t="str">
        <v>PSF-01031</v>
      </c>
      <c r="DA26" t="str">
        <v>RHS-0785</v>
      </c>
      <c r="DB26" t="str">
        <v>3.0.0</v>
      </c>
      <c r="DC26" t="str">
        <v>2025-07-31T17:03:34.552Z</v>
      </c>
    </row>
    <row r="27">
      <c r="A27" t="str">
        <v>24</v>
      </c>
      <c r="B27" t="str">
        <v>22:24:01</v>
      </c>
      <c r="C27" t="str">
        <v>2025-09-29</v>
      </c>
      <c r="D27" t="str">
        <v>FB_Fl_Dark_8k</v>
      </c>
      <c r="E27" t="str">
        <v>Fern</v>
      </c>
      <c r="F27" t="str">
        <v/>
      </c>
      <c r="G27" t="str">
        <v/>
      </c>
      <c r="H27" t="str">
        <v/>
      </c>
      <c r="I27" t="str">
        <v/>
      </c>
      <c r="J27" t="str">
        <f>1/((1/L27)-(1/K27))</f>
        <v>0.012421</v>
      </c>
      <c r="K27" t="str">
        <f>BH27+(BI27*AN27)+(BJ27*AN27*POWER(V27,2))+(BK27*AN27*V27)+(BL27*POWER(AN27,2))</f>
        <v>2.916967</v>
      </c>
      <c r="L27" t="str">
        <f>((M27/1000)*(1000-((T27+S27)/2)))/(T27-S27)</f>
        <v>0.012368</v>
      </c>
      <c r="M27" t="str">
        <f>(AN27*(S27-R27))/(100*U27*(1000-S27))*1000</f>
        <v>0.171847</v>
      </c>
      <c r="N27" t="str">
        <v>1.323446</v>
      </c>
      <c r="O27" t="str">
        <v>1.318999</v>
      </c>
      <c r="P27" t="str">
        <f>0.61365*EXP((17.502*AL27)/(240.97+AL27))</f>
        <v>2.585221</v>
      </c>
      <c r="Q27" t="str">
        <f>P27-N27</f>
        <v>1.261776</v>
      </c>
      <c r="R27" t="str">
        <v>14.218174</v>
      </c>
      <c r="S27" t="str">
        <v>14.266110</v>
      </c>
      <c r="T27" t="str">
        <f>(P27/AM27)*1000</f>
        <v>27.867447</v>
      </c>
      <c r="U27" t="str">
        <f>V27*BG27</f>
        <v>0.441786</v>
      </c>
      <c r="V27" t="str">
        <v>7.500000</v>
      </c>
      <c r="W27" t="str">
        <v>PSF-01031_20250929222401_0a6</v>
      </c>
      <c r="X27" t="str">
        <v>82.044128</v>
      </c>
      <c r="Y27" t="str">
        <v>428.954254</v>
      </c>
      <c r="Z27" t="str">
        <v>0.808735</v>
      </c>
      <c r="AA27" t="str">
        <v>0.000000</v>
      </c>
      <c r="AB27" t="str">
        <v>0.000000</v>
      </c>
      <c r="AC27" t="str">
        <v>0.000000</v>
      </c>
      <c r="AD27" t="str">
        <v>0.5</v>
      </c>
      <c r="AE27" t="str">
        <v>0.80</v>
      </c>
      <c r="AF27" t="str">
        <f>AC27*AD27*AE27*AQ27</f>
        <v>1.600961</v>
      </c>
      <c r="AG27" t="str">
        <v>1.000000</v>
      </c>
      <c r="AH27" t="str">
        <v>47.30</v>
      </c>
      <c r="AI27" t="str">
        <v>47.14</v>
      </c>
      <c r="AJ27" t="str">
        <v>22.87</v>
      </c>
      <c r="AK27" t="str">
        <v>21.57</v>
      </c>
      <c r="AL27" t="str">
        <f>(AK27-AJ27)*(AJ27*0+0)+AK27</f>
        <v>21.57</v>
      </c>
      <c r="AM27" t="str">
        <v>92.77</v>
      </c>
      <c r="AN27" t="str">
        <v>156.1</v>
      </c>
      <c r="AO27" t="str">
        <v>-15.3</v>
      </c>
      <c r="AP27" t="str">
        <v>109.8</v>
      </c>
      <c r="AQ27" t="str">
        <v>5</v>
      </c>
      <c r="AR27" t="str">
        <v>3.858</v>
      </c>
      <c r="AS27" t="str">
        <v>22:15:42</v>
      </c>
      <c r="AT27" t="str">
        <v>2025-09-29</v>
      </c>
      <c r="AU27" t="str">
        <v>-0.44</v>
      </c>
      <c r="AV27" t="str">
        <v>1</v>
      </c>
      <c r="AW27" t="str">
        <v>0.006</v>
      </c>
      <c r="AX27" t="str">
        <v>0.011</v>
      </c>
      <c r="AY27" t="str">
        <v>-0.029</v>
      </c>
      <c r="AZ27" t="str">
        <v>-0.243</v>
      </c>
      <c r="BA27" t="str">
        <v>-0.124</v>
      </c>
      <c r="BB27" t="str">
        <v>-0.243</v>
      </c>
      <c r="BC27" t="str">
        <v>0</v>
      </c>
      <c r="BD27" t="str">
        <v>150</v>
      </c>
      <c r="BE27" t="str">
        <v>-9999.000</v>
      </c>
      <c r="BF27" t="str">
        <v>-9999.000000</v>
      </c>
      <c r="BG27" t="str">
        <v>0.058905</v>
      </c>
      <c r="BH27" t="str">
        <v>0.000000</v>
      </c>
      <c r="BI27" t="str">
        <v>0.029230</v>
      </c>
      <c r="BJ27" t="str">
        <v>0.000000</v>
      </c>
      <c r="BK27" t="str">
        <v>0.000000</v>
      </c>
      <c r="BL27" t="str">
        <v>-0.000068</v>
      </c>
      <c r="BM27" t="str">
        <v>standard</v>
      </c>
      <c r="BN27" t="str">
        <v>1</v>
      </c>
      <c r="BO27" t="str">
        <v>rectangular</v>
      </c>
      <c r="BP27" t="str">
        <v>8000</v>
      </c>
      <c r="BQ27" t="str">
        <v>5</v>
      </c>
      <c r="BR27" t="str">
        <v>-9999.000000</v>
      </c>
      <c r="BS27" t="str">
        <v>-9999.000000</v>
      </c>
      <c r="BT27" t="str">
        <v>55537</v>
      </c>
      <c r="BU27" t="str">
        <v>55537</v>
      </c>
      <c r="BV27" t="str">
        <v>55537</v>
      </c>
      <c r="BW27" t="str">
        <v>0.000000</v>
      </c>
      <c r="BX27" t="str">
        <v>-9999</v>
      </c>
      <c r="BY27" t="str">
        <v>0.000000</v>
      </c>
      <c r="BZ27" t="str">
        <v>0.000000</v>
      </c>
      <c r="CA27" t="str">
        <v>0.000000</v>
      </c>
      <c r="CB27" t="str">
        <v>0.000000</v>
      </c>
      <c r="CC27" t="str">
        <v>2.479447</v>
      </c>
      <c r="CD27" t="str">
        <v>2.446579</v>
      </c>
      <c r="CE27" t="str">
        <v>1.665060</v>
      </c>
      <c r="CF27" t="str">
        <v>0.573697</v>
      </c>
      <c r="CG27" t="str">
        <v>0.296933</v>
      </c>
      <c r="CH27" t="str">
        <v>-0.013830</v>
      </c>
      <c r="CI27" t="str">
        <v>0.246580</v>
      </c>
      <c r="CJ27" t="str">
        <v>0.111313</v>
      </c>
      <c r="CK27" t="str">
        <v>82.044128</v>
      </c>
      <c r="CL27" t="str">
        <v>0.000219</v>
      </c>
      <c r="CM27" t="str">
        <v>2.401301</v>
      </c>
      <c r="CN27" t="str">
        <v>0.000013</v>
      </c>
      <c r="CO27" t="str">
        <v>1.000000</v>
      </c>
      <c r="CP27" t="str">
        <v>2.369464</v>
      </c>
      <c r="CQ27" t="str">
        <v>0.000011</v>
      </c>
      <c r="CR27" t="str">
        <v>1.000000</v>
      </c>
      <c r="CS27" t="str">
        <v>0.601157</v>
      </c>
      <c r="CT27" t="str">
        <v>0.601293</v>
      </c>
      <c r="CU27" t="str">
        <v>0.106749</v>
      </c>
      <c r="CV27" t="str">
        <v>0.000000</v>
      </c>
      <c r="CW27" t="str">
        <v>PSF-01031_20250929222401_0a6</v>
      </c>
      <c r="CX27" t="str">
        <v>PFA-00872</v>
      </c>
      <c r="CY27" t="str">
        <v>PSA-00872</v>
      </c>
      <c r="CZ27" t="str">
        <v>PSF-01031</v>
      </c>
      <c r="DA27" t="str">
        <v>RHS-0785</v>
      </c>
      <c r="DB27" t="str">
        <v>3.0.0</v>
      </c>
      <c r="DC27" t="str">
        <v>2025-07-31T17:03:34.552Z</v>
      </c>
    </row>
    <row r="28">
      <c r="A28" t="str">
        <v>25</v>
      </c>
      <c r="B28" t="str">
        <v>22:24:41</v>
      </c>
      <c r="C28" t="str">
        <v>2025-09-29</v>
      </c>
      <c r="D28" t="str">
        <v>FB_Fl_Dark_8k</v>
      </c>
      <c r="E28" t="str">
        <v>Fern</v>
      </c>
      <c r="F28" t="str">
        <v/>
      </c>
      <c r="G28" t="str">
        <v/>
      </c>
      <c r="H28" t="str">
        <v/>
      </c>
      <c r="I28" t="str">
        <v/>
      </c>
      <c r="J28" t="str">
        <f>1/((1/L28)-(1/K28))</f>
        <v>0.138579</v>
      </c>
      <c r="K28" t="str">
        <f>BH28+(BI28*AN28)+(BJ28*AN28*POWER(V28,2))+(BK28*AN28*V28)+(BL28*POWER(AN28,2))</f>
        <v>2.916771</v>
      </c>
      <c r="L28" t="str">
        <f>((M28/1000)*(1000-((T28+S28)/2)))/(T28-S28)</f>
        <v>0.132293</v>
      </c>
      <c r="M28" t="str">
        <f>(AN28*(S28-R28))/(100*U28*(1000-S28))*1000</f>
        <v>1.917711</v>
      </c>
      <c r="N28" t="str">
        <v>1.404755</v>
      </c>
      <c r="O28" t="str">
        <v>1.355164</v>
      </c>
      <c r="P28" t="str">
        <f>0.61365*EXP((17.502*AL28)/(240.97+AL28))</f>
        <v>2.719657</v>
      </c>
      <c r="Q28" t="str">
        <f>P28-N28</f>
        <v>1.314903</v>
      </c>
      <c r="R28" t="str">
        <v>14.607667</v>
      </c>
      <c r="S28" t="str">
        <v>15.142214</v>
      </c>
      <c r="T28" t="str">
        <f>(P28/AM28)*1000</f>
        <v>29.315891</v>
      </c>
      <c r="U28" t="str">
        <f>V28*BG28</f>
        <v>0.441786</v>
      </c>
      <c r="V28" t="str">
        <v>7.500000</v>
      </c>
      <c r="W28" t="str">
        <v>PSF-01031_20250929222441_ac9</v>
      </c>
      <c r="X28" t="str">
        <v>111.678955</v>
      </c>
      <c r="Y28" t="str">
        <v>541.448608</v>
      </c>
      <c r="Z28" t="str">
        <v>0.793740</v>
      </c>
      <c r="AA28" t="str">
        <v>0.000000</v>
      </c>
      <c r="AB28" t="str">
        <v>0.000000</v>
      </c>
      <c r="AC28" t="str">
        <v>0.000000</v>
      </c>
      <c r="AD28" t="str">
        <v>0.5</v>
      </c>
      <c r="AE28" t="str">
        <v>0.80</v>
      </c>
      <c r="AF28" t="str">
        <f>AC28*AD28*AE28*AQ28</f>
        <v>1.104654</v>
      </c>
      <c r="AG28" t="str">
        <v>1.000000</v>
      </c>
      <c r="AH28" t="str">
        <v>50.14</v>
      </c>
      <c r="AI28" t="str">
        <v>48.37</v>
      </c>
      <c r="AJ28" t="str">
        <v>22.90</v>
      </c>
      <c r="AK28" t="str">
        <v>22.40</v>
      </c>
      <c r="AL28" t="str">
        <f>(AK28-AJ28)*(AJ28*0+0)+AK28</f>
        <v>22.40</v>
      </c>
      <c r="AM28" t="str">
        <v>92.77</v>
      </c>
      <c r="AN28" t="str">
        <v>156.1</v>
      </c>
      <c r="AO28" t="str">
        <v>-14.9</v>
      </c>
      <c r="AP28" t="str">
        <v>109.6</v>
      </c>
      <c r="AQ28" t="str">
        <v>3</v>
      </c>
      <c r="AR28" t="str">
        <v>3.856</v>
      </c>
      <c r="AS28" t="str">
        <v>22:15:42</v>
      </c>
      <c r="AT28" t="str">
        <v>2025-09-29</v>
      </c>
      <c r="AU28" t="str">
        <v>-0.44</v>
      </c>
      <c r="AV28" t="str">
        <v>1</v>
      </c>
      <c r="AW28" t="str">
        <v>-0.010</v>
      </c>
      <c r="AX28" t="str">
        <v>0.060</v>
      </c>
      <c r="AY28" t="str">
        <v>0.073</v>
      </c>
      <c r="AZ28" t="str">
        <v>-0.035</v>
      </c>
      <c r="BA28" t="str">
        <v>-0.027</v>
      </c>
      <c r="BB28" t="str">
        <v>0.283</v>
      </c>
      <c r="BC28" t="str">
        <v>0</v>
      </c>
      <c r="BD28" t="str">
        <v>150</v>
      </c>
      <c r="BE28" t="str">
        <v>-9999.000</v>
      </c>
      <c r="BF28" t="str">
        <v>-9999.000000</v>
      </c>
      <c r="BG28" t="str">
        <v>0.058905</v>
      </c>
      <c r="BH28" t="str">
        <v>0.000000</v>
      </c>
      <c r="BI28" t="str">
        <v>0.029230</v>
      </c>
      <c r="BJ28" t="str">
        <v>0.000000</v>
      </c>
      <c r="BK28" t="str">
        <v>0.000000</v>
      </c>
      <c r="BL28" t="str">
        <v>-0.000068</v>
      </c>
      <c r="BM28" t="str">
        <v>standard</v>
      </c>
      <c r="BN28" t="str">
        <v>1</v>
      </c>
      <c r="BO28" t="str">
        <v>rectangular</v>
      </c>
      <c r="BP28" t="str">
        <v>8000</v>
      </c>
      <c r="BQ28" t="str">
        <v>5</v>
      </c>
      <c r="BR28" t="str">
        <v>-9999.000000</v>
      </c>
      <c r="BS28" t="str">
        <v>-9999.000000</v>
      </c>
      <c r="BT28" t="str">
        <v>55537</v>
      </c>
      <c r="BU28" t="str">
        <v>55537</v>
      </c>
      <c r="BV28" t="str">
        <v>55537</v>
      </c>
      <c r="BW28" t="str">
        <v>0.000000</v>
      </c>
      <c r="BX28" t="str">
        <v>-9999</v>
      </c>
      <c r="BY28" t="str">
        <v>0.000000</v>
      </c>
      <c r="BZ28" t="str">
        <v>0.000000</v>
      </c>
      <c r="CA28" t="str">
        <v>0.000000</v>
      </c>
      <c r="CB28" t="str">
        <v>0.000000</v>
      </c>
      <c r="CC28" t="str">
        <v>2.481189</v>
      </c>
      <c r="CD28" t="str">
        <v>2.450470</v>
      </c>
      <c r="CE28" t="str">
        <v>1.664853</v>
      </c>
      <c r="CF28" t="str">
        <v>0.574389</v>
      </c>
      <c r="CG28" t="str">
        <v>0.296658</v>
      </c>
      <c r="CH28" t="str">
        <v>-0.004687</v>
      </c>
      <c r="CI28" t="str">
        <v>0.250837</v>
      </c>
      <c r="CJ28" t="str">
        <v>0.109958</v>
      </c>
      <c r="CK28" t="str">
        <v>111.678955</v>
      </c>
      <c r="CL28" t="str">
        <v>0.000226</v>
      </c>
      <c r="CM28" t="str">
        <v>2.401301</v>
      </c>
      <c r="CN28" t="str">
        <v>0.000013</v>
      </c>
      <c r="CO28" t="str">
        <v>1.000000</v>
      </c>
      <c r="CP28" t="str">
        <v>2.369464</v>
      </c>
      <c r="CQ28" t="str">
        <v>0.000011</v>
      </c>
      <c r="CR28" t="str">
        <v>1.000000</v>
      </c>
      <c r="CS28" t="str">
        <v>0.601157</v>
      </c>
      <c r="CT28" t="str">
        <v>0.601293</v>
      </c>
      <c r="CU28" t="str">
        <v>0.106749</v>
      </c>
      <c r="CV28" t="str">
        <v>0.000000</v>
      </c>
      <c r="CW28" t="str">
        <v>PSF-01031_20250929222441_ac9</v>
      </c>
      <c r="CX28" t="str">
        <v>PFA-00872</v>
      </c>
      <c r="CY28" t="str">
        <v>PSA-00872</v>
      </c>
      <c r="CZ28" t="str">
        <v>PSF-01031</v>
      </c>
      <c r="DA28" t="str">
        <v>RHS-0785</v>
      </c>
      <c r="DB28" t="str">
        <v>3.0.0</v>
      </c>
      <c r="DC28" t="str">
        <v>2025-07-31T17:03:34.552Z</v>
      </c>
    </row>
    <row r="29">
      <c r="A29" t="str">
        <v>26</v>
      </c>
      <c r="B29" t="str">
        <v>22:25:07</v>
      </c>
      <c r="C29" t="str">
        <v>2025-09-29</v>
      </c>
      <c r="D29" t="str">
        <v>FB_Fl_Dark_8k</v>
      </c>
      <c r="E29" t="str">
        <v>Fern</v>
      </c>
      <c r="F29" t="str">
        <v/>
      </c>
      <c r="G29" t="str">
        <v/>
      </c>
      <c r="H29" t="str">
        <v/>
      </c>
      <c r="I29" t="str">
        <v/>
      </c>
      <c r="J29" t="str">
        <f>1/((1/L29)-(1/K29))</f>
        <v>-0.009103</v>
      </c>
      <c r="K29" t="str">
        <f>BH29+(BI29*AN29)+(BJ29*AN29*POWER(V29,2))+(BK29*AN29*V29)+(BL29*POWER(AN29,2))</f>
        <v>2.917891</v>
      </c>
      <c r="L29" t="str">
        <f>((M29/1000)*(1000-((T29+S29)/2)))/(T29-S29)</f>
        <v>-0.009131</v>
      </c>
      <c r="M29" t="str">
        <f>(AN29*(S29-R29))/(100*U29*(1000-S29))*1000</f>
        <v>-0.132042</v>
      </c>
      <c r="N29" t="str">
        <v>1.323998</v>
      </c>
      <c r="O29" t="str">
        <v>1.327412</v>
      </c>
      <c r="P29" t="str">
        <f>0.61365*EXP((17.502*AL29)/(240.97+AL29))</f>
        <v>2.636880</v>
      </c>
      <c r="Q29" t="str">
        <f>P29-N29</f>
        <v>1.312882</v>
      </c>
      <c r="R29" t="str">
        <v>14.308136</v>
      </c>
      <c r="S29" t="str">
        <v>14.271330</v>
      </c>
      <c r="T29" t="str">
        <f>(P29/AM29)*1000</f>
        <v>28.422848</v>
      </c>
      <c r="U29" t="str">
        <f>V29*BG29</f>
        <v>0.441786</v>
      </c>
      <c r="V29" t="str">
        <v>7.500000</v>
      </c>
      <c r="W29" t="str">
        <v>PSF-01031_20250929222507_ae1</v>
      </c>
      <c r="X29" t="str">
        <v>102.053047</v>
      </c>
      <c r="Y29" t="str">
        <v>513.513184</v>
      </c>
      <c r="Z29" t="str">
        <v>0.801265</v>
      </c>
      <c r="AA29" t="str">
        <v>0.000000</v>
      </c>
      <c r="AB29" t="str">
        <v>0.000000</v>
      </c>
      <c r="AC29" t="str">
        <v>0.000000</v>
      </c>
      <c r="AD29" t="str">
        <v>0.5</v>
      </c>
      <c r="AE29" t="str">
        <v>0.80</v>
      </c>
      <c r="AF29" t="str">
        <f>AC29*AD29*AE29*AQ29</f>
        <v>1.356989</v>
      </c>
      <c r="AG29" t="str">
        <v>1.000000</v>
      </c>
      <c r="AH29" t="str">
        <v>47.18</v>
      </c>
      <c r="AI29" t="str">
        <v>47.30</v>
      </c>
      <c r="AJ29" t="str">
        <v>22.92</v>
      </c>
      <c r="AK29" t="str">
        <v>21.90</v>
      </c>
      <c r="AL29" t="str">
        <f>(AK29-AJ29)*(AJ29*0+0)+AK29</f>
        <v>21.90</v>
      </c>
      <c r="AM29" t="str">
        <v>92.77</v>
      </c>
      <c r="AN29" t="str">
        <v>156.2</v>
      </c>
      <c r="AO29" t="str">
        <v>-14.6</v>
      </c>
      <c r="AP29" t="str">
        <v>109.4</v>
      </c>
      <c r="AQ29" t="str">
        <v>4</v>
      </c>
      <c r="AR29" t="str">
        <v>3.855</v>
      </c>
      <c r="AS29" t="str">
        <v>22:15:42</v>
      </c>
      <c r="AT29" t="str">
        <v>2025-09-29</v>
      </c>
      <c r="AU29" t="str">
        <v>-0.44</v>
      </c>
      <c r="AV29" t="str">
        <v>1</v>
      </c>
      <c r="AW29" t="str">
        <v>-0.004</v>
      </c>
      <c r="AX29" t="str">
        <v>0.009</v>
      </c>
      <c r="AY29" t="str">
        <v>0.012</v>
      </c>
      <c r="AZ29" t="str">
        <v>0.035</v>
      </c>
      <c r="BA29" t="str">
        <v>0.215</v>
      </c>
      <c r="BB29" t="str">
        <v>0.081</v>
      </c>
      <c r="BC29" t="str">
        <v>0</v>
      </c>
      <c r="BD29" t="str">
        <v>150</v>
      </c>
      <c r="BE29" t="str">
        <v>-9999.000</v>
      </c>
      <c r="BF29" t="str">
        <v>-9999.000000</v>
      </c>
      <c r="BG29" t="str">
        <v>0.058905</v>
      </c>
      <c r="BH29" t="str">
        <v>0.000000</v>
      </c>
      <c r="BI29" t="str">
        <v>0.029230</v>
      </c>
      <c r="BJ29" t="str">
        <v>0.000000</v>
      </c>
      <c r="BK29" t="str">
        <v>0.000000</v>
      </c>
      <c r="BL29" t="str">
        <v>-0.000068</v>
      </c>
      <c r="BM29" t="str">
        <v>standard</v>
      </c>
      <c r="BN29" t="str">
        <v>1</v>
      </c>
      <c r="BO29" t="str">
        <v>rectangular</v>
      </c>
      <c r="BP29" t="str">
        <v>8000</v>
      </c>
      <c r="BQ29" t="str">
        <v>5</v>
      </c>
      <c r="BR29" t="str">
        <v>-9999.000000</v>
      </c>
      <c r="BS29" t="str">
        <v>-9999.000000</v>
      </c>
      <c r="BT29" t="str">
        <v>55537</v>
      </c>
      <c r="BU29" t="str">
        <v>55537</v>
      </c>
      <c r="BV29" t="str">
        <v>55537</v>
      </c>
      <c r="BW29" t="str">
        <v>0.000000</v>
      </c>
      <c r="BX29" t="str">
        <v>-9999</v>
      </c>
      <c r="BY29" t="str">
        <v>0.000000</v>
      </c>
      <c r="BZ29" t="str">
        <v>0.000000</v>
      </c>
      <c r="CA29" t="str">
        <v>0.000000</v>
      </c>
      <c r="CB29" t="str">
        <v>0.000000</v>
      </c>
      <c r="CC29" t="str">
        <v>2.479671</v>
      </c>
      <c r="CD29" t="str">
        <v>2.446407</v>
      </c>
      <c r="CE29" t="str">
        <v>1.666033</v>
      </c>
      <c r="CF29" t="str">
        <v>0.574898</v>
      </c>
      <c r="CG29" t="str">
        <v>0.296363</v>
      </c>
      <c r="CH29" t="str">
        <v>-0.010726</v>
      </c>
      <c r="CI29" t="str">
        <v>0.253538</v>
      </c>
      <c r="CJ29" t="str">
        <v>0.110654</v>
      </c>
      <c r="CK29" t="str">
        <v>102.053047</v>
      </c>
      <c r="CL29" t="str">
        <v>0.000222</v>
      </c>
      <c r="CM29" t="str">
        <v>2.401301</v>
      </c>
      <c r="CN29" t="str">
        <v>0.000013</v>
      </c>
      <c r="CO29" t="str">
        <v>1.000000</v>
      </c>
      <c r="CP29" t="str">
        <v>2.369464</v>
      </c>
      <c r="CQ29" t="str">
        <v>0.000011</v>
      </c>
      <c r="CR29" t="str">
        <v>1.000000</v>
      </c>
      <c r="CS29" t="str">
        <v>0.601157</v>
      </c>
      <c r="CT29" t="str">
        <v>0.601293</v>
      </c>
      <c r="CU29" t="str">
        <v>0.106749</v>
      </c>
      <c r="CV29" t="str">
        <v>0.000000</v>
      </c>
      <c r="CW29" t="str">
        <v>PSF-01031_20250929222507_ae1</v>
      </c>
      <c r="CX29" t="str">
        <v>PFA-00872</v>
      </c>
      <c r="CY29" t="str">
        <v>PSA-00872</v>
      </c>
      <c r="CZ29" t="str">
        <v>PSF-01031</v>
      </c>
      <c r="DA29" t="str">
        <v>RHS-0785</v>
      </c>
      <c r="DB29" t="str">
        <v>3.0.0</v>
      </c>
      <c r="DC29" t="str">
        <v>2025-07-31T17:03:34.552Z</v>
      </c>
    </row>
    <row r="30">
      <c r="A30" t="str">
        <v>27</v>
      </c>
      <c r="B30" t="str">
        <v>22:26:40</v>
      </c>
      <c r="C30" t="str">
        <v>2025-09-29</v>
      </c>
      <c r="D30" t="str">
        <v>FB_Fl_Dark_8k</v>
      </c>
      <c r="E30" t="str">
        <v>Fern</v>
      </c>
      <c r="F30" t="str">
        <v/>
      </c>
      <c r="G30" t="str">
        <v/>
      </c>
      <c r="H30" t="str">
        <v/>
      </c>
      <c r="I30" t="str">
        <v/>
      </c>
      <c r="J30" t="str">
        <f>1/((1/L30)-(1/K30))</f>
        <v>0.019016</v>
      </c>
      <c r="K30" t="str">
        <f>BH30+(BI30*AN30)+(BJ30*AN30*POWER(V30,2))+(BK30*AN30*V30)+(BL30*POWER(AN30,2))</f>
        <v>2.916115</v>
      </c>
      <c r="L30" t="str">
        <f>((M30/1000)*(1000-((T30+S30)/2)))/(T30-S30)</f>
        <v>0.018893</v>
      </c>
      <c r="M30" t="str">
        <f>(AN30*(S30-R30))/(100*U30*(1000-S30))*1000</f>
        <v>0.273869</v>
      </c>
      <c r="N30" t="str">
        <v>1.312786</v>
      </c>
      <c r="O30" t="str">
        <v>1.305693</v>
      </c>
      <c r="P30" t="str">
        <f>0.61365*EXP((17.502*AL30)/(240.97+AL30))</f>
        <v>2.629049</v>
      </c>
      <c r="Q30" t="str">
        <f>P30-N30</f>
        <v>1.316263</v>
      </c>
      <c r="R30" t="str">
        <v>14.074060</v>
      </c>
      <c r="S30" t="str">
        <v>14.150516</v>
      </c>
      <c r="T30" t="str">
        <f>(P30/AM30)*1000</f>
        <v>28.338509</v>
      </c>
      <c r="U30" t="str">
        <f>V30*BG30</f>
        <v>0.441786</v>
      </c>
      <c r="V30" t="str">
        <v>7.500000</v>
      </c>
      <c r="W30" t="str">
        <v>PSF-01031_20250929222640_039</v>
      </c>
      <c r="X30" t="str">
        <v>112.469673</v>
      </c>
      <c r="Y30" t="str">
        <v>412.095673</v>
      </c>
      <c r="Z30" t="str">
        <v>0.727079</v>
      </c>
      <c r="AA30" t="str">
        <v>0.000000</v>
      </c>
      <c r="AB30" t="str">
        <v>0.000000</v>
      </c>
      <c r="AC30" t="str">
        <v>0.000000</v>
      </c>
      <c r="AD30" t="str">
        <v>0.5</v>
      </c>
      <c r="AE30" t="str">
        <v>0.80</v>
      </c>
      <c r="AF30" t="str">
        <f>AC30*AD30*AE30*AQ30</f>
        <v>1.328228</v>
      </c>
      <c r="AG30" t="str">
        <v>1.000000</v>
      </c>
      <c r="AH30" t="str">
        <v>46.59</v>
      </c>
      <c r="AI30" t="str">
        <v>46.34</v>
      </c>
      <c r="AJ30" t="str">
        <v>22.99</v>
      </c>
      <c r="AK30" t="str">
        <v>21.85</v>
      </c>
      <c r="AL30" t="str">
        <f>(AK30-AJ30)*(AJ30*0+0)+AK30</f>
        <v>21.85</v>
      </c>
      <c r="AM30" t="str">
        <v>92.77</v>
      </c>
      <c r="AN30" t="str">
        <v>156.0</v>
      </c>
      <c r="AO30" t="str">
        <v>-14.3</v>
      </c>
      <c r="AP30" t="str">
        <v>109.2</v>
      </c>
      <c r="AQ30" t="str">
        <v>5</v>
      </c>
      <c r="AR30" t="str">
        <v>3.854</v>
      </c>
      <c r="AS30" t="str">
        <v>22:26:28</v>
      </c>
      <c r="AT30" t="str">
        <v>2025-09-29</v>
      </c>
      <c r="AU30" t="str">
        <v>-0.38</v>
      </c>
      <c r="AV30" t="str">
        <v>1</v>
      </c>
      <c r="AW30" t="str">
        <v>-0.005</v>
      </c>
      <c r="AX30" t="str">
        <v>0.018</v>
      </c>
      <c r="AY30" t="str">
        <v>0.034</v>
      </c>
      <c r="AZ30" t="str">
        <v>0.209</v>
      </c>
      <c r="BA30" t="str">
        <v>0.096</v>
      </c>
      <c r="BB30" t="str">
        <v>0.396</v>
      </c>
      <c r="BC30" t="str">
        <v>0</v>
      </c>
      <c r="BD30" t="str">
        <v>150</v>
      </c>
      <c r="BE30" t="str">
        <v>-9999.000</v>
      </c>
      <c r="BF30" t="str">
        <v>-9999.000000</v>
      </c>
      <c r="BG30" t="str">
        <v>0.058905</v>
      </c>
      <c r="BH30" t="str">
        <v>0.000000</v>
      </c>
      <c r="BI30" t="str">
        <v>0.029230</v>
      </c>
      <c r="BJ30" t="str">
        <v>0.000000</v>
      </c>
      <c r="BK30" t="str">
        <v>0.000000</v>
      </c>
      <c r="BL30" t="str">
        <v>-0.000068</v>
      </c>
      <c r="BM30" t="str">
        <v>standard</v>
      </c>
      <c r="BN30" t="str">
        <v>1</v>
      </c>
      <c r="BO30" t="str">
        <v>rectangular</v>
      </c>
      <c r="BP30" t="str">
        <v>8000</v>
      </c>
      <c r="BQ30" t="str">
        <v>5</v>
      </c>
      <c r="BR30" t="str">
        <v>-9999.000000</v>
      </c>
      <c r="BS30" t="str">
        <v>-9999.000000</v>
      </c>
      <c r="BT30" t="str">
        <v>55537</v>
      </c>
      <c r="BU30" t="str">
        <v>55537</v>
      </c>
      <c r="BV30" t="str">
        <v>55537</v>
      </c>
      <c r="BW30" t="str">
        <v>0.000000</v>
      </c>
      <c r="BX30" t="str">
        <v>-9999</v>
      </c>
      <c r="BY30" t="str">
        <v>0.000000</v>
      </c>
      <c r="BZ30" t="str">
        <v>0.000000</v>
      </c>
      <c r="CA30" t="str">
        <v>0.000000</v>
      </c>
      <c r="CB30" t="str">
        <v>0.000000</v>
      </c>
      <c r="CC30" t="str">
        <v>2.478276</v>
      </c>
      <c r="CD30" t="str">
        <v>2.445491</v>
      </c>
      <c r="CE30" t="str">
        <v>1.664162</v>
      </c>
      <c r="CF30" t="str">
        <v>0.575416</v>
      </c>
      <c r="CG30" t="str">
        <v>0.295552</v>
      </c>
      <c r="CH30" t="str">
        <v>-0.012061</v>
      </c>
      <c r="CI30" t="str">
        <v>0.263320</v>
      </c>
      <c r="CJ30" t="str">
        <v>0.110961</v>
      </c>
      <c r="CK30" t="str">
        <v>112.469673</v>
      </c>
      <c r="CL30" t="str">
        <v>0.000226</v>
      </c>
      <c r="CM30" t="str">
        <v>2.401301</v>
      </c>
      <c r="CN30" t="str">
        <v>0.000013</v>
      </c>
      <c r="CO30" t="str">
        <v>1.000000</v>
      </c>
      <c r="CP30" t="str">
        <v>2.369464</v>
      </c>
      <c r="CQ30" t="str">
        <v>0.000011</v>
      </c>
      <c r="CR30" t="str">
        <v>1.000000</v>
      </c>
      <c r="CS30" t="str">
        <v>0.601157</v>
      </c>
      <c r="CT30" t="str">
        <v>0.601293</v>
      </c>
      <c r="CU30" t="str">
        <v>0.106749</v>
      </c>
      <c r="CV30" t="str">
        <v>0.000000</v>
      </c>
      <c r="CW30" t="str">
        <v>PSF-01031_20250929222640_039</v>
      </c>
      <c r="CX30" t="str">
        <v>PFA-00872</v>
      </c>
      <c r="CY30" t="str">
        <v>PSA-00872</v>
      </c>
      <c r="CZ30" t="str">
        <v>PSF-01031</v>
      </c>
      <c r="DA30" t="str">
        <v>RHS-0785</v>
      </c>
      <c r="DB30" t="str">
        <v>3.0.0</v>
      </c>
      <c r="DC30" t="str">
        <v>2025-07-31T17:03:34.552Z</v>
      </c>
    </row>
    <row r="31">
      <c r="A31" t="str">
        <v>28</v>
      </c>
      <c r="B31" t="str">
        <v>22:27:07</v>
      </c>
      <c r="C31" t="str">
        <v>2025-09-29</v>
      </c>
      <c r="D31" t="str">
        <v>FB_Fl_Dark_8k</v>
      </c>
      <c r="E31" t="str">
        <v>Fern</v>
      </c>
      <c r="F31" t="str">
        <v/>
      </c>
      <c r="G31" t="str">
        <v/>
      </c>
      <c r="H31" t="str">
        <v/>
      </c>
      <c r="I31" t="str">
        <v/>
      </c>
      <c r="J31" t="str">
        <f>1/((1/L31)-(1/K31))</f>
        <v>0.046454</v>
      </c>
      <c r="K31" t="str">
        <f>BH31+(BI31*AN31)+(BJ31*AN31*POWER(V31,2))+(BK31*AN31*V31)+(BL31*POWER(AN31,2))</f>
        <v>2.915784</v>
      </c>
      <c r="L31" t="str">
        <f>((M31/1000)*(1000-((T31+S31)/2)))/(T31-S31)</f>
        <v>0.045725</v>
      </c>
      <c r="M31" t="str">
        <f>(AN31*(S31-R31))/(100*U31*(1000-S31))*1000</f>
        <v>0.626877</v>
      </c>
      <c r="N31" t="str">
        <v>1.333356</v>
      </c>
      <c r="O31" t="str">
        <v>1.317120</v>
      </c>
      <c r="P31" t="str">
        <f>0.61365*EXP((17.502*AL31)/(240.97+AL31))</f>
        <v>2.578458</v>
      </c>
      <c r="Q31" t="str">
        <f>P31-N31</f>
        <v>1.245101</v>
      </c>
      <c r="R31" t="str">
        <v>14.196925</v>
      </c>
      <c r="S31" t="str">
        <v>14.371934</v>
      </c>
      <c r="T31" t="str">
        <f>(P31/AM31)*1000</f>
        <v>27.792589</v>
      </c>
      <c r="U31" t="str">
        <f>V31*BG31</f>
        <v>0.441786</v>
      </c>
      <c r="V31" t="str">
        <v>7.500000</v>
      </c>
      <c r="W31" t="str">
        <v>PSF-01031_20250929222707_85d</v>
      </c>
      <c r="X31" t="str">
        <v>120.191574</v>
      </c>
      <c r="Y31" t="str">
        <v>533.402710</v>
      </c>
      <c r="Z31" t="str">
        <v>0.774670</v>
      </c>
      <c r="AA31" t="str">
        <v>0.000000</v>
      </c>
      <c r="AB31" t="str">
        <v>0.000000</v>
      </c>
      <c r="AC31" t="str">
        <v>0.000000</v>
      </c>
      <c r="AD31" t="str">
        <v>0.5</v>
      </c>
      <c r="AE31" t="str">
        <v>0.80</v>
      </c>
      <c r="AF31" t="str">
        <f>AC31*AD31*AE31*AQ31</f>
        <v>1.469601</v>
      </c>
      <c r="AG31" t="str">
        <v>1.000000</v>
      </c>
      <c r="AH31" t="str">
        <v>47.29</v>
      </c>
      <c r="AI31" t="str">
        <v>46.71</v>
      </c>
      <c r="AJ31" t="str">
        <v>23.00</v>
      </c>
      <c r="AK31" t="str">
        <v>21.53</v>
      </c>
      <c r="AL31" t="str">
        <f>(AK31-AJ31)*(AJ31*0+0)+AK31</f>
        <v>21.53</v>
      </c>
      <c r="AM31" t="str">
        <v>92.78</v>
      </c>
      <c r="AN31" t="str">
        <v>156.0</v>
      </c>
      <c r="AO31" t="str">
        <v>-15.6</v>
      </c>
      <c r="AP31" t="str">
        <v>110.0</v>
      </c>
      <c r="AQ31" t="str">
        <v>5</v>
      </c>
      <c r="AR31" t="str">
        <v>3.853</v>
      </c>
      <c r="AS31" t="str">
        <v>22:26:28</v>
      </c>
      <c r="AT31" t="str">
        <v>2025-09-29</v>
      </c>
      <c r="AU31" t="str">
        <v>-0.38</v>
      </c>
      <c r="AV31" t="str">
        <v>1</v>
      </c>
      <c r="AW31" t="str">
        <v>0.011</v>
      </c>
      <c r="AX31" t="str">
        <v>0.019</v>
      </c>
      <c r="AY31" t="str">
        <v>0.025</v>
      </c>
      <c r="AZ31" t="str">
        <v>-0.104</v>
      </c>
      <c r="BA31" t="str">
        <v>0.011</v>
      </c>
      <c r="BB31" t="str">
        <v>0.278</v>
      </c>
      <c r="BC31" t="str">
        <v>0</v>
      </c>
      <c r="BD31" t="str">
        <v>150</v>
      </c>
      <c r="BE31" t="str">
        <v>-9999.000</v>
      </c>
      <c r="BF31" t="str">
        <v>-9999.000000</v>
      </c>
      <c r="BG31" t="str">
        <v>0.058905</v>
      </c>
      <c r="BH31" t="str">
        <v>0.000000</v>
      </c>
      <c r="BI31" t="str">
        <v>0.029230</v>
      </c>
      <c r="BJ31" t="str">
        <v>0.000000</v>
      </c>
      <c r="BK31" t="str">
        <v>0.000000</v>
      </c>
      <c r="BL31" t="str">
        <v>-0.000068</v>
      </c>
      <c r="BM31" t="str">
        <v>standard</v>
      </c>
      <c r="BN31" t="str">
        <v>1</v>
      </c>
      <c r="BO31" t="str">
        <v>rectangular</v>
      </c>
      <c r="BP31" t="str">
        <v>8000</v>
      </c>
      <c r="BQ31" t="str">
        <v>5</v>
      </c>
      <c r="BR31" t="str">
        <v>-9999.000000</v>
      </c>
      <c r="BS31" t="str">
        <v>-9999.000000</v>
      </c>
      <c r="BT31" t="str">
        <v>55537</v>
      </c>
      <c r="BU31" t="str">
        <v>55537</v>
      </c>
      <c r="BV31" t="str">
        <v>55537</v>
      </c>
      <c r="BW31" t="str">
        <v>0.000000</v>
      </c>
      <c r="BX31" t="str">
        <v>-9999</v>
      </c>
      <c r="BY31" t="str">
        <v>0.000000</v>
      </c>
      <c r="BZ31" t="str">
        <v>0.000000</v>
      </c>
      <c r="CA31" t="str">
        <v>0.000000</v>
      </c>
      <c r="CB31" t="str">
        <v>0.000000</v>
      </c>
      <c r="CC31" t="str">
        <v>2.478810</v>
      </c>
      <c r="CD31" t="str">
        <v>2.446454</v>
      </c>
      <c r="CE31" t="str">
        <v>1.663814</v>
      </c>
      <c r="CF31" t="str">
        <v>0.573152</v>
      </c>
      <c r="CG31" t="str">
        <v>0.295422</v>
      </c>
      <c r="CH31" t="str">
        <v>-0.015772</v>
      </c>
      <c r="CI31" t="str">
        <v>0.266092</v>
      </c>
      <c r="CJ31" t="str">
        <v>0.111123</v>
      </c>
      <c r="CK31" t="str">
        <v>120.191574</v>
      </c>
      <c r="CL31" t="str">
        <v>0.000222</v>
      </c>
      <c r="CM31" t="str">
        <v>2.401301</v>
      </c>
      <c r="CN31" t="str">
        <v>0.000013</v>
      </c>
      <c r="CO31" t="str">
        <v>1.000000</v>
      </c>
      <c r="CP31" t="str">
        <v>2.369464</v>
      </c>
      <c r="CQ31" t="str">
        <v>0.000011</v>
      </c>
      <c r="CR31" t="str">
        <v>1.000000</v>
      </c>
      <c r="CS31" t="str">
        <v>0.601157</v>
      </c>
      <c r="CT31" t="str">
        <v>0.601293</v>
      </c>
      <c r="CU31" t="str">
        <v>0.106749</v>
      </c>
      <c r="CV31" t="str">
        <v>0.000000</v>
      </c>
      <c r="CW31" t="str">
        <v>PSF-01031_20250929222707_85d</v>
      </c>
      <c r="CX31" t="str">
        <v>PFA-00872</v>
      </c>
      <c r="CY31" t="str">
        <v>PSA-00872</v>
      </c>
      <c r="CZ31" t="str">
        <v>PSF-01031</v>
      </c>
      <c r="DA31" t="str">
        <v>RHS-0785</v>
      </c>
      <c r="DB31" t="str">
        <v>3.0.0</v>
      </c>
      <c r="DC31" t="str">
        <v>2025-07-31T17:03:34.552Z</v>
      </c>
    </row>
    <row r="32">
      <c r="A32" t="str">
        <v>29</v>
      </c>
      <c r="B32" t="str">
        <v>22:27:32</v>
      </c>
      <c r="C32" t="str">
        <v>2025-09-29</v>
      </c>
      <c r="D32" t="str">
        <v>FB_Fl_Dark_8k</v>
      </c>
      <c r="E32" t="str">
        <v>Fern</v>
      </c>
      <c r="F32" t="str">
        <v/>
      </c>
      <c r="G32" t="str">
        <v/>
      </c>
      <c r="H32" t="str">
        <v/>
      </c>
      <c r="I32" t="str">
        <v/>
      </c>
      <c r="J32" t="str">
        <f>1/((1/L32)-(1/K32))</f>
        <v>0.063714</v>
      </c>
      <c r="K32" t="str">
        <f>BH32+(BI32*AN32)+(BJ32*AN32*POWER(V32,2))+(BK32*AN32*V32)+(BL32*POWER(AN32,2))</f>
        <v>2.916886</v>
      </c>
      <c r="L32" t="str">
        <f>((M32/1000)*(1000-((T32+S32)/2)))/(T32-S32)</f>
        <v>0.062352</v>
      </c>
      <c r="M32" t="str">
        <f>(AN32*(S32-R32))/(100*U32*(1000-S32))*1000</f>
        <v>0.843052</v>
      </c>
      <c r="N32" t="str">
        <v>1.354091</v>
      </c>
      <c r="O32" t="str">
        <v>1.332280</v>
      </c>
      <c r="P32" t="str">
        <f>0.61365*EXP((17.502*AL32)/(240.97+AL32))</f>
        <v>2.581875</v>
      </c>
      <c r="Q32" t="str">
        <f>P32-N32</f>
        <v>1.227784</v>
      </c>
      <c r="R32" t="str">
        <v>14.360408</v>
      </c>
      <c r="S32" t="str">
        <v>14.595510</v>
      </c>
      <c r="T32" t="str">
        <f>(P32/AM32)*1000</f>
        <v>27.829575</v>
      </c>
      <c r="U32" t="str">
        <f>V32*BG32</f>
        <v>0.441786</v>
      </c>
      <c r="V32" t="str">
        <v>7.500000</v>
      </c>
      <c r="W32" t="str">
        <v>PSF-01031_20250929222732_8f0</v>
      </c>
      <c r="X32" t="str">
        <v>135.060669</v>
      </c>
      <c r="Y32" t="str">
        <v>538.508179</v>
      </c>
      <c r="Z32" t="str">
        <v>0.749195</v>
      </c>
      <c r="AA32" t="str">
        <v>0.000000</v>
      </c>
      <c r="AB32" t="str">
        <v>0.000000</v>
      </c>
      <c r="AC32" t="str">
        <v>0.000000</v>
      </c>
      <c r="AD32" t="str">
        <v>0.5</v>
      </c>
      <c r="AE32" t="str">
        <v>0.80</v>
      </c>
      <c r="AF32" t="str">
        <f>AC32*AD32*AE32*AQ32</f>
        <v>1.376299</v>
      </c>
      <c r="AG32" t="str">
        <v>1.000000</v>
      </c>
      <c r="AH32" t="str">
        <v>48.02</v>
      </c>
      <c r="AI32" t="str">
        <v>47.25</v>
      </c>
      <c r="AJ32" t="str">
        <v>23.00</v>
      </c>
      <c r="AK32" t="str">
        <v>21.55</v>
      </c>
      <c r="AL32" t="str">
        <f>(AK32-AJ32)*(AJ32*0+0)+AK32</f>
        <v>21.55</v>
      </c>
      <c r="AM32" t="str">
        <v>92.77</v>
      </c>
      <c r="AN32" t="str">
        <v>156.1</v>
      </c>
      <c r="AO32" t="str">
        <v>-14.8</v>
      </c>
      <c r="AP32" t="str">
        <v>109.5</v>
      </c>
      <c r="AQ32" t="str">
        <v>5</v>
      </c>
      <c r="AR32" t="str">
        <v>3.853</v>
      </c>
      <c r="AS32" t="str">
        <v>22:26:28</v>
      </c>
      <c r="AT32" t="str">
        <v>2025-09-29</v>
      </c>
      <c r="AU32" t="str">
        <v>-0.38</v>
      </c>
      <c r="AV32" t="str">
        <v>1</v>
      </c>
      <c r="AW32" t="str">
        <v>-0.008</v>
      </c>
      <c r="AX32" t="str">
        <v>0.015</v>
      </c>
      <c r="AY32" t="str">
        <v>0.031</v>
      </c>
      <c r="AZ32" t="str">
        <v>0.118</v>
      </c>
      <c r="BA32" t="str">
        <v>0.238</v>
      </c>
      <c r="BB32" t="str">
        <v>0.489</v>
      </c>
      <c r="BC32" t="str">
        <v>0</v>
      </c>
      <c r="BD32" t="str">
        <v>150</v>
      </c>
      <c r="BE32" t="str">
        <v>-9999.000</v>
      </c>
      <c r="BF32" t="str">
        <v>-9999.000000</v>
      </c>
      <c r="BG32" t="str">
        <v>0.058905</v>
      </c>
      <c r="BH32" t="str">
        <v>0.000000</v>
      </c>
      <c r="BI32" t="str">
        <v>0.029230</v>
      </c>
      <c r="BJ32" t="str">
        <v>0.000000</v>
      </c>
      <c r="BK32" t="str">
        <v>0.000000</v>
      </c>
      <c r="BL32" t="str">
        <v>-0.000068</v>
      </c>
      <c r="BM32" t="str">
        <v>standard</v>
      </c>
      <c r="BN32" t="str">
        <v>1</v>
      </c>
      <c r="BO32" t="str">
        <v>rectangular</v>
      </c>
      <c r="BP32" t="str">
        <v>8000</v>
      </c>
      <c r="BQ32" t="str">
        <v>5</v>
      </c>
      <c r="BR32" t="str">
        <v>-9999.000000</v>
      </c>
      <c r="BS32" t="str">
        <v>-9999.000000</v>
      </c>
      <c r="BT32" t="str">
        <v>55537</v>
      </c>
      <c r="BU32" t="str">
        <v>55537</v>
      </c>
      <c r="BV32" t="str">
        <v>55537</v>
      </c>
      <c r="BW32" t="str">
        <v>0.000000</v>
      </c>
      <c r="BX32" t="str">
        <v>-9999</v>
      </c>
      <c r="BY32" t="str">
        <v>0.000000</v>
      </c>
      <c r="BZ32" t="str">
        <v>0.000000</v>
      </c>
      <c r="CA32" t="str">
        <v>0.000000</v>
      </c>
      <c r="CB32" t="str">
        <v>0.000000</v>
      </c>
      <c r="CC32" t="str">
        <v>2.479580</v>
      </c>
      <c r="CD32" t="str">
        <v>2.447469</v>
      </c>
      <c r="CE32" t="str">
        <v>1.664974</v>
      </c>
      <c r="CF32" t="str">
        <v>0.574670</v>
      </c>
      <c r="CG32" t="str">
        <v>0.295427</v>
      </c>
      <c r="CH32" t="str">
        <v>-0.015524</v>
      </c>
      <c r="CI32" t="str">
        <v>0.268646</v>
      </c>
      <c r="CJ32" t="str">
        <v>0.110984</v>
      </c>
      <c r="CK32" t="str">
        <v>135.060669</v>
      </c>
      <c r="CL32" t="str">
        <v>0.000222</v>
      </c>
      <c r="CM32" t="str">
        <v>2.401301</v>
      </c>
      <c r="CN32" t="str">
        <v>0.000013</v>
      </c>
      <c r="CO32" t="str">
        <v>1.000000</v>
      </c>
      <c r="CP32" t="str">
        <v>2.369464</v>
      </c>
      <c r="CQ32" t="str">
        <v>0.000011</v>
      </c>
      <c r="CR32" t="str">
        <v>1.000000</v>
      </c>
      <c r="CS32" t="str">
        <v>0.601157</v>
      </c>
      <c r="CT32" t="str">
        <v>0.601293</v>
      </c>
      <c r="CU32" t="str">
        <v>0.106749</v>
      </c>
      <c r="CV32" t="str">
        <v>0.000000</v>
      </c>
      <c r="CW32" t="str">
        <v>PSF-01031_20250929222732_8f0</v>
      </c>
      <c r="CX32" t="str">
        <v>PFA-00872</v>
      </c>
      <c r="CY32" t="str">
        <v>PSA-00872</v>
      </c>
      <c r="CZ32" t="str">
        <v>PSF-01031</v>
      </c>
      <c r="DA32" t="str">
        <v>RHS-0785</v>
      </c>
      <c r="DB32" t="str">
        <v>3.0.0</v>
      </c>
      <c r="DC32" t="str">
        <v>2025-07-31T17:03:34.552Z</v>
      </c>
    </row>
    <row r="33">
      <c r="A33" t="str">
        <v>30</v>
      </c>
      <c r="B33" t="str">
        <v>22:28:54</v>
      </c>
      <c r="C33" t="str">
        <v>2025-09-29</v>
      </c>
      <c r="D33" t="str">
        <v>FB_Fl_Dark_8k</v>
      </c>
      <c r="E33" t="str">
        <v>Fern</v>
      </c>
      <c r="F33" t="str">
        <v/>
      </c>
      <c r="G33" t="str">
        <v/>
      </c>
      <c r="H33" t="str">
        <v/>
      </c>
      <c r="I33" t="str">
        <v/>
      </c>
      <c r="J33" t="str">
        <f>1/((1/L33)-(1/K33))</f>
        <v>0.022506</v>
      </c>
      <c r="K33" t="str">
        <f>BH33+(BI33*AN33)+(BJ33*AN33*POWER(V33,2))+(BK33*AN33*V33)+(BL33*POWER(AN33,2))</f>
        <v>2.916062</v>
      </c>
      <c r="L33" t="str">
        <f>((M33/1000)*(1000-((T33+S33)/2)))/(T33-S33)</f>
        <v>0.022334</v>
      </c>
      <c r="M33" t="str">
        <f>(AN33*(S33-R33))/(100*U33*(1000-S33))*1000</f>
        <v>0.349321</v>
      </c>
      <c r="N33" t="str">
        <v>1.314100</v>
      </c>
      <c r="O33" t="str">
        <v>1.305053</v>
      </c>
      <c r="P33" t="str">
        <f>0.61365*EXP((17.502*AL33)/(240.97+AL33))</f>
        <v>2.733510</v>
      </c>
      <c r="Q33" t="str">
        <f>P33-N33</f>
        <v>1.419410</v>
      </c>
      <c r="R33" t="str">
        <v>14.066970</v>
      </c>
      <c r="S33" t="str">
        <v>14.164492</v>
      </c>
      <c r="T33" t="str">
        <f>(P33/AM33)*1000</f>
        <v>29.464109</v>
      </c>
      <c r="U33" t="str">
        <f>V33*BG33</f>
        <v>0.441786</v>
      </c>
      <c r="V33" t="str">
        <v>7.500000</v>
      </c>
      <c r="W33" t="str">
        <v>PSF-01031_20250929222854_105</v>
      </c>
      <c r="X33" t="str">
        <v>125.684738</v>
      </c>
      <c r="Y33" t="str">
        <v>513.354065</v>
      </c>
      <c r="Z33" t="str">
        <v>0.755169</v>
      </c>
      <c r="AA33" t="str">
        <v>0.000000</v>
      </c>
      <c r="AB33" t="str">
        <v>0.000000</v>
      </c>
      <c r="AC33" t="str">
        <v>0.000000</v>
      </c>
      <c r="AD33" t="str">
        <v>0.5</v>
      </c>
      <c r="AE33" t="str">
        <v>0.80</v>
      </c>
      <c r="AF33" t="str">
        <f>AC33*AD33*AE33*AQ33</f>
        <v>1.370759</v>
      </c>
      <c r="AG33" t="str">
        <v>1.000000</v>
      </c>
      <c r="AH33" t="str">
        <v>46.53</v>
      </c>
      <c r="AI33" t="str">
        <v>46.21</v>
      </c>
      <c r="AJ33" t="str">
        <v>23.03</v>
      </c>
      <c r="AK33" t="str">
        <v>22.49</v>
      </c>
      <c r="AL33" t="str">
        <f>(AK33-AJ33)*(AJ33*0+0)+AK33</f>
        <v>22.49</v>
      </c>
      <c r="AM33" t="str">
        <v>92.77</v>
      </c>
      <c r="AN33" t="str">
        <v>156.0</v>
      </c>
      <c r="AO33" t="str">
        <v>-16.2</v>
      </c>
      <c r="AP33" t="str">
        <v>110.4</v>
      </c>
      <c r="AQ33" t="str">
        <v>5</v>
      </c>
      <c r="AR33" t="str">
        <v>3.851</v>
      </c>
      <c r="AS33" t="str">
        <v>22:26:28</v>
      </c>
      <c r="AT33" t="str">
        <v>2025-09-29</v>
      </c>
      <c r="AU33" t="str">
        <v>-0.38</v>
      </c>
      <c r="AV33" t="str">
        <v>1</v>
      </c>
      <c r="AW33" t="str">
        <v>0.016</v>
      </c>
      <c r="AX33" t="str">
        <v>0.006</v>
      </c>
      <c r="AY33" t="str">
        <v>0.000</v>
      </c>
      <c r="AZ33" t="str">
        <v>0.080</v>
      </c>
      <c r="BA33" t="str">
        <v>0.136</v>
      </c>
      <c r="BB33" t="str">
        <v>0.412</v>
      </c>
      <c r="BC33" t="str">
        <v>0</v>
      </c>
      <c r="BD33" t="str">
        <v>150</v>
      </c>
      <c r="BE33" t="str">
        <v>-9999.000</v>
      </c>
      <c r="BF33" t="str">
        <v>-9999.000000</v>
      </c>
      <c r="BG33" t="str">
        <v>0.058905</v>
      </c>
      <c r="BH33" t="str">
        <v>0.000000</v>
      </c>
      <c r="BI33" t="str">
        <v>0.029230</v>
      </c>
      <c r="BJ33" t="str">
        <v>0.000000</v>
      </c>
      <c r="BK33" t="str">
        <v>0.000000</v>
      </c>
      <c r="BL33" t="str">
        <v>-0.000068</v>
      </c>
      <c r="BM33" t="str">
        <v>standard</v>
      </c>
      <c r="BN33" t="str">
        <v>1</v>
      </c>
      <c r="BO33" t="str">
        <v>rectangular</v>
      </c>
      <c r="BP33" t="str">
        <v>8000</v>
      </c>
      <c r="BQ33" t="str">
        <v>5</v>
      </c>
      <c r="BR33" t="str">
        <v>-9999.000000</v>
      </c>
      <c r="BS33" t="str">
        <v>-9999.000000</v>
      </c>
      <c r="BT33" t="str">
        <v>55537</v>
      </c>
      <c r="BU33" t="str">
        <v>55537</v>
      </c>
      <c r="BV33" t="str">
        <v>55537</v>
      </c>
      <c r="BW33" t="str">
        <v>0.000000</v>
      </c>
      <c r="BX33" t="str">
        <v>-9999</v>
      </c>
      <c r="BY33" t="str">
        <v>0.000000</v>
      </c>
      <c r="BZ33" t="str">
        <v>0.000000</v>
      </c>
      <c r="CA33" t="str">
        <v>0.000000</v>
      </c>
      <c r="CB33" t="str">
        <v>0.000000</v>
      </c>
      <c r="CC33" t="str">
        <v>2.478087</v>
      </c>
      <c r="CD33" t="str">
        <v>2.445403</v>
      </c>
      <c r="CE33" t="str">
        <v>1.664107</v>
      </c>
      <c r="CF33" t="str">
        <v>0.572088</v>
      </c>
      <c r="CG33" t="str">
        <v>0.295111</v>
      </c>
      <c r="CH33" t="str">
        <v>-0.005237</v>
      </c>
      <c r="CI33" t="str">
        <v>0.277102</v>
      </c>
      <c r="CJ33" t="str">
        <v>0.110934</v>
      </c>
      <c r="CK33" t="str">
        <v>125.692604</v>
      </c>
      <c r="CL33" t="str">
        <v>0.000221</v>
      </c>
      <c r="CM33" t="str">
        <v>2.401301</v>
      </c>
      <c r="CN33" t="str">
        <v>0.000013</v>
      </c>
      <c r="CO33" t="str">
        <v>1.000000</v>
      </c>
      <c r="CP33" t="str">
        <v>2.369464</v>
      </c>
      <c r="CQ33" t="str">
        <v>0.000011</v>
      </c>
      <c r="CR33" t="str">
        <v>1.000000</v>
      </c>
      <c r="CS33" t="str">
        <v>0.601157</v>
      </c>
      <c r="CT33" t="str">
        <v>0.601293</v>
      </c>
      <c r="CU33" t="str">
        <v>0.106749</v>
      </c>
      <c r="CV33" t="str">
        <v>0.000000</v>
      </c>
      <c r="CW33" t="str">
        <v>PSF-01031_20250929222854_105</v>
      </c>
      <c r="CX33" t="str">
        <v>PFA-00872</v>
      </c>
      <c r="CY33" t="str">
        <v>PSA-00872</v>
      </c>
      <c r="CZ33" t="str">
        <v>PSF-01031</v>
      </c>
      <c r="DA33" t="str">
        <v>RHS-0785</v>
      </c>
      <c r="DB33" t="str">
        <v>3.0.0</v>
      </c>
      <c r="DC33" t="str">
        <v>2025-07-31T17:03:34.552Z</v>
      </c>
    </row>
    <row r="34">
      <c r="A34" t="str">
        <v>31</v>
      </c>
      <c r="B34" t="str">
        <v>22:29:50</v>
      </c>
      <c r="C34" t="str">
        <v>2025-09-29</v>
      </c>
      <c r="D34" t="str">
        <v>FB_Fl_Dark_8k</v>
      </c>
      <c r="E34" t="str">
        <v>Fern</v>
      </c>
      <c r="F34" t="str">
        <v/>
      </c>
      <c r="G34" t="str">
        <v/>
      </c>
      <c r="H34" t="str">
        <v/>
      </c>
      <c r="I34" t="str">
        <v/>
      </c>
      <c r="J34" t="str">
        <f>1/((1/L34)-(1/K34))</f>
        <v>0.096895</v>
      </c>
      <c r="K34" t="str">
        <f>BH34+(BI34*AN34)+(BJ34*AN34*POWER(V34,2))+(BK34*AN34*V34)+(BL34*POWER(AN34,2))</f>
        <v>2.916815</v>
      </c>
      <c r="L34" t="str">
        <f>((M34/1000)*(1000-((T34+S34)/2)))/(T34-S34)</f>
        <v>0.093779</v>
      </c>
      <c r="M34" t="str">
        <f>(AN34*(S34-R34))/(100*U34*(1000-S34))*1000</f>
        <v>1.468257</v>
      </c>
      <c r="N34" t="str">
        <v>1.362567</v>
      </c>
      <c r="O34" t="str">
        <v>1.324581</v>
      </c>
      <c r="P34" t="str">
        <f>0.61365*EXP((17.502*AL34)/(240.97+AL34))</f>
        <v>2.782670</v>
      </c>
      <c r="Q34" t="str">
        <f>P34-N34</f>
        <v>1.420103</v>
      </c>
      <c r="R34" t="str">
        <v>14.277152</v>
      </c>
      <c r="S34" t="str">
        <v>14.686592</v>
      </c>
      <c r="T34" t="str">
        <f>(P34/AM34)*1000</f>
        <v>29.993345</v>
      </c>
      <c r="U34" t="str">
        <f>V34*BG34</f>
        <v>0.441786</v>
      </c>
      <c r="V34" t="str">
        <v>7.500000</v>
      </c>
      <c r="W34" t="str">
        <v>PSF-01031_20250929222950_20e</v>
      </c>
      <c r="X34" t="str">
        <v>135.845657</v>
      </c>
      <c r="Y34" t="str">
        <v>268.405426</v>
      </c>
      <c r="Z34" t="str">
        <v>0.493879</v>
      </c>
      <c r="AA34" t="str">
        <v>0.000000</v>
      </c>
      <c r="AB34" t="str">
        <v>0.000000</v>
      </c>
      <c r="AC34" t="str">
        <v>0.000000</v>
      </c>
      <c r="AD34" t="str">
        <v>0.5</v>
      </c>
      <c r="AE34" t="str">
        <v>0.80</v>
      </c>
      <c r="AF34" t="str">
        <f>AC34*AD34*AE34*AQ34</f>
        <v>0.820631</v>
      </c>
      <c r="AG34" t="str">
        <v>1.000000</v>
      </c>
      <c r="AH34" t="str">
        <v>48.19</v>
      </c>
      <c r="AI34" t="str">
        <v>46.85</v>
      </c>
      <c r="AJ34" t="str">
        <v>23.04</v>
      </c>
      <c r="AK34" t="str">
        <v>22.78</v>
      </c>
      <c r="AL34" t="str">
        <f>(AK34-AJ34)*(AJ34*0+0)+AK34</f>
        <v>22.78</v>
      </c>
      <c r="AM34" t="str">
        <v>92.78</v>
      </c>
      <c r="AN34" t="str">
        <v>156.1</v>
      </c>
      <c r="AO34" t="str">
        <v>-15.3</v>
      </c>
      <c r="AP34" t="str">
        <v>109.8</v>
      </c>
      <c r="AQ34" t="str">
        <v>4</v>
      </c>
      <c r="AR34" t="str">
        <v>3.849</v>
      </c>
      <c r="AS34" t="str">
        <v>22:26:28</v>
      </c>
      <c r="AT34" t="str">
        <v>2025-09-29</v>
      </c>
      <c r="AU34" t="str">
        <v>-0.38</v>
      </c>
      <c r="AV34" t="str">
        <v>1</v>
      </c>
      <c r="AW34" t="str">
        <v>0.012</v>
      </c>
      <c r="AX34" t="str">
        <v>0.040</v>
      </c>
      <c r="AY34" t="str">
        <v>0.022</v>
      </c>
      <c r="AZ34" t="str">
        <v>-0.323</v>
      </c>
      <c r="BA34" t="str">
        <v>0.124</v>
      </c>
      <c r="BB34" t="str">
        <v>0.404</v>
      </c>
      <c r="BC34" t="str">
        <v>0</v>
      </c>
      <c r="BD34" t="str">
        <v>150</v>
      </c>
      <c r="BE34" t="str">
        <v>-9999.000</v>
      </c>
      <c r="BF34" t="str">
        <v>-9999.000000</v>
      </c>
      <c r="BG34" t="str">
        <v>0.058905</v>
      </c>
      <c r="BH34" t="str">
        <v>0.000000</v>
      </c>
      <c r="BI34" t="str">
        <v>0.029230</v>
      </c>
      <c r="BJ34" t="str">
        <v>0.000000</v>
      </c>
      <c r="BK34" t="str">
        <v>0.000000</v>
      </c>
      <c r="BL34" t="str">
        <v>-0.000068</v>
      </c>
      <c r="BM34" t="str">
        <v>standard</v>
      </c>
      <c r="BN34" t="str">
        <v>1</v>
      </c>
      <c r="BO34" t="str">
        <v>rectangular</v>
      </c>
      <c r="BP34" t="str">
        <v>8000</v>
      </c>
      <c r="BQ34" t="str">
        <v>5</v>
      </c>
      <c r="BR34" t="str">
        <v>-9999.000000</v>
      </c>
      <c r="BS34" t="str">
        <v>-9999.000000</v>
      </c>
      <c r="BT34" t="str">
        <v>55537</v>
      </c>
      <c r="BU34" t="str">
        <v>55537</v>
      </c>
      <c r="BV34" t="str">
        <v>55537</v>
      </c>
      <c r="BW34" t="str">
        <v>0.000000</v>
      </c>
      <c r="BX34" t="str">
        <v>-9999</v>
      </c>
      <c r="BY34" t="str">
        <v>0.000000</v>
      </c>
      <c r="BZ34" t="str">
        <v>0.000000</v>
      </c>
      <c r="CA34" t="str">
        <v>0.000000</v>
      </c>
      <c r="CB34" t="str">
        <v>0.000000</v>
      </c>
      <c r="CC34" t="str">
        <v>2.478998</v>
      </c>
      <c r="CD34" t="str">
        <v>2.447692</v>
      </c>
      <c r="CE34" t="str">
        <v>1.664899</v>
      </c>
      <c r="CF34" t="str">
        <v>0.573604</v>
      </c>
      <c r="CG34" t="str">
        <v>0.294893</v>
      </c>
      <c r="CH34" t="str">
        <v>-0.002102</v>
      </c>
      <c r="CI34" t="str">
        <v>0.282875</v>
      </c>
      <c r="CJ34" t="str">
        <v>0.110580</v>
      </c>
      <c r="CK34" t="str">
        <v>135.845657</v>
      </c>
      <c r="CL34" t="str">
        <v>0.000221</v>
      </c>
      <c r="CM34" t="str">
        <v>2.401301</v>
      </c>
      <c r="CN34" t="str">
        <v>0.000013</v>
      </c>
      <c r="CO34" t="str">
        <v>1.000000</v>
      </c>
      <c r="CP34" t="str">
        <v>2.369464</v>
      </c>
      <c r="CQ34" t="str">
        <v>0.000011</v>
      </c>
      <c r="CR34" t="str">
        <v>1.000000</v>
      </c>
      <c r="CS34" t="str">
        <v>0.601157</v>
      </c>
      <c r="CT34" t="str">
        <v>0.601293</v>
      </c>
      <c r="CU34" t="str">
        <v>0.106749</v>
      </c>
      <c r="CV34" t="str">
        <v>0.000000</v>
      </c>
      <c r="CW34" t="str">
        <v>PSF-01031_20250929222950_20e</v>
      </c>
      <c r="CX34" t="str">
        <v>PFA-00872</v>
      </c>
      <c r="CY34" t="str">
        <v>PSA-00872</v>
      </c>
      <c r="CZ34" t="str">
        <v>PSF-01031</v>
      </c>
      <c r="DA34" t="str">
        <v>RHS-0785</v>
      </c>
      <c r="DB34" t="str">
        <v>3.0.0</v>
      </c>
      <c r="DC34" t="str">
        <v>2025-07-31T17:03:34.552Z</v>
      </c>
    </row>
    <row r="35">
      <c r="A35" t="str">
        <v>32</v>
      </c>
      <c r="B35" t="str">
        <v>22:30:20</v>
      </c>
      <c r="C35" t="str">
        <v>2025-09-29</v>
      </c>
      <c r="D35" t="str">
        <v>FB_Fl_Dark_8k</v>
      </c>
      <c r="E35" t="str">
        <v>Fern</v>
      </c>
      <c r="F35" t="str">
        <v/>
      </c>
      <c r="G35" t="str">
        <v/>
      </c>
      <c r="H35" t="str">
        <v/>
      </c>
      <c r="I35" t="str">
        <v/>
      </c>
      <c r="J35" t="str">
        <f>1/((1/L35)-(1/K35))</f>
        <v>0.080913</v>
      </c>
      <c r="K35" t="str">
        <f>BH35+(BI35*AN35)+(BJ35*AN35*POWER(V35,2))+(BK35*AN35*V35)+(BL35*POWER(AN35,2))</f>
        <v>2.914944</v>
      </c>
      <c r="L35" t="str">
        <f>((M35/1000)*(1000-((T35+S35)/2)))/(T35-S35)</f>
        <v>0.078728</v>
      </c>
      <c r="M35" t="str">
        <f>(AN35*(S35-R35))/(100*U35*(1000-S35))*1000</f>
        <v>1.055738</v>
      </c>
      <c r="N35" t="str">
        <v>1.354154</v>
      </c>
      <c r="O35" t="str">
        <v>1.326796</v>
      </c>
      <c r="P35" t="str">
        <f>0.61365*EXP((17.502*AL35)/(240.97+AL35))</f>
        <v>2.572019</v>
      </c>
      <c r="Q35" t="str">
        <f>P35-N35</f>
        <v>1.217865</v>
      </c>
      <c r="R35" t="str">
        <v>14.300303</v>
      </c>
      <c r="S35" t="str">
        <v>14.595169</v>
      </c>
      <c r="T35" t="str">
        <f>(P35/AM35)*1000</f>
        <v>27.721399</v>
      </c>
      <c r="U35" t="str">
        <f>V35*BG35</f>
        <v>0.441786</v>
      </c>
      <c r="V35" t="str">
        <v>7.500000</v>
      </c>
      <c r="W35" t="str">
        <v>PSF-01031_20250929223020_aec</v>
      </c>
      <c r="X35" t="str">
        <v>108.113770</v>
      </c>
      <c r="Y35" t="str">
        <v>503.857605</v>
      </c>
      <c r="Z35" t="str">
        <v>0.785428</v>
      </c>
      <c r="AA35" t="str">
        <v>0.000000</v>
      </c>
      <c r="AB35" t="str">
        <v>0.000000</v>
      </c>
      <c r="AC35" t="str">
        <v>0.000000</v>
      </c>
      <c r="AD35" t="str">
        <v>0.5</v>
      </c>
      <c r="AE35" t="str">
        <v>0.80</v>
      </c>
      <c r="AF35" t="str">
        <f>AC35*AD35*AE35*AQ35</f>
        <v>1.286674</v>
      </c>
      <c r="AG35" t="str">
        <v>1.000000</v>
      </c>
      <c r="AH35" t="str">
        <v>47.87</v>
      </c>
      <c r="AI35" t="str">
        <v>46.90</v>
      </c>
      <c r="AJ35" t="str">
        <v>23.05</v>
      </c>
      <c r="AK35" t="str">
        <v>21.49</v>
      </c>
      <c r="AL35" t="str">
        <f>(AK35-AJ35)*(AJ35*0+0)+AK35</f>
        <v>21.49</v>
      </c>
      <c r="AM35" t="str">
        <v>92.78</v>
      </c>
      <c r="AN35" t="str">
        <v>155.9</v>
      </c>
      <c r="AO35" t="str">
        <v>-15.4</v>
      </c>
      <c r="AP35" t="str">
        <v>109.9</v>
      </c>
      <c r="AQ35" t="str">
        <v>4</v>
      </c>
      <c r="AR35" t="str">
        <v>3.849</v>
      </c>
      <c r="AS35" t="str">
        <v>22:26:28</v>
      </c>
      <c r="AT35" t="str">
        <v>2025-09-29</v>
      </c>
      <c r="AU35" t="str">
        <v>-0.38</v>
      </c>
      <c r="AV35" t="str">
        <v>1</v>
      </c>
      <c r="AW35" t="str">
        <v>-0.002</v>
      </c>
      <c r="AX35" t="str">
        <v>0.024</v>
      </c>
      <c r="AY35" t="str">
        <v>0.074</v>
      </c>
      <c r="AZ35" t="str">
        <v>-0.156</v>
      </c>
      <c r="BA35" t="str">
        <v>0.135</v>
      </c>
      <c r="BB35" t="str">
        <v>0.442</v>
      </c>
      <c r="BC35" t="str">
        <v>0</v>
      </c>
      <c r="BD35" t="str">
        <v>150</v>
      </c>
      <c r="BE35" t="str">
        <v>-9999.000</v>
      </c>
      <c r="BF35" t="str">
        <v>-9999.000000</v>
      </c>
      <c r="BG35" t="str">
        <v>0.058905</v>
      </c>
      <c r="BH35" t="str">
        <v>0.000000</v>
      </c>
      <c r="BI35" t="str">
        <v>0.029230</v>
      </c>
      <c r="BJ35" t="str">
        <v>0.000000</v>
      </c>
      <c r="BK35" t="str">
        <v>0.000000</v>
      </c>
      <c r="BL35" t="str">
        <v>-0.000068</v>
      </c>
      <c r="BM35" t="str">
        <v>standard</v>
      </c>
      <c r="BN35" t="str">
        <v>1</v>
      </c>
      <c r="BO35" t="str">
        <v>rectangular</v>
      </c>
      <c r="BP35" t="str">
        <v>8000</v>
      </c>
      <c r="BQ35" t="str">
        <v>5</v>
      </c>
      <c r="BR35" t="str">
        <v>-9999.000000</v>
      </c>
      <c r="BS35" t="str">
        <v>-9999.000000</v>
      </c>
      <c r="BT35" t="str">
        <v>55537</v>
      </c>
      <c r="BU35" t="str">
        <v>55537</v>
      </c>
      <c r="BV35" t="str">
        <v>55537</v>
      </c>
      <c r="BW35" t="str">
        <v>0.000000</v>
      </c>
      <c r="BX35" t="str">
        <v>-9999</v>
      </c>
      <c r="BY35" t="str">
        <v>0.000000</v>
      </c>
      <c r="BZ35" t="str">
        <v>0.000000</v>
      </c>
      <c r="CA35" t="str">
        <v>0.000000</v>
      </c>
      <c r="CB35" t="str">
        <v>0.000000</v>
      </c>
      <c r="CC35" t="str">
        <v>2.479069</v>
      </c>
      <c r="CD35" t="str">
        <v>2.447241</v>
      </c>
      <c r="CE35" t="str">
        <v>1.662933</v>
      </c>
      <c r="CF35" t="str">
        <v>0.573439</v>
      </c>
      <c r="CG35" t="str">
        <v>0.294778</v>
      </c>
      <c r="CH35" t="str">
        <v>-0.016857</v>
      </c>
      <c r="CI35" t="str">
        <v>0.285918</v>
      </c>
      <c r="CJ35" t="str">
        <v>0.110526</v>
      </c>
      <c r="CK35" t="str">
        <v>108.113770</v>
      </c>
      <c r="CL35" t="str">
        <v>0.000221</v>
      </c>
      <c r="CM35" t="str">
        <v>2.401301</v>
      </c>
      <c r="CN35" t="str">
        <v>0.000013</v>
      </c>
      <c r="CO35" t="str">
        <v>1.000000</v>
      </c>
      <c r="CP35" t="str">
        <v>2.369464</v>
      </c>
      <c r="CQ35" t="str">
        <v>0.000011</v>
      </c>
      <c r="CR35" t="str">
        <v>1.000000</v>
      </c>
      <c r="CS35" t="str">
        <v>0.601157</v>
      </c>
      <c r="CT35" t="str">
        <v>0.601293</v>
      </c>
      <c r="CU35" t="str">
        <v>0.106749</v>
      </c>
      <c r="CV35" t="str">
        <v>0.000000</v>
      </c>
      <c r="CW35" t="str">
        <v>PSF-01031_20250929223020_aec</v>
      </c>
      <c r="CX35" t="str">
        <v>PFA-00872</v>
      </c>
      <c r="CY35" t="str">
        <v>PSA-00872</v>
      </c>
      <c r="CZ35" t="str">
        <v>PSF-01031</v>
      </c>
      <c r="DA35" t="str">
        <v>RHS-0785</v>
      </c>
      <c r="DB35" t="str">
        <v>3.0.0</v>
      </c>
      <c r="DC35" t="str">
        <v>2025-07-31T17:03:34.552Z</v>
      </c>
    </row>
    <row r="36">
      <c r="A36" t="str">
        <v>33</v>
      </c>
      <c r="B36" t="str">
        <v>22:30:48</v>
      </c>
      <c r="C36" t="str">
        <v>2025-09-29</v>
      </c>
      <c r="D36" t="str">
        <v>FB_Fl_Dark_8k</v>
      </c>
      <c r="E36" t="str">
        <v>Fern</v>
      </c>
      <c r="F36" t="str">
        <v/>
      </c>
      <c r="G36" t="str">
        <v/>
      </c>
      <c r="H36" t="str">
        <v/>
      </c>
      <c r="I36" t="str">
        <v/>
      </c>
      <c r="J36" t="str">
        <f>1/((1/L36)-(1/K36))</f>
        <v>0.070867</v>
      </c>
      <c r="K36" t="str">
        <f>BH36+(BI36*AN36)+(BJ36*AN36*POWER(V36,2))+(BK36*AN36*V36)+(BL36*POWER(AN36,2))</f>
        <v>2.916338</v>
      </c>
      <c r="L36" t="str">
        <f>((M36/1000)*(1000-((T36+S36)/2)))/(T36-S36)</f>
        <v>0.069186</v>
      </c>
      <c r="M36" t="str">
        <f>(AN36*(S36-R36))/(100*U36*(1000-S36))*1000</f>
        <v>0.986191</v>
      </c>
      <c r="N36" t="str">
        <v>1.362607</v>
      </c>
      <c r="O36" t="str">
        <v>1.337083</v>
      </c>
      <c r="P36" t="str">
        <f>0.61365*EXP((17.502*AL36)/(240.97+AL36))</f>
        <v>2.656407</v>
      </c>
      <c r="Q36" t="str">
        <f>P36-N36</f>
        <v>1.293800</v>
      </c>
      <c r="R36" t="str">
        <v>14.411989</v>
      </c>
      <c r="S36" t="str">
        <v>14.687103</v>
      </c>
      <c r="T36" t="str">
        <f>(P36/AM36)*1000</f>
        <v>28.632553</v>
      </c>
      <c r="U36" t="str">
        <f>V36*BG36</f>
        <v>0.441786</v>
      </c>
      <c r="V36" t="str">
        <v>7.500000</v>
      </c>
      <c r="W36" t="str">
        <v>PSF-01031_20250929223048_2db</v>
      </c>
      <c r="X36" t="str">
        <v>126.098160</v>
      </c>
      <c r="Y36" t="str">
        <v>388.670319</v>
      </c>
      <c r="Z36" t="str">
        <v>0.675565</v>
      </c>
      <c r="AA36" t="str">
        <v>0.000000</v>
      </c>
      <c r="AB36" t="str">
        <v>0.000000</v>
      </c>
      <c r="AC36" t="str">
        <v>0.000000</v>
      </c>
      <c r="AD36" t="str">
        <v>0.5</v>
      </c>
      <c r="AE36" t="str">
        <v>0.80</v>
      </c>
      <c r="AF36" t="str">
        <f>AC36*AD36*AE36*AQ36</f>
        <v>1.154692</v>
      </c>
      <c r="AG36" t="str">
        <v>1.000000</v>
      </c>
      <c r="AH36" t="str">
        <v>48.14</v>
      </c>
      <c r="AI36" t="str">
        <v>47.24</v>
      </c>
      <c r="AJ36" t="str">
        <v>23.06</v>
      </c>
      <c r="AK36" t="str">
        <v>22.02</v>
      </c>
      <c r="AL36" t="str">
        <f>(AK36-AJ36)*(AJ36*0+0)+AK36</f>
        <v>22.02</v>
      </c>
      <c r="AM36" t="str">
        <v>92.78</v>
      </c>
      <c r="AN36" t="str">
        <v>156.0</v>
      </c>
      <c r="AO36" t="str">
        <v>-15.9</v>
      </c>
      <c r="AP36" t="str">
        <v>110.2</v>
      </c>
      <c r="AQ36" t="str">
        <v>4</v>
      </c>
      <c r="AR36" t="str">
        <v>3.847</v>
      </c>
      <c r="AS36" t="str">
        <v>22:26:28</v>
      </c>
      <c r="AT36" t="str">
        <v>2025-09-29</v>
      </c>
      <c r="AU36" t="str">
        <v>-0.38</v>
      </c>
      <c r="AV36" t="str">
        <v>1</v>
      </c>
      <c r="AW36" t="str">
        <v>-0.004</v>
      </c>
      <c r="AX36" t="str">
        <v>-0.021</v>
      </c>
      <c r="AY36" t="str">
        <v>0.024</v>
      </c>
      <c r="AZ36" t="str">
        <v>0.256</v>
      </c>
      <c r="BA36" t="str">
        <v>-0.052</v>
      </c>
      <c r="BB36" t="str">
        <v>0.205</v>
      </c>
      <c r="BC36" t="str">
        <v>0</v>
      </c>
      <c r="BD36" t="str">
        <v>150</v>
      </c>
      <c r="BE36" t="str">
        <v>-9999.000</v>
      </c>
      <c r="BF36" t="str">
        <v>-9999.000000</v>
      </c>
      <c r="BG36" t="str">
        <v>0.058905</v>
      </c>
      <c r="BH36" t="str">
        <v>0.000000</v>
      </c>
      <c r="BI36" t="str">
        <v>0.029230</v>
      </c>
      <c r="BJ36" t="str">
        <v>0.000000</v>
      </c>
      <c r="BK36" t="str">
        <v>0.000000</v>
      </c>
      <c r="BL36" t="str">
        <v>-0.000068</v>
      </c>
      <c r="BM36" t="str">
        <v>standard</v>
      </c>
      <c r="BN36" t="str">
        <v>1</v>
      </c>
      <c r="BO36" t="str">
        <v>rectangular</v>
      </c>
      <c r="BP36" t="str">
        <v>8000</v>
      </c>
      <c r="BQ36" t="str">
        <v>5</v>
      </c>
      <c r="BR36" t="str">
        <v>-9999.000000</v>
      </c>
      <c r="BS36" t="str">
        <v>-9999.000000</v>
      </c>
      <c r="BT36" t="str">
        <v>55537</v>
      </c>
      <c r="BU36" t="str">
        <v>55537</v>
      </c>
      <c r="BV36" t="str">
        <v>55537</v>
      </c>
      <c r="BW36" t="str">
        <v>0.000000</v>
      </c>
      <c r="BX36" t="str">
        <v>-9999</v>
      </c>
      <c r="BY36" t="str">
        <v>0.000000</v>
      </c>
      <c r="BZ36" t="str">
        <v>0.000000</v>
      </c>
      <c r="CA36" t="str">
        <v>0.000000</v>
      </c>
      <c r="CB36" t="str">
        <v>0.000000</v>
      </c>
      <c r="CC36" t="str">
        <v>2.479556</v>
      </c>
      <c r="CD36" t="str">
        <v>2.447621</v>
      </c>
      <c r="CE36" t="str">
        <v>1.664397</v>
      </c>
      <c r="CF36" t="str">
        <v>0.572604</v>
      </c>
      <c r="CG36" t="str">
        <v>0.294690</v>
      </c>
      <c r="CH36" t="str">
        <v>-0.010980</v>
      </c>
      <c r="CI36" t="str">
        <v>0.288762</v>
      </c>
      <c r="CJ36" t="str">
        <v>0.110690</v>
      </c>
      <c r="CK36" t="str">
        <v>126.098160</v>
      </c>
      <c r="CL36" t="str">
        <v>0.000222</v>
      </c>
      <c r="CM36" t="str">
        <v>2.401301</v>
      </c>
      <c r="CN36" t="str">
        <v>0.000013</v>
      </c>
      <c r="CO36" t="str">
        <v>1.000000</v>
      </c>
      <c r="CP36" t="str">
        <v>2.369464</v>
      </c>
      <c r="CQ36" t="str">
        <v>0.000011</v>
      </c>
      <c r="CR36" t="str">
        <v>1.000000</v>
      </c>
      <c r="CS36" t="str">
        <v>0.601157</v>
      </c>
      <c r="CT36" t="str">
        <v>0.601293</v>
      </c>
      <c r="CU36" t="str">
        <v>0.106749</v>
      </c>
      <c r="CV36" t="str">
        <v>0.000000</v>
      </c>
      <c r="CW36" t="str">
        <v>PSF-01031_20250929223048_2db</v>
      </c>
      <c r="CX36" t="str">
        <v>PFA-00872</v>
      </c>
      <c r="CY36" t="str">
        <v>PSA-00872</v>
      </c>
      <c r="CZ36" t="str">
        <v>PSF-01031</v>
      </c>
      <c r="DA36" t="str">
        <v>RHS-0785</v>
      </c>
      <c r="DB36" t="str">
        <v>3.0.0</v>
      </c>
      <c r="DC36" t="str">
        <v>2025-07-31T17:03:34.552Z</v>
      </c>
    </row>
    <row r="37">
      <c r="A37" t="str">
        <v>34</v>
      </c>
      <c r="B37" t="str">
        <v>22:32:26</v>
      </c>
      <c r="C37" t="str">
        <v>2025-09-29</v>
      </c>
      <c r="D37" t="str">
        <v>FB_Fl_Dark_8k</v>
      </c>
      <c r="E37" t="str">
        <v>Fern</v>
      </c>
      <c r="F37" t="str">
        <v/>
      </c>
      <c r="G37" t="str">
        <v/>
      </c>
      <c r="H37" t="str">
        <v/>
      </c>
      <c r="I37" t="str">
        <v/>
      </c>
      <c r="J37" t="str">
        <f>1/((1/L37)-(1/K37))</f>
        <v>0.102866</v>
      </c>
      <c r="K37" t="str">
        <f>BH37+(BI37*AN37)+(BJ37*AN37*POWER(V37,2))+(BK37*AN37*V37)+(BL37*POWER(AN37,2))</f>
        <v>2.915483</v>
      </c>
      <c r="L37" t="str">
        <f>((M37/1000)*(1000-((T37+S37)/2)))/(T37-S37)</f>
        <v>0.099360</v>
      </c>
      <c r="M37" t="str">
        <f>(AN37*(S37-R37))/(100*U37*(1000-S37))*1000</f>
        <v>0.855479</v>
      </c>
      <c r="N37" t="str">
        <v>1.311367</v>
      </c>
      <c r="O37" t="str">
        <v>1.289198</v>
      </c>
      <c r="P37" t="str">
        <f>0.61365*EXP((17.502*AL37)/(240.97+AL37))</f>
        <v>2.095518</v>
      </c>
      <c r="Q37" t="str">
        <f>P37-N37</f>
        <v>0.784150</v>
      </c>
      <c r="R37" t="str">
        <v>13.895331</v>
      </c>
      <c r="S37" t="str">
        <v>14.134274</v>
      </c>
      <c r="T37" t="str">
        <f>(P37/AM37)*1000</f>
        <v>22.586060</v>
      </c>
      <c r="U37" t="str">
        <f>V37*BG37</f>
        <v>0.441786</v>
      </c>
      <c r="V37" t="str">
        <v>7.500000</v>
      </c>
      <c r="W37" t="str">
        <v>PSF-01031_20250929223226_a05</v>
      </c>
      <c r="X37" t="str">
        <v>126.251938</v>
      </c>
      <c r="Y37" t="str">
        <v>552.006470</v>
      </c>
      <c r="Z37" t="str">
        <v>0.771285</v>
      </c>
      <c r="AA37" t="str">
        <v>0.000000</v>
      </c>
      <c r="AB37" t="str">
        <v>0.000000</v>
      </c>
      <c r="AC37" t="str">
        <v>0.000000</v>
      </c>
      <c r="AD37" t="str">
        <v>0.5</v>
      </c>
      <c r="AE37" t="str">
        <v>0.80</v>
      </c>
      <c r="AF37" t="str">
        <f>AC37*AD37*AE37*AQ37</f>
        <v>1.154636</v>
      </c>
      <c r="AG37" t="str">
        <v>1.000000</v>
      </c>
      <c r="AH37" t="str">
        <v>46.33</v>
      </c>
      <c r="AI37" t="str">
        <v>45.54</v>
      </c>
      <c r="AJ37" t="str">
        <v>23.06</v>
      </c>
      <c r="AK37" t="str">
        <v>18.19</v>
      </c>
      <c r="AL37" t="str">
        <f>(AK37-AJ37)*(AJ37*0+0)+AK37</f>
        <v>18.19</v>
      </c>
      <c r="AM37" t="str">
        <v>92.78</v>
      </c>
      <c r="AN37" t="str">
        <v>155.9</v>
      </c>
      <c r="AO37" t="str">
        <v>-14.4</v>
      </c>
      <c r="AP37" t="str">
        <v>109.2</v>
      </c>
      <c r="AQ37" t="str">
        <v>4</v>
      </c>
      <c r="AR37" t="str">
        <v>3.847</v>
      </c>
      <c r="AS37" t="str">
        <v>22:26:28</v>
      </c>
      <c r="AT37" t="str">
        <v>2025-09-29</v>
      </c>
      <c r="AU37" t="str">
        <v>-0.38</v>
      </c>
      <c r="AV37" t="str">
        <v>1</v>
      </c>
      <c r="AW37" t="str">
        <v>0.028</v>
      </c>
      <c r="AX37" t="str">
        <v>0.031</v>
      </c>
      <c r="AY37" t="str">
        <v>0.076</v>
      </c>
      <c r="AZ37" t="str">
        <v>-0.216</v>
      </c>
      <c r="BA37" t="str">
        <v>0.019</v>
      </c>
      <c r="BB37" t="str">
        <v>-0.230</v>
      </c>
      <c r="BC37" t="str">
        <v>0</v>
      </c>
      <c r="BD37" t="str">
        <v>150</v>
      </c>
      <c r="BE37" t="str">
        <v>-9999.000</v>
      </c>
      <c r="BF37" t="str">
        <v>-9999.000000</v>
      </c>
      <c r="BG37" t="str">
        <v>0.058905</v>
      </c>
      <c r="BH37" t="str">
        <v>0.000000</v>
      </c>
      <c r="BI37" t="str">
        <v>0.029230</v>
      </c>
      <c r="BJ37" t="str">
        <v>0.000000</v>
      </c>
      <c r="BK37" t="str">
        <v>0.000000</v>
      </c>
      <c r="BL37" t="str">
        <v>-0.000068</v>
      </c>
      <c r="BM37" t="str">
        <v>standard</v>
      </c>
      <c r="BN37" t="str">
        <v>1</v>
      </c>
      <c r="BO37" t="str">
        <v>rectangular</v>
      </c>
      <c r="BP37" t="str">
        <v>8000</v>
      </c>
      <c r="BQ37" t="str">
        <v>5</v>
      </c>
      <c r="BR37" t="str">
        <v>-9999.000000</v>
      </c>
      <c r="BS37" t="str">
        <v>-9999.000000</v>
      </c>
      <c r="BT37" t="str">
        <v>55537</v>
      </c>
      <c r="BU37" t="str">
        <v>55537</v>
      </c>
      <c r="BV37" t="str">
        <v>55537</v>
      </c>
      <c r="BW37" t="str">
        <v>0.000000</v>
      </c>
      <c r="BX37" t="str">
        <v>-9999</v>
      </c>
      <c r="BY37" t="str">
        <v>0.000000</v>
      </c>
      <c r="BZ37" t="str">
        <v>0.000000</v>
      </c>
      <c r="CA37" t="str">
        <v>0.000000</v>
      </c>
      <c r="CB37" t="str">
        <v>0.000000</v>
      </c>
      <c r="CC37" t="str">
        <v>2.477125</v>
      </c>
      <c r="CD37" t="str">
        <v>2.445114</v>
      </c>
      <c r="CE37" t="str">
        <v>1.663499</v>
      </c>
      <c r="CF37" t="str">
        <v>0.575328</v>
      </c>
      <c r="CG37" t="str">
        <v>0.294662</v>
      </c>
      <c r="CH37" t="str">
        <v>-0.053504</v>
      </c>
      <c r="CI37" t="str">
        <v>0.298580</v>
      </c>
      <c r="CJ37" t="str">
        <v>0.110201</v>
      </c>
      <c r="CK37" t="str">
        <v>126.251938</v>
      </c>
      <c r="CL37" t="str">
        <v>0.000222</v>
      </c>
      <c r="CM37" t="str">
        <v>2.401301</v>
      </c>
      <c r="CN37" t="str">
        <v>0.000013</v>
      </c>
      <c r="CO37" t="str">
        <v>1.000000</v>
      </c>
      <c r="CP37" t="str">
        <v>2.369464</v>
      </c>
      <c r="CQ37" t="str">
        <v>0.000011</v>
      </c>
      <c r="CR37" t="str">
        <v>1.000000</v>
      </c>
      <c r="CS37" t="str">
        <v>0.601157</v>
      </c>
      <c r="CT37" t="str">
        <v>0.601293</v>
      </c>
      <c r="CU37" t="str">
        <v>0.106749</v>
      </c>
      <c r="CV37" t="str">
        <v>0.000000</v>
      </c>
      <c r="CW37" t="str">
        <v>PSF-01031_20250929223226_a05</v>
      </c>
      <c r="CX37" t="str">
        <v>PFA-00872</v>
      </c>
      <c r="CY37" t="str">
        <v>PSA-00872</v>
      </c>
      <c r="CZ37" t="str">
        <v>PSF-01031</v>
      </c>
      <c r="DA37" t="str">
        <v>RHS-0785</v>
      </c>
      <c r="DB37" t="str">
        <v>3.0.0</v>
      </c>
      <c r="DC37" t="str">
        <v>2025-07-31T17:03:34.552Z</v>
      </c>
    </row>
    <row r="38">
      <c r="A38" t="str">
        <v>35</v>
      </c>
      <c r="B38" t="str">
        <v>22:32:50</v>
      </c>
      <c r="C38" t="str">
        <v>2025-09-29</v>
      </c>
      <c r="D38" t="str">
        <v>FB_Fl_Dark_8k</v>
      </c>
      <c r="E38" t="str">
        <v>Fern</v>
      </c>
      <c r="F38" t="str">
        <v/>
      </c>
      <c r="G38" t="str">
        <v/>
      </c>
      <c r="H38" t="str">
        <v/>
      </c>
      <c r="I38" t="str">
        <v/>
      </c>
      <c r="J38" t="str">
        <f>1/((1/L38)-(1/K38))</f>
        <v>0.175600</v>
      </c>
      <c r="K38" t="str">
        <f>BH38+(BI38*AN38)+(BJ38*AN38*POWER(V38,2))+(BK38*AN38*V38)+(BL38*POWER(AN38,2))</f>
        <v>2.915909</v>
      </c>
      <c r="L38" t="str">
        <f>((M38/1000)*(1000-((T38+S38)/2)))/(T38-S38)</f>
        <v>0.165626</v>
      </c>
      <c r="M38" t="str">
        <f>(AN38*(S38-R38))/(100*U38*(1000-S38))*1000</f>
        <v>1.393492</v>
      </c>
      <c r="N38" t="str">
        <v>1.365746</v>
      </c>
      <c r="O38" t="str">
        <v>1.329669</v>
      </c>
      <c r="P38" t="str">
        <f>0.61365*EXP((17.502*AL38)/(240.97+AL38))</f>
        <v>2.131603</v>
      </c>
      <c r="Q38" t="str">
        <f>P38-N38</f>
        <v>0.765857</v>
      </c>
      <c r="R38" t="str">
        <v>14.332038</v>
      </c>
      <c r="S38" t="str">
        <v>14.720893</v>
      </c>
      <c r="T38" t="str">
        <f>(P38/AM38)*1000</f>
        <v>22.975800</v>
      </c>
      <c r="U38" t="str">
        <f>V38*BG38</f>
        <v>0.441786</v>
      </c>
      <c r="V38" t="str">
        <v>7.500000</v>
      </c>
      <c r="W38" t="str">
        <v>PSF-01031_20250929223250_6a5</v>
      </c>
      <c r="X38" t="str">
        <v>126.799103</v>
      </c>
      <c r="Y38" t="str">
        <v>547.878052</v>
      </c>
      <c r="Z38" t="str">
        <v>0.768563</v>
      </c>
      <c r="AA38" t="str">
        <v>0.000000</v>
      </c>
      <c r="AB38" t="str">
        <v>0.000000</v>
      </c>
      <c r="AC38" t="str">
        <v>0.000000</v>
      </c>
      <c r="AD38" t="str">
        <v>0.5</v>
      </c>
      <c r="AE38" t="str">
        <v>0.80</v>
      </c>
      <c r="AF38" t="str">
        <f>AC38*AD38*AE38*AQ38</f>
        <v>1.192406</v>
      </c>
      <c r="AG38" t="str">
        <v>1.000000</v>
      </c>
      <c r="AH38" t="str">
        <v>48.30</v>
      </c>
      <c r="AI38" t="str">
        <v>47.02</v>
      </c>
      <c r="AJ38" t="str">
        <v>23.05</v>
      </c>
      <c r="AK38" t="str">
        <v>18.46</v>
      </c>
      <c r="AL38" t="str">
        <f>(AK38-AJ38)*(AJ38*0+0)+AK38</f>
        <v>18.46</v>
      </c>
      <c r="AM38" t="str">
        <v>92.78</v>
      </c>
      <c r="AN38" t="str">
        <v>156.0</v>
      </c>
      <c r="AO38" t="str">
        <v>-9.9</v>
      </c>
      <c r="AP38" t="str">
        <v>106.4</v>
      </c>
      <c r="AQ38" t="str">
        <v>4</v>
      </c>
      <c r="AR38" t="str">
        <v>3.846</v>
      </c>
      <c r="AS38" t="str">
        <v>22:26:28</v>
      </c>
      <c r="AT38" t="str">
        <v>2025-09-29</v>
      </c>
      <c r="AU38" t="str">
        <v>-0.38</v>
      </c>
      <c r="AV38" t="str">
        <v>1</v>
      </c>
      <c r="AW38" t="str">
        <v>-0.029</v>
      </c>
      <c r="AX38" t="str">
        <v>-0.014</v>
      </c>
      <c r="AY38" t="str">
        <v>0.084</v>
      </c>
      <c r="AZ38" t="str">
        <v>0.216</v>
      </c>
      <c r="BA38" t="str">
        <v>0.145</v>
      </c>
      <c r="BB38" t="str">
        <v>0.238</v>
      </c>
      <c r="BC38" t="str">
        <v>0</v>
      </c>
      <c r="BD38" t="str">
        <v>150</v>
      </c>
      <c r="BE38" t="str">
        <v>-9999.000</v>
      </c>
      <c r="BF38" t="str">
        <v>-9999.000000</v>
      </c>
      <c r="BG38" t="str">
        <v>0.058905</v>
      </c>
      <c r="BH38" t="str">
        <v>0.000000</v>
      </c>
      <c r="BI38" t="str">
        <v>0.029230</v>
      </c>
      <c r="BJ38" t="str">
        <v>0.000000</v>
      </c>
      <c r="BK38" t="str">
        <v>0.000000</v>
      </c>
      <c r="BL38" t="str">
        <v>-0.000068</v>
      </c>
      <c r="BM38" t="str">
        <v>standard</v>
      </c>
      <c r="BN38" t="str">
        <v>1</v>
      </c>
      <c r="BO38" t="str">
        <v>rectangular</v>
      </c>
      <c r="BP38" t="str">
        <v>8000</v>
      </c>
      <c r="BQ38" t="str">
        <v>5</v>
      </c>
      <c r="BR38" t="str">
        <v>-9999.000000</v>
      </c>
      <c r="BS38" t="str">
        <v>-9999.000000</v>
      </c>
      <c r="BT38" t="str">
        <v>55537</v>
      </c>
      <c r="BU38" t="str">
        <v>55537</v>
      </c>
      <c r="BV38" t="str">
        <v>55537</v>
      </c>
      <c r="BW38" t="str">
        <v>0.000000</v>
      </c>
      <c r="BX38" t="str">
        <v>-9999</v>
      </c>
      <c r="BY38" t="str">
        <v>0.000000</v>
      </c>
      <c r="BZ38" t="str">
        <v>0.000000</v>
      </c>
      <c r="CA38" t="str">
        <v>0.000000</v>
      </c>
      <c r="CB38" t="str">
        <v>0.000000</v>
      </c>
      <c r="CC38" t="str">
        <v>2.479244</v>
      </c>
      <c r="CD38" t="str">
        <v>2.447835</v>
      </c>
      <c r="CE38" t="str">
        <v>1.663947</v>
      </c>
      <c r="CF38" t="str">
        <v>0.583323</v>
      </c>
      <c r="CG38" t="str">
        <v>0.294863</v>
      </c>
      <c r="CH38" t="str">
        <v>-0.050348</v>
      </c>
      <c r="CI38" t="str">
        <v>0.300889</v>
      </c>
      <c r="CJ38" t="str">
        <v>0.110326</v>
      </c>
      <c r="CK38" t="str">
        <v>126.527313</v>
      </c>
      <c r="CL38" t="str">
        <v>0.000220</v>
      </c>
      <c r="CM38" t="str">
        <v>2.401301</v>
      </c>
      <c r="CN38" t="str">
        <v>0.000013</v>
      </c>
      <c r="CO38" t="str">
        <v>1.000000</v>
      </c>
      <c r="CP38" t="str">
        <v>2.369464</v>
      </c>
      <c r="CQ38" t="str">
        <v>0.000011</v>
      </c>
      <c r="CR38" t="str">
        <v>1.000000</v>
      </c>
      <c r="CS38" t="str">
        <v>0.601157</v>
      </c>
      <c r="CT38" t="str">
        <v>0.601293</v>
      </c>
      <c r="CU38" t="str">
        <v>0.106749</v>
      </c>
      <c r="CV38" t="str">
        <v>0.000000</v>
      </c>
      <c r="CW38" t="str">
        <v>PSF-01031_20250929223250_6a5</v>
      </c>
      <c r="CX38" t="str">
        <v>PFA-00872</v>
      </c>
      <c r="CY38" t="str">
        <v>PSA-00872</v>
      </c>
      <c r="CZ38" t="str">
        <v>PSF-01031</v>
      </c>
      <c r="DA38" t="str">
        <v>RHS-0785</v>
      </c>
      <c r="DB38" t="str">
        <v>3.0.0</v>
      </c>
      <c r="DC38" t="str">
        <v>2025-07-31T17:03:34.552Z</v>
      </c>
    </row>
    <row r="39">
      <c r="A39" t="str">
        <v>36</v>
      </c>
      <c r="B39" t="str">
        <v>22:33:14</v>
      </c>
      <c r="C39" t="str">
        <v>2025-09-29</v>
      </c>
      <c r="D39" t="str">
        <v>FB_Fl_Dark_8k</v>
      </c>
      <c r="E39" t="str">
        <v>Fern</v>
      </c>
      <c r="F39" t="str">
        <v/>
      </c>
      <c r="G39" t="str">
        <v/>
      </c>
      <c r="H39" t="str">
        <v/>
      </c>
      <c r="I39" t="str">
        <v/>
      </c>
      <c r="J39" t="str">
        <f>1/((1/L39)-(1/K39))</f>
        <v>0.005792</v>
      </c>
      <c r="K39" t="str">
        <f>BH39+(BI39*AN39)+(BJ39*AN39*POWER(V39,2))+(BK39*AN39*V39)+(BL39*POWER(AN39,2))</f>
        <v>2.918819</v>
      </c>
      <c r="L39" t="str">
        <f>((M39/1000)*(1000-((T39+S39)/2)))/(T39-S39)</f>
        <v>0.005781</v>
      </c>
      <c r="M39" t="str">
        <f>(AN39*(S39-R39))/(100*U39*(1000-S39))*1000</f>
        <v>0.064767</v>
      </c>
      <c r="N39" t="str">
        <v>1.311544</v>
      </c>
      <c r="O39" t="str">
        <v>1.309870</v>
      </c>
      <c r="P39" t="str">
        <f>0.61365*EXP((17.502*AL39)/(240.97+AL39))</f>
        <v>2.330636</v>
      </c>
      <c r="Q39" t="str">
        <f>P39-N39</f>
        <v>1.019092</v>
      </c>
      <c r="R39" t="str">
        <v>14.118407</v>
      </c>
      <c r="S39" t="str">
        <v>14.136450</v>
      </c>
      <c r="T39" t="str">
        <f>(P39/AM39)*1000</f>
        <v>25.120703</v>
      </c>
      <c r="U39" t="str">
        <f>V39*BG39</f>
        <v>0.441786</v>
      </c>
      <c r="V39" t="str">
        <v>7.500000</v>
      </c>
      <c r="W39" t="str">
        <v>PSF-01031_20250929223314_869</v>
      </c>
      <c r="X39" t="str">
        <v>102.053406</v>
      </c>
      <c r="Y39" t="str">
        <v>463.711029</v>
      </c>
      <c r="Z39" t="str">
        <v>0.779920</v>
      </c>
      <c r="AA39" t="str">
        <v>0.000000</v>
      </c>
      <c r="AB39" t="str">
        <v>0.000000</v>
      </c>
      <c r="AC39" t="str">
        <v>0.000000</v>
      </c>
      <c r="AD39" t="str">
        <v>0.5</v>
      </c>
      <c r="AE39" t="str">
        <v>0.80</v>
      </c>
      <c r="AF39" t="str">
        <f>AC39*AD39*AE39*AQ39</f>
        <v>1.155465</v>
      </c>
      <c r="AG39" t="str">
        <v>1.000000</v>
      </c>
      <c r="AH39" t="str">
        <v>46.42</v>
      </c>
      <c r="AI39" t="str">
        <v>46.36</v>
      </c>
      <c r="AJ39" t="str">
        <v>23.03</v>
      </c>
      <c r="AK39" t="str">
        <v>19.89</v>
      </c>
      <c r="AL39" t="str">
        <f>(AK39-AJ39)*(AJ39*0+0)+AK39</f>
        <v>19.89</v>
      </c>
      <c r="AM39" t="str">
        <v>92.78</v>
      </c>
      <c r="AN39" t="str">
        <v>156.3</v>
      </c>
      <c r="AO39" t="str">
        <v>-13.4</v>
      </c>
      <c r="AP39" t="str">
        <v>108.6</v>
      </c>
      <c r="AQ39" t="str">
        <v>4</v>
      </c>
      <c r="AR39" t="str">
        <v>3.810</v>
      </c>
      <c r="AS39" t="str">
        <v>22:26:28</v>
      </c>
      <c r="AT39" t="str">
        <v>2025-09-29</v>
      </c>
      <c r="AU39" t="str">
        <v>-0.38</v>
      </c>
      <c r="AV39" t="str">
        <v>1</v>
      </c>
      <c r="AW39" t="str">
        <v>-0.036</v>
      </c>
      <c r="AX39" t="str">
        <v>-0.073</v>
      </c>
      <c r="AY39" t="str">
        <v>-0.009</v>
      </c>
      <c r="AZ39" t="str">
        <v>0.041</v>
      </c>
      <c r="BA39" t="str">
        <v>0.172</v>
      </c>
      <c r="BB39" t="str">
        <v>0.245</v>
      </c>
      <c r="BC39" t="str">
        <v>0</v>
      </c>
      <c r="BD39" t="str">
        <v>150</v>
      </c>
      <c r="BE39" t="str">
        <v>-9999.000</v>
      </c>
      <c r="BF39" t="str">
        <v>-9999.000000</v>
      </c>
      <c r="BG39" t="str">
        <v>0.058905</v>
      </c>
      <c r="BH39" t="str">
        <v>0.000000</v>
      </c>
      <c r="BI39" t="str">
        <v>0.029230</v>
      </c>
      <c r="BJ39" t="str">
        <v>0.000000</v>
      </c>
      <c r="BK39" t="str">
        <v>0.000000</v>
      </c>
      <c r="BL39" t="str">
        <v>-0.000068</v>
      </c>
      <c r="BM39" t="str">
        <v>standard</v>
      </c>
      <c r="BN39" t="str">
        <v>1</v>
      </c>
      <c r="BO39" t="str">
        <v>rectangular</v>
      </c>
      <c r="BP39" t="str">
        <v>8000</v>
      </c>
      <c r="BQ39" t="str">
        <v>5</v>
      </c>
      <c r="BR39" t="str">
        <v>-9999.000000</v>
      </c>
      <c r="BS39" t="str">
        <v>-9999.000000</v>
      </c>
      <c r="BT39" t="str">
        <v>55537</v>
      </c>
      <c r="BU39" t="str">
        <v>55537</v>
      </c>
      <c r="BV39" t="str">
        <v>55537</v>
      </c>
      <c r="BW39" t="str">
        <v>0.000000</v>
      </c>
      <c r="BX39" t="str">
        <v>-9999</v>
      </c>
      <c r="BY39" t="str">
        <v>0.000000</v>
      </c>
      <c r="BZ39" t="str">
        <v>0.000000</v>
      </c>
      <c r="CA39" t="str">
        <v>0.000000</v>
      </c>
      <c r="CB39" t="str">
        <v>0.000000</v>
      </c>
      <c r="CC39" t="str">
        <v>2.478295</v>
      </c>
      <c r="CD39" t="str">
        <v>2.445243</v>
      </c>
      <c r="CE39" t="str">
        <v>1.667014</v>
      </c>
      <c r="CF39" t="str">
        <v>0.577121</v>
      </c>
      <c r="CG39" t="str">
        <v>0.295009</v>
      </c>
      <c r="CH39" t="str">
        <v>-0.034481</v>
      </c>
      <c r="CI39" t="str">
        <v>0.303325</v>
      </c>
      <c r="CJ39" t="str">
        <v>0.110165</v>
      </c>
      <c r="CK39" t="str">
        <v>102.053406</v>
      </c>
      <c r="CL39" t="str">
        <v>0.000223</v>
      </c>
      <c r="CM39" t="str">
        <v>2.401301</v>
      </c>
      <c r="CN39" t="str">
        <v>0.000013</v>
      </c>
      <c r="CO39" t="str">
        <v>1.000000</v>
      </c>
      <c r="CP39" t="str">
        <v>2.369464</v>
      </c>
      <c r="CQ39" t="str">
        <v>0.000011</v>
      </c>
      <c r="CR39" t="str">
        <v>1.000000</v>
      </c>
      <c r="CS39" t="str">
        <v>0.601157</v>
      </c>
      <c r="CT39" t="str">
        <v>0.601293</v>
      </c>
      <c r="CU39" t="str">
        <v>0.106749</v>
      </c>
      <c r="CV39" t="str">
        <v>0.000000</v>
      </c>
      <c r="CW39" t="str">
        <v>PSF-01031_20250929223314_869</v>
      </c>
      <c r="CX39" t="str">
        <v>PFA-00872</v>
      </c>
      <c r="CY39" t="str">
        <v>PSA-00872</v>
      </c>
      <c r="CZ39" t="str">
        <v>PSF-01031</v>
      </c>
      <c r="DA39" t="str">
        <v>RHS-0785</v>
      </c>
      <c r="DB39" t="str">
        <v>3.0.0</v>
      </c>
      <c r="DC39" t="str">
        <v>2025-07-31T17:03:34.552Z</v>
      </c>
    </row>
    <row r="40">
      <c r="A40" t="str">
        <v>37</v>
      </c>
      <c r="B40" t="str">
        <v>22:33:37</v>
      </c>
      <c r="C40" t="str">
        <v>2025-09-29</v>
      </c>
      <c r="D40" t="str">
        <v>FB_Fl_Dark_8k</v>
      </c>
      <c r="E40" t="str">
        <v>Fern</v>
      </c>
      <c r="F40" t="str">
        <v/>
      </c>
      <c r="G40" t="str">
        <v/>
      </c>
      <c r="H40" t="str">
        <v/>
      </c>
      <c r="I40" t="str">
        <v/>
      </c>
      <c r="J40" t="str">
        <f>1/((1/L40)-(1/K40))</f>
        <v>0.011012</v>
      </c>
      <c r="K40" t="str">
        <f>BH40+(BI40*AN40)+(BJ40*AN40*POWER(V40,2))+(BK40*AN40*V40)+(BL40*POWER(AN40,2))</f>
        <v>2.916605</v>
      </c>
      <c r="L40" t="str">
        <f>((M40/1000)*(1000-((T40+S40)/2)))/(T40-S40)</f>
        <v>0.010970</v>
      </c>
      <c r="M40" t="str">
        <f>(AN40*(S40-R40))/(100*U40*(1000-S40))*1000</f>
        <v>0.114215</v>
      </c>
      <c r="N40" t="str">
        <v>1.320994</v>
      </c>
      <c r="O40" t="str">
        <v>1.318037</v>
      </c>
      <c r="P40" t="str">
        <f>0.61365*EXP((17.502*AL40)/(240.97+AL40))</f>
        <v>2.268237</v>
      </c>
      <c r="Q40" t="str">
        <f>P40-N40</f>
        <v>0.947243</v>
      </c>
      <c r="R40" t="str">
        <v>14.206776</v>
      </c>
      <c r="S40" t="str">
        <v>14.238646</v>
      </c>
      <c r="T40" t="str">
        <f>(P40/AM40)*1000</f>
        <v>24.448729</v>
      </c>
      <c r="U40" t="str">
        <f>V40*BG40</f>
        <v>0.441786</v>
      </c>
      <c r="V40" t="str">
        <v>7.500000</v>
      </c>
      <c r="W40" t="str">
        <v>PSF-01031_20250929223337_132</v>
      </c>
      <c r="X40" t="str">
        <v>111.655357</v>
      </c>
      <c r="Y40" t="str">
        <v>547.954895</v>
      </c>
      <c r="Z40" t="str">
        <v>0.796233</v>
      </c>
      <c r="AA40" t="str">
        <v>0.000000</v>
      </c>
      <c r="AB40" t="str">
        <v>0.000000</v>
      </c>
      <c r="AC40" t="str">
        <v>0.000000</v>
      </c>
      <c r="AD40" t="str">
        <v>0.5</v>
      </c>
      <c r="AE40" t="str">
        <v>0.80</v>
      </c>
      <c r="AF40" t="str">
        <f>AC40*AD40*AE40*AQ40</f>
        <v>1.570284</v>
      </c>
      <c r="AG40" t="str">
        <v>1.000000</v>
      </c>
      <c r="AH40" t="str">
        <v>46.76</v>
      </c>
      <c r="AI40" t="str">
        <v>46.66</v>
      </c>
      <c r="AJ40" t="str">
        <v>23.03</v>
      </c>
      <c r="AK40" t="str">
        <v>19.45</v>
      </c>
      <c r="AL40" t="str">
        <f>(AK40-AJ40)*(AJ40*0+0)+AK40</f>
        <v>19.45</v>
      </c>
      <c r="AM40" t="str">
        <v>92.78</v>
      </c>
      <c r="AN40" t="str">
        <v>156.1</v>
      </c>
      <c r="AO40" t="str">
        <v>-13.4</v>
      </c>
      <c r="AP40" t="str">
        <v>108.6</v>
      </c>
      <c r="AQ40" t="str">
        <v>5</v>
      </c>
      <c r="AR40" t="str">
        <v>3.845</v>
      </c>
      <c r="AS40" t="str">
        <v>22:26:28</v>
      </c>
      <c r="AT40" t="str">
        <v>2025-09-29</v>
      </c>
      <c r="AU40" t="str">
        <v>-0.38</v>
      </c>
      <c r="AV40" t="str">
        <v>1</v>
      </c>
      <c r="AW40" t="str">
        <v>0.002</v>
      </c>
      <c r="AX40" t="str">
        <v>0.025</v>
      </c>
      <c r="AY40" t="str">
        <v>-0.084</v>
      </c>
      <c r="AZ40" t="str">
        <v>-0.252</v>
      </c>
      <c r="BA40" t="str">
        <v>-0.007</v>
      </c>
      <c r="BB40" t="str">
        <v>0.122</v>
      </c>
      <c r="BC40" t="str">
        <v>0</v>
      </c>
      <c r="BD40" t="str">
        <v>150</v>
      </c>
      <c r="BE40" t="str">
        <v>-9999.000</v>
      </c>
      <c r="BF40" t="str">
        <v>-9999.000000</v>
      </c>
      <c r="BG40" t="str">
        <v>0.058905</v>
      </c>
      <c r="BH40" t="str">
        <v>0.000000</v>
      </c>
      <c r="BI40" t="str">
        <v>0.029230</v>
      </c>
      <c r="BJ40" t="str">
        <v>0.000000</v>
      </c>
      <c r="BK40" t="str">
        <v>0.000000</v>
      </c>
      <c r="BL40" t="str">
        <v>-0.000068</v>
      </c>
      <c r="BM40" t="str">
        <v>standard</v>
      </c>
      <c r="BN40" t="str">
        <v>1</v>
      </c>
      <c r="BO40" t="str">
        <v>rectangular</v>
      </c>
      <c r="BP40" t="str">
        <v>8000</v>
      </c>
      <c r="BQ40" t="str">
        <v>5</v>
      </c>
      <c r="BR40" t="str">
        <v>-9999.000000</v>
      </c>
      <c r="BS40" t="str">
        <v>-9999.000000</v>
      </c>
      <c r="BT40" t="str">
        <v>55537</v>
      </c>
      <c r="BU40" t="str">
        <v>55537</v>
      </c>
      <c r="BV40" t="str">
        <v>55537</v>
      </c>
      <c r="BW40" t="str">
        <v>0.000000</v>
      </c>
      <c r="BX40" t="str">
        <v>-9999</v>
      </c>
      <c r="BY40" t="str">
        <v>0.000000</v>
      </c>
      <c r="BZ40" t="str">
        <v>0.000000</v>
      </c>
      <c r="CA40" t="str">
        <v>0.000000</v>
      </c>
      <c r="CB40" t="str">
        <v>0.000000</v>
      </c>
      <c r="CC40" t="str">
        <v>2.478726</v>
      </c>
      <c r="CD40" t="str">
        <v>2.445722</v>
      </c>
      <c r="CE40" t="str">
        <v>1.664678</v>
      </c>
      <c r="CF40" t="str">
        <v>0.577103</v>
      </c>
      <c r="CG40" t="str">
        <v>0.295058</v>
      </c>
      <c r="CH40" t="str">
        <v>-0.039258</v>
      </c>
      <c r="CI40" t="str">
        <v>0.305567</v>
      </c>
      <c r="CJ40" t="str">
        <v>0.111296</v>
      </c>
      <c r="CK40" t="str">
        <v>111.655357</v>
      </c>
      <c r="CL40" t="str">
        <v>0.000221</v>
      </c>
      <c r="CM40" t="str">
        <v>2.401301</v>
      </c>
      <c r="CN40" t="str">
        <v>0.000013</v>
      </c>
      <c r="CO40" t="str">
        <v>1.000000</v>
      </c>
      <c r="CP40" t="str">
        <v>2.369464</v>
      </c>
      <c r="CQ40" t="str">
        <v>0.000011</v>
      </c>
      <c r="CR40" t="str">
        <v>1.000000</v>
      </c>
      <c r="CS40" t="str">
        <v>0.601157</v>
      </c>
      <c r="CT40" t="str">
        <v>0.601293</v>
      </c>
      <c r="CU40" t="str">
        <v>0.106749</v>
      </c>
      <c r="CV40" t="str">
        <v>0.000000</v>
      </c>
      <c r="CW40" t="str">
        <v>PSF-01031_20250929223337_132</v>
      </c>
      <c r="CX40" t="str">
        <v>PFA-00872</v>
      </c>
      <c r="CY40" t="str">
        <v>PSA-00872</v>
      </c>
      <c r="CZ40" t="str">
        <v>PSF-01031</v>
      </c>
      <c r="DA40" t="str">
        <v>RHS-0785</v>
      </c>
      <c r="DB40" t="str">
        <v>3.0.0</v>
      </c>
      <c r="DC40" t="str">
        <v>2025-07-31T17:03:34.552Z</v>
      </c>
    </row>
    <row r="41">
      <c r="A41" t="str">
        <v>38</v>
      </c>
      <c r="B41" t="str">
        <v>22:33:59</v>
      </c>
      <c r="C41" t="str">
        <v>2025-09-29</v>
      </c>
      <c r="D41" t="str">
        <v>FB_Fl_Dark_8k</v>
      </c>
      <c r="E41" t="str">
        <v>Fern</v>
      </c>
      <c r="F41" t="str">
        <v/>
      </c>
      <c r="G41" t="str">
        <v/>
      </c>
      <c r="H41" t="str">
        <v/>
      </c>
      <c r="I41" t="str">
        <v/>
      </c>
      <c r="J41" t="str">
        <f>1/((1/L41)-(1/K41))</f>
        <v>-0.021084</v>
      </c>
      <c r="K41" t="str">
        <f>BH41+(BI41*AN41)+(BJ41*AN41*POWER(V41,2))+(BK41*AN41*V41)+(BL41*POWER(AN41,2))</f>
        <v>2.915910</v>
      </c>
      <c r="L41" t="str">
        <f>((M41/1000)*(1000-((T41+S41)/2)))/(T41-S41)</f>
        <v>-0.021237</v>
      </c>
      <c r="M41" t="str">
        <f>(AN41*(S41-R41))/(100*U41*(1000-S41))*1000</f>
        <v>-0.241082</v>
      </c>
      <c r="N41" t="str">
        <v>1.310167</v>
      </c>
      <c r="O41" t="str">
        <v>1.316412</v>
      </c>
      <c r="P41" t="str">
        <f>0.61365*EXP((17.502*AL41)/(240.97+AL41))</f>
        <v>2.342716</v>
      </c>
      <c r="Q41" t="str">
        <f>P41-N41</f>
        <v>1.032549</v>
      </c>
      <c r="R41" t="str">
        <v>14.187772</v>
      </c>
      <c r="S41" t="str">
        <v>14.120457</v>
      </c>
      <c r="T41" t="str">
        <f>(P41/AM41)*1000</f>
        <v>25.248861</v>
      </c>
      <c r="U41" t="str">
        <f>V41*BG41</f>
        <v>0.441786</v>
      </c>
      <c r="V41" t="str">
        <v>7.500000</v>
      </c>
      <c r="W41" t="str">
        <v>PSF-01031_20250929223359_6ae</v>
      </c>
      <c r="X41" t="str">
        <v>114.869713</v>
      </c>
      <c r="Y41" t="str">
        <v>486.226562</v>
      </c>
      <c r="Z41" t="str">
        <v>0.763753</v>
      </c>
      <c r="AA41" t="str">
        <v>0.000000</v>
      </c>
      <c r="AB41" t="str">
        <v>0.000000</v>
      </c>
      <c r="AC41" t="str">
        <v>0.000000</v>
      </c>
      <c r="AD41" t="str">
        <v>0.5</v>
      </c>
      <c r="AE41" t="str">
        <v>0.80</v>
      </c>
      <c r="AF41" t="str">
        <f>AC41*AD41*AE41*AQ41</f>
        <v>1.225695</v>
      </c>
      <c r="AG41" t="str">
        <v>1.000000</v>
      </c>
      <c r="AH41" t="str">
        <v>46.39</v>
      </c>
      <c r="AI41" t="str">
        <v>46.61</v>
      </c>
      <c r="AJ41" t="str">
        <v>23.03</v>
      </c>
      <c r="AK41" t="str">
        <v>19.97</v>
      </c>
      <c r="AL41" t="str">
        <f>(AK41-AJ41)*(AJ41*0+0)+AK41</f>
        <v>19.97</v>
      </c>
      <c r="AM41" t="str">
        <v>92.79</v>
      </c>
      <c r="AN41" t="str">
        <v>156.0</v>
      </c>
      <c r="AO41" t="str">
        <v>-14.4</v>
      </c>
      <c r="AP41" t="str">
        <v>109.2</v>
      </c>
      <c r="AQ41" t="str">
        <v>4</v>
      </c>
      <c r="AR41" t="str">
        <v>3.844</v>
      </c>
      <c r="AS41" t="str">
        <v>22:26:28</v>
      </c>
      <c r="AT41" t="str">
        <v>2025-09-29</v>
      </c>
      <c r="AU41" t="str">
        <v>-0.38</v>
      </c>
      <c r="AV41" t="str">
        <v>1</v>
      </c>
      <c r="AW41" t="str">
        <v>-0.030</v>
      </c>
      <c r="AX41" t="str">
        <v>-0.034</v>
      </c>
      <c r="AY41" t="str">
        <v>0.066</v>
      </c>
      <c r="AZ41" t="str">
        <v>0.030</v>
      </c>
      <c r="BA41" t="str">
        <v>-0.195</v>
      </c>
      <c r="BB41" t="str">
        <v>-0.082</v>
      </c>
      <c r="BC41" t="str">
        <v>0</v>
      </c>
      <c r="BD41" t="str">
        <v>150</v>
      </c>
      <c r="BE41" t="str">
        <v>-9999.000</v>
      </c>
      <c r="BF41" t="str">
        <v>-9999.000000</v>
      </c>
      <c r="BG41" t="str">
        <v>0.058905</v>
      </c>
      <c r="BH41" t="str">
        <v>0.000000</v>
      </c>
      <c r="BI41" t="str">
        <v>0.029230</v>
      </c>
      <c r="BJ41" t="str">
        <v>0.000000</v>
      </c>
      <c r="BK41" t="str">
        <v>0.000000</v>
      </c>
      <c r="BL41" t="str">
        <v>-0.000068</v>
      </c>
      <c r="BM41" t="str">
        <v>standard</v>
      </c>
      <c r="BN41" t="str">
        <v>1</v>
      </c>
      <c r="BO41" t="str">
        <v>rectangular</v>
      </c>
      <c r="BP41" t="str">
        <v>8000</v>
      </c>
      <c r="BQ41" t="str">
        <v>5</v>
      </c>
      <c r="BR41" t="str">
        <v>-9999.000000</v>
      </c>
      <c r="BS41" t="str">
        <v>-9999.000000</v>
      </c>
      <c r="BT41" t="str">
        <v>55537</v>
      </c>
      <c r="BU41" t="str">
        <v>55537</v>
      </c>
      <c r="BV41" t="str">
        <v>55537</v>
      </c>
      <c r="BW41" t="str">
        <v>0.000000</v>
      </c>
      <c r="BX41" t="str">
        <v>-9999</v>
      </c>
      <c r="BY41" t="str">
        <v>0.000000</v>
      </c>
      <c r="BZ41" t="str">
        <v>0.000000</v>
      </c>
      <c r="CA41" t="str">
        <v>0.000000</v>
      </c>
      <c r="CB41" t="str">
        <v>0.000000</v>
      </c>
      <c r="CC41" t="str">
        <v>2.478656</v>
      </c>
      <c r="CD41" t="str">
        <v>2.445204</v>
      </c>
      <c r="CE41" t="str">
        <v>1.663947</v>
      </c>
      <c r="CF41" t="str">
        <v>0.575275</v>
      </c>
      <c r="CG41" t="str">
        <v>0.295093</v>
      </c>
      <c r="CH41" t="str">
        <v>-0.033476</v>
      </c>
      <c r="CI41" t="str">
        <v>0.307652</v>
      </c>
      <c r="CJ41" t="str">
        <v>0.110449</v>
      </c>
      <c r="CK41" t="str">
        <v>114.869713</v>
      </c>
      <c r="CL41" t="str">
        <v>0.000220</v>
      </c>
      <c r="CM41" t="str">
        <v>2.401301</v>
      </c>
      <c r="CN41" t="str">
        <v>0.000013</v>
      </c>
      <c r="CO41" t="str">
        <v>1.000000</v>
      </c>
      <c r="CP41" t="str">
        <v>2.369464</v>
      </c>
      <c r="CQ41" t="str">
        <v>0.000011</v>
      </c>
      <c r="CR41" t="str">
        <v>1.000000</v>
      </c>
      <c r="CS41" t="str">
        <v>0.601157</v>
      </c>
      <c r="CT41" t="str">
        <v>0.601293</v>
      </c>
      <c r="CU41" t="str">
        <v>0.106749</v>
      </c>
      <c r="CV41" t="str">
        <v>0.000000</v>
      </c>
      <c r="CW41" t="str">
        <v>PSF-01031_20250929223359_6ae</v>
      </c>
      <c r="CX41" t="str">
        <v>PFA-00872</v>
      </c>
      <c r="CY41" t="str">
        <v>PSA-00872</v>
      </c>
      <c r="CZ41" t="str">
        <v>PSF-01031</v>
      </c>
      <c r="DA41" t="str">
        <v>RHS-0785</v>
      </c>
      <c r="DB41" t="str">
        <v>3.0.0</v>
      </c>
      <c r="DC41" t="str">
        <v>2025-07-31T17:03:34.552Z</v>
      </c>
    </row>
    <row r="42">
      <c r="A42" t="str">
        <v>39</v>
      </c>
      <c r="B42" t="str">
        <v>22:34:27</v>
      </c>
      <c r="C42" t="str">
        <v>2025-09-29</v>
      </c>
      <c r="D42" t="str">
        <v>FB_Fl_Dark_8k</v>
      </c>
      <c r="E42" t="str">
        <v>Fern</v>
      </c>
      <c r="F42" t="str">
        <v/>
      </c>
      <c r="G42" t="str">
        <v/>
      </c>
      <c r="H42" t="str">
        <v/>
      </c>
      <c r="I42" t="str">
        <v/>
      </c>
      <c r="J42" t="str">
        <f>1/((1/L42)-(1/K42))</f>
        <v>-0.000927</v>
      </c>
      <c r="K42" t="str">
        <f>BH42+(BI42*AN42)+(BJ42*AN42*POWER(V42,2))+(BK42*AN42*V42)+(BL42*POWER(AN42,2))</f>
        <v>2.918398</v>
      </c>
      <c r="L42" t="str">
        <f>((M42/1000)*(1000-((T42+S42)/2)))/(T42-S42)</f>
        <v>-0.000927</v>
      </c>
      <c r="M42" t="str">
        <f>(AN42*(S42-R42))/(100*U42*(1000-S42))*1000</f>
        <v>-0.013187</v>
      </c>
      <c r="N42" t="str">
        <v>1.307235</v>
      </c>
      <c r="O42" t="str">
        <v>1.307576</v>
      </c>
      <c r="P42" t="str">
        <f>0.61365*EXP((17.502*AL42)/(240.97+AL42))</f>
        <v>2.598768</v>
      </c>
      <c r="Q42" t="str">
        <f>P42-N42</f>
        <v>1.291532</v>
      </c>
      <c r="R42" t="str">
        <v>14.092236</v>
      </c>
      <c r="S42" t="str">
        <v>14.088561</v>
      </c>
      <c r="T42" t="str">
        <f>(P42/AM42)*1000</f>
        <v>28.007885</v>
      </c>
      <c r="U42" t="str">
        <f>V42*BG42</f>
        <v>0.441786</v>
      </c>
      <c r="V42" t="str">
        <v>7.500000</v>
      </c>
      <c r="W42" t="str">
        <v>PSF-01031_20250929223427_925</v>
      </c>
      <c r="X42" t="str">
        <v>149.774551</v>
      </c>
      <c r="Y42" t="str">
        <v>176.014786</v>
      </c>
      <c r="Z42" t="str">
        <v>0.149080</v>
      </c>
      <c r="AA42" t="str">
        <v>0.000000</v>
      </c>
      <c r="AB42" t="str">
        <v>0.000000</v>
      </c>
      <c r="AC42" t="str">
        <v>0.000000</v>
      </c>
      <c r="AD42" t="str">
        <v>0.5</v>
      </c>
      <c r="AE42" t="str">
        <v>0.80</v>
      </c>
      <c r="AF42" t="str">
        <f>AC42*AD42*AE42*AQ42</f>
        <v>0.247989</v>
      </c>
      <c r="AG42" t="str">
        <v>1.000000</v>
      </c>
      <c r="AH42" t="str">
        <v>46.26</v>
      </c>
      <c r="AI42" t="str">
        <v>46.27</v>
      </c>
      <c r="AJ42" t="str">
        <v>23.04</v>
      </c>
      <c r="AK42" t="str">
        <v>21.66</v>
      </c>
      <c r="AL42" t="str">
        <f>(AK42-AJ42)*(AJ42*0+0)+AK42</f>
        <v>21.66</v>
      </c>
      <c r="AM42" t="str">
        <v>92.79</v>
      </c>
      <c r="AN42" t="str">
        <v>156.3</v>
      </c>
      <c r="AO42" t="str">
        <v>-13.6</v>
      </c>
      <c r="AP42" t="str">
        <v>108.7</v>
      </c>
      <c r="AQ42" t="str">
        <v>4</v>
      </c>
      <c r="AR42" t="str">
        <v>3.843</v>
      </c>
      <c r="AS42" t="str">
        <v>22:26:28</v>
      </c>
      <c r="AT42" t="str">
        <v>2025-09-29</v>
      </c>
      <c r="AU42" t="str">
        <v>-0.38</v>
      </c>
      <c r="AV42" t="str">
        <v>1</v>
      </c>
      <c r="AW42" t="str">
        <v>-0.002</v>
      </c>
      <c r="AX42" t="str">
        <v>-0.000</v>
      </c>
      <c r="AY42" t="str">
        <v>0.007</v>
      </c>
      <c r="AZ42" t="str">
        <v>0.021</v>
      </c>
      <c r="BA42" t="str">
        <v>-0.036</v>
      </c>
      <c r="BB42" t="str">
        <v>0.260</v>
      </c>
      <c r="BC42" t="str">
        <v>0</v>
      </c>
      <c r="BD42" t="str">
        <v>150</v>
      </c>
      <c r="BE42" t="str">
        <v>-9999.000</v>
      </c>
      <c r="BF42" t="str">
        <v>-9999.000000</v>
      </c>
      <c r="BG42" t="str">
        <v>0.058905</v>
      </c>
      <c r="BH42" t="str">
        <v>0.000000</v>
      </c>
      <c r="BI42" t="str">
        <v>0.029230</v>
      </c>
      <c r="BJ42" t="str">
        <v>0.000000</v>
      </c>
      <c r="BK42" t="str">
        <v>0.000000</v>
      </c>
      <c r="BL42" t="str">
        <v>-0.000068</v>
      </c>
      <c r="BM42" t="str">
        <v>standard</v>
      </c>
      <c r="BN42" t="str">
        <v>1</v>
      </c>
      <c r="BO42" t="str">
        <v>rectangular</v>
      </c>
      <c r="BP42" t="str">
        <v>8000</v>
      </c>
      <c r="BQ42" t="str">
        <v>5</v>
      </c>
      <c r="BR42" t="str">
        <v>-9999.000000</v>
      </c>
      <c r="BS42" t="str">
        <v>-9999.000000</v>
      </c>
      <c r="BT42" t="str">
        <v>55537</v>
      </c>
      <c r="BU42" t="str">
        <v>55537</v>
      </c>
      <c r="BV42" t="str">
        <v>55537</v>
      </c>
      <c r="BW42" t="str">
        <v>0.000000</v>
      </c>
      <c r="BX42" t="str">
        <v>-9999</v>
      </c>
      <c r="BY42" t="str">
        <v>0.000000</v>
      </c>
      <c r="BZ42" t="str">
        <v>0.000000</v>
      </c>
      <c r="CA42" t="str">
        <v>0.000000</v>
      </c>
      <c r="CB42" t="str">
        <v>0.000000</v>
      </c>
      <c r="CC42" t="str">
        <v>2.478169</v>
      </c>
      <c r="CD42" t="str">
        <v>2.445022</v>
      </c>
      <c r="CE42" t="str">
        <v>1.666569</v>
      </c>
      <c r="CF42" t="str">
        <v>0.576712</v>
      </c>
      <c r="CG42" t="str">
        <v>0.294982</v>
      </c>
      <c r="CH42" t="str">
        <v>-0.014754</v>
      </c>
      <c r="CI42" t="str">
        <v>0.310470</v>
      </c>
      <c r="CJ42" t="str">
        <v>0.110584</v>
      </c>
      <c r="CK42" t="str">
        <v>149.774551</v>
      </c>
      <c r="CL42" t="str">
        <v>0.000219</v>
      </c>
      <c r="CM42" t="str">
        <v>2.401301</v>
      </c>
      <c r="CN42" t="str">
        <v>0.000013</v>
      </c>
      <c r="CO42" t="str">
        <v>1.000000</v>
      </c>
      <c r="CP42" t="str">
        <v>2.369464</v>
      </c>
      <c r="CQ42" t="str">
        <v>0.000011</v>
      </c>
      <c r="CR42" t="str">
        <v>1.000000</v>
      </c>
      <c r="CS42" t="str">
        <v>0.601157</v>
      </c>
      <c r="CT42" t="str">
        <v>0.601293</v>
      </c>
      <c r="CU42" t="str">
        <v>0.106749</v>
      </c>
      <c r="CV42" t="str">
        <v>0.000000</v>
      </c>
      <c r="CW42" t="str">
        <v>PSF-01031_20250929223427_925</v>
      </c>
      <c r="CX42" t="str">
        <v>PFA-00872</v>
      </c>
      <c r="CY42" t="str">
        <v>PSA-00872</v>
      </c>
      <c r="CZ42" t="str">
        <v>PSF-01031</v>
      </c>
      <c r="DA42" t="str">
        <v>RHS-0785</v>
      </c>
      <c r="DB42" t="str">
        <v>3.0.0</v>
      </c>
      <c r="DC42" t="str">
        <v>2025-07-31T17:03:34.552Z</v>
      </c>
    </row>
    <row r="43">
      <c r="A43" t="str">
        <v>40</v>
      </c>
      <c r="B43" t="str">
        <v>22:35:13</v>
      </c>
      <c r="C43" t="str">
        <v>2025-09-29</v>
      </c>
      <c r="D43" t="str">
        <v>FB_Fl_Dark_8k</v>
      </c>
      <c r="E43" t="str">
        <v>Fern</v>
      </c>
      <c r="F43" t="str">
        <v/>
      </c>
      <c r="G43" t="str">
        <v/>
      </c>
      <c r="H43" t="str">
        <v/>
      </c>
      <c r="I43" t="str">
        <v/>
      </c>
      <c r="J43" t="str">
        <f>1/((1/L43)-(1/K43))</f>
        <v>0.102433</v>
      </c>
      <c r="K43" t="str">
        <f>BH43+(BI43*AN43)+(BJ43*AN43*POWER(V43,2))+(BK43*AN43*V43)+(BL43*POWER(AN43,2))</f>
        <v>2.916161</v>
      </c>
      <c r="L43" t="str">
        <f>((M43/1000)*(1000-((T43+S43)/2)))/(T43-S43)</f>
        <v>0.098957</v>
      </c>
      <c r="M43" t="str">
        <f>(AN43*(S43-R43))/(100*U43*(1000-S43))*1000</f>
        <v>1.139448</v>
      </c>
      <c r="N43" t="str">
        <v>1.342290</v>
      </c>
      <c r="O43" t="str">
        <v>1.312787</v>
      </c>
      <c r="P43" t="str">
        <f>0.61365*EXP((17.502*AL43)/(240.97+AL43))</f>
        <v>2.389153</v>
      </c>
      <c r="Q43" t="str">
        <f>P43-N43</f>
        <v>1.046863</v>
      </c>
      <c r="R43" t="str">
        <v>14.149121</v>
      </c>
      <c r="S43" t="str">
        <v>14.467103</v>
      </c>
      <c r="T43" t="str">
        <f>(P43/AM43)*1000</f>
        <v>25.750113</v>
      </c>
      <c r="U43" t="str">
        <f>V43*BG43</f>
        <v>0.441786</v>
      </c>
      <c r="V43" t="str">
        <v>7.500000</v>
      </c>
      <c r="W43" t="str">
        <v>PSF-01031_20250929223513_aa8</v>
      </c>
      <c r="X43" t="str">
        <v>100.896477</v>
      </c>
      <c r="Y43" t="str">
        <v>464.004639</v>
      </c>
      <c r="Z43" t="str">
        <v>0.782553</v>
      </c>
      <c r="AA43" t="str">
        <v>0.000000</v>
      </c>
      <c r="AB43" t="str">
        <v>0.000000</v>
      </c>
      <c r="AC43" t="str">
        <v>0.000000</v>
      </c>
      <c r="AD43" t="str">
        <v>0.5</v>
      </c>
      <c r="AE43" t="str">
        <v>0.80</v>
      </c>
      <c r="AF43" t="str">
        <f>AC43*AD43*AE43*AQ43</f>
        <v>1.155846</v>
      </c>
      <c r="AG43" t="str">
        <v>1.000000</v>
      </c>
      <c r="AH43" t="str">
        <v>47.46</v>
      </c>
      <c r="AI43" t="str">
        <v>46.41</v>
      </c>
      <c r="AJ43" t="str">
        <v>23.05</v>
      </c>
      <c r="AK43" t="str">
        <v>20.29</v>
      </c>
      <c r="AL43" t="str">
        <f>(AK43-AJ43)*(AJ43*0+0)+AK43</f>
        <v>20.29</v>
      </c>
      <c r="AM43" t="str">
        <v>92.78</v>
      </c>
      <c r="AN43" t="str">
        <v>156.0</v>
      </c>
      <c r="AO43" t="str">
        <v>-14.1</v>
      </c>
      <c r="AP43" t="str">
        <v>109.0</v>
      </c>
      <c r="AQ43" t="str">
        <v>4</v>
      </c>
      <c r="AR43" t="str">
        <v>3.838</v>
      </c>
      <c r="AS43" t="str">
        <v>22:26:28</v>
      </c>
      <c r="AT43" t="str">
        <v>2025-09-29</v>
      </c>
      <c r="AU43" t="str">
        <v>-0.38</v>
      </c>
      <c r="AV43" t="str">
        <v>1</v>
      </c>
      <c r="AW43" t="str">
        <v>-0.008</v>
      </c>
      <c r="AX43" t="str">
        <v>-0.014</v>
      </c>
      <c r="AY43" t="str">
        <v>-0.037</v>
      </c>
      <c r="AZ43" t="str">
        <v>0.331</v>
      </c>
      <c r="BA43" t="str">
        <v>0.172</v>
      </c>
      <c r="BB43" t="str">
        <v>0.369</v>
      </c>
      <c r="BC43" t="str">
        <v>0</v>
      </c>
      <c r="BD43" t="str">
        <v>150</v>
      </c>
      <c r="BE43" t="str">
        <v>-9999.000</v>
      </c>
      <c r="BF43" t="str">
        <v>-9999.000000</v>
      </c>
      <c r="BG43" t="str">
        <v>0.058905</v>
      </c>
      <c r="BH43" t="str">
        <v>0.000000</v>
      </c>
      <c r="BI43" t="str">
        <v>0.029230</v>
      </c>
      <c r="BJ43" t="str">
        <v>0.000000</v>
      </c>
      <c r="BK43" t="str">
        <v>0.000000</v>
      </c>
      <c r="BL43" t="str">
        <v>-0.000068</v>
      </c>
      <c r="BM43" t="str">
        <v>standard</v>
      </c>
      <c r="BN43" t="str">
        <v>1</v>
      </c>
      <c r="BO43" t="str">
        <v>rectangular</v>
      </c>
      <c r="BP43" t="str">
        <v>8000</v>
      </c>
      <c r="BQ43" t="str">
        <v>5</v>
      </c>
      <c r="BR43" t="str">
        <v>-9999.000000</v>
      </c>
      <c r="BS43" t="str">
        <v>-9999.000000</v>
      </c>
      <c r="BT43" t="str">
        <v>55537</v>
      </c>
      <c r="BU43" t="str">
        <v>55537</v>
      </c>
      <c r="BV43" t="str">
        <v>55537</v>
      </c>
      <c r="BW43" t="str">
        <v>0.000000</v>
      </c>
      <c r="BX43" t="str">
        <v>-9999</v>
      </c>
      <c r="BY43" t="str">
        <v>0.000000</v>
      </c>
      <c r="BZ43" t="str">
        <v>0.000000</v>
      </c>
      <c r="CA43" t="str">
        <v>0.000000</v>
      </c>
      <c r="CB43" t="str">
        <v>0.000000</v>
      </c>
      <c r="CC43" t="str">
        <v>2.478371</v>
      </c>
      <c r="CD43" t="str">
        <v>2.446674</v>
      </c>
      <c r="CE43" t="str">
        <v>1.664211</v>
      </c>
      <c r="CF43" t="str">
        <v>0.575834</v>
      </c>
      <c r="CG43" t="str">
        <v>0.294808</v>
      </c>
      <c r="CH43" t="str">
        <v>-0.030233</v>
      </c>
      <c r="CI43" t="str">
        <v>0.314783</v>
      </c>
      <c r="CJ43" t="str">
        <v>0.110154</v>
      </c>
      <c r="CK43" t="str">
        <v>100.896477</v>
      </c>
      <c r="CL43" t="str">
        <v>0.000222</v>
      </c>
      <c r="CM43" t="str">
        <v>2.401301</v>
      </c>
      <c r="CN43" t="str">
        <v>0.000013</v>
      </c>
      <c r="CO43" t="str">
        <v>1.000000</v>
      </c>
      <c r="CP43" t="str">
        <v>2.369464</v>
      </c>
      <c r="CQ43" t="str">
        <v>0.000011</v>
      </c>
      <c r="CR43" t="str">
        <v>1.000000</v>
      </c>
      <c r="CS43" t="str">
        <v>0.601157</v>
      </c>
      <c r="CT43" t="str">
        <v>0.601293</v>
      </c>
      <c r="CU43" t="str">
        <v>0.106749</v>
      </c>
      <c r="CV43" t="str">
        <v>0.000000</v>
      </c>
      <c r="CW43" t="str">
        <v>PSF-01031_20250929223513_aa8</v>
      </c>
      <c r="CX43" t="str">
        <v>PFA-00872</v>
      </c>
      <c r="CY43" t="str">
        <v>PSA-00872</v>
      </c>
      <c r="CZ43" t="str">
        <v>PSF-01031</v>
      </c>
      <c r="DA43" t="str">
        <v>RHS-0785</v>
      </c>
      <c r="DB43" t="str">
        <v>3.0.0</v>
      </c>
      <c r="DC43" t="str">
        <v>2025-07-31T17:03:34.552Z</v>
      </c>
    </row>
    <row r="44">
      <c r="A44" t="str">
        <v>41</v>
      </c>
      <c r="B44" t="str">
        <v>22:38:58</v>
      </c>
      <c r="C44" t="str">
        <v>2025-09-29</v>
      </c>
      <c r="D44" t="str">
        <v>FB_Fl_Dark_8k</v>
      </c>
      <c r="E44" t="str">
        <v>Fern</v>
      </c>
      <c r="F44" t="str">
        <v/>
      </c>
      <c r="G44" t="str">
        <v/>
      </c>
      <c r="H44" t="str">
        <v/>
      </c>
      <c r="I44" t="str">
        <v/>
      </c>
      <c r="J44" t="str">
        <f>1/((1/L44)-(1/K44))</f>
        <v>0.614183</v>
      </c>
      <c r="K44" t="str">
        <f>BH44+(BI44*AN44)+(BJ44*AN44*POWER(V44,2))+(BK44*AN44*V44)+(BL44*POWER(AN44,2))</f>
        <v>2.918950</v>
      </c>
      <c r="L44" t="str">
        <f>((M44/1000)*(1000-((T44+S44)/2)))/(T44-S44)</f>
        <v>0.507416</v>
      </c>
      <c r="M44" t="str">
        <f>(AN44*(S44-R44))/(100*U44*(1000-S44))*1000</f>
        <v>5.172352</v>
      </c>
      <c r="N44" t="str">
        <v>1.495979</v>
      </c>
      <c r="O44" t="str">
        <v>1.362569</v>
      </c>
      <c r="P44" t="str">
        <f>0.61365*EXP((17.502*AL44)/(240.97+AL44))</f>
        <v>2.421811</v>
      </c>
      <c r="Q44" t="str">
        <f>P44-N44</f>
        <v>0.925832</v>
      </c>
      <c r="R44" t="str">
        <v>14.685310</v>
      </c>
      <c r="S44" t="str">
        <v>16.123156</v>
      </c>
      <c r="T44" t="str">
        <f>(P44/AM44)*1000</f>
        <v>26.101460</v>
      </c>
      <c r="U44" t="str">
        <f>V44*BG44</f>
        <v>0.441786</v>
      </c>
      <c r="V44" t="str">
        <v>7.500000</v>
      </c>
      <c r="W44" t="str">
        <v>PSF-01031_20250929223858_a57</v>
      </c>
      <c r="X44" t="str">
        <v>90.718033</v>
      </c>
      <c r="Y44" t="str">
        <v>448.317993</v>
      </c>
      <c r="Z44" t="str">
        <v>0.797648</v>
      </c>
      <c r="AA44" t="str">
        <v>0.000000</v>
      </c>
      <c r="AB44" t="str">
        <v>0.000000</v>
      </c>
      <c r="AC44" t="str">
        <v>0.000000</v>
      </c>
      <c r="AD44" t="str">
        <v>0.5</v>
      </c>
      <c r="AE44" t="str">
        <v>0.80</v>
      </c>
      <c r="AF44" t="str">
        <f>AC44*AD44*AE44*AQ44</f>
        <v>1.260543</v>
      </c>
      <c r="AG44" t="str">
        <v>1.000000</v>
      </c>
      <c r="AH44" t="str">
        <v>52.96</v>
      </c>
      <c r="AI44" t="str">
        <v>48.24</v>
      </c>
      <c r="AJ44" t="str">
        <v>23.03</v>
      </c>
      <c r="AK44" t="str">
        <v>20.51</v>
      </c>
      <c r="AL44" t="str">
        <f>(AK44-AJ44)*(AJ44*0+0)+AK44</f>
        <v>20.51</v>
      </c>
      <c r="AM44" t="str">
        <v>92.78</v>
      </c>
      <c r="AN44" t="str">
        <v>156.4</v>
      </c>
      <c r="AO44" t="str">
        <v>-16.1</v>
      </c>
      <c r="AP44" t="str">
        <v>110.3</v>
      </c>
      <c r="AQ44" t="str">
        <v>4</v>
      </c>
      <c r="AR44" t="str">
        <v>3.838</v>
      </c>
      <c r="AS44" t="str">
        <v>22:38:48</v>
      </c>
      <c r="AT44" t="str">
        <v>2025-09-29</v>
      </c>
      <c r="AU44" t="str">
        <v>-0.37</v>
      </c>
      <c r="AV44" t="str">
        <v>1</v>
      </c>
      <c r="AW44" t="str">
        <v>0.000</v>
      </c>
      <c r="AX44" t="str">
        <v>-0.028</v>
      </c>
      <c r="AY44" t="str">
        <v>0.006</v>
      </c>
      <c r="AZ44" t="str">
        <v>0.041</v>
      </c>
      <c r="BA44" t="str">
        <v>0.293</v>
      </c>
      <c r="BB44" t="str">
        <v>-0.263</v>
      </c>
      <c r="BC44" t="str">
        <v>0</v>
      </c>
      <c r="BD44" t="str">
        <v>150</v>
      </c>
      <c r="BE44" t="str">
        <v>-9999.000</v>
      </c>
      <c r="BF44" t="str">
        <v>-9999.000000</v>
      </c>
      <c r="BG44" t="str">
        <v>0.058905</v>
      </c>
      <c r="BH44" t="str">
        <v>0.000000</v>
      </c>
      <c r="BI44" t="str">
        <v>0.029230</v>
      </c>
      <c r="BJ44" t="str">
        <v>0.000000</v>
      </c>
      <c r="BK44" t="str">
        <v>0.000000</v>
      </c>
      <c r="BL44" t="str">
        <v>-0.000068</v>
      </c>
      <c r="BM44" t="str">
        <v>standard</v>
      </c>
      <c r="BN44" t="str">
        <v>1</v>
      </c>
      <c r="BO44" t="str">
        <v>rectangular</v>
      </c>
      <c r="BP44" t="str">
        <v>8000</v>
      </c>
      <c r="BQ44" t="str">
        <v>5</v>
      </c>
      <c r="BR44" t="str">
        <v>-9999.000000</v>
      </c>
      <c r="BS44" t="str">
        <v>-9999.000000</v>
      </c>
      <c r="BT44" t="str">
        <v>55537</v>
      </c>
      <c r="BU44" t="str">
        <v>55537</v>
      </c>
      <c r="BV44" t="str">
        <v>55537</v>
      </c>
      <c r="BW44" t="str">
        <v>0.000000</v>
      </c>
      <c r="BX44" t="str">
        <v>-9999</v>
      </c>
      <c r="BY44" t="str">
        <v>0.000000</v>
      </c>
      <c r="BZ44" t="str">
        <v>0.000000</v>
      </c>
      <c r="CA44" t="str">
        <v>0.000000</v>
      </c>
      <c r="CB44" t="str">
        <v>0.000000</v>
      </c>
      <c r="CC44" t="str">
        <v>2.480981</v>
      </c>
      <c r="CD44" t="str">
        <v>2.454198</v>
      </c>
      <c r="CE44" t="str">
        <v>1.667153</v>
      </c>
      <c r="CF44" t="str">
        <v>0.572220</v>
      </c>
      <c r="CG44" t="str">
        <v>0.295073</v>
      </c>
      <c r="CH44" t="str">
        <v>-0.027531</v>
      </c>
      <c r="CI44" t="str">
        <v>0.336705</v>
      </c>
      <c r="CJ44" t="str">
        <v>0.110393</v>
      </c>
      <c r="CK44" t="str">
        <v>90.718033</v>
      </c>
      <c r="CL44" t="str">
        <v>0.000220</v>
      </c>
      <c r="CM44" t="str">
        <v>2.401301</v>
      </c>
      <c r="CN44" t="str">
        <v>0.000013</v>
      </c>
      <c r="CO44" t="str">
        <v>1.000000</v>
      </c>
      <c r="CP44" t="str">
        <v>2.369464</v>
      </c>
      <c r="CQ44" t="str">
        <v>0.000011</v>
      </c>
      <c r="CR44" t="str">
        <v>1.000000</v>
      </c>
      <c r="CS44" t="str">
        <v>0.601157</v>
      </c>
      <c r="CT44" t="str">
        <v>0.601293</v>
      </c>
      <c r="CU44" t="str">
        <v>0.106749</v>
      </c>
      <c r="CV44" t="str">
        <v>0.000000</v>
      </c>
      <c r="CW44" t="str">
        <v>PSF-01031_20250929223858_a57</v>
      </c>
      <c r="CX44" t="str">
        <v>PFA-00872</v>
      </c>
      <c r="CY44" t="str">
        <v>PSA-00872</v>
      </c>
      <c r="CZ44" t="str">
        <v>PSF-01031</v>
      </c>
      <c r="DA44" t="str">
        <v>RHS-0785</v>
      </c>
      <c r="DB44" t="str">
        <v>3.0.0</v>
      </c>
      <c r="DC44" t="str">
        <v>2025-07-31T17:03:34.552Z</v>
      </c>
    </row>
    <row r="45">
      <c r="A45" t="str">
        <v>42</v>
      </c>
      <c r="B45" t="str">
        <v>22:39:15</v>
      </c>
      <c r="C45" t="str">
        <v>2025-09-29</v>
      </c>
      <c r="D45" t="str">
        <v>FB_Fl_Dark_8k</v>
      </c>
      <c r="E45" t="str">
        <v>Fern</v>
      </c>
      <c r="F45" t="str">
        <v/>
      </c>
      <c r="G45" t="str">
        <v/>
      </c>
      <c r="H45" t="str">
        <v/>
      </c>
      <c r="I45" t="str">
        <v/>
      </c>
      <c r="J45" t="str">
        <f>1/((1/L45)-(1/K45))</f>
        <v>0.466144</v>
      </c>
      <c r="K45" t="str">
        <f>BH45+(BI45*AN45)+(BJ45*AN45*POWER(V45,2))+(BK45*AN45*V45)+(BL45*POWER(AN45,2))</f>
        <v>2.916368</v>
      </c>
      <c r="L45" t="str">
        <f>((M45/1000)*(1000-((T45+S45)/2)))/(T45-S45)</f>
        <v>0.401905</v>
      </c>
      <c r="M45" t="str">
        <f>(AN45*(S45-R45))/(100*U45*(1000-S45))*1000</f>
        <v>3.449250</v>
      </c>
      <c r="N45" t="str">
        <v>1.448558</v>
      </c>
      <c r="O45" t="str">
        <v>1.359373</v>
      </c>
      <c r="P45" t="str">
        <f>0.61365*EXP((17.502*AL45)/(240.97+AL45))</f>
        <v>2.229012</v>
      </c>
      <c r="Q45" t="str">
        <f>P45-N45</f>
        <v>0.780453</v>
      </c>
      <c r="R45" t="str">
        <v>14.652082</v>
      </c>
      <c r="S45" t="str">
        <v>15.613378</v>
      </c>
      <c r="T45" t="str">
        <f>(P45/AM45)*1000</f>
        <v>24.025543</v>
      </c>
      <c r="U45" t="str">
        <f>V45*BG45</f>
        <v>0.441786</v>
      </c>
      <c r="V45" t="str">
        <v>7.500000</v>
      </c>
      <c r="W45" t="str">
        <v>PSF-01031_20250929223915_62e</v>
      </c>
      <c r="X45" t="str">
        <v>102.053764</v>
      </c>
      <c r="Y45" t="str">
        <v>516.381042</v>
      </c>
      <c r="Z45" t="str">
        <v>0.802367</v>
      </c>
      <c r="AA45" t="str">
        <v>0.000000</v>
      </c>
      <c r="AB45" t="str">
        <v>0.000000</v>
      </c>
      <c r="AC45" t="str">
        <v>0.000000</v>
      </c>
      <c r="AD45" t="str">
        <v>0.5</v>
      </c>
      <c r="AE45" t="str">
        <v>0.80</v>
      </c>
      <c r="AF45" t="str">
        <f>AC45*AD45*AE45*AQ45</f>
        <v>1.472361</v>
      </c>
      <c r="AG45" t="str">
        <v>1.000000</v>
      </c>
      <c r="AH45" t="str">
        <v>51.29</v>
      </c>
      <c r="AI45" t="str">
        <v>48.13</v>
      </c>
      <c r="AJ45" t="str">
        <v>23.03</v>
      </c>
      <c r="AK45" t="str">
        <v>19.17</v>
      </c>
      <c r="AL45" t="str">
        <f>(AK45-AJ45)*(AJ45*0+0)+AK45</f>
        <v>19.17</v>
      </c>
      <c r="AM45" t="str">
        <v>92.78</v>
      </c>
      <c r="AN45" t="str">
        <v>156.0</v>
      </c>
      <c r="AO45" t="str">
        <v>-14.6</v>
      </c>
      <c r="AP45" t="str">
        <v>109.4</v>
      </c>
      <c r="AQ45" t="str">
        <v>5</v>
      </c>
      <c r="AR45" t="str">
        <v>3.838</v>
      </c>
      <c r="AS45" t="str">
        <v>22:38:48</v>
      </c>
      <c r="AT45" t="str">
        <v>2025-09-29</v>
      </c>
      <c r="AU45" t="str">
        <v>-0.37</v>
      </c>
      <c r="AV45" t="str">
        <v>1</v>
      </c>
      <c r="AW45" t="str">
        <v>-0.026</v>
      </c>
      <c r="AX45" t="str">
        <v>-0.038</v>
      </c>
      <c r="AY45" t="str">
        <v>-0.017</v>
      </c>
      <c r="AZ45" t="str">
        <v>-0.077</v>
      </c>
      <c r="BA45" t="str">
        <v>-0.013</v>
      </c>
      <c r="BB45" t="str">
        <v>0.216</v>
      </c>
      <c r="BC45" t="str">
        <v>0</v>
      </c>
      <c r="BD45" t="str">
        <v>150</v>
      </c>
      <c r="BE45" t="str">
        <v>-9999.000</v>
      </c>
      <c r="BF45" t="str">
        <v>-9999.000000</v>
      </c>
      <c r="BG45" t="str">
        <v>0.058905</v>
      </c>
      <c r="BH45" t="str">
        <v>0.000000</v>
      </c>
      <c r="BI45" t="str">
        <v>0.029230</v>
      </c>
      <c r="BJ45" t="str">
        <v>0.000000</v>
      </c>
      <c r="BK45" t="str">
        <v>0.000000</v>
      </c>
      <c r="BL45" t="str">
        <v>-0.000068</v>
      </c>
      <c r="BM45" t="str">
        <v>standard</v>
      </c>
      <c r="BN45" t="str">
        <v>1</v>
      </c>
      <c r="BO45" t="str">
        <v>rectangular</v>
      </c>
      <c r="BP45" t="str">
        <v>8000</v>
      </c>
      <c r="BQ45" t="str">
        <v>5</v>
      </c>
      <c r="BR45" t="str">
        <v>-9999.000000</v>
      </c>
      <c r="BS45" t="str">
        <v>-9999.000000</v>
      </c>
      <c r="BT45" t="str">
        <v>55537</v>
      </c>
      <c r="BU45" t="str">
        <v>55537</v>
      </c>
      <c r="BV45" t="str">
        <v>55537</v>
      </c>
      <c r="BW45" t="str">
        <v>0.000000</v>
      </c>
      <c r="BX45" t="str">
        <v>-9999</v>
      </c>
      <c r="BY45" t="str">
        <v>0.000000</v>
      </c>
      <c r="BZ45" t="str">
        <v>0.000000</v>
      </c>
      <c r="CA45" t="str">
        <v>0.000000</v>
      </c>
      <c r="CB45" t="str">
        <v>0.000000</v>
      </c>
      <c r="CC45" t="str">
        <v>2.480835</v>
      </c>
      <c r="CD45" t="str">
        <v>2.451928</v>
      </c>
      <c r="CE45" t="str">
        <v>1.664429</v>
      </c>
      <c r="CF45" t="str">
        <v>0.574871</v>
      </c>
      <c r="CG45" t="str">
        <v>0.295113</v>
      </c>
      <c r="CH45" t="str">
        <v>-0.042285</v>
      </c>
      <c r="CI45" t="str">
        <v>0.338324</v>
      </c>
      <c r="CJ45" t="str">
        <v>0.110980</v>
      </c>
      <c r="CK45" t="str">
        <v>102.053764</v>
      </c>
      <c r="CL45" t="str">
        <v>0.000221</v>
      </c>
      <c r="CM45" t="str">
        <v>2.401301</v>
      </c>
      <c r="CN45" t="str">
        <v>0.000013</v>
      </c>
      <c r="CO45" t="str">
        <v>1.000000</v>
      </c>
      <c r="CP45" t="str">
        <v>2.369464</v>
      </c>
      <c r="CQ45" t="str">
        <v>0.000011</v>
      </c>
      <c r="CR45" t="str">
        <v>1.000000</v>
      </c>
      <c r="CS45" t="str">
        <v>0.601157</v>
      </c>
      <c r="CT45" t="str">
        <v>0.601293</v>
      </c>
      <c r="CU45" t="str">
        <v>0.106749</v>
      </c>
      <c r="CV45" t="str">
        <v>0.000000</v>
      </c>
      <c r="CW45" t="str">
        <v>PSF-01031_20250929223915_62e</v>
      </c>
      <c r="CX45" t="str">
        <v>PFA-00872</v>
      </c>
      <c r="CY45" t="str">
        <v>PSA-00872</v>
      </c>
      <c r="CZ45" t="str">
        <v>PSF-01031</v>
      </c>
      <c r="DA45" t="str">
        <v>RHS-0785</v>
      </c>
      <c r="DB45" t="str">
        <v>3.0.0</v>
      </c>
      <c r="DC45" t="str">
        <v>2025-07-31T17:03:34.552Z</v>
      </c>
    </row>
    <row r="46">
      <c r="A46" t="str">
        <v>43</v>
      </c>
      <c r="B46" t="str">
        <v>22:39:40</v>
      </c>
      <c r="C46" t="str">
        <v>2025-09-29</v>
      </c>
      <c r="D46" t="str">
        <v>FB_Fl_Dark_8k</v>
      </c>
      <c r="E46" t="str">
        <v>Fern</v>
      </c>
      <c r="F46" t="str">
        <v/>
      </c>
      <c r="G46" t="str">
        <v/>
      </c>
      <c r="H46" t="str">
        <v/>
      </c>
      <c r="I46" t="str">
        <v/>
      </c>
      <c r="J46" t="str">
        <f>1/((1/L46)-(1/K46))</f>
        <v>0.261454</v>
      </c>
      <c r="K46" t="str">
        <f>BH46+(BI46*AN46)+(BJ46*AN46*POWER(V46,2))+(BK46*AN46*V46)+(BL46*POWER(AN46,2))</f>
        <v>2.917140</v>
      </c>
      <c r="L46" t="str">
        <f>((M46/1000)*(1000-((T46+S46)/2)))/(T46-S46)</f>
        <v>0.239948</v>
      </c>
      <c r="M46" t="str">
        <f>(AN46*(S46-R46))/(100*U46*(1000-S46))*1000</f>
        <v>2.851723</v>
      </c>
      <c r="N46" t="str">
        <v>1.440778</v>
      </c>
      <c r="O46" t="str">
        <v>1.367078</v>
      </c>
      <c r="P46" t="str">
        <f>0.61365*EXP((17.502*AL46)/(240.97+AL46))</f>
        <v>2.519910</v>
      </c>
      <c r="Q46" t="str">
        <f>P46-N46</f>
        <v>1.079132</v>
      </c>
      <c r="R46" t="str">
        <v>14.734623</v>
      </c>
      <c r="S46" t="str">
        <v>15.528975</v>
      </c>
      <c r="T46" t="str">
        <f>(P46/AM46)*1000</f>
        <v>27.160057</v>
      </c>
      <c r="U46" t="str">
        <f>V46*BG46</f>
        <v>0.441786</v>
      </c>
      <c r="V46" t="str">
        <v>7.500000</v>
      </c>
      <c r="W46" t="str">
        <v>PSF-01031_20250929223940_372</v>
      </c>
      <c r="X46" t="str">
        <v>105.939392</v>
      </c>
      <c r="Y46" t="str">
        <v>523.467407</v>
      </c>
      <c r="Z46" t="str">
        <v>0.797620</v>
      </c>
      <c r="AA46" t="str">
        <v>0.000000</v>
      </c>
      <c r="AB46" t="str">
        <v>0.000000</v>
      </c>
      <c r="AC46" t="str">
        <v>0.000000</v>
      </c>
      <c r="AD46" t="str">
        <v>0.5</v>
      </c>
      <c r="AE46" t="str">
        <v>0.80</v>
      </c>
      <c r="AF46" t="str">
        <f>AC46*AD46*AE46*AQ46</f>
        <v>1.245776</v>
      </c>
      <c r="AG46" t="str">
        <v>1.000000</v>
      </c>
      <c r="AH46" t="str">
        <v>51.07</v>
      </c>
      <c r="AI46" t="str">
        <v>48.45</v>
      </c>
      <c r="AJ46" t="str">
        <v>23.01</v>
      </c>
      <c r="AK46" t="str">
        <v>21.16</v>
      </c>
      <c r="AL46" t="str">
        <f>(AK46-AJ46)*(AJ46*0+0)+AK46</f>
        <v>21.16</v>
      </c>
      <c r="AM46" t="str">
        <v>92.78</v>
      </c>
      <c r="AN46" t="str">
        <v>156.1</v>
      </c>
      <c r="AO46" t="str">
        <v>-14.6</v>
      </c>
      <c r="AP46" t="str">
        <v>109.4</v>
      </c>
      <c r="AQ46" t="str">
        <v>4</v>
      </c>
      <c r="AR46" t="str">
        <v>3.837</v>
      </c>
      <c r="AS46" t="str">
        <v>22:38:48</v>
      </c>
      <c r="AT46" t="str">
        <v>2025-09-29</v>
      </c>
      <c r="AU46" t="str">
        <v>-0.37</v>
      </c>
      <c r="AV46" t="str">
        <v>1</v>
      </c>
      <c r="AW46" t="str">
        <v>0.012</v>
      </c>
      <c r="AX46" t="str">
        <v>0.051</v>
      </c>
      <c r="AY46" t="str">
        <v>0.057</v>
      </c>
      <c r="AZ46" t="str">
        <v>-0.272</v>
      </c>
      <c r="BA46" t="str">
        <v>-0.067</v>
      </c>
      <c r="BB46" t="str">
        <v>0.189</v>
      </c>
      <c r="BC46" t="str">
        <v>0</v>
      </c>
      <c r="BD46" t="str">
        <v>150</v>
      </c>
      <c r="BE46" t="str">
        <v>-9999.000</v>
      </c>
      <c r="BF46" t="str">
        <v>-9999.000000</v>
      </c>
      <c r="BG46" t="str">
        <v>0.058905</v>
      </c>
      <c r="BH46" t="str">
        <v>0.000000</v>
      </c>
      <c r="BI46" t="str">
        <v>0.029230</v>
      </c>
      <c r="BJ46" t="str">
        <v>0.000000</v>
      </c>
      <c r="BK46" t="str">
        <v>0.000000</v>
      </c>
      <c r="BL46" t="str">
        <v>-0.000068</v>
      </c>
      <c r="BM46" t="str">
        <v>standard</v>
      </c>
      <c r="BN46" t="str">
        <v>1</v>
      </c>
      <c r="BO46" t="str">
        <v>rectangular</v>
      </c>
      <c r="BP46" t="str">
        <v>8000</v>
      </c>
      <c r="BQ46" t="str">
        <v>5</v>
      </c>
      <c r="BR46" t="str">
        <v>-9999.000000</v>
      </c>
      <c r="BS46" t="str">
        <v>-9999.000000</v>
      </c>
      <c r="BT46" t="str">
        <v>55537</v>
      </c>
      <c r="BU46" t="str">
        <v>55537</v>
      </c>
      <c r="BV46" t="str">
        <v>55537</v>
      </c>
      <c r="BW46" t="str">
        <v>0.000000</v>
      </c>
      <c r="BX46" t="str">
        <v>-9999</v>
      </c>
      <c r="BY46" t="str">
        <v>0.000000</v>
      </c>
      <c r="BZ46" t="str">
        <v>0.000000</v>
      </c>
      <c r="CA46" t="str">
        <v>0.000000</v>
      </c>
      <c r="CB46" t="str">
        <v>0.000000</v>
      </c>
      <c r="CC46" t="str">
        <v>2.481292</v>
      </c>
      <c r="CD46" t="str">
        <v>2.451621</v>
      </c>
      <c r="CE46" t="str">
        <v>1.665242</v>
      </c>
      <c r="CF46" t="str">
        <v>0.574866</v>
      </c>
      <c r="CG46" t="str">
        <v>0.295298</v>
      </c>
      <c r="CH46" t="str">
        <v>-0.020103</v>
      </c>
      <c r="CI46" t="str">
        <v>0.340683</v>
      </c>
      <c r="CJ46" t="str">
        <v>0.110350</v>
      </c>
      <c r="CK46" t="str">
        <v>106.197952</v>
      </c>
      <c r="CL46" t="str">
        <v>0.000221</v>
      </c>
      <c r="CM46" t="str">
        <v>2.401301</v>
      </c>
      <c r="CN46" t="str">
        <v>0.000013</v>
      </c>
      <c r="CO46" t="str">
        <v>1.000000</v>
      </c>
      <c r="CP46" t="str">
        <v>2.369464</v>
      </c>
      <c r="CQ46" t="str">
        <v>0.000011</v>
      </c>
      <c r="CR46" t="str">
        <v>1.000000</v>
      </c>
      <c r="CS46" t="str">
        <v>0.601157</v>
      </c>
      <c r="CT46" t="str">
        <v>0.601293</v>
      </c>
      <c r="CU46" t="str">
        <v>0.106749</v>
      </c>
      <c r="CV46" t="str">
        <v>0.000000</v>
      </c>
      <c r="CW46" t="str">
        <v>PSF-01031_20250929223940_372</v>
      </c>
      <c r="CX46" t="str">
        <v>PFA-00872</v>
      </c>
      <c r="CY46" t="str">
        <v>PSA-00872</v>
      </c>
      <c r="CZ46" t="str">
        <v>PSF-01031</v>
      </c>
      <c r="DA46" t="str">
        <v>RHS-0785</v>
      </c>
      <c r="DB46" t="str">
        <v>3.0.0</v>
      </c>
      <c r="DC46" t="str">
        <v>2025-07-31T17:03:34.552Z</v>
      </c>
    </row>
    <row r="47">
      <c r="A47" t="str">
        <v>44</v>
      </c>
      <c r="B47" t="str">
        <v>22:40:07</v>
      </c>
      <c r="C47" t="str">
        <v>2025-09-29</v>
      </c>
      <c r="D47" t="str">
        <v>FB_Fl_Dark_8k</v>
      </c>
      <c r="E47" t="str">
        <v>Fern</v>
      </c>
      <c r="F47" t="str">
        <v/>
      </c>
      <c r="G47" t="str">
        <v/>
      </c>
      <c r="H47" t="str">
        <v/>
      </c>
      <c r="I47" t="str">
        <v/>
      </c>
      <c r="J47" t="str">
        <f>1/((1/L47)-(1/K47))</f>
        <v>0.248433</v>
      </c>
      <c r="K47" t="str">
        <f>BH47+(BI47*AN47)+(BJ47*AN47*POWER(V47,2))+(BK47*AN47*V47)+(BL47*POWER(AN47,2))</f>
        <v>2.917238</v>
      </c>
      <c r="L47" t="str">
        <f>((M47/1000)*(1000-((T47+S47)/2)))/(T47-S47)</f>
        <v>0.228937</v>
      </c>
      <c r="M47" t="str">
        <f>(AN47*(S47-R47))/(100*U47*(1000-S47))*1000</f>
        <v>2.387689</v>
      </c>
      <c r="N47" t="str">
        <v>1.431060</v>
      </c>
      <c r="O47" t="str">
        <v>1.369349</v>
      </c>
      <c r="P47" t="str">
        <f>0.61365*EXP((17.502*AL47)/(240.97+AL47))</f>
        <v>2.378853</v>
      </c>
      <c r="Q47" t="str">
        <f>P47-N47</f>
        <v>0.947793</v>
      </c>
      <c r="R47" t="str">
        <v>14.758861</v>
      </c>
      <c r="S47" t="str">
        <v>15.423975</v>
      </c>
      <c r="T47" t="str">
        <f>(P47/AM47)*1000</f>
        <v>25.639301</v>
      </c>
      <c r="U47" t="str">
        <f>V47*BG47</f>
        <v>0.441786</v>
      </c>
      <c r="V47" t="str">
        <v>7.500000</v>
      </c>
      <c r="W47" t="str">
        <v>PSF-01031_20250929224007_fae</v>
      </c>
      <c r="X47" t="str">
        <v>119.494202</v>
      </c>
      <c r="Y47" t="str">
        <v>564.975830</v>
      </c>
      <c r="Z47" t="str">
        <v>0.788497</v>
      </c>
      <c r="AA47" t="str">
        <v>0.000000</v>
      </c>
      <c r="AB47" t="str">
        <v>0.000000</v>
      </c>
      <c r="AC47" t="str">
        <v>0.000000</v>
      </c>
      <c r="AD47" t="str">
        <v>0.5</v>
      </c>
      <c r="AE47" t="str">
        <v>0.80</v>
      </c>
      <c r="AF47" t="str">
        <f>AC47*AD47*AE47*AQ47</f>
        <v>1.371446</v>
      </c>
      <c r="AG47" t="str">
        <v>1.000000</v>
      </c>
      <c r="AH47" t="str">
        <v>50.77</v>
      </c>
      <c r="AI47" t="str">
        <v>48.58</v>
      </c>
      <c r="AJ47" t="str">
        <v>22.99</v>
      </c>
      <c r="AK47" t="str">
        <v>20.22</v>
      </c>
      <c r="AL47" t="str">
        <f>(AK47-AJ47)*(AJ47*0+0)+AK47</f>
        <v>20.22</v>
      </c>
      <c r="AM47" t="str">
        <v>92.78</v>
      </c>
      <c r="AN47" t="str">
        <v>156.2</v>
      </c>
      <c r="AO47" t="str">
        <v>-13.7</v>
      </c>
      <c r="AP47" t="str">
        <v>108.8</v>
      </c>
      <c r="AQ47" t="str">
        <v>4</v>
      </c>
      <c r="AR47" t="str">
        <v>3.836</v>
      </c>
      <c r="AS47" t="str">
        <v>22:38:48</v>
      </c>
      <c r="AT47" t="str">
        <v>2025-09-29</v>
      </c>
      <c r="AU47" t="str">
        <v>-0.37</v>
      </c>
      <c r="AV47" t="str">
        <v>1</v>
      </c>
      <c r="AW47" t="str">
        <v>0.031</v>
      </c>
      <c r="AX47" t="str">
        <v>0.045</v>
      </c>
      <c r="AY47" t="str">
        <v>0.025</v>
      </c>
      <c r="AZ47" t="str">
        <v>0.437</v>
      </c>
      <c r="BA47" t="str">
        <v>0.042</v>
      </c>
      <c r="BB47" t="str">
        <v>0.289</v>
      </c>
      <c r="BC47" t="str">
        <v>0</v>
      </c>
      <c r="BD47" t="str">
        <v>150</v>
      </c>
      <c r="BE47" t="str">
        <v>-9999.000</v>
      </c>
      <c r="BF47" t="str">
        <v>-9999.000000</v>
      </c>
      <c r="BG47" t="str">
        <v>0.058905</v>
      </c>
      <c r="BH47" t="str">
        <v>0.000000</v>
      </c>
      <c r="BI47" t="str">
        <v>0.029230</v>
      </c>
      <c r="BJ47" t="str">
        <v>0.000000</v>
      </c>
      <c r="BK47" t="str">
        <v>0.000000</v>
      </c>
      <c r="BL47" t="str">
        <v>-0.000068</v>
      </c>
      <c r="BM47" t="str">
        <v>standard</v>
      </c>
      <c r="BN47" t="str">
        <v>1</v>
      </c>
      <c r="BO47" t="str">
        <v>rectangular</v>
      </c>
      <c r="BP47" t="str">
        <v>8000</v>
      </c>
      <c r="BQ47" t="str">
        <v>5</v>
      </c>
      <c r="BR47" t="str">
        <v>-9999.000000</v>
      </c>
      <c r="BS47" t="str">
        <v>-9999.000000</v>
      </c>
      <c r="BT47" t="str">
        <v>55537</v>
      </c>
      <c r="BU47" t="str">
        <v>55537</v>
      </c>
      <c r="BV47" t="str">
        <v>55537</v>
      </c>
      <c r="BW47" t="str">
        <v>0.000000</v>
      </c>
      <c r="BX47" t="str">
        <v>-9999</v>
      </c>
      <c r="BY47" t="str">
        <v>0.000000</v>
      </c>
      <c r="BZ47" t="str">
        <v>0.000000</v>
      </c>
      <c r="CA47" t="str">
        <v>0.000000</v>
      </c>
      <c r="CB47" t="str">
        <v>0.000000</v>
      </c>
      <c r="CC47" t="str">
        <v>2.481483</v>
      </c>
      <c r="CD47" t="str">
        <v>2.451228</v>
      </c>
      <c r="CE47" t="str">
        <v>1.665345</v>
      </c>
      <c r="CF47" t="str">
        <v>0.576507</v>
      </c>
      <c r="CG47" t="str">
        <v>0.295505</v>
      </c>
      <c r="CH47" t="str">
        <v>-0.030335</v>
      </c>
      <c r="CI47" t="str">
        <v>0.343213</v>
      </c>
      <c r="CJ47" t="str">
        <v>0.110759</v>
      </c>
      <c r="CK47" t="str">
        <v>119.494202</v>
      </c>
      <c r="CL47" t="str">
        <v>0.000221</v>
      </c>
      <c r="CM47" t="str">
        <v>2.401301</v>
      </c>
      <c r="CN47" t="str">
        <v>0.000013</v>
      </c>
      <c r="CO47" t="str">
        <v>1.000000</v>
      </c>
      <c r="CP47" t="str">
        <v>2.369464</v>
      </c>
      <c r="CQ47" t="str">
        <v>0.000011</v>
      </c>
      <c r="CR47" t="str">
        <v>1.000000</v>
      </c>
      <c r="CS47" t="str">
        <v>0.601157</v>
      </c>
      <c r="CT47" t="str">
        <v>0.601293</v>
      </c>
      <c r="CU47" t="str">
        <v>0.106749</v>
      </c>
      <c r="CV47" t="str">
        <v>0.000000</v>
      </c>
      <c r="CW47" t="str">
        <v>PSF-01031_20250929224007_fae</v>
      </c>
      <c r="CX47" t="str">
        <v>PFA-00872</v>
      </c>
      <c r="CY47" t="str">
        <v>PSA-00872</v>
      </c>
      <c r="CZ47" t="str">
        <v>PSF-01031</v>
      </c>
      <c r="DA47" t="str">
        <v>RHS-0785</v>
      </c>
      <c r="DB47" t="str">
        <v>3.0.0</v>
      </c>
      <c r="DC47" t="str">
        <v>2025-07-31T17:03:34.552Z</v>
      </c>
    </row>
    <row r="48">
      <c r="A48" t="str">
        <v>45</v>
      </c>
      <c r="B48" t="str">
        <v>22:40:34</v>
      </c>
      <c r="C48" t="str">
        <v>2025-09-29</v>
      </c>
      <c r="D48" t="str">
        <v>FB_Fl_Dark_8k</v>
      </c>
      <c r="E48" t="str">
        <v>Fern</v>
      </c>
      <c r="F48" t="str">
        <v/>
      </c>
      <c r="G48" t="str">
        <v/>
      </c>
      <c r="H48" t="str">
        <v/>
      </c>
      <c r="I48" t="str">
        <v/>
      </c>
      <c r="J48" t="str">
        <f>1/((1/L48)-(1/K48))</f>
        <v>0.165914</v>
      </c>
      <c r="K48" t="str">
        <f>BH48+(BI48*AN48)+(BJ48*AN48*POWER(V48,2))+(BK48*AN48*V48)+(BL48*POWER(AN48,2))</f>
        <v>2.916484</v>
      </c>
      <c r="L48" t="str">
        <f>((M48/1000)*(1000-((T48+S48)/2)))/(T48-S48)</f>
        <v>0.156983</v>
      </c>
      <c r="M48" t="str">
        <f>(AN48*(S48-R48))/(100*U48*(1000-S48))*1000</f>
        <v>1.971035</v>
      </c>
      <c r="N48" t="str">
        <v>1.422921</v>
      </c>
      <c r="O48" t="str">
        <v>1.371943</v>
      </c>
      <c r="P48" t="str">
        <f>0.61365*EXP((17.502*AL48)/(240.97+AL48))</f>
        <v>2.562865</v>
      </c>
      <c r="Q48" t="str">
        <f>P48-N48</f>
        <v>1.139944</v>
      </c>
      <c r="R48" t="str">
        <v>14.786460</v>
      </c>
      <c r="S48" t="str">
        <v>15.335886</v>
      </c>
      <c r="T48" t="str">
        <f>(P48/AM48)*1000</f>
        <v>27.621920</v>
      </c>
      <c r="U48" t="str">
        <f>V48*BG48</f>
        <v>0.441786</v>
      </c>
      <c r="V48" t="str">
        <v>7.500000</v>
      </c>
      <c r="W48" t="str">
        <v>PSF-01031_20250929224034_602</v>
      </c>
      <c r="X48" t="str">
        <v>88.501450</v>
      </c>
      <c r="Y48" t="str">
        <v>447.603119</v>
      </c>
      <c r="Z48" t="str">
        <v>0.802277</v>
      </c>
      <c r="AA48" t="str">
        <v>0.000000</v>
      </c>
      <c r="AB48" t="str">
        <v>0.000000</v>
      </c>
      <c r="AC48" t="str">
        <v>0.000000</v>
      </c>
      <c r="AD48" t="str">
        <v>0.5</v>
      </c>
      <c r="AE48" t="str">
        <v>0.80</v>
      </c>
      <c r="AF48" t="str">
        <f>AC48*AD48*AE48*AQ48</f>
        <v>1.649777</v>
      </c>
      <c r="AG48" t="str">
        <v>1.000000</v>
      </c>
      <c r="AH48" t="str">
        <v>50.54</v>
      </c>
      <c r="AI48" t="str">
        <v>48.73</v>
      </c>
      <c r="AJ48" t="str">
        <v>22.98</v>
      </c>
      <c r="AK48" t="str">
        <v>21.43</v>
      </c>
      <c r="AL48" t="str">
        <f>(AK48-AJ48)*(AJ48*0+0)+AK48</f>
        <v>21.43</v>
      </c>
      <c r="AM48" t="str">
        <v>92.78</v>
      </c>
      <c r="AN48" t="str">
        <v>156.1</v>
      </c>
      <c r="AO48" t="str">
        <v>-14.5</v>
      </c>
      <c r="AP48" t="str">
        <v>109.3</v>
      </c>
      <c r="AQ48" t="str">
        <v>5</v>
      </c>
      <c r="AR48" t="str">
        <v>3.835</v>
      </c>
      <c r="AS48" t="str">
        <v>22:38:48</v>
      </c>
      <c r="AT48" t="str">
        <v>2025-09-29</v>
      </c>
      <c r="AU48" t="str">
        <v>-0.37</v>
      </c>
      <c r="AV48" t="str">
        <v>1</v>
      </c>
      <c r="AW48" t="str">
        <v>-0.012</v>
      </c>
      <c r="AX48" t="str">
        <v>-0.012</v>
      </c>
      <c r="AY48" t="str">
        <v>0.000</v>
      </c>
      <c r="AZ48" t="str">
        <v>-0.248</v>
      </c>
      <c r="BA48" t="str">
        <v>-0.060</v>
      </c>
      <c r="BB48" t="str">
        <v>0.081</v>
      </c>
      <c r="BC48" t="str">
        <v>0</v>
      </c>
      <c r="BD48" t="str">
        <v>150</v>
      </c>
      <c r="BE48" t="str">
        <v>-9999.000</v>
      </c>
      <c r="BF48" t="str">
        <v>-9999.000000</v>
      </c>
      <c r="BG48" t="str">
        <v>0.058905</v>
      </c>
      <c r="BH48" t="str">
        <v>0.000000</v>
      </c>
      <c r="BI48" t="str">
        <v>0.029230</v>
      </c>
      <c r="BJ48" t="str">
        <v>0.000000</v>
      </c>
      <c r="BK48" t="str">
        <v>0.000000</v>
      </c>
      <c r="BL48" t="str">
        <v>-0.000068</v>
      </c>
      <c r="BM48" t="str">
        <v>standard</v>
      </c>
      <c r="BN48" t="str">
        <v>1</v>
      </c>
      <c r="BO48" t="str">
        <v>rectangular</v>
      </c>
      <c r="BP48" t="str">
        <v>8000</v>
      </c>
      <c r="BQ48" t="str">
        <v>5</v>
      </c>
      <c r="BR48" t="str">
        <v>-9999.000000</v>
      </c>
      <c r="BS48" t="str">
        <v>-9999.000000</v>
      </c>
      <c r="BT48" t="str">
        <v>55537</v>
      </c>
      <c r="BU48" t="str">
        <v>55537</v>
      </c>
      <c r="BV48" t="str">
        <v>55537</v>
      </c>
      <c r="BW48" t="str">
        <v>0.000000</v>
      </c>
      <c r="BX48" t="str">
        <v>-9999</v>
      </c>
      <c r="BY48" t="str">
        <v>0.000000</v>
      </c>
      <c r="BZ48" t="str">
        <v>0.000000</v>
      </c>
      <c r="CA48" t="str">
        <v>0.000000</v>
      </c>
      <c r="CB48" t="str">
        <v>0.000000</v>
      </c>
      <c r="CC48" t="str">
        <v>2.481690</v>
      </c>
      <c r="CD48" t="str">
        <v>2.450910</v>
      </c>
      <c r="CE48" t="str">
        <v>1.664551</v>
      </c>
      <c r="CF48" t="str">
        <v>0.575167</v>
      </c>
      <c r="CG48" t="str">
        <v>0.295711</v>
      </c>
      <c r="CH48" t="str">
        <v>-0.016607</v>
      </c>
      <c r="CI48" t="str">
        <v>0.345700</v>
      </c>
      <c r="CJ48" t="str">
        <v>0.111490</v>
      </c>
      <c r="CK48" t="str">
        <v>88.501450</v>
      </c>
      <c r="CL48" t="str">
        <v>0.000219</v>
      </c>
      <c r="CM48" t="str">
        <v>2.401301</v>
      </c>
      <c r="CN48" t="str">
        <v>0.000013</v>
      </c>
      <c r="CO48" t="str">
        <v>1.000000</v>
      </c>
      <c r="CP48" t="str">
        <v>2.369464</v>
      </c>
      <c r="CQ48" t="str">
        <v>0.000011</v>
      </c>
      <c r="CR48" t="str">
        <v>1.000000</v>
      </c>
      <c r="CS48" t="str">
        <v>0.601157</v>
      </c>
      <c r="CT48" t="str">
        <v>0.601293</v>
      </c>
      <c r="CU48" t="str">
        <v>0.106749</v>
      </c>
      <c r="CV48" t="str">
        <v>0.000000</v>
      </c>
      <c r="CW48" t="str">
        <v>PSF-01031_20250929224034_602</v>
      </c>
      <c r="CX48" t="str">
        <v>PFA-00872</v>
      </c>
      <c r="CY48" t="str">
        <v>PSA-00872</v>
      </c>
      <c r="CZ48" t="str">
        <v>PSF-01031</v>
      </c>
      <c r="DA48" t="str">
        <v>RHS-0785</v>
      </c>
      <c r="DB48" t="str">
        <v>3.0.0</v>
      </c>
      <c r="DC48" t="str">
        <v>2025-07-31T17:03:34.552Z</v>
      </c>
    </row>
    <row r="49">
      <c r="A49" t="str">
        <v>46</v>
      </c>
      <c r="B49" t="str">
        <v>22:40:58</v>
      </c>
      <c r="C49" t="str">
        <v>2025-09-29</v>
      </c>
      <c r="D49" t="str">
        <v>FB_Fl_Dark_8k</v>
      </c>
      <c r="E49" t="str">
        <v>Fern</v>
      </c>
      <c r="F49" t="str">
        <v/>
      </c>
      <c r="G49" t="str">
        <v/>
      </c>
      <c r="H49" t="str">
        <v/>
      </c>
      <c r="I49" t="str">
        <v/>
      </c>
      <c r="J49" t="str">
        <f>1/((1/L49)-(1/K49))</f>
        <v>0.230313</v>
      </c>
      <c r="K49" t="str">
        <f>BH49+(BI49*AN49)+(BJ49*AN49*POWER(V49,2))+(BK49*AN49*V49)+(BL49*POWER(AN49,2))</f>
        <v>2.914190</v>
      </c>
      <c r="L49" t="str">
        <f>((M49/1000)*(1000-((T49+S49)/2)))/(T49-S49)</f>
        <v>0.213444</v>
      </c>
      <c r="M49" t="str">
        <f>(AN49*(S49-R49))/(100*U49*(1000-S49))*1000</f>
        <v>2.355033</v>
      </c>
      <c r="N49" t="str">
        <v>1.426077</v>
      </c>
      <c r="O49" t="str">
        <v>1.365063</v>
      </c>
      <c r="P49" t="str">
        <f>0.61365*EXP((17.502*AL49)/(240.97+AL49))</f>
        <v>2.428479</v>
      </c>
      <c r="Q49" t="str">
        <f>P49-N49</f>
        <v>1.002402</v>
      </c>
      <c r="R49" t="str">
        <v>14.713182</v>
      </c>
      <c r="S49" t="str">
        <v>15.370809</v>
      </c>
      <c r="T49" t="str">
        <f>(P49/AM49)*1000</f>
        <v>26.175089</v>
      </c>
      <c r="U49" t="str">
        <f>V49*BG49</f>
        <v>0.441786</v>
      </c>
      <c r="V49" t="str">
        <v>7.500000</v>
      </c>
      <c r="W49" t="str">
        <v>PSF-01031_20250929224058_30c</v>
      </c>
      <c r="X49" t="str">
        <v>86.298462</v>
      </c>
      <c r="Y49" t="str">
        <v>463.196747</v>
      </c>
      <c r="Z49" t="str">
        <v>0.813689</v>
      </c>
      <c r="AA49" t="str">
        <v>0.000000</v>
      </c>
      <c r="AB49" t="str">
        <v>0.000000</v>
      </c>
      <c r="AC49" t="str">
        <v>0.000000</v>
      </c>
      <c r="AD49" t="str">
        <v>0.5</v>
      </c>
      <c r="AE49" t="str">
        <v>0.80</v>
      </c>
      <c r="AF49" t="str">
        <f>AC49*AD49*AE49*AQ49</f>
        <v>1.272641</v>
      </c>
      <c r="AG49" t="str">
        <v>1.000000</v>
      </c>
      <c r="AH49" t="str">
        <v>50.67</v>
      </c>
      <c r="AI49" t="str">
        <v>48.50</v>
      </c>
      <c r="AJ49" t="str">
        <v>22.97</v>
      </c>
      <c r="AK49" t="str">
        <v>20.55</v>
      </c>
      <c r="AL49" t="str">
        <f>(AK49-AJ49)*(AJ49*0+0)+AK49</f>
        <v>20.55</v>
      </c>
      <c r="AM49" t="str">
        <v>92.78</v>
      </c>
      <c r="AN49" t="str">
        <v>155.8</v>
      </c>
      <c r="AO49" t="str">
        <v>-15.0</v>
      </c>
      <c r="AP49" t="str">
        <v>109.6</v>
      </c>
      <c r="AQ49" t="str">
        <v>4</v>
      </c>
      <c r="AR49" t="str">
        <v>3.835</v>
      </c>
      <c r="AS49" t="str">
        <v>22:38:48</v>
      </c>
      <c r="AT49" t="str">
        <v>2025-09-29</v>
      </c>
      <c r="AU49" t="str">
        <v>-0.37</v>
      </c>
      <c r="AV49" t="str">
        <v>1</v>
      </c>
      <c r="AW49" t="str">
        <v>0.018</v>
      </c>
      <c r="AX49" t="str">
        <v>0.015</v>
      </c>
      <c r="AY49" t="str">
        <v>0.062</v>
      </c>
      <c r="AZ49" t="str">
        <v>0.003</v>
      </c>
      <c r="BA49" t="str">
        <v>0.023</v>
      </c>
      <c r="BB49" t="str">
        <v>0.410</v>
      </c>
      <c r="BC49" t="str">
        <v>0</v>
      </c>
      <c r="BD49" t="str">
        <v>150</v>
      </c>
      <c r="BE49" t="str">
        <v>-9999.000</v>
      </c>
      <c r="BF49" t="str">
        <v>-9999.000000</v>
      </c>
      <c r="BG49" t="str">
        <v>0.058905</v>
      </c>
      <c r="BH49" t="str">
        <v>0.000000</v>
      </c>
      <c r="BI49" t="str">
        <v>0.029230</v>
      </c>
      <c r="BJ49" t="str">
        <v>0.000000</v>
      </c>
      <c r="BK49" t="str">
        <v>0.000000</v>
      </c>
      <c r="BL49" t="str">
        <v>-0.000068</v>
      </c>
      <c r="BM49" t="str">
        <v>standard</v>
      </c>
      <c r="BN49" t="str">
        <v>1</v>
      </c>
      <c r="BO49" t="str">
        <v>rectangular</v>
      </c>
      <c r="BP49" t="str">
        <v>8000</v>
      </c>
      <c r="BQ49" t="str">
        <v>5</v>
      </c>
      <c r="BR49" t="str">
        <v>-9999.000000</v>
      </c>
      <c r="BS49" t="str">
        <v>-9999.000000</v>
      </c>
      <c r="BT49" t="str">
        <v>55537</v>
      </c>
      <c r="BU49" t="str">
        <v>55537</v>
      </c>
      <c r="BV49" t="str">
        <v>55537</v>
      </c>
      <c r="BW49" t="str">
        <v>0.000000</v>
      </c>
      <c r="BX49" t="str">
        <v>-9999</v>
      </c>
      <c r="BY49" t="str">
        <v>0.000000</v>
      </c>
      <c r="BZ49" t="str">
        <v>0.000000</v>
      </c>
      <c r="CA49" t="str">
        <v>0.000000</v>
      </c>
      <c r="CB49" t="str">
        <v>0.000000</v>
      </c>
      <c r="CC49" t="str">
        <v>2.481363</v>
      </c>
      <c r="CD49" t="str">
        <v>2.451084</v>
      </c>
      <c r="CE49" t="str">
        <v>1.662143</v>
      </c>
      <c r="CF49" t="str">
        <v>0.574208</v>
      </c>
      <c r="CG49" t="str">
        <v>0.295767</v>
      </c>
      <c r="CH49" t="str">
        <v>-0.026363</v>
      </c>
      <c r="CI49" t="str">
        <v>0.347980</v>
      </c>
      <c r="CJ49" t="str">
        <v>0.110355</v>
      </c>
      <c r="CK49" t="str">
        <v>86.298462</v>
      </c>
      <c r="CL49" t="str">
        <v>0.000219</v>
      </c>
      <c r="CM49" t="str">
        <v>2.401301</v>
      </c>
      <c r="CN49" t="str">
        <v>0.000013</v>
      </c>
      <c r="CO49" t="str">
        <v>1.000000</v>
      </c>
      <c r="CP49" t="str">
        <v>2.369464</v>
      </c>
      <c r="CQ49" t="str">
        <v>0.000011</v>
      </c>
      <c r="CR49" t="str">
        <v>1.000000</v>
      </c>
      <c r="CS49" t="str">
        <v>0.601157</v>
      </c>
      <c r="CT49" t="str">
        <v>0.601293</v>
      </c>
      <c r="CU49" t="str">
        <v>0.106749</v>
      </c>
      <c r="CV49" t="str">
        <v>0.000000</v>
      </c>
      <c r="CW49" t="str">
        <v>PSF-01031_20250929224058_30c</v>
      </c>
      <c r="CX49" t="str">
        <v>PFA-00872</v>
      </c>
      <c r="CY49" t="str">
        <v>PSA-00872</v>
      </c>
      <c r="CZ49" t="str">
        <v>PSF-01031</v>
      </c>
      <c r="DA49" t="str">
        <v>RHS-0785</v>
      </c>
      <c r="DB49" t="str">
        <v>3.0.0</v>
      </c>
      <c r="DC49" t="str">
        <v>2025-07-31T17:03:34.552Z</v>
      </c>
    </row>
    <row r="50">
      <c r="A50" t="str">
        <v>47</v>
      </c>
      <c r="B50" t="str">
        <v>22:42:24</v>
      </c>
      <c r="C50" t="str">
        <v>2025-09-29</v>
      </c>
      <c r="D50" t="str">
        <v>FB_Fl_Dark_8k</v>
      </c>
      <c r="E50" t="str">
        <v>Fern</v>
      </c>
      <c r="F50" t="str">
        <v/>
      </c>
      <c r="G50" t="str">
        <v/>
      </c>
      <c r="H50" t="str">
        <v/>
      </c>
      <c r="I50" t="str">
        <v/>
      </c>
      <c r="J50" t="str">
        <f>1/((1/L50)-(1/K50))</f>
        <v>-0.113125</v>
      </c>
      <c r="K50" t="str">
        <f>BH50+(BI50*AN50)+(BJ50*AN50*POWER(V50,2))+(BK50*AN50*V50)+(BL50*POWER(AN50,2))</f>
        <v>2.914402</v>
      </c>
      <c r="L50" t="str">
        <f>((M50/1000)*(1000-((T50+S50)/2)))/(T50-S50)</f>
        <v>-0.117693</v>
      </c>
      <c r="M50" t="str">
        <f>(AN50*(S50-R50))/(100*U50*(1000-S50))*1000</f>
        <v>-1.704126</v>
      </c>
      <c r="N50" t="str">
        <v>1.209532</v>
      </c>
      <c r="O50" t="str">
        <v>1.253777</v>
      </c>
      <c r="P50" t="str">
        <f>0.61365*EXP((17.502*AL50)/(240.97+AL50))</f>
        <v>2.525812</v>
      </c>
      <c r="Q50" t="str">
        <f>P50-N50</f>
        <v>1.316280</v>
      </c>
      <c r="R50" t="str">
        <v>13.514210</v>
      </c>
      <c r="S50" t="str">
        <v>13.037296</v>
      </c>
      <c r="T50" t="str">
        <f>(P50/AM50)*1000</f>
        <v>27.225210</v>
      </c>
      <c r="U50" t="str">
        <f>V50*BG50</f>
        <v>0.441786</v>
      </c>
      <c r="V50" t="str">
        <v>7.500000</v>
      </c>
      <c r="W50" t="str">
        <v>PSF-01031_20250929224224_c91</v>
      </c>
      <c r="X50" t="str">
        <v>0.225663</v>
      </c>
      <c r="Y50" t="str">
        <v>0.485659</v>
      </c>
      <c r="Z50" t="str">
        <v>0.535346</v>
      </c>
      <c r="AA50" t="str">
        <v>0.000000</v>
      </c>
      <c r="AB50" t="str">
        <v>0.000000</v>
      </c>
      <c r="AC50" t="str">
        <v>0.000000</v>
      </c>
      <c r="AD50" t="str">
        <v>0.5</v>
      </c>
      <c r="AE50" t="str">
        <v>0.80</v>
      </c>
      <c r="AF50" t="str">
        <f>AC50*AD50*AE50*AQ50</f>
        <v>1.101118</v>
      </c>
      <c r="AG50" t="str">
        <v>1.000000</v>
      </c>
      <c r="AH50" t="str">
        <v>42.96</v>
      </c>
      <c r="AI50" t="str">
        <v>44.53</v>
      </c>
      <c r="AJ50" t="str">
        <v>22.98</v>
      </c>
      <c r="AK50" t="str">
        <v>21.19</v>
      </c>
      <c r="AL50" t="str">
        <f>(AK50-AJ50)*(AJ50*0+0)+AK50</f>
        <v>21.19</v>
      </c>
      <c r="AM50" t="str">
        <v>92.77</v>
      </c>
      <c r="AN50" t="str">
        <v>155.8</v>
      </c>
      <c r="AO50" t="str">
        <v>-16.0</v>
      </c>
      <c r="AP50" t="str">
        <v>110.3</v>
      </c>
      <c r="AQ50" t="str">
        <v>5</v>
      </c>
      <c r="AR50" t="str">
        <v>3.833</v>
      </c>
      <c r="AS50" t="str">
        <v>22:38:48</v>
      </c>
      <c r="AT50" t="str">
        <v>2025-09-29</v>
      </c>
      <c r="AU50" t="str">
        <v>-0.37</v>
      </c>
      <c r="AV50" t="str">
        <v>1</v>
      </c>
      <c r="AW50" t="str">
        <v>-0.005</v>
      </c>
      <c r="AX50" t="str">
        <v>-0.027</v>
      </c>
      <c r="AY50" t="str">
        <v>-0.020</v>
      </c>
      <c r="AZ50" t="str">
        <v>0.076</v>
      </c>
      <c r="BA50" t="str">
        <v>0.123</v>
      </c>
      <c r="BB50" t="str">
        <v>0.193</v>
      </c>
      <c r="BC50" t="str">
        <v>0</v>
      </c>
      <c r="BD50" t="str">
        <v>150</v>
      </c>
      <c r="BE50" t="str">
        <v>-9999.000</v>
      </c>
      <c r="BF50" t="str">
        <v>-9999.000000</v>
      </c>
      <c r="BG50" t="str">
        <v>0.058905</v>
      </c>
      <c r="BH50" t="str">
        <v>0.000000</v>
      </c>
      <c r="BI50" t="str">
        <v>0.029230</v>
      </c>
      <c r="BJ50" t="str">
        <v>0.000000</v>
      </c>
      <c r="BK50" t="str">
        <v>0.000000</v>
      </c>
      <c r="BL50" t="str">
        <v>-0.000068</v>
      </c>
      <c r="BM50" t="str">
        <v>standard</v>
      </c>
      <c r="BN50" t="str">
        <v>1</v>
      </c>
      <c r="BO50" t="str">
        <v>rectangular</v>
      </c>
      <c r="BP50" t="str">
        <v>8000</v>
      </c>
      <c r="BQ50" t="str">
        <v>5</v>
      </c>
      <c r="BR50" t="str">
        <v>-9999.000000</v>
      </c>
      <c r="BS50" t="str">
        <v>-9999.000000</v>
      </c>
      <c r="BT50" t="str">
        <v>55537</v>
      </c>
      <c r="BU50" t="str">
        <v>55537</v>
      </c>
      <c r="BV50" t="str">
        <v>55537</v>
      </c>
      <c r="BW50" t="str">
        <v>0.000000</v>
      </c>
      <c r="BX50" t="str">
        <v>-9999</v>
      </c>
      <c r="BY50" t="str">
        <v>0.000000</v>
      </c>
      <c r="BZ50" t="str">
        <v>0.000000</v>
      </c>
      <c r="CA50" t="str">
        <v>0.000000</v>
      </c>
      <c r="CB50" t="str">
        <v>0.000000</v>
      </c>
      <c r="CC50" t="str">
        <v>2.475685</v>
      </c>
      <c r="CD50" t="str">
        <v>2.440434</v>
      </c>
      <c r="CE50" t="str">
        <v>1.662366</v>
      </c>
      <c r="CF50" t="str">
        <v>0.572376</v>
      </c>
      <c r="CG50" t="str">
        <v>0.295713</v>
      </c>
      <c r="CH50" t="str">
        <v>-0.019274</v>
      </c>
      <c r="CI50" t="str">
        <v>0.356047</v>
      </c>
      <c r="CJ50" t="str">
        <v>0.111491</v>
      </c>
      <c r="CK50" t="str">
        <v>0.225663</v>
      </c>
      <c r="CL50" t="str">
        <v>0.000221</v>
      </c>
      <c r="CM50" t="str">
        <v>2.401301</v>
      </c>
      <c r="CN50" t="str">
        <v>0.000013</v>
      </c>
      <c r="CO50" t="str">
        <v>1.000000</v>
      </c>
      <c r="CP50" t="str">
        <v>2.369464</v>
      </c>
      <c r="CQ50" t="str">
        <v>0.000011</v>
      </c>
      <c r="CR50" t="str">
        <v>1.000000</v>
      </c>
      <c r="CS50" t="str">
        <v>0.601157</v>
      </c>
      <c r="CT50" t="str">
        <v>0.601293</v>
      </c>
      <c r="CU50" t="str">
        <v>0.106749</v>
      </c>
      <c r="CV50" t="str">
        <v>0.000000</v>
      </c>
      <c r="CW50" t="str">
        <v>PSF-01031_20250929224224_c91</v>
      </c>
      <c r="CX50" t="str">
        <v>PFA-00872</v>
      </c>
      <c r="CY50" t="str">
        <v>PSA-00872</v>
      </c>
      <c r="CZ50" t="str">
        <v>PSF-01031</v>
      </c>
      <c r="DA50" t="str">
        <v>RHS-0785</v>
      </c>
      <c r="DB50" t="str">
        <v>3.0.0</v>
      </c>
      <c r="DC50" t="str">
        <v>2025-07-31T17:03:34.552Z</v>
      </c>
    </row>
    <row r="51">
      <c r="A51" t="str">
        <v>48</v>
      </c>
      <c r="B51" t="str">
        <v>22:43:00</v>
      </c>
      <c r="C51" t="str">
        <v>2025-09-29</v>
      </c>
      <c r="D51" t="str">
        <v>FB_Fl_Dark_8k</v>
      </c>
      <c r="E51" t="str">
        <v>Fern</v>
      </c>
      <c r="F51" t="str">
        <v/>
      </c>
      <c r="G51" t="str">
        <v/>
      </c>
      <c r="H51" t="str">
        <v/>
      </c>
      <c r="I51" t="str">
        <v/>
      </c>
      <c r="J51" t="str">
        <f>1/((1/L51)-(1/K51))</f>
        <v>0.230725</v>
      </c>
      <c r="K51" t="str">
        <f>BH51+(BI51*AN51)+(BJ51*AN51*POWER(V51,2))+(BK51*AN51*V51)+(BL51*POWER(AN51,2))</f>
        <v>2.914635</v>
      </c>
      <c r="L51" t="str">
        <f>((M51/1000)*(1000-((T51+S51)/2)))/(T51-S51)</f>
        <v>0.213800</v>
      </c>
      <c r="M51" t="str">
        <f>(AN51*(S51-R51))/(100*U51*(1000-S51))*1000</f>
        <v>2.318407</v>
      </c>
      <c r="N51" t="str">
        <v>1.392927</v>
      </c>
      <c r="O51" t="str">
        <v>1.332859</v>
      </c>
      <c r="P51" t="str">
        <f>0.61365*EXP((17.502*AL51)/(240.97+AL51))</f>
        <v>2.378584</v>
      </c>
      <c r="Q51" t="str">
        <f>P51-N51</f>
        <v>0.985657</v>
      </c>
      <c r="R51" t="str">
        <v>14.365529</v>
      </c>
      <c r="S51" t="str">
        <v>15.012937</v>
      </c>
      <c r="T51" t="str">
        <f>(P51/AM51)*1000</f>
        <v>25.636330</v>
      </c>
      <c r="U51" t="str">
        <f>V51*BG51</f>
        <v>0.441786</v>
      </c>
      <c r="V51" t="str">
        <v>7.500000</v>
      </c>
      <c r="W51" t="str">
        <v>PSF-01031_20250929224300_89b</v>
      </c>
      <c r="X51" t="str">
        <v>103.098747</v>
      </c>
      <c r="Y51" t="str">
        <v>489.596497</v>
      </c>
      <c r="Z51" t="str">
        <v>0.789421</v>
      </c>
      <c r="AA51" t="str">
        <v>0.000000</v>
      </c>
      <c r="AB51" t="str">
        <v>0.000000</v>
      </c>
      <c r="AC51" t="str">
        <v>0.000000</v>
      </c>
      <c r="AD51" t="str">
        <v>0.5</v>
      </c>
      <c r="AE51" t="str">
        <v>0.80</v>
      </c>
      <c r="AF51" t="str">
        <f>AC51*AD51*AE51*AQ51</f>
        <v>1.175174</v>
      </c>
      <c r="AG51" t="str">
        <v>1.000000</v>
      </c>
      <c r="AH51" t="str">
        <v>49.51</v>
      </c>
      <c r="AI51" t="str">
        <v>47.38</v>
      </c>
      <c r="AJ51" t="str">
        <v>22.96</v>
      </c>
      <c r="AK51" t="str">
        <v>20.22</v>
      </c>
      <c r="AL51" t="str">
        <f>(AK51-AJ51)*(AJ51*0+0)+AK51</f>
        <v>20.22</v>
      </c>
      <c r="AM51" t="str">
        <v>92.78</v>
      </c>
      <c r="AN51" t="str">
        <v>155.8</v>
      </c>
      <c r="AO51" t="str">
        <v>-14.7</v>
      </c>
      <c r="AP51" t="str">
        <v>109.5</v>
      </c>
      <c r="AQ51" t="str">
        <v>4</v>
      </c>
      <c r="AR51" t="str">
        <v>3.832</v>
      </c>
      <c r="AS51" t="str">
        <v>22:38:48</v>
      </c>
      <c r="AT51" t="str">
        <v>2025-09-29</v>
      </c>
      <c r="AU51" t="str">
        <v>-0.37</v>
      </c>
      <c r="AV51" t="str">
        <v>1</v>
      </c>
      <c r="AW51" t="str">
        <v>-0.011</v>
      </c>
      <c r="AX51" t="str">
        <v>0.051</v>
      </c>
      <c r="AY51" t="str">
        <v>0.081</v>
      </c>
      <c r="AZ51" t="str">
        <v>0.558</v>
      </c>
      <c r="BA51" t="str">
        <v>0.681</v>
      </c>
      <c r="BB51" t="str">
        <v>0.680</v>
      </c>
      <c r="BC51" t="str">
        <v>0</v>
      </c>
      <c r="BD51" t="str">
        <v>150</v>
      </c>
      <c r="BE51" t="str">
        <v>-9999.000</v>
      </c>
      <c r="BF51" t="str">
        <v>-9999.000000</v>
      </c>
      <c r="BG51" t="str">
        <v>0.058905</v>
      </c>
      <c r="BH51" t="str">
        <v>0.000000</v>
      </c>
      <c r="BI51" t="str">
        <v>0.029230</v>
      </c>
      <c r="BJ51" t="str">
        <v>0.000000</v>
      </c>
      <c r="BK51" t="str">
        <v>0.000000</v>
      </c>
      <c r="BL51" t="str">
        <v>-0.000068</v>
      </c>
      <c r="BM51" t="str">
        <v>standard</v>
      </c>
      <c r="BN51" t="str">
        <v>1</v>
      </c>
      <c r="BO51" t="str">
        <v>rectangular</v>
      </c>
      <c r="BP51" t="str">
        <v>8000</v>
      </c>
      <c r="BQ51" t="str">
        <v>5</v>
      </c>
      <c r="BR51" t="str">
        <v>-9999.000000</v>
      </c>
      <c r="BS51" t="str">
        <v>-9999.000000</v>
      </c>
      <c r="BT51" t="str">
        <v>55537</v>
      </c>
      <c r="BU51" t="str">
        <v>55537</v>
      </c>
      <c r="BV51" t="str">
        <v>55537</v>
      </c>
      <c r="BW51" t="str">
        <v>0.000000</v>
      </c>
      <c r="BX51" t="str">
        <v>-9999</v>
      </c>
      <c r="BY51" t="str">
        <v>0.000000</v>
      </c>
      <c r="BZ51" t="str">
        <v>0.000000</v>
      </c>
      <c r="CA51" t="str">
        <v>0.000000</v>
      </c>
      <c r="CB51" t="str">
        <v>0.000000</v>
      </c>
      <c r="CC51" t="str">
        <v>2.479764</v>
      </c>
      <c r="CD51" t="str">
        <v>2.449504</v>
      </c>
      <c r="CE51" t="str">
        <v>1.662609</v>
      </c>
      <c r="CF51" t="str">
        <v>0.574705</v>
      </c>
      <c r="CG51" t="str">
        <v>0.295857</v>
      </c>
      <c r="CH51" t="str">
        <v>-0.030016</v>
      </c>
      <c r="CI51" t="str">
        <v>0.359396</v>
      </c>
      <c r="CJ51" t="str">
        <v>0.110181</v>
      </c>
      <c r="CK51" t="str">
        <v>103.098747</v>
      </c>
      <c r="CL51" t="str">
        <v>0.000222</v>
      </c>
      <c r="CM51" t="str">
        <v>2.401301</v>
      </c>
      <c r="CN51" t="str">
        <v>0.000013</v>
      </c>
      <c r="CO51" t="str">
        <v>1.000000</v>
      </c>
      <c r="CP51" t="str">
        <v>2.369464</v>
      </c>
      <c r="CQ51" t="str">
        <v>0.000011</v>
      </c>
      <c r="CR51" t="str">
        <v>1.000000</v>
      </c>
      <c r="CS51" t="str">
        <v>0.601157</v>
      </c>
      <c r="CT51" t="str">
        <v>0.601293</v>
      </c>
      <c r="CU51" t="str">
        <v>0.106749</v>
      </c>
      <c r="CV51" t="str">
        <v>0.000000</v>
      </c>
      <c r="CW51" t="str">
        <v>PSF-01031_20250929224300_89b</v>
      </c>
      <c r="CX51" t="str">
        <v>PFA-00872</v>
      </c>
      <c r="CY51" t="str">
        <v>PSA-00872</v>
      </c>
      <c r="CZ51" t="str">
        <v>PSF-01031</v>
      </c>
      <c r="DA51" t="str">
        <v>RHS-0785</v>
      </c>
      <c r="DB51" t="str">
        <v>3.0.0</v>
      </c>
      <c r="DC51" t="str">
        <v>2025-07-31T17:03:34.552Z</v>
      </c>
    </row>
    <row r="52">
      <c r="A52" t="str">
        <v>49</v>
      </c>
      <c r="B52" t="str">
        <v>22:43:36</v>
      </c>
      <c r="C52" t="str">
        <v>2025-09-29</v>
      </c>
      <c r="D52" t="str">
        <v>FB_Fl_Dark_8k</v>
      </c>
      <c r="E52" t="str">
        <v>Fern</v>
      </c>
      <c r="F52" t="str">
        <v/>
      </c>
      <c r="G52" t="str">
        <v/>
      </c>
      <c r="H52" t="str">
        <v/>
      </c>
      <c r="I52" t="str">
        <v/>
      </c>
      <c r="J52" t="str">
        <f>1/((1/L52)-(1/K52))</f>
        <v>0.112156</v>
      </c>
      <c r="K52" t="str">
        <f>BH52+(BI52*AN52)+(BJ52*AN52*POWER(V52,2))+(BK52*AN52*V52)+(BL52*POWER(AN52,2))</f>
        <v>2.915855</v>
      </c>
      <c r="L52" t="str">
        <f>((M52/1000)*(1000-((T52+S52)/2)))/(T52-S52)</f>
        <v>0.108002</v>
      </c>
      <c r="M52" t="str">
        <f>(AN52*(S52-R52))/(100*U52*(1000-S52))*1000</f>
        <v>1.342301</v>
      </c>
      <c r="N52" t="str">
        <v>1.365604</v>
      </c>
      <c r="O52" t="str">
        <v>1.330849</v>
      </c>
      <c r="P52" t="str">
        <f>0.61365*EXP((17.502*AL52)/(240.97+AL52))</f>
        <v>2.494748</v>
      </c>
      <c r="Q52" t="str">
        <f>P52-N52</f>
        <v>1.129144</v>
      </c>
      <c r="R52" t="str">
        <v>14.343908</v>
      </c>
      <c r="S52" t="str">
        <v>14.718494</v>
      </c>
      <c r="T52" t="str">
        <f>(P52/AM52)*1000</f>
        <v>26.888416</v>
      </c>
      <c r="U52" t="str">
        <f>V52*BG52</f>
        <v>0.441786</v>
      </c>
      <c r="V52" t="str">
        <v>7.500000</v>
      </c>
      <c r="W52" t="str">
        <v>PSF-01031_20250929224336_c49</v>
      </c>
      <c r="X52" t="str">
        <v>61.124325</v>
      </c>
      <c r="Y52" t="str">
        <v>314.272644</v>
      </c>
      <c r="Z52" t="str">
        <v>0.805505</v>
      </c>
      <c r="AA52" t="str">
        <v>0.000000</v>
      </c>
      <c r="AB52" t="str">
        <v>0.000000</v>
      </c>
      <c r="AC52" t="str">
        <v>0.000000</v>
      </c>
      <c r="AD52" t="str">
        <v>0.5</v>
      </c>
      <c r="AE52" t="str">
        <v>0.80</v>
      </c>
      <c r="AF52" t="str">
        <f>AC52*AD52*AE52*AQ52</f>
        <v>1.399779</v>
      </c>
      <c r="AG52" t="str">
        <v>1.000000</v>
      </c>
      <c r="AH52" t="str">
        <v>48.57</v>
      </c>
      <c r="AI52" t="str">
        <v>47.34</v>
      </c>
      <c r="AJ52" t="str">
        <v>22.95</v>
      </c>
      <c r="AK52" t="str">
        <v>20.99</v>
      </c>
      <c r="AL52" t="str">
        <f>(AK52-AJ52)*(AJ52*0+0)+AK52</f>
        <v>20.99</v>
      </c>
      <c r="AM52" t="str">
        <v>92.78</v>
      </c>
      <c r="AN52" t="str">
        <v>156.0</v>
      </c>
      <c r="AO52" t="str">
        <v>-16.0</v>
      </c>
      <c r="AP52" t="str">
        <v>110.2</v>
      </c>
      <c r="AQ52" t="str">
        <v>4</v>
      </c>
      <c r="AR52" t="str">
        <v>3.831</v>
      </c>
      <c r="AS52" t="str">
        <v>22:38:48</v>
      </c>
      <c r="AT52" t="str">
        <v>2025-09-29</v>
      </c>
      <c r="AU52" t="str">
        <v>-0.37</v>
      </c>
      <c r="AV52" t="str">
        <v>1</v>
      </c>
      <c r="AW52" t="str">
        <v>0.012</v>
      </c>
      <c r="AX52" t="str">
        <v>0.033</v>
      </c>
      <c r="AY52" t="str">
        <v>0.035</v>
      </c>
      <c r="AZ52" t="str">
        <v>-0.173</v>
      </c>
      <c r="BA52" t="str">
        <v>-0.019</v>
      </c>
      <c r="BB52" t="str">
        <v>0.362</v>
      </c>
      <c r="BC52" t="str">
        <v>0</v>
      </c>
      <c r="BD52" t="str">
        <v>150</v>
      </c>
      <c r="BE52" t="str">
        <v>-9999.000</v>
      </c>
      <c r="BF52" t="str">
        <v>-9999.000000</v>
      </c>
      <c r="BG52" t="str">
        <v>0.058905</v>
      </c>
      <c r="BH52" t="str">
        <v>0.000000</v>
      </c>
      <c r="BI52" t="str">
        <v>0.029230</v>
      </c>
      <c r="BJ52" t="str">
        <v>0.000000</v>
      </c>
      <c r="BK52" t="str">
        <v>0.000000</v>
      </c>
      <c r="BL52" t="str">
        <v>-0.000068</v>
      </c>
      <c r="BM52" t="str">
        <v>standard</v>
      </c>
      <c r="BN52" t="str">
        <v>1</v>
      </c>
      <c r="BO52" t="str">
        <v>rectangular</v>
      </c>
      <c r="BP52" t="str">
        <v>8000</v>
      </c>
      <c r="BQ52" t="str">
        <v>5</v>
      </c>
      <c r="BR52" t="str">
        <v>-9999.000000</v>
      </c>
      <c r="BS52" t="str">
        <v>-9999.000000</v>
      </c>
      <c r="BT52" t="str">
        <v>55537</v>
      </c>
      <c r="BU52" t="str">
        <v>55537</v>
      </c>
      <c r="BV52" t="str">
        <v>55537</v>
      </c>
      <c r="BW52" t="str">
        <v>0.000000</v>
      </c>
      <c r="BX52" t="str">
        <v>-9999</v>
      </c>
      <c r="BY52" t="str">
        <v>0.000000</v>
      </c>
      <c r="BZ52" t="str">
        <v>0.000000</v>
      </c>
      <c r="CA52" t="str">
        <v>0.000000</v>
      </c>
      <c r="CB52" t="str">
        <v>0.000000</v>
      </c>
      <c r="CC52" t="str">
        <v>2.479709</v>
      </c>
      <c r="CD52" t="str">
        <v>2.448218</v>
      </c>
      <c r="CE52" t="str">
        <v>1.663890</v>
      </c>
      <c r="CF52" t="str">
        <v>0.572527</v>
      </c>
      <c r="CG52" t="str">
        <v>0.295987</v>
      </c>
      <c r="CH52" t="str">
        <v>-0.021267</v>
      </c>
      <c r="CI52" t="str">
        <v>0.362686</v>
      </c>
      <c r="CJ52" t="str">
        <v>0.110756</v>
      </c>
      <c r="CK52" t="str">
        <v>61.124325</v>
      </c>
      <c r="CL52" t="str">
        <v>0.000222</v>
      </c>
      <c r="CM52" t="str">
        <v>2.401301</v>
      </c>
      <c r="CN52" t="str">
        <v>0.000013</v>
      </c>
      <c r="CO52" t="str">
        <v>1.000000</v>
      </c>
      <c r="CP52" t="str">
        <v>2.369464</v>
      </c>
      <c r="CQ52" t="str">
        <v>0.000011</v>
      </c>
      <c r="CR52" t="str">
        <v>1.000000</v>
      </c>
      <c r="CS52" t="str">
        <v>0.601157</v>
      </c>
      <c r="CT52" t="str">
        <v>0.601293</v>
      </c>
      <c r="CU52" t="str">
        <v>0.106749</v>
      </c>
      <c r="CV52" t="str">
        <v>0.000000</v>
      </c>
      <c r="CW52" t="str">
        <v>PSF-01031_20250929224336_c49</v>
      </c>
      <c r="CX52" t="str">
        <v>PFA-00872</v>
      </c>
      <c r="CY52" t="str">
        <v>PSA-00872</v>
      </c>
      <c r="CZ52" t="str">
        <v>PSF-01031</v>
      </c>
      <c r="DA52" t="str">
        <v>RHS-0785</v>
      </c>
      <c r="DB52" t="str">
        <v>3.0.0</v>
      </c>
      <c r="DC52" t="str">
        <v>2025-07-31T17:03:34.552Z</v>
      </c>
    </row>
    <row r="53">
      <c r="A53" t="str">
        <v>50</v>
      </c>
      <c r="B53" t="str">
        <v>22:44:02</v>
      </c>
      <c r="C53" t="str">
        <v>2025-09-29</v>
      </c>
      <c r="D53" t="str">
        <v>FB_Fl_Dark_8k</v>
      </c>
      <c r="E53" t="str">
        <v>Fern</v>
      </c>
      <c r="F53" t="str">
        <v/>
      </c>
      <c r="G53" t="str">
        <v/>
      </c>
      <c r="H53" t="str">
        <v/>
      </c>
      <c r="I53" t="str">
        <v/>
      </c>
      <c r="J53" t="str">
        <f>1/((1/L53)-(1/K53))</f>
        <v>0.154814</v>
      </c>
      <c r="K53" t="str">
        <f>BH53+(BI53*AN53)+(BJ53*AN53*POWER(V53,2))+(BK53*AN53*V53)+(BL53*POWER(AN53,2))</f>
        <v>2.915372</v>
      </c>
      <c r="L53" t="str">
        <f>((M53/1000)*(1000-((T53+S53)/2)))/(T53-S53)</f>
        <v>0.147007</v>
      </c>
      <c r="M53" t="str">
        <f>(AN53*(S53-R53))/(100*U53*(1000-S53))*1000</f>
        <v>1.743599</v>
      </c>
      <c r="N53" t="str">
        <v>1.388838</v>
      </c>
      <c r="O53" t="str">
        <v>1.343688</v>
      </c>
      <c r="P53" t="str">
        <f>0.61365*EXP((17.502*AL53)/(240.97+AL53))</f>
        <v>2.466399</v>
      </c>
      <c r="Q53" t="str">
        <f>P53-N53</f>
        <v>1.077561</v>
      </c>
      <c r="R53" t="str">
        <v>14.482600</v>
      </c>
      <c r="S53" t="str">
        <v>14.969235</v>
      </c>
      <c r="T53" t="str">
        <f>(P53/AM53)*1000</f>
        <v>26.583447</v>
      </c>
      <c r="U53" t="str">
        <f>V53*BG53</f>
        <v>0.441786</v>
      </c>
      <c r="V53" t="str">
        <v>7.500000</v>
      </c>
      <c r="W53" t="str">
        <v>PSF-01031_20250929224402_cf0</v>
      </c>
      <c r="X53" t="str">
        <v>70.163010</v>
      </c>
      <c r="Y53" t="str">
        <v>325.280792</v>
      </c>
      <c r="Z53" t="str">
        <v>0.784300</v>
      </c>
      <c r="AA53" t="str">
        <v>0.000000</v>
      </c>
      <c r="AB53" t="str">
        <v>0.000000</v>
      </c>
      <c r="AC53" t="str">
        <v>0.000000</v>
      </c>
      <c r="AD53" t="str">
        <v>0.5</v>
      </c>
      <c r="AE53" t="str">
        <v>0.80</v>
      </c>
      <c r="AF53" t="str">
        <f>AC53*AD53*AE53*AQ53</f>
        <v>1.276432</v>
      </c>
      <c r="AG53" t="str">
        <v>1.000000</v>
      </c>
      <c r="AH53" t="str">
        <v>49.42</v>
      </c>
      <c r="AI53" t="str">
        <v>47.81</v>
      </c>
      <c r="AJ53" t="str">
        <v>22.95</v>
      </c>
      <c r="AK53" t="str">
        <v>20.81</v>
      </c>
      <c r="AL53" t="str">
        <f>(AK53-AJ53)*(AJ53*0+0)+AK53</f>
        <v>20.81</v>
      </c>
      <c r="AM53" t="str">
        <v>92.78</v>
      </c>
      <c r="AN53" t="str">
        <v>155.9</v>
      </c>
      <c r="AO53" t="str">
        <v>-15.5</v>
      </c>
      <c r="AP53" t="str">
        <v>110.0</v>
      </c>
      <c r="AQ53" t="str">
        <v>4</v>
      </c>
      <c r="AR53" t="str">
        <v>3.830</v>
      </c>
      <c r="AS53" t="str">
        <v>22:38:48</v>
      </c>
      <c r="AT53" t="str">
        <v>2025-09-29</v>
      </c>
      <c r="AU53" t="str">
        <v>-0.37</v>
      </c>
      <c r="AV53" t="str">
        <v>1</v>
      </c>
      <c r="AW53" t="str">
        <v>-0.000</v>
      </c>
      <c r="AX53" t="str">
        <v>-0.011</v>
      </c>
      <c r="AY53" t="str">
        <v>0.035</v>
      </c>
      <c r="AZ53" t="str">
        <v>-0.008</v>
      </c>
      <c r="BA53" t="str">
        <v>0.105</v>
      </c>
      <c r="BB53" t="str">
        <v>0.379</v>
      </c>
      <c r="BC53" t="str">
        <v>0</v>
      </c>
      <c r="BD53" t="str">
        <v>150</v>
      </c>
      <c r="BE53" t="str">
        <v>-9999.000</v>
      </c>
      <c r="BF53" t="str">
        <v>-9999.000000</v>
      </c>
      <c r="BG53" t="str">
        <v>0.058905</v>
      </c>
      <c r="BH53" t="str">
        <v>0.000000</v>
      </c>
      <c r="BI53" t="str">
        <v>0.029230</v>
      </c>
      <c r="BJ53" t="str">
        <v>0.000000</v>
      </c>
      <c r="BK53" t="str">
        <v>0.000000</v>
      </c>
      <c r="BL53" t="str">
        <v>-0.000068</v>
      </c>
      <c r="BM53" t="str">
        <v>standard</v>
      </c>
      <c r="BN53" t="str">
        <v>1</v>
      </c>
      <c r="BO53" t="str">
        <v>rectangular</v>
      </c>
      <c r="BP53" t="str">
        <v>8000</v>
      </c>
      <c r="BQ53" t="str">
        <v>5</v>
      </c>
      <c r="BR53" t="str">
        <v>-9999.000000</v>
      </c>
      <c r="BS53" t="str">
        <v>-9999.000000</v>
      </c>
      <c r="BT53" t="str">
        <v>55537</v>
      </c>
      <c r="BU53" t="str">
        <v>55537</v>
      </c>
      <c r="BV53" t="str">
        <v>55537</v>
      </c>
      <c r="BW53" t="str">
        <v>0.000000</v>
      </c>
      <c r="BX53" t="str">
        <v>-9999</v>
      </c>
      <c r="BY53" t="str">
        <v>0.000000</v>
      </c>
      <c r="BZ53" t="str">
        <v>0.000000</v>
      </c>
      <c r="CA53" t="str">
        <v>0.000000</v>
      </c>
      <c r="CB53" t="str">
        <v>0.000000</v>
      </c>
      <c r="CC53" t="str">
        <v>2.480391</v>
      </c>
      <c r="CD53" t="str">
        <v>2.449382</v>
      </c>
      <c r="CE53" t="str">
        <v>1.663382</v>
      </c>
      <c r="CF53" t="str">
        <v>0.573272</v>
      </c>
      <c r="CG53" t="str">
        <v>0.296068</v>
      </c>
      <c r="CH53" t="str">
        <v>-0.023267</v>
      </c>
      <c r="CI53" t="str">
        <v>0.365099</v>
      </c>
      <c r="CJ53" t="str">
        <v>0.110501</v>
      </c>
      <c r="CK53" t="str">
        <v>70.163010</v>
      </c>
      <c r="CL53" t="str">
        <v>0.000220</v>
      </c>
      <c r="CM53" t="str">
        <v>2.401301</v>
      </c>
      <c r="CN53" t="str">
        <v>0.000013</v>
      </c>
      <c r="CO53" t="str">
        <v>1.000000</v>
      </c>
      <c r="CP53" t="str">
        <v>2.369464</v>
      </c>
      <c r="CQ53" t="str">
        <v>0.000011</v>
      </c>
      <c r="CR53" t="str">
        <v>1.000000</v>
      </c>
      <c r="CS53" t="str">
        <v>0.601157</v>
      </c>
      <c r="CT53" t="str">
        <v>0.601293</v>
      </c>
      <c r="CU53" t="str">
        <v>0.106749</v>
      </c>
      <c r="CV53" t="str">
        <v>0.000000</v>
      </c>
      <c r="CW53" t="str">
        <v>PSF-01031_20250929224402_cf0</v>
      </c>
      <c r="CX53" t="str">
        <v>PFA-00872</v>
      </c>
      <c r="CY53" t="str">
        <v>PSA-00872</v>
      </c>
      <c r="CZ53" t="str">
        <v>PSF-01031</v>
      </c>
      <c r="DA53" t="str">
        <v>RHS-0785</v>
      </c>
      <c r="DB53" t="str">
        <v>3.0.0</v>
      </c>
      <c r="DC53" t="str">
        <v>2025-07-31T17:03:34.552Z</v>
      </c>
    </row>
    <row r="54">
      <c r="A54" t="str">
        <v>51</v>
      </c>
      <c r="B54" t="str">
        <v>22:44:22</v>
      </c>
      <c r="C54" t="str">
        <v>2025-09-29</v>
      </c>
      <c r="D54" t="str">
        <v>FB_Fl_Dark_8k</v>
      </c>
      <c r="E54" t="str">
        <v>Fern</v>
      </c>
      <c r="F54" t="str">
        <v/>
      </c>
      <c r="G54" t="str">
        <v/>
      </c>
      <c r="H54" t="str">
        <v/>
      </c>
      <c r="I54" t="str">
        <v/>
      </c>
      <c r="J54" t="str">
        <f>1/((1/L54)-(1/K54))</f>
        <v>0.316172</v>
      </c>
      <c r="K54" t="str">
        <f>BH54+(BI54*AN54)+(BJ54*AN54*POWER(V54,2))+(BK54*AN54*V54)+(BL54*POWER(AN54,2))</f>
        <v>2.914838</v>
      </c>
      <c r="L54" t="str">
        <f>((M54/1000)*(1000-((T54+S54)/2)))/(T54-S54)</f>
        <v>0.285233</v>
      </c>
      <c r="M54" t="str">
        <f>(AN54*(S54-R54))/(100*U54*(1000-S54))*1000</f>
        <v>1.887671</v>
      </c>
      <c r="N54" t="str">
        <v>1.398136</v>
      </c>
      <c r="O54" t="str">
        <v>1.349239</v>
      </c>
      <c r="P54" t="str">
        <f>0.61365*EXP((17.502*AL54)/(240.97+AL54))</f>
        <v>2.000918</v>
      </c>
      <c r="Q54" t="str">
        <f>P54-N54</f>
        <v>0.602782</v>
      </c>
      <c r="R54" t="str">
        <v>14.542068</v>
      </c>
      <c r="S54" t="str">
        <v>15.069079</v>
      </c>
      <c r="T54" t="str">
        <f>(P54/AM54)*1000</f>
        <v>21.565853</v>
      </c>
      <c r="U54" t="str">
        <f>V54*BG54</f>
        <v>0.441786</v>
      </c>
      <c r="V54" t="str">
        <v>7.500000</v>
      </c>
      <c r="W54" t="str">
        <v>PSF-01031_20250929224422_eec</v>
      </c>
      <c r="X54" t="str">
        <v>117.264748</v>
      </c>
      <c r="Y54" t="str">
        <v>586.913818</v>
      </c>
      <c r="Z54" t="str">
        <v>0.800201</v>
      </c>
      <c r="AA54" t="str">
        <v>0.000000</v>
      </c>
      <c r="AB54" t="str">
        <v>0.000000</v>
      </c>
      <c r="AC54" t="str">
        <v>0.000000</v>
      </c>
      <c r="AD54" t="str">
        <v>0.5</v>
      </c>
      <c r="AE54" t="str">
        <v>0.80</v>
      </c>
      <c r="AF54" t="str">
        <f>AC54*AD54*AE54*AQ54</f>
        <v>1.241739</v>
      </c>
      <c r="AG54" t="str">
        <v>1.000000</v>
      </c>
      <c r="AH54" t="str">
        <v>49.77</v>
      </c>
      <c r="AI54" t="str">
        <v>48.03</v>
      </c>
      <c r="AJ54" t="str">
        <v>22.94</v>
      </c>
      <c r="AK54" t="str">
        <v>17.45</v>
      </c>
      <c r="AL54" t="str">
        <f>(AK54-AJ54)*(AJ54*0+0)+AK54</f>
        <v>17.45</v>
      </c>
      <c r="AM54" t="str">
        <v>92.78</v>
      </c>
      <c r="AN54" t="str">
        <v>155.9</v>
      </c>
      <c r="AO54" t="str">
        <v>-13.2</v>
      </c>
      <c r="AP54" t="str">
        <v>108.5</v>
      </c>
      <c r="AQ54" t="str">
        <v>4</v>
      </c>
      <c r="AR54" t="str">
        <v>3.829</v>
      </c>
      <c r="AS54" t="str">
        <v>22:38:48</v>
      </c>
      <c r="AT54" t="str">
        <v>2025-09-29</v>
      </c>
      <c r="AU54" t="str">
        <v>-0.37</v>
      </c>
      <c r="AV54" t="str">
        <v>1</v>
      </c>
      <c r="AW54" t="str">
        <v>-0.038</v>
      </c>
      <c r="AX54" t="str">
        <v>-0.018</v>
      </c>
      <c r="AY54" t="str">
        <v>0.277</v>
      </c>
      <c r="AZ54" t="str">
        <v>0.392</v>
      </c>
      <c r="BA54" t="str">
        <v>0.017</v>
      </c>
      <c r="BB54" t="str">
        <v>0.177</v>
      </c>
      <c r="BC54" t="str">
        <v>0</v>
      </c>
      <c r="BD54" t="str">
        <v>150</v>
      </c>
      <c r="BE54" t="str">
        <v>-9999.000</v>
      </c>
      <c r="BF54" t="str">
        <v>-9999.000000</v>
      </c>
      <c r="BG54" t="str">
        <v>0.058905</v>
      </c>
      <c r="BH54" t="str">
        <v>0.000000</v>
      </c>
      <c r="BI54" t="str">
        <v>0.029230</v>
      </c>
      <c r="BJ54" t="str">
        <v>0.000000</v>
      </c>
      <c r="BK54" t="str">
        <v>0.000000</v>
      </c>
      <c r="BL54" t="str">
        <v>-0.000068</v>
      </c>
      <c r="BM54" t="str">
        <v>standard</v>
      </c>
      <c r="BN54" t="str">
        <v>1</v>
      </c>
      <c r="BO54" t="str">
        <v>rectangular</v>
      </c>
      <c r="BP54" t="str">
        <v>8000</v>
      </c>
      <c r="BQ54" t="str">
        <v>5</v>
      </c>
      <c r="BR54" t="str">
        <v>-9999.000000</v>
      </c>
      <c r="BS54" t="str">
        <v>-9999.000000</v>
      </c>
      <c r="BT54" t="str">
        <v>55537</v>
      </c>
      <c r="BU54" t="str">
        <v>55537</v>
      </c>
      <c r="BV54" t="str">
        <v>55537</v>
      </c>
      <c r="BW54" t="str">
        <v>0.000000</v>
      </c>
      <c r="BX54" t="str">
        <v>-9999</v>
      </c>
      <c r="BY54" t="str">
        <v>0.000000</v>
      </c>
      <c r="BZ54" t="str">
        <v>0.000000</v>
      </c>
      <c r="CA54" t="str">
        <v>0.000000</v>
      </c>
      <c r="CB54" t="str">
        <v>0.000000</v>
      </c>
      <c r="CC54" t="str">
        <v>2.480698</v>
      </c>
      <c r="CD54" t="str">
        <v>2.449861</v>
      </c>
      <c r="CE54" t="str">
        <v>1.662822</v>
      </c>
      <c r="CF54" t="str">
        <v>0.577459</v>
      </c>
      <c r="CG54" t="str">
        <v>0.296137</v>
      </c>
      <c r="CH54" t="str">
        <v>-0.060026</v>
      </c>
      <c r="CI54" t="str">
        <v>0.366894</v>
      </c>
      <c r="CJ54" t="str">
        <v>0.110327</v>
      </c>
      <c r="CK54" t="str">
        <v>117.264748</v>
      </c>
      <c r="CL54" t="str">
        <v>0.000219</v>
      </c>
      <c r="CM54" t="str">
        <v>2.401301</v>
      </c>
      <c r="CN54" t="str">
        <v>0.000013</v>
      </c>
      <c r="CO54" t="str">
        <v>1.000000</v>
      </c>
      <c r="CP54" t="str">
        <v>2.369464</v>
      </c>
      <c r="CQ54" t="str">
        <v>0.000011</v>
      </c>
      <c r="CR54" t="str">
        <v>1.000000</v>
      </c>
      <c r="CS54" t="str">
        <v>0.601157</v>
      </c>
      <c r="CT54" t="str">
        <v>0.601293</v>
      </c>
      <c r="CU54" t="str">
        <v>0.106749</v>
      </c>
      <c r="CV54" t="str">
        <v>0.000000</v>
      </c>
      <c r="CW54" t="str">
        <v>PSF-01031_20250929224422_eec</v>
      </c>
      <c r="CX54" t="str">
        <v>PFA-00872</v>
      </c>
      <c r="CY54" t="str">
        <v>PSA-00872</v>
      </c>
      <c r="CZ54" t="str">
        <v>PSF-01031</v>
      </c>
      <c r="DA54" t="str">
        <v>RHS-0785</v>
      </c>
      <c r="DB54" t="str">
        <v>3.0.0</v>
      </c>
      <c r="DC54" t="str">
        <v>2025-07-31T17:03:34.552Z</v>
      </c>
    </row>
    <row r="55">
      <c r="A55" t="str">
        <v>52</v>
      </c>
      <c r="B55" t="str">
        <v>22:45:31</v>
      </c>
      <c r="C55" t="str">
        <v>2025-09-29</v>
      </c>
      <c r="D55" t="str">
        <v>FB_Fl_Dark_8k</v>
      </c>
      <c r="E55" t="str">
        <v>Fern</v>
      </c>
      <c r="F55" t="str">
        <v/>
      </c>
      <c r="G55" t="str">
        <v/>
      </c>
      <c r="H55" t="str">
        <v/>
      </c>
      <c r="I55" t="str">
        <v/>
      </c>
      <c r="J55" t="str">
        <f>1/((1/L55)-(1/K55))</f>
        <v>0.270796</v>
      </c>
      <c r="K55" t="str">
        <f>BH55+(BI55*AN55)+(BJ55*AN55*POWER(V55,2))+(BK55*AN55*V55)+(BL55*POWER(AN55,2))</f>
        <v>2.917276</v>
      </c>
      <c r="L55" t="str">
        <f>((M55/1000)*(1000-((T55+S55)/2)))/(T55-S55)</f>
        <v>0.247795</v>
      </c>
      <c r="M55" t="str">
        <f>(AN55*(S55-R55))/(100*U55*(1000-S55))*1000</f>
        <v>2.005837</v>
      </c>
      <c r="N55" t="str">
        <v>1.371051</v>
      </c>
      <c r="O55" t="str">
        <v>1.319176</v>
      </c>
      <c r="P55" t="str">
        <f>0.61365*EXP((17.502*AL55)/(240.97+AL55))</f>
        <v>2.108041</v>
      </c>
      <c r="Q55" t="str">
        <f>P55-N55</f>
        <v>0.736989</v>
      </c>
      <c r="R55" t="str">
        <v>14.217593</v>
      </c>
      <c r="S55" t="str">
        <v>14.776689</v>
      </c>
      <c r="T55" t="str">
        <f>(P55/AM55)*1000</f>
        <v>22.719687</v>
      </c>
      <c r="U55" t="str">
        <f>V55*BG55</f>
        <v>0.441786</v>
      </c>
      <c r="V55" t="str">
        <v>7.500000</v>
      </c>
      <c r="W55" t="str">
        <v>PSF-01031_20250929224531_a82</v>
      </c>
      <c r="X55" t="str">
        <v>137.311584</v>
      </c>
      <c r="Y55" t="str">
        <v>650.035522</v>
      </c>
      <c r="Z55" t="str">
        <v>0.788763</v>
      </c>
      <c r="AA55" t="str">
        <v>0.000000</v>
      </c>
      <c r="AB55" t="str">
        <v>0.000000</v>
      </c>
      <c r="AC55" t="str">
        <v>0.000000</v>
      </c>
      <c r="AD55" t="str">
        <v>0.5</v>
      </c>
      <c r="AE55" t="str">
        <v>0.80</v>
      </c>
      <c r="AF55" t="str">
        <f>AC55*AD55*AE55*AQ55</f>
        <v>1.388425</v>
      </c>
      <c r="AG55" t="str">
        <v>1.000000</v>
      </c>
      <c r="AH55" t="str">
        <v>48.87</v>
      </c>
      <c r="AI55" t="str">
        <v>47.02</v>
      </c>
      <c r="AJ55" t="str">
        <v>22.92</v>
      </c>
      <c r="AK55" t="str">
        <v>18.28</v>
      </c>
      <c r="AL55" t="str">
        <f>(AK55-AJ55)*(AJ55*0+0)+AK55</f>
        <v>18.28</v>
      </c>
      <c r="AM55" t="str">
        <v>92.78</v>
      </c>
      <c r="AN55" t="str">
        <v>156.2</v>
      </c>
      <c r="AO55" t="str">
        <v>-8.1</v>
      </c>
      <c r="AP55" t="str">
        <v>105.2</v>
      </c>
      <c r="AQ55" t="str">
        <v>4</v>
      </c>
      <c r="AR55" t="str">
        <v>3.829</v>
      </c>
      <c r="AS55" t="str">
        <v>22:38:48</v>
      </c>
      <c r="AT55" t="str">
        <v>2025-09-29</v>
      </c>
      <c r="AU55" t="str">
        <v>-0.37</v>
      </c>
      <c r="AV55" t="str">
        <v>1</v>
      </c>
      <c r="AW55" t="str">
        <v>-0.002</v>
      </c>
      <c r="AX55" t="str">
        <v>0.027</v>
      </c>
      <c r="AY55" t="str">
        <v>-0.034</v>
      </c>
      <c r="AZ55" t="str">
        <v>0.059</v>
      </c>
      <c r="BA55" t="str">
        <v>-0.145</v>
      </c>
      <c r="BB55" t="str">
        <v>0.163</v>
      </c>
      <c r="BC55" t="str">
        <v>0</v>
      </c>
      <c r="BD55" t="str">
        <v>150</v>
      </c>
      <c r="BE55" t="str">
        <v>-9999.000</v>
      </c>
      <c r="BF55" t="str">
        <v>-9999.000000</v>
      </c>
      <c r="BG55" t="str">
        <v>0.058905</v>
      </c>
      <c r="BH55" t="str">
        <v>0.000000</v>
      </c>
      <c r="BI55" t="str">
        <v>0.029230</v>
      </c>
      <c r="BJ55" t="str">
        <v>0.000000</v>
      </c>
      <c r="BK55" t="str">
        <v>0.000000</v>
      </c>
      <c r="BL55" t="str">
        <v>-0.000068</v>
      </c>
      <c r="BM55" t="str">
        <v>standard</v>
      </c>
      <c r="BN55" t="str">
        <v>1</v>
      </c>
      <c r="BO55" t="str">
        <v>rectangular</v>
      </c>
      <c r="BP55" t="str">
        <v>8000</v>
      </c>
      <c r="BQ55" t="str">
        <v>5</v>
      </c>
      <c r="BR55" t="str">
        <v>-9999.000000</v>
      </c>
      <c r="BS55" t="str">
        <v>-9999.000000</v>
      </c>
      <c r="BT55" t="str">
        <v>55537</v>
      </c>
      <c r="BU55" t="str">
        <v>55537</v>
      </c>
      <c r="BV55" t="str">
        <v>55537</v>
      </c>
      <c r="BW55" t="str">
        <v>0.000000</v>
      </c>
      <c r="BX55" t="str">
        <v>-9999</v>
      </c>
      <c r="BY55" t="str">
        <v>0.000000</v>
      </c>
      <c r="BZ55" t="str">
        <v>0.000000</v>
      </c>
      <c r="CA55" t="str">
        <v>0.000000</v>
      </c>
      <c r="CB55" t="str">
        <v>0.000000</v>
      </c>
      <c r="CC55" t="str">
        <v>2.479272</v>
      </c>
      <c r="CD55" t="str">
        <v>2.448640</v>
      </c>
      <c r="CE55" t="str">
        <v>1.665385</v>
      </c>
      <c r="CF55" t="str">
        <v>0.586541</v>
      </c>
      <c r="CG55" t="str">
        <v>0.296420</v>
      </c>
      <c r="CH55" t="str">
        <v>-0.050779</v>
      </c>
      <c r="CI55" t="str">
        <v>0.373188</v>
      </c>
      <c r="CJ55" t="str">
        <v>0.110807</v>
      </c>
      <c r="CK55" t="str">
        <v>137.311584</v>
      </c>
      <c r="CL55" t="str">
        <v>0.000222</v>
      </c>
      <c r="CM55" t="str">
        <v>2.401301</v>
      </c>
      <c r="CN55" t="str">
        <v>0.000013</v>
      </c>
      <c r="CO55" t="str">
        <v>1.000000</v>
      </c>
      <c r="CP55" t="str">
        <v>2.369464</v>
      </c>
      <c r="CQ55" t="str">
        <v>0.000011</v>
      </c>
      <c r="CR55" t="str">
        <v>1.000000</v>
      </c>
      <c r="CS55" t="str">
        <v>0.601157</v>
      </c>
      <c r="CT55" t="str">
        <v>0.601293</v>
      </c>
      <c r="CU55" t="str">
        <v>0.106749</v>
      </c>
      <c r="CV55" t="str">
        <v>0.000000</v>
      </c>
      <c r="CW55" t="str">
        <v>PSF-01031_20250929224531_a82</v>
      </c>
      <c r="CX55" t="str">
        <v>PFA-00872</v>
      </c>
      <c r="CY55" t="str">
        <v>PSA-00872</v>
      </c>
      <c r="CZ55" t="str">
        <v>PSF-01031</v>
      </c>
      <c r="DA55" t="str">
        <v>RHS-0785</v>
      </c>
      <c r="DB55" t="str">
        <v>3.0.0</v>
      </c>
      <c r="DC55" t="str">
        <v>2025-07-31T17:03:34.552Z</v>
      </c>
    </row>
    <row r="56">
      <c r="A56" t="str">
        <v>53</v>
      </c>
      <c r="B56" t="str">
        <v>22:45:53</v>
      </c>
      <c r="C56" t="str">
        <v>2025-09-29</v>
      </c>
      <c r="D56" t="str">
        <v>FB_Fl_Dark_8k</v>
      </c>
      <c r="E56" t="str">
        <v>Fern</v>
      </c>
      <c r="F56" t="str">
        <v/>
      </c>
      <c r="G56" t="str">
        <v/>
      </c>
      <c r="H56" t="str">
        <v/>
      </c>
      <c r="I56" t="str">
        <v/>
      </c>
      <c r="J56" t="str">
        <f>1/((1/L56)-(1/K56))</f>
        <v>0.153504</v>
      </c>
      <c r="K56" t="str">
        <f>BH56+(BI56*AN56)+(BJ56*AN56*POWER(V56,2))+(BK56*AN56*V56)+(BL56*POWER(AN56,2))</f>
        <v>2.917827</v>
      </c>
      <c r="L56" t="str">
        <f>((M56/1000)*(1000-((T56+S56)/2)))/(T56-S56)</f>
        <v>0.145832</v>
      </c>
      <c r="M56" t="str">
        <f>(AN56*(S56-R56))/(100*U56*(1000-S56))*1000</f>
        <v>1.733059</v>
      </c>
      <c r="N56" t="str">
        <v>1.360913</v>
      </c>
      <c r="O56" t="str">
        <v>1.316107</v>
      </c>
      <c r="P56" t="str">
        <f>0.61365*EXP((17.502*AL56)/(240.97+AL56))</f>
        <v>2.440981</v>
      </c>
      <c r="Q56" t="str">
        <f>P56-N56</f>
        <v>1.080068</v>
      </c>
      <c r="R56" t="str">
        <v>14.184400</v>
      </c>
      <c r="S56" t="str">
        <v>14.667307</v>
      </c>
      <c r="T56" t="str">
        <f>(P56/AM56)*1000</f>
        <v>26.307789</v>
      </c>
      <c r="U56" t="str">
        <f>V56*BG56</f>
        <v>0.441786</v>
      </c>
      <c r="V56" t="str">
        <v>7.500000</v>
      </c>
      <c r="W56" t="str">
        <v>PSF-01031_20250929224553_a87</v>
      </c>
      <c r="X56" t="str">
        <v>97.816589</v>
      </c>
      <c r="Y56" t="str">
        <v>489.251007</v>
      </c>
      <c r="Z56" t="str">
        <v>0.800069</v>
      </c>
      <c r="AA56" t="str">
        <v>0.000000</v>
      </c>
      <c r="AB56" t="str">
        <v>0.000000</v>
      </c>
      <c r="AC56" t="str">
        <v>0.000000</v>
      </c>
      <c r="AD56" t="str">
        <v>0.5</v>
      </c>
      <c r="AE56" t="str">
        <v>0.80</v>
      </c>
      <c r="AF56" t="str">
        <f>AC56*AD56*AE56*AQ56</f>
        <v>1.361168</v>
      </c>
      <c r="AG56" t="str">
        <v>1.000000</v>
      </c>
      <c r="AH56" t="str">
        <v>48.53</v>
      </c>
      <c r="AI56" t="str">
        <v>46.93</v>
      </c>
      <c r="AJ56" t="str">
        <v>22.91</v>
      </c>
      <c r="AK56" t="str">
        <v>20.64</v>
      </c>
      <c r="AL56" t="str">
        <f>(AK56-AJ56)*(AJ56*0+0)+AK56</f>
        <v>20.64</v>
      </c>
      <c r="AM56" t="str">
        <v>92.79</v>
      </c>
      <c r="AN56" t="str">
        <v>156.2</v>
      </c>
      <c r="AO56" t="str">
        <v>-14.4</v>
      </c>
      <c r="AP56" t="str">
        <v>109.2</v>
      </c>
      <c r="AQ56" t="str">
        <v>4</v>
      </c>
      <c r="AR56" t="str">
        <v>3.828</v>
      </c>
      <c r="AS56" t="str">
        <v>22:38:48</v>
      </c>
      <c r="AT56" t="str">
        <v>2025-09-29</v>
      </c>
      <c r="AU56" t="str">
        <v>-0.37</v>
      </c>
      <c r="AV56" t="str">
        <v>1</v>
      </c>
      <c r="AW56" t="str">
        <v>0.040</v>
      </c>
      <c r="AX56" t="str">
        <v>0.041</v>
      </c>
      <c r="AY56" t="str">
        <v>0.034</v>
      </c>
      <c r="AZ56" t="str">
        <v>-0.067</v>
      </c>
      <c r="BA56" t="str">
        <v>0.193</v>
      </c>
      <c r="BB56" t="str">
        <v>0.339</v>
      </c>
      <c r="BC56" t="str">
        <v>0</v>
      </c>
      <c r="BD56" t="str">
        <v>150</v>
      </c>
      <c r="BE56" t="str">
        <v>-9999.000</v>
      </c>
      <c r="BF56" t="str">
        <v>-9999.000000</v>
      </c>
      <c r="BG56" t="str">
        <v>0.058905</v>
      </c>
      <c r="BH56" t="str">
        <v>0.000000</v>
      </c>
      <c r="BI56" t="str">
        <v>0.029230</v>
      </c>
      <c r="BJ56" t="str">
        <v>0.000000</v>
      </c>
      <c r="BK56" t="str">
        <v>0.000000</v>
      </c>
      <c r="BL56" t="str">
        <v>-0.000068</v>
      </c>
      <c r="BM56" t="str">
        <v>standard</v>
      </c>
      <c r="BN56" t="str">
        <v>1</v>
      </c>
      <c r="BO56" t="str">
        <v>rectangular</v>
      </c>
      <c r="BP56" t="str">
        <v>8000</v>
      </c>
      <c r="BQ56" t="str">
        <v>5</v>
      </c>
      <c r="BR56" t="str">
        <v>-9999.000000</v>
      </c>
      <c r="BS56" t="str">
        <v>-9999.000000</v>
      </c>
      <c r="BT56" t="str">
        <v>55537</v>
      </c>
      <c r="BU56" t="str">
        <v>55537</v>
      </c>
      <c r="BV56" t="str">
        <v>55537</v>
      </c>
      <c r="BW56" t="str">
        <v>0.000000</v>
      </c>
      <c r="BX56" t="str">
        <v>-9999</v>
      </c>
      <c r="BY56" t="str">
        <v>0.000000</v>
      </c>
      <c r="BZ56" t="str">
        <v>0.000000</v>
      </c>
      <c r="CA56" t="str">
        <v>0.000000</v>
      </c>
      <c r="CB56" t="str">
        <v>0.000000</v>
      </c>
      <c r="CC56" t="str">
        <v>2.479144</v>
      </c>
      <c r="CD56" t="str">
        <v>2.448172</v>
      </c>
      <c r="CE56" t="str">
        <v>1.665967</v>
      </c>
      <c r="CF56" t="str">
        <v>0.575239</v>
      </c>
      <c r="CG56" t="str">
        <v>0.296499</v>
      </c>
      <c r="CH56" t="str">
        <v>-0.024729</v>
      </c>
      <c r="CI56" t="str">
        <v>0.375175</v>
      </c>
      <c r="CJ56" t="str">
        <v>0.110672</v>
      </c>
      <c r="CK56" t="str">
        <v>97.816589</v>
      </c>
      <c r="CL56" t="str">
        <v>0.000222</v>
      </c>
      <c r="CM56" t="str">
        <v>2.401301</v>
      </c>
      <c r="CN56" t="str">
        <v>0.000013</v>
      </c>
      <c r="CO56" t="str">
        <v>1.000000</v>
      </c>
      <c r="CP56" t="str">
        <v>2.369464</v>
      </c>
      <c r="CQ56" t="str">
        <v>0.000011</v>
      </c>
      <c r="CR56" t="str">
        <v>1.000000</v>
      </c>
      <c r="CS56" t="str">
        <v>0.601157</v>
      </c>
      <c r="CT56" t="str">
        <v>0.601293</v>
      </c>
      <c r="CU56" t="str">
        <v>0.106749</v>
      </c>
      <c r="CV56" t="str">
        <v>0.000000</v>
      </c>
      <c r="CW56" t="str">
        <v>PSF-01031_20250929224553_a87</v>
      </c>
      <c r="CX56" t="str">
        <v>PFA-00872</v>
      </c>
      <c r="CY56" t="str">
        <v>PSA-00872</v>
      </c>
      <c r="CZ56" t="str">
        <v>PSF-01031</v>
      </c>
      <c r="DA56" t="str">
        <v>RHS-0785</v>
      </c>
      <c r="DB56" t="str">
        <v>3.0.0</v>
      </c>
      <c r="DC56" t="str">
        <v>2025-07-31T17:03:34.552Z</v>
      </c>
    </row>
    <row r="57">
      <c r="A57" t="str">
        <v>54</v>
      </c>
      <c r="B57" t="str">
        <v>22:46:14</v>
      </c>
      <c r="C57" t="str">
        <v>2025-09-29</v>
      </c>
      <c r="D57" t="str">
        <v>FB_Fl_Dark_8k</v>
      </c>
      <c r="E57" t="str">
        <v>Fern</v>
      </c>
      <c r="F57" t="str">
        <v/>
      </c>
      <c r="G57" t="str">
        <v/>
      </c>
      <c r="H57" t="str">
        <v/>
      </c>
      <c r="I57" t="str">
        <v/>
      </c>
      <c r="J57" t="str">
        <f>1/((1/L57)-(1/K57))</f>
        <v>0.020489</v>
      </c>
      <c r="K57" t="str">
        <f>BH57+(BI57*AN57)+(BJ57*AN57*POWER(V57,2))+(BK57*AN57*V57)+(BL57*POWER(AN57,2))</f>
        <v>2.917198</v>
      </c>
      <c r="L57" t="str">
        <f>((M57/1000)*(1000-((T57+S57)/2)))/(T57-S57)</f>
        <v>0.020346</v>
      </c>
      <c r="M57" t="str">
        <f>(AN57*(S57-R57))/(100*U57*(1000-S57))*1000</f>
        <v>0.254552</v>
      </c>
      <c r="N57" t="str">
        <v>1.307795</v>
      </c>
      <c r="O57" t="str">
        <v>1.301207</v>
      </c>
      <c r="P57" t="str">
        <f>0.61365*EXP((17.502*AL57)/(240.97+AL57))</f>
        <v>2.445225</v>
      </c>
      <c r="Q57" t="str">
        <f>P57-N57</f>
        <v>1.137430</v>
      </c>
      <c r="R57" t="str">
        <v>14.023059</v>
      </c>
      <c r="S57" t="str">
        <v>14.094065</v>
      </c>
      <c r="T57" t="str">
        <f>(P57/AM57)*1000</f>
        <v>26.352110</v>
      </c>
      <c r="U57" t="str">
        <f>V57*BG57</f>
        <v>0.441786</v>
      </c>
      <c r="V57" t="str">
        <v>7.500000</v>
      </c>
      <c r="W57" t="str">
        <v>PSF-01031_20250929224614_b2c</v>
      </c>
      <c r="X57" t="str">
        <v>104.653000</v>
      </c>
      <c r="Y57" t="str">
        <v>533.822205</v>
      </c>
      <c r="Z57" t="str">
        <v>0.803955</v>
      </c>
      <c r="AA57" t="str">
        <v>0.000000</v>
      </c>
      <c r="AB57" t="str">
        <v>0.000000</v>
      </c>
      <c r="AC57" t="str">
        <v>0.000000</v>
      </c>
      <c r="AD57" t="str">
        <v>0.5</v>
      </c>
      <c r="AE57" t="str">
        <v>0.80</v>
      </c>
      <c r="AF57" t="str">
        <f>AC57*AD57*AE57*AQ57</f>
        <v>1.673930</v>
      </c>
      <c r="AG57" t="str">
        <v>1.000000</v>
      </c>
      <c r="AH57" t="str">
        <v>46.63</v>
      </c>
      <c r="AI57" t="str">
        <v>46.40</v>
      </c>
      <c r="AJ57" t="str">
        <v>22.91</v>
      </c>
      <c r="AK57" t="str">
        <v>20.67</v>
      </c>
      <c r="AL57" t="str">
        <f>(AK57-AJ57)*(AJ57*0+0)+AK57</f>
        <v>20.67</v>
      </c>
      <c r="AM57" t="str">
        <v>92.79</v>
      </c>
      <c r="AN57" t="str">
        <v>156.1</v>
      </c>
      <c r="AO57" t="str">
        <v>-14.2</v>
      </c>
      <c r="AP57" t="str">
        <v>109.1</v>
      </c>
      <c r="AQ57" t="str">
        <v>5</v>
      </c>
      <c r="AR57" t="str">
        <v>3.827</v>
      </c>
      <c r="AS57" t="str">
        <v>22:38:48</v>
      </c>
      <c r="AT57" t="str">
        <v>2025-09-29</v>
      </c>
      <c r="AU57" t="str">
        <v>-0.37</v>
      </c>
      <c r="AV57" t="str">
        <v>1</v>
      </c>
      <c r="AW57" t="str">
        <v>0.003</v>
      </c>
      <c r="AX57" t="str">
        <v>0.007</v>
      </c>
      <c r="AY57" t="str">
        <v>0.001</v>
      </c>
      <c r="AZ57" t="str">
        <v>-0.042</v>
      </c>
      <c r="BA57" t="str">
        <v>0.167</v>
      </c>
      <c r="BB57" t="str">
        <v>0.007</v>
      </c>
      <c r="BC57" t="str">
        <v>0</v>
      </c>
      <c r="BD57" t="str">
        <v>150</v>
      </c>
      <c r="BE57" t="str">
        <v>-9999.000</v>
      </c>
      <c r="BF57" t="str">
        <v>-9999.000000</v>
      </c>
      <c r="BG57" t="str">
        <v>0.058905</v>
      </c>
      <c r="BH57" t="str">
        <v>0.000000</v>
      </c>
      <c r="BI57" t="str">
        <v>0.029230</v>
      </c>
      <c r="BJ57" t="str">
        <v>0.000000</v>
      </c>
      <c r="BK57" t="str">
        <v>0.000000</v>
      </c>
      <c r="BL57" t="str">
        <v>-0.000068</v>
      </c>
      <c r="BM57" t="str">
        <v>standard</v>
      </c>
      <c r="BN57" t="str">
        <v>1</v>
      </c>
      <c r="BO57" t="str">
        <v>rectangular</v>
      </c>
      <c r="BP57" t="str">
        <v>8000</v>
      </c>
      <c r="BQ57" t="str">
        <v>5</v>
      </c>
      <c r="BR57" t="str">
        <v>-9999.000000</v>
      </c>
      <c r="BS57" t="str">
        <v>-9999.000000</v>
      </c>
      <c r="BT57" t="str">
        <v>55537</v>
      </c>
      <c r="BU57" t="str">
        <v>55537</v>
      </c>
      <c r="BV57" t="str">
        <v>55537</v>
      </c>
      <c r="BW57" t="str">
        <v>0.000000</v>
      </c>
      <c r="BX57" t="str">
        <v>-9999</v>
      </c>
      <c r="BY57" t="str">
        <v>0.000000</v>
      </c>
      <c r="BZ57" t="str">
        <v>0.000000</v>
      </c>
      <c r="CA57" t="str">
        <v>0.000000</v>
      </c>
      <c r="CB57" t="str">
        <v>0.000000</v>
      </c>
      <c r="CC57" t="str">
        <v>2.478374</v>
      </c>
      <c r="CD57" t="str">
        <v>2.445552</v>
      </c>
      <c r="CE57" t="str">
        <v>1.665302</v>
      </c>
      <c r="CF57" t="str">
        <v>0.575580</v>
      </c>
      <c r="CG57" t="str">
        <v>0.296474</v>
      </c>
      <c r="CH57" t="str">
        <v>-0.024438</v>
      </c>
      <c r="CI57" t="str">
        <v>0.376979</v>
      </c>
      <c r="CJ57" t="str">
        <v>0.111549</v>
      </c>
      <c r="CK57" t="str">
        <v>104.653000</v>
      </c>
      <c r="CL57" t="str">
        <v>0.000221</v>
      </c>
      <c r="CM57" t="str">
        <v>2.401301</v>
      </c>
      <c r="CN57" t="str">
        <v>0.000013</v>
      </c>
      <c r="CO57" t="str">
        <v>1.000000</v>
      </c>
      <c r="CP57" t="str">
        <v>2.369464</v>
      </c>
      <c r="CQ57" t="str">
        <v>0.000011</v>
      </c>
      <c r="CR57" t="str">
        <v>1.000000</v>
      </c>
      <c r="CS57" t="str">
        <v>0.601157</v>
      </c>
      <c r="CT57" t="str">
        <v>0.601293</v>
      </c>
      <c r="CU57" t="str">
        <v>0.106749</v>
      </c>
      <c r="CV57" t="str">
        <v>0.000000</v>
      </c>
      <c r="CW57" t="str">
        <v>PSF-01031_20250929224614_b2c</v>
      </c>
      <c r="CX57" t="str">
        <v>PFA-00872</v>
      </c>
      <c r="CY57" t="str">
        <v>PSA-00872</v>
      </c>
      <c r="CZ57" t="str">
        <v>PSF-01031</v>
      </c>
      <c r="DA57" t="str">
        <v>RHS-0785</v>
      </c>
      <c r="DB57" t="str">
        <v>3.0.0</v>
      </c>
      <c r="DC57" t="str">
        <v>2025-07-31T17:03:34.552Z</v>
      </c>
    </row>
    <row r="58">
      <c r="A58" t="str">
        <v>55</v>
      </c>
      <c r="B58" t="str">
        <v>22:46:47</v>
      </c>
      <c r="C58" t="str">
        <v>2025-09-29</v>
      </c>
      <c r="D58" t="str">
        <v>FB_Fl_Dark_8k</v>
      </c>
      <c r="E58" t="str">
        <v>Fern</v>
      </c>
      <c r="F58" t="str">
        <v/>
      </c>
      <c r="G58" t="str">
        <v/>
      </c>
      <c r="H58" t="str">
        <v/>
      </c>
      <c r="I58" t="str">
        <v/>
      </c>
      <c r="J58" t="str">
        <f>1/((1/L58)-(1/K58))</f>
        <v>0.032543</v>
      </c>
      <c r="K58" t="str">
        <f>BH58+(BI58*AN58)+(BJ58*AN58*POWER(V58,2))+(BK58*AN58*V58)+(BL58*POWER(AN58,2))</f>
        <v>2.915080</v>
      </c>
      <c r="L58" t="str">
        <f>((M58/1000)*(1000-((T58+S58)/2)))/(T58-S58)</f>
        <v>0.032184</v>
      </c>
      <c r="M58" t="str">
        <f>(AN58*(S58-R58))/(100*U58*(1000-S58))*1000</f>
        <v>0.393041</v>
      </c>
      <c r="N58" t="str">
        <v>1.325560</v>
      </c>
      <c r="O58" t="str">
        <v>1.315372</v>
      </c>
      <c r="P58" t="str">
        <f>0.61365*EXP((17.502*AL58)/(240.97+AL58))</f>
        <v>2.435763</v>
      </c>
      <c r="Q58" t="str">
        <f>P58-N58</f>
        <v>1.110203</v>
      </c>
      <c r="R58" t="str">
        <v>14.175872</v>
      </c>
      <c r="S58" t="str">
        <v>14.285670</v>
      </c>
      <c r="T58" t="str">
        <f>(P58/AM58)*1000</f>
        <v>26.250418</v>
      </c>
      <c r="U58" t="str">
        <f>V58*BG58</f>
        <v>0.441786</v>
      </c>
      <c r="V58" t="str">
        <v>7.500000</v>
      </c>
      <c r="W58" t="str">
        <v>PSF-01031_20250929224647_c05</v>
      </c>
      <c r="X58" t="str">
        <v>104.178787</v>
      </c>
      <c r="Y58" t="str">
        <v>502.258667</v>
      </c>
      <c r="Z58" t="str">
        <v>0.792579</v>
      </c>
      <c r="AA58" t="str">
        <v>0.000000</v>
      </c>
      <c r="AB58" t="str">
        <v>0.000000</v>
      </c>
      <c r="AC58" t="str">
        <v>0.000000</v>
      </c>
      <c r="AD58" t="str">
        <v>0.5</v>
      </c>
      <c r="AE58" t="str">
        <v>0.80</v>
      </c>
      <c r="AF58" t="str">
        <f>AC58*AD58*AE58*AQ58</f>
        <v>1.670160</v>
      </c>
      <c r="AG58" t="str">
        <v>1.000000</v>
      </c>
      <c r="AH58" t="str">
        <v>47.24</v>
      </c>
      <c r="AI58" t="str">
        <v>46.88</v>
      </c>
      <c r="AJ58" t="str">
        <v>22.92</v>
      </c>
      <c r="AK58" t="str">
        <v>20.60</v>
      </c>
      <c r="AL58" t="str">
        <f>(AK58-AJ58)*(AJ58*0+0)+AK58</f>
        <v>20.60</v>
      </c>
      <c r="AM58" t="str">
        <v>92.79</v>
      </c>
      <c r="AN58" t="str">
        <v>155.9</v>
      </c>
      <c r="AO58" t="str">
        <v>-14.4</v>
      </c>
      <c r="AP58" t="str">
        <v>109.2</v>
      </c>
      <c r="AQ58" t="str">
        <v>5</v>
      </c>
      <c r="AR58" t="str">
        <v>3.827</v>
      </c>
      <c r="AS58" t="str">
        <v>22:38:48</v>
      </c>
      <c r="AT58" t="str">
        <v>2025-09-29</v>
      </c>
      <c r="AU58" t="str">
        <v>-0.37</v>
      </c>
      <c r="AV58" t="str">
        <v>1</v>
      </c>
      <c r="AW58" t="str">
        <v>-0.010</v>
      </c>
      <c r="AX58" t="str">
        <v>-0.019</v>
      </c>
      <c r="AY58" t="str">
        <v>0.013</v>
      </c>
      <c r="AZ58" t="str">
        <v>0.113</v>
      </c>
      <c r="BA58" t="str">
        <v>-0.139</v>
      </c>
      <c r="BB58" t="str">
        <v>0.013</v>
      </c>
      <c r="BC58" t="str">
        <v>0</v>
      </c>
      <c r="BD58" t="str">
        <v>150</v>
      </c>
      <c r="BE58" t="str">
        <v>-9999.000</v>
      </c>
      <c r="BF58" t="str">
        <v>-9999.000000</v>
      </c>
      <c r="BG58" t="str">
        <v>0.058905</v>
      </c>
      <c r="BH58" t="str">
        <v>0.000000</v>
      </c>
      <c r="BI58" t="str">
        <v>0.029230</v>
      </c>
      <c r="BJ58" t="str">
        <v>0.000000</v>
      </c>
      <c r="BK58" t="str">
        <v>0.000000</v>
      </c>
      <c r="BL58" t="str">
        <v>-0.000068</v>
      </c>
      <c r="BM58" t="str">
        <v>standard</v>
      </c>
      <c r="BN58" t="str">
        <v>1</v>
      </c>
      <c r="BO58" t="str">
        <v>rectangular</v>
      </c>
      <c r="BP58" t="str">
        <v>8000</v>
      </c>
      <c r="BQ58" t="str">
        <v>5</v>
      </c>
      <c r="BR58" t="str">
        <v>-9999.000000</v>
      </c>
      <c r="BS58" t="str">
        <v>-9999.000000</v>
      </c>
      <c r="BT58" t="str">
        <v>55537</v>
      </c>
      <c r="BU58" t="str">
        <v>55537</v>
      </c>
      <c r="BV58" t="str">
        <v>55537</v>
      </c>
      <c r="BW58" t="str">
        <v>0.000000</v>
      </c>
      <c r="BX58" t="str">
        <v>-9999</v>
      </c>
      <c r="BY58" t="str">
        <v>0.000000</v>
      </c>
      <c r="BZ58" t="str">
        <v>0.000000</v>
      </c>
      <c r="CA58" t="str">
        <v>0.000000</v>
      </c>
      <c r="CB58" t="str">
        <v>0.000000</v>
      </c>
      <c r="CC58" t="str">
        <v>2.479061</v>
      </c>
      <c r="CD58" t="str">
        <v>2.446391</v>
      </c>
      <c r="CE58" t="str">
        <v>1.663076</v>
      </c>
      <c r="CF58" t="str">
        <v>0.575367</v>
      </c>
      <c r="CG58" t="str">
        <v>0.296372</v>
      </c>
      <c r="CH58" t="str">
        <v>-0.025239</v>
      </c>
      <c r="CI58" t="str">
        <v>0.379933</v>
      </c>
      <c r="CJ58" t="str">
        <v>0.111607</v>
      </c>
      <c r="CK58" t="str">
        <v>103.969574</v>
      </c>
      <c r="CL58" t="str">
        <v>0.000220</v>
      </c>
      <c r="CM58" t="str">
        <v>2.401301</v>
      </c>
      <c r="CN58" t="str">
        <v>0.000013</v>
      </c>
      <c r="CO58" t="str">
        <v>1.000000</v>
      </c>
      <c r="CP58" t="str">
        <v>2.369464</v>
      </c>
      <c r="CQ58" t="str">
        <v>0.000011</v>
      </c>
      <c r="CR58" t="str">
        <v>1.000000</v>
      </c>
      <c r="CS58" t="str">
        <v>0.601157</v>
      </c>
      <c r="CT58" t="str">
        <v>0.601293</v>
      </c>
      <c r="CU58" t="str">
        <v>0.106749</v>
      </c>
      <c r="CV58" t="str">
        <v>0.000000</v>
      </c>
      <c r="CW58" t="str">
        <v>PSF-01031_20250929224647_c05</v>
      </c>
      <c r="CX58" t="str">
        <v>PFA-00872</v>
      </c>
      <c r="CY58" t="str">
        <v>PSA-00872</v>
      </c>
      <c r="CZ58" t="str">
        <v>PSF-01031</v>
      </c>
      <c r="DA58" t="str">
        <v>RHS-0785</v>
      </c>
      <c r="DB58" t="str">
        <v>3.0.0</v>
      </c>
      <c r="DC58" t="str">
        <v>2025-07-31T17:03:34.552Z</v>
      </c>
    </row>
    <row r="59">
      <c r="A59" t="str">
        <v>56</v>
      </c>
      <c r="B59" t="str">
        <v>22:47:08</v>
      </c>
      <c r="C59" t="str">
        <v>2025-09-29</v>
      </c>
      <c r="D59" t="str">
        <v>FB_Fl_Dark_8k</v>
      </c>
      <c r="E59" t="str">
        <v>Fern</v>
      </c>
      <c r="F59" t="str">
        <v/>
      </c>
      <c r="G59" t="str">
        <v/>
      </c>
      <c r="H59" t="str">
        <v/>
      </c>
      <c r="I59" t="str">
        <v/>
      </c>
      <c r="J59" t="str">
        <f>1/((1/L59)-(1/K59))</f>
        <v>0.146179</v>
      </c>
      <c r="K59" t="str">
        <f>BH59+(BI59*AN59)+(BJ59*AN59*POWER(V59,2))+(BK59*AN59*V59)+(BL59*POWER(AN59,2))</f>
        <v>2.913706</v>
      </c>
      <c r="L59" t="str">
        <f>((M59/1000)*(1000-((T59+S59)/2)))/(T59-S59)</f>
        <v>0.139196</v>
      </c>
      <c r="M59" t="str">
        <f>(AN59*(S59-R59))/(100*U59*(1000-S59))*1000</f>
        <v>1.765830</v>
      </c>
      <c r="N59" t="str">
        <v>1.399905</v>
      </c>
      <c r="O59" t="str">
        <v>1.354120</v>
      </c>
      <c r="P59" t="str">
        <f>0.61365*EXP((17.502*AL59)/(240.97+AL59))</f>
        <v>2.551970</v>
      </c>
      <c r="Q59" t="str">
        <f>P59-N59</f>
        <v>1.152065</v>
      </c>
      <c r="R59" t="str">
        <v>14.593343</v>
      </c>
      <c r="S59" t="str">
        <v>15.086767</v>
      </c>
      <c r="T59" t="str">
        <f>(P59/AM59)*1000</f>
        <v>27.502563</v>
      </c>
      <c r="U59" t="str">
        <f>V59*BG59</f>
        <v>0.441786</v>
      </c>
      <c r="V59" t="str">
        <v>7.500000</v>
      </c>
      <c r="W59" t="str">
        <v>PSF-01031_20250929224708_732</v>
      </c>
      <c r="X59" t="str">
        <v>118.441345</v>
      </c>
      <c r="Y59" t="str">
        <v>500.257019</v>
      </c>
      <c r="Z59" t="str">
        <v>0.763239</v>
      </c>
      <c r="AA59" t="str">
        <v>0.000000</v>
      </c>
      <c r="AB59" t="str">
        <v>0.000000</v>
      </c>
      <c r="AC59" t="str">
        <v>0.000000</v>
      </c>
      <c r="AD59" t="str">
        <v>0.5</v>
      </c>
      <c r="AE59" t="str">
        <v>0.80</v>
      </c>
      <c r="AF59" t="str">
        <f>AC59*AD59*AE59*AQ59</f>
        <v>1.603005</v>
      </c>
      <c r="AG59" t="str">
        <v>1.000000</v>
      </c>
      <c r="AH59" t="str">
        <v>49.87</v>
      </c>
      <c r="AI59" t="str">
        <v>48.24</v>
      </c>
      <c r="AJ59" t="str">
        <v>22.93</v>
      </c>
      <c r="AK59" t="str">
        <v>21.36</v>
      </c>
      <c r="AL59" t="str">
        <f>(AK59-AJ59)*(AJ59*0+0)+AK59</f>
        <v>21.36</v>
      </c>
      <c r="AM59" t="str">
        <v>92.79</v>
      </c>
      <c r="AN59" t="str">
        <v>155.7</v>
      </c>
      <c r="AO59" t="str">
        <v>-13.9</v>
      </c>
      <c r="AP59" t="str">
        <v>108.9</v>
      </c>
      <c r="AQ59" t="str">
        <v>5</v>
      </c>
      <c r="AR59" t="str">
        <v>3.825</v>
      </c>
      <c r="AS59" t="str">
        <v>22:38:48</v>
      </c>
      <c r="AT59" t="str">
        <v>2025-09-29</v>
      </c>
      <c r="AU59" t="str">
        <v>-0.37</v>
      </c>
      <c r="AV59" t="str">
        <v>1</v>
      </c>
      <c r="AW59" t="str">
        <v>-0.041</v>
      </c>
      <c r="AX59" t="str">
        <v>-0.020</v>
      </c>
      <c r="AY59" t="str">
        <v>0.111</v>
      </c>
      <c r="AZ59" t="str">
        <v>0.278</v>
      </c>
      <c r="BA59" t="str">
        <v>0.232</v>
      </c>
      <c r="BB59" t="str">
        <v>0.442</v>
      </c>
      <c r="BC59" t="str">
        <v>0</v>
      </c>
      <c r="BD59" t="str">
        <v>150</v>
      </c>
      <c r="BE59" t="str">
        <v>-9999.000</v>
      </c>
      <c r="BF59" t="str">
        <v>-9999.000000</v>
      </c>
      <c r="BG59" t="str">
        <v>0.058905</v>
      </c>
      <c r="BH59" t="str">
        <v>0.000000</v>
      </c>
      <c r="BI59" t="str">
        <v>0.029230</v>
      </c>
      <c r="BJ59" t="str">
        <v>0.000000</v>
      </c>
      <c r="BK59" t="str">
        <v>0.000000</v>
      </c>
      <c r="BL59" t="str">
        <v>-0.000068</v>
      </c>
      <c r="BM59" t="str">
        <v>standard</v>
      </c>
      <c r="BN59" t="str">
        <v>1</v>
      </c>
      <c r="BO59" t="str">
        <v>rectangular</v>
      </c>
      <c r="BP59" t="str">
        <v>8000</v>
      </c>
      <c r="BQ59" t="str">
        <v>5</v>
      </c>
      <c r="BR59" t="str">
        <v>-9999.000000</v>
      </c>
      <c r="BS59" t="str">
        <v>-9999.000000</v>
      </c>
      <c r="BT59" t="str">
        <v>55537</v>
      </c>
      <c r="BU59" t="str">
        <v>55537</v>
      </c>
      <c r="BV59" t="str">
        <v>55537</v>
      </c>
      <c r="BW59" t="str">
        <v>0.000000</v>
      </c>
      <c r="BX59" t="str">
        <v>-9999</v>
      </c>
      <c r="BY59" t="str">
        <v>0.000000</v>
      </c>
      <c r="BZ59" t="str">
        <v>0.000000</v>
      </c>
      <c r="CA59" t="str">
        <v>0.000000</v>
      </c>
      <c r="CB59" t="str">
        <v>0.000000</v>
      </c>
      <c r="CC59" t="str">
        <v>2.481004</v>
      </c>
      <c r="CD59" t="str">
        <v>2.450006</v>
      </c>
      <c r="CE59" t="str">
        <v>1.661637</v>
      </c>
      <c r="CF59" t="str">
        <v>0.576183</v>
      </c>
      <c r="CG59" t="str">
        <v>0.296297</v>
      </c>
      <c r="CH59" t="str">
        <v>-0.016822</v>
      </c>
      <c r="CI59" t="str">
        <v>0.381790</v>
      </c>
      <c r="CJ59" t="str">
        <v>0.111591</v>
      </c>
      <c r="CK59" t="str">
        <v>118.313309</v>
      </c>
      <c r="CL59" t="str">
        <v>0.000221</v>
      </c>
      <c r="CM59" t="str">
        <v>2.401301</v>
      </c>
      <c r="CN59" t="str">
        <v>0.000013</v>
      </c>
      <c r="CO59" t="str">
        <v>1.000000</v>
      </c>
      <c r="CP59" t="str">
        <v>2.369464</v>
      </c>
      <c r="CQ59" t="str">
        <v>0.000011</v>
      </c>
      <c r="CR59" t="str">
        <v>1.000000</v>
      </c>
      <c r="CS59" t="str">
        <v>0.601157</v>
      </c>
      <c r="CT59" t="str">
        <v>0.601293</v>
      </c>
      <c r="CU59" t="str">
        <v>0.106749</v>
      </c>
      <c r="CV59" t="str">
        <v>0.000000</v>
      </c>
      <c r="CW59" t="str">
        <v>PSF-01031_20250929224708_732</v>
      </c>
      <c r="CX59" t="str">
        <v>PFA-00872</v>
      </c>
      <c r="CY59" t="str">
        <v>PSA-00872</v>
      </c>
      <c r="CZ59" t="str">
        <v>PSF-01031</v>
      </c>
      <c r="DA59" t="str">
        <v>RHS-0785</v>
      </c>
      <c r="DB59" t="str">
        <v>3.0.0</v>
      </c>
      <c r="DC59" t="str">
        <v>2025-07-31T17:03:34.552Z</v>
      </c>
    </row>
    <row r="60">
      <c r="A60" t="str">
        <v>57</v>
      </c>
      <c r="B60" t="str">
        <v>22:48:26</v>
      </c>
      <c r="C60" t="str">
        <v>2025-09-29</v>
      </c>
      <c r="D60" t="str">
        <v>FB_Fl_Dark_8k</v>
      </c>
      <c r="E60" t="str">
        <v>Fern</v>
      </c>
      <c r="F60" t="str">
        <v/>
      </c>
      <c r="G60" t="str">
        <v/>
      </c>
      <c r="H60" t="str">
        <v/>
      </c>
      <c r="I60" t="str">
        <v/>
      </c>
      <c r="J60" t="str">
        <f>1/((1/L60)-(1/K60))</f>
        <v>-0.011476</v>
      </c>
      <c r="K60" t="str">
        <f>BH60+(BI60*AN60)+(BJ60*AN60*POWER(V60,2))+(BK60*AN60*V60)+(BL60*POWER(AN60,2))</f>
        <v>2.915955</v>
      </c>
      <c r="L60" t="str">
        <f>((M60/1000)*(1000-((T60+S60)/2)))/(T60-S60)</f>
        <v>-0.011521</v>
      </c>
      <c r="M60" t="str">
        <f>(AN60*(S60-R60))/(100*U60*(1000-S60))*1000</f>
        <v>-0.131710</v>
      </c>
      <c r="N60" t="str">
        <v>1.274266</v>
      </c>
      <c r="O60" t="str">
        <v>1.277680</v>
      </c>
      <c r="P60" t="str">
        <f>0.61365*EXP((17.502*AL60)/(240.97+AL60))</f>
        <v>2.314426</v>
      </c>
      <c r="Q60" t="str">
        <f>P60-N60</f>
        <v>1.040160</v>
      </c>
      <c r="R60" t="str">
        <v>13.770660</v>
      </c>
      <c r="S60" t="str">
        <v>13.733871</v>
      </c>
      <c r="T60" t="str">
        <f>(P60/AM60)*1000</f>
        <v>24.944574</v>
      </c>
      <c r="U60" t="str">
        <f>V60*BG60</f>
        <v>0.441786</v>
      </c>
      <c r="V60" t="str">
        <v>7.500000</v>
      </c>
      <c r="W60" t="str">
        <v>PSF-01031_20250929224826_3a7</v>
      </c>
      <c r="X60" t="str">
        <v>92.630981</v>
      </c>
      <c r="Y60" t="str">
        <v>488.376251</v>
      </c>
      <c r="Z60" t="str">
        <v>0.810329</v>
      </c>
      <c r="AA60" t="str">
        <v>0.000000</v>
      </c>
      <c r="AB60" t="str">
        <v>0.000000</v>
      </c>
      <c r="AC60" t="str">
        <v>0.000000</v>
      </c>
      <c r="AD60" t="str">
        <v>0.5</v>
      </c>
      <c r="AE60" t="str">
        <v>0.80</v>
      </c>
      <c r="AF60" t="str">
        <f>AC60*AD60*AE60*AQ60</f>
        <v>1.422867</v>
      </c>
      <c r="AG60" t="str">
        <v>1.000000</v>
      </c>
      <c r="AH60" t="str">
        <v>45.35</v>
      </c>
      <c r="AI60" t="str">
        <v>45.47</v>
      </c>
      <c r="AJ60" t="str">
        <v>22.94</v>
      </c>
      <c r="AK60" t="str">
        <v>19.78</v>
      </c>
      <c r="AL60" t="str">
        <f>(AK60-AJ60)*(AJ60*0+0)+AK60</f>
        <v>19.78</v>
      </c>
      <c r="AM60" t="str">
        <v>92.78</v>
      </c>
      <c r="AN60" t="str">
        <v>156.0</v>
      </c>
      <c r="AO60" t="str">
        <v>-14.5</v>
      </c>
      <c r="AP60" t="str">
        <v>109.3</v>
      </c>
      <c r="AQ60" t="str">
        <v>4</v>
      </c>
      <c r="AR60" t="str">
        <v>3.825</v>
      </c>
      <c r="AS60" t="str">
        <v>22:38:48</v>
      </c>
      <c r="AT60" t="str">
        <v>2025-09-29</v>
      </c>
      <c r="AU60" t="str">
        <v>-0.37</v>
      </c>
      <c r="AV60" t="str">
        <v>1</v>
      </c>
      <c r="AW60" t="str">
        <v>-0.003</v>
      </c>
      <c r="AX60" t="str">
        <v>-0.025</v>
      </c>
      <c r="AY60" t="str">
        <v>-0.024</v>
      </c>
      <c r="AZ60" t="str">
        <v>-0.098</v>
      </c>
      <c r="BA60" t="str">
        <v>-0.010</v>
      </c>
      <c r="BB60" t="str">
        <v>0.075</v>
      </c>
      <c r="BC60" t="str">
        <v>0</v>
      </c>
      <c r="BD60" t="str">
        <v>150</v>
      </c>
      <c r="BE60" t="str">
        <v>-9999.000</v>
      </c>
      <c r="BF60" t="str">
        <v>-9999.000000</v>
      </c>
      <c r="BG60" t="str">
        <v>0.058905</v>
      </c>
      <c r="BH60" t="str">
        <v>0.000000</v>
      </c>
      <c r="BI60" t="str">
        <v>0.029230</v>
      </c>
      <c r="BJ60" t="str">
        <v>0.000000</v>
      </c>
      <c r="BK60" t="str">
        <v>0.000000</v>
      </c>
      <c r="BL60" t="str">
        <v>-0.000068</v>
      </c>
      <c r="BM60" t="str">
        <v>standard</v>
      </c>
      <c r="BN60" t="str">
        <v>1</v>
      </c>
      <c r="BO60" t="str">
        <v>rectangular</v>
      </c>
      <c r="BP60" t="str">
        <v>8000</v>
      </c>
      <c r="BQ60" t="str">
        <v>5</v>
      </c>
      <c r="BR60" t="str">
        <v>-9999.000000</v>
      </c>
      <c r="BS60" t="str">
        <v>-9999.000000</v>
      </c>
      <c r="BT60" t="str">
        <v>55537</v>
      </c>
      <c r="BU60" t="str">
        <v>55537</v>
      </c>
      <c r="BV60" t="str">
        <v>55537</v>
      </c>
      <c r="BW60" t="str">
        <v>0.000000</v>
      </c>
      <c r="BX60" t="str">
        <v>-9999</v>
      </c>
      <c r="BY60" t="str">
        <v>0.000000</v>
      </c>
      <c r="BZ60" t="str">
        <v>0.000000</v>
      </c>
      <c r="CA60" t="str">
        <v>0.000000</v>
      </c>
      <c r="CB60" t="str">
        <v>0.000000</v>
      </c>
      <c r="CC60" t="str">
        <v>2.477047</v>
      </c>
      <c r="CD60" t="str">
        <v>2.443775</v>
      </c>
      <c r="CE60" t="str">
        <v>1.663995</v>
      </c>
      <c r="CF60" t="str">
        <v>0.575081</v>
      </c>
      <c r="CG60" t="str">
        <v>0.296117</v>
      </c>
      <c r="CH60" t="str">
        <v>-0.034655</v>
      </c>
      <c r="CI60" t="str">
        <v>0.388635</v>
      </c>
      <c r="CJ60" t="str">
        <v>0.110797</v>
      </c>
      <c r="CK60" t="str">
        <v>92.630981</v>
      </c>
      <c r="CL60" t="str">
        <v>0.000222</v>
      </c>
      <c r="CM60" t="str">
        <v>2.401301</v>
      </c>
      <c r="CN60" t="str">
        <v>0.000013</v>
      </c>
      <c r="CO60" t="str">
        <v>1.000000</v>
      </c>
      <c r="CP60" t="str">
        <v>2.369464</v>
      </c>
      <c r="CQ60" t="str">
        <v>0.000011</v>
      </c>
      <c r="CR60" t="str">
        <v>1.000000</v>
      </c>
      <c r="CS60" t="str">
        <v>0.601157</v>
      </c>
      <c r="CT60" t="str">
        <v>0.601293</v>
      </c>
      <c r="CU60" t="str">
        <v>0.106749</v>
      </c>
      <c r="CV60" t="str">
        <v>0.000000</v>
      </c>
      <c r="CW60" t="str">
        <v>PSF-01031_20250929224826_3a7</v>
      </c>
      <c r="CX60" t="str">
        <v>PFA-00872</v>
      </c>
      <c r="CY60" t="str">
        <v>PSA-00872</v>
      </c>
      <c r="CZ60" t="str">
        <v>PSF-01031</v>
      </c>
      <c r="DA60" t="str">
        <v>RHS-0785</v>
      </c>
      <c r="DB60" t="str">
        <v>3.0.0</v>
      </c>
      <c r="DC60" t="str">
        <v>2025-07-31T17:03:34.552Z</v>
      </c>
    </row>
    <row r="61">
      <c r="A61" t="str">
        <v>58</v>
      </c>
      <c r="B61" t="str">
        <v>22:48:56</v>
      </c>
      <c r="C61" t="str">
        <v>2025-09-29</v>
      </c>
      <c r="D61" t="str">
        <v>FB_Fl_Dark_8k</v>
      </c>
      <c r="E61" t="str">
        <v>Fern</v>
      </c>
      <c r="F61" t="str">
        <v/>
      </c>
      <c r="G61" t="str">
        <v/>
      </c>
      <c r="H61" t="str">
        <v/>
      </c>
      <c r="I61" t="str">
        <v/>
      </c>
      <c r="J61" t="str">
        <f>1/((1/L61)-(1/K61))</f>
        <v>0.110148</v>
      </c>
      <c r="K61" t="str">
        <f>BH61+(BI61*AN61)+(BJ61*AN61*POWER(V61,2))+(BK61*AN61*V61)+(BL61*POWER(AN61,2))</f>
        <v>2.916467</v>
      </c>
      <c r="L61" t="str">
        <f>((M61/1000)*(1000-((T61+S61)/2)))/(T61-S61)</f>
        <v>0.106139</v>
      </c>
      <c r="M61" t="str">
        <f>(AN61*(S61-R61))/(100*U61*(1000-S61))*1000</f>
        <v>1.050170</v>
      </c>
      <c r="N61" t="str">
        <v>1.341904</v>
      </c>
      <c r="O61" t="str">
        <v>1.314717</v>
      </c>
      <c r="P61" t="str">
        <f>0.61365*EXP((17.502*AL61)/(240.97+AL61))</f>
        <v>2.242262</v>
      </c>
      <c r="Q61" t="str">
        <f>P61-N61</f>
        <v>0.900358</v>
      </c>
      <c r="R61" t="str">
        <v>14.168776</v>
      </c>
      <c r="S61" t="str">
        <v>14.461775</v>
      </c>
      <c r="T61" t="str">
        <f>(P61/AM61)*1000</f>
        <v>24.164976</v>
      </c>
      <c r="U61" t="str">
        <f>V61*BG61</f>
        <v>0.441786</v>
      </c>
      <c r="V61" t="str">
        <v>7.500000</v>
      </c>
      <c r="W61" t="str">
        <v>PSF-01031_20250929224856_43f</v>
      </c>
      <c r="X61" t="str">
        <v>154.765244</v>
      </c>
      <c r="Y61" t="str">
        <v>654.920715</v>
      </c>
      <c r="Z61" t="str">
        <v>0.763689</v>
      </c>
      <c r="AA61" t="str">
        <v>0.000000</v>
      </c>
      <c r="AB61" t="str">
        <v>0.000000</v>
      </c>
      <c r="AC61" t="str">
        <v>0.000000</v>
      </c>
      <c r="AD61" t="str">
        <v>0.5</v>
      </c>
      <c r="AE61" t="str">
        <v>0.80</v>
      </c>
      <c r="AF61" t="str">
        <f>AC61*AD61*AE61*AQ61</f>
        <v>1.618757</v>
      </c>
      <c r="AG61" t="str">
        <v>1.000000</v>
      </c>
      <c r="AH61" t="str">
        <v>47.89</v>
      </c>
      <c r="AI61" t="str">
        <v>46.92</v>
      </c>
      <c r="AJ61" t="str">
        <v>22.90</v>
      </c>
      <c r="AK61" t="str">
        <v>19.27</v>
      </c>
      <c r="AL61" t="str">
        <f>(AK61-AJ61)*(AJ61*0+0)+AK61</f>
        <v>19.27</v>
      </c>
      <c r="AM61" t="str">
        <v>92.79</v>
      </c>
      <c r="AN61" t="str">
        <v>156.1</v>
      </c>
      <c r="AO61" t="str">
        <v>-11.5</v>
      </c>
      <c r="AP61" t="str">
        <v>107.4</v>
      </c>
      <c r="AQ61" t="str">
        <v>5</v>
      </c>
      <c r="AR61" t="str">
        <v>3.825</v>
      </c>
      <c r="AS61" t="str">
        <v>22:38:48</v>
      </c>
      <c r="AT61" t="str">
        <v>2025-09-29</v>
      </c>
      <c r="AU61" t="str">
        <v>-0.37</v>
      </c>
      <c r="AV61" t="str">
        <v>1</v>
      </c>
      <c r="AW61" t="str">
        <v>-0.024</v>
      </c>
      <c r="AX61" t="str">
        <v>-0.018</v>
      </c>
      <c r="AY61" t="str">
        <v>0.048</v>
      </c>
      <c r="AZ61" t="str">
        <v>-0.029</v>
      </c>
      <c r="BA61" t="str">
        <v>0.207</v>
      </c>
      <c r="BB61" t="str">
        <v>0.131</v>
      </c>
      <c r="BC61" t="str">
        <v>0</v>
      </c>
      <c r="BD61" t="str">
        <v>150</v>
      </c>
      <c r="BE61" t="str">
        <v>-9999.000</v>
      </c>
      <c r="BF61" t="str">
        <v>-9999.000000</v>
      </c>
      <c r="BG61" t="str">
        <v>0.058905</v>
      </c>
      <c r="BH61" t="str">
        <v>0.000000</v>
      </c>
      <c r="BI61" t="str">
        <v>0.029230</v>
      </c>
      <c r="BJ61" t="str">
        <v>0.000000</v>
      </c>
      <c r="BK61" t="str">
        <v>0.000000</v>
      </c>
      <c r="BL61" t="str">
        <v>-0.000068</v>
      </c>
      <c r="BM61" t="str">
        <v>standard</v>
      </c>
      <c r="BN61" t="str">
        <v>1</v>
      </c>
      <c r="BO61" t="str">
        <v>rectangular</v>
      </c>
      <c r="BP61" t="str">
        <v>8000</v>
      </c>
      <c r="BQ61" t="str">
        <v>5</v>
      </c>
      <c r="BR61" t="str">
        <v>-9999.000000</v>
      </c>
      <c r="BS61" t="str">
        <v>-9999.000000</v>
      </c>
      <c r="BT61" t="str">
        <v>55537</v>
      </c>
      <c r="BU61" t="str">
        <v>55537</v>
      </c>
      <c r="BV61" t="str">
        <v>55537</v>
      </c>
      <c r="BW61" t="str">
        <v>0.000000</v>
      </c>
      <c r="BX61" t="str">
        <v>-9999</v>
      </c>
      <c r="BY61" t="str">
        <v>0.000000</v>
      </c>
      <c r="BZ61" t="str">
        <v>0.000000</v>
      </c>
      <c r="CA61" t="str">
        <v>0.000000</v>
      </c>
      <c r="CB61" t="str">
        <v>0.000000</v>
      </c>
      <c r="CC61" t="str">
        <v>2.479122</v>
      </c>
      <c r="CD61" t="str">
        <v>2.447287</v>
      </c>
      <c r="CE61" t="str">
        <v>1.664533</v>
      </c>
      <c r="CF61" t="str">
        <v>0.580532</v>
      </c>
      <c r="CG61" t="str">
        <v>0.296636</v>
      </c>
      <c r="CH61" t="str">
        <v>-0.039773</v>
      </c>
      <c r="CI61" t="str">
        <v>0.391353</v>
      </c>
      <c r="CJ61" t="str">
        <v>0.111636</v>
      </c>
      <c r="CK61" t="str">
        <v>154.765244</v>
      </c>
      <c r="CL61" t="str">
        <v>0.000221</v>
      </c>
      <c r="CM61" t="str">
        <v>2.401301</v>
      </c>
      <c r="CN61" t="str">
        <v>0.000013</v>
      </c>
      <c r="CO61" t="str">
        <v>1.000000</v>
      </c>
      <c r="CP61" t="str">
        <v>2.369464</v>
      </c>
      <c r="CQ61" t="str">
        <v>0.000011</v>
      </c>
      <c r="CR61" t="str">
        <v>1.000000</v>
      </c>
      <c r="CS61" t="str">
        <v>0.601157</v>
      </c>
      <c r="CT61" t="str">
        <v>0.601293</v>
      </c>
      <c r="CU61" t="str">
        <v>0.106749</v>
      </c>
      <c r="CV61" t="str">
        <v>0.000000</v>
      </c>
      <c r="CW61" t="str">
        <v>PSF-01031_20250929224856_43f</v>
      </c>
      <c r="CX61" t="str">
        <v>PFA-00872</v>
      </c>
      <c r="CY61" t="str">
        <v>PSA-00872</v>
      </c>
      <c r="CZ61" t="str">
        <v>PSF-01031</v>
      </c>
      <c r="DA61" t="str">
        <v>RHS-0785</v>
      </c>
      <c r="DB61" t="str">
        <v>3.0.0</v>
      </c>
      <c r="DC61" t="str">
        <v>2025-07-31T17:03:34.552Z</v>
      </c>
    </row>
    <row r="62">
      <c r="A62" t="str">
        <v>59</v>
      </c>
      <c r="B62" t="str">
        <v>22:49:25</v>
      </c>
      <c r="C62" t="str">
        <v>2025-09-29</v>
      </c>
      <c r="D62" t="str">
        <v>FB_Fl_Dark_8k</v>
      </c>
      <c r="E62" t="str">
        <v>Fern</v>
      </c>
      <c r="F62" t="str">
        <v/>
      </c>
      <c r="G62" t="str">
        <v/>
      </c>
      <c r="H62" t="str">
        <v/>
      </c>
      <c r="I62" t="str">
        <v/>
      </c>
      <c r="J62" t="str">
        <f>1/((1/L62)-(1/K62))</f>
        <v>0.152166</v>
      </c>
      <c r="K62" t="str">
        <f>BH62+(BI62*AN62)+(BJ62*AN62*POWER(V62,2))+(BK62*AN62*V62)+(BL62*POWER(AN62,2))</f>
        <v>2.916476</v>
      </c>
      <c r="L62" t="str">
        <f>((M62/1000)*(1000-((T62+S62)/2)))/(T62-S62)</f>
        <v>0.144621</v>
      </c>
      <c r="M62" t="str">
        <f>(AN62*(S62-R62))/(100*U62*(1000-S62))*1000</f>
        <v>1.628208</v>
      </c>
      <c r="N62" t="str">
        <v>1.360997</v>
      </c>
      <c r="O62" t="str">
        <v>1.318852</v>
      </c>
      <c r="P62" t="str">
        <f>0.61365*EXP((17.502*AL62)/(240.97+AL62))</f>
        <v>2.384632</v>
      </c>
      <c r="Q62" t="str">
        <f>P62-N62</f>
        <v>1.023636</v>
      </c>
      <c r="R62" t="str">
        <v>14.212646</v>
      </c>
      <c r="S62" t="str">
        <v>14.666820</v>
      </c>
      <c r="T62" t="str">
        <f>(P62/AM62)*1000</f>
        <v>25.698063</v>
      </c>
      <c r="U62" t="str">
        <f>V62*BG62</f>
        <v>0.441786</v>
      </c>
      <c r="V62" t="str">
        <v>7.500000</v>
      </c>
      <c r="W62" t="str">
        <v>PSF-01031_20250929224925_50c</v>
      </c>
      <c r="X62" t="str">
        <v>88.065865</v>
      </c>
      <c r="Y62" t="str">
        <v>419.470673</v>
      </c>
      <c r="Z62" t="str">
        <v>0.790055</v>
      </c>
      <c r="AA62" t="str">
        <v>0.000000</v>
      </c>
      <c r="AB62" t="str">
        <v>0.000000</v>
      </c>
      <c r="AC62" t="str">
        <v>0.000000</v>
      </c>
      <c r="AD62" t="str">
        <v>0.5</v>
      </c>
      <c r="AE62" t="str">
        <v>0.80</v>
      </c>
      <c r="AF62" t="str">
        <f>AC62*AD62*AE62*AQ62</f>
        <v>1.493517</v>
      </c>
      <c r="AG62" t="str">
        <v>1.000000</v>
      </c>
      <c r="AH62" t="str">
        <v>48.52</v>
      </c>
      <c r="AI62" t="str">
        <v>47.01</v>
      </c>
      <c r="AJ62" t="str">
        <v>22.91</v>
      </c>
      <c r="AK62" t="str">
        <v>20.26</v>
      </c>
      <c r="AL62" t="str">
        <f>(AK62-AJ62)*(AJ62*0+0)+AK62</f>
        <v>20.26</v>
      </c>
      <c r="AM62" t="str">
        <v>92.79</v>
      </c>
      <c r="AN62" t="str">
        <v>156.1</v>
      </c>
      <c r="AO62" t="str">
        <v>-16.0</v>
      </c>
      <c r="AP62" t="str">
        <v>110.3</v>
      </c>
      <c r="AQ62" t="str">
        <v>5</v>
      </c>
      <c r="AR62" t="str">
        <v>3.824</v>
      </c>
      <c r="AS62" t="str">
        <v>22:49:13</v>
      </c>
      <c r="AT62" t="str">
        <v>2025-09-29</v>
      </c>
      <c r="AU62" t="str">
        <v>-0.50</v>
      </c>
      <c r="AV62" t="str">
        <v>1</v>
      </c>
      <c r="AW62" t="str">
        <v>0.059</v>
      </c>
      <c r="AX62" t="str">
        <v>0.120</v>
      </c>
      <c r="AY62" t="str">
        <v>0.067</v>
      </c>
      <c r="AZ62" t="str">
        <v>0.126</v>
      </c>
      <c r="BA62" t="str">
        <v>0.046</v>
      </c>
      <c r="BB62" t="str">
        <v>0.335</v>
      </c>
      <c r="BC62" t="str">
        <v>0</v>
      </c>
      <c r="BD62" t="str">
        <v>150</v>
      </c>
      <c r="BE62" t="str">
        <v>-9999.000</v>
      </c>
      <c r="BF62" t="str">
        <v>-9999.000000</v>
      </c>
      <c r="BG62" t="str">
        <v>0.058905</v>
      </c>
      <c r="BH62" t="str">
        <v>0.000000</v>
      </c>
      <c r="BI62" t="str">
        <v>0.029230</v>
      </c>
      <c r="BJ62" t="str">
        <v>0.000000</v>
      </c>
      <c r="BK62" t="str">
        <v>0.000000</v>
      </c>
      <c r="BL62" t="str">
        <v>-0.000068</v>
      </c>
      <c r="BM62" t="str">
        <v>standard</v>
      </c>
      <c r="BN62" t="str">
        <v>1</v>
      </c>
      <c r="BO62" t="str">
        <v>rectangular</v>
      </c>
      <c r="BP62" t="str">
        <v>8000</v>
      </c>
      <c r="BQ62" t="str">
        <v>5</v>
      </c>
      <c r="BR62" t="str">
        <v>-9999.000000</v>
      </c>
      <c r="BS62" t="str">
        <v>-9999.000000</v>
      </c>
      <c r="BT62" t="str">
        <v>55537</v>
      </c>
      <c r="BU62" t="str">
        <v>55537</v>
      </c>
      <c r="BV62" t="str">
        <v>55537</v>
      </c>
      <c r="BW62" t="str">
        <v>0.000000</v>
      </c>
      <c r="BX62" t="str">
        <v>-9999</v>
      </c>
      <c r="BY62" t="str">
        <v>0.000000</v>
      </c>
      <c r="BZ62" t="str">
        <v>0.000000</v>
      </c>
      <c r="CA62" t="str">
        <v>0.000000</v>
      </c>
      <c r="CB62" t="str">
        <v>0.000000</v>
      </c>
      <c r="CC62" t="str">
        <v>2.479259</v>
      </c>
      <c r="CD62" t="str">
        <v>2.448318</v>
      </c>
      <c r="CE62" t="str">
        <v>1.664543</v>
      </c>
      <c r="CF62" t="str">
        <v>0.572376</v>
      </c>
      <c r="CG62" t="str">
        <v>0.296430</v>
      </c>
      <c r="CH62" t="str">
        <v>-0.029008</v>
      </c>
      <c r="CI62" t="str">
        <v>0.393966</v>
      </c>
      <c r="CJ62" t="str">
        <v>0.111107</v>
      </c>
      <c r="CK62" t="str">
        <v>88.065865</v>
      </c>
      <c r="CL62" t="str">
        <v>0.000221</v>
      </c>
      <c r="CM62" t="str">
        <v>2.401301</v>
      </c>
      <c r="CN62" t="str">
        <v>0.000013</v>
      </c>
      <c r="CO62" t="str">
        <v>1.000000</v>
      </c>
      <c r="CP62" t="str">
        <v>2.369464</v>
      </c>
      <c r="CQ62" t="str">
        <v>0.000011</v>
      </c>
      <c r="CR62" t="str">
        <v>1.000000</v>
      </c>
      <c r="CS62" t="str">
        <v>0.601157</v>
      </c>
      <c r="CT62" t="str">
        <v>0.601293</v>
      </c>
      <c r="CU62" t="str">
        <v>0.106749</v>
      </c>
      <c r="CV62" t="str">
        <v>0.000000</v>
      </c>
      <c r="CW62" t="str">
        <v>PSF-01031_20250929224925_50c</v>
      </c>
      <c r="CX62" t="str">
        <v>PFA-00872</v>
      </c>
      <c r="CY62" t="str">
        <v>PSA-00872</v>
      </c>
      <c r="CZ62" t="str">
        <v>PSF-01031</v>
      </c>
      <c r="DA62" t="str">
        <v>RHS-0785</v>
      </c>
      <c r="DB62" t="str">
        <v>3.0.0</v>
      </c>
      <c r="DC62" t="str">
        <v>2025-07-31T17:03:34.552Z</v>
      </c>
    </row>
    <row r="63">
      <c r="A63" t="str">
        <v>60</v>
      </c>
      <c r="B63" t="str">
        <v>22:49:48</v>
      </c>
      <c r="C63" t="str">
        <v>2025-09-29</v>
      </c>
      <c r="D63" t="str">
        <v>FB_Fl_Dark_8k</v>
      </c>
      <c r="E63" t="str">
        <v>Fern</v>
      </c>
      <c r="F63" t="str">
        <v/>
      </c>
      <c r="G63" t="str">
        <v/>
      </c>
      <c r="H63" t="str">
        <v/>
      </c>
      <c r="I63" t="str">
        <v/>
      </c>
      <c r="J63" t="str">
        <f>1/((1/L63)-(1/K63))</f>
        <v>0.122849</v>
      </c>
      <c r="K63" t="str">
        <f>BH63+(BI63*AN63)+(BJ63*AN63*POWER(V63,2))+(BK63*AN63*V63)+(BL63*POWER(AN63,2))</f>
        <v>2.917160</v>
      </c>
      <c r="L63" t="str">
        <f>((M63/1000)*(1000-((T63+S63)/2)))/(T63-S63)</f>
        <v>0.117884</v>
      </c>
      <c r="M63" t="str">
        <f>(AN63*(S63-R63))/(100*U63*(1000-S63))*1000</f>
        <v>1.396400</v>
      </c>
      <c r="N63" t="str">
        <v>1.363116</v>
      </c>
      <c r="O63" t="str">
        <v>1.326995</v>
      </c>
      <c r="P63" t="str">
        <f>0.61365*EXP((17.502*AL63)/(240.97+AL63))</f>
        <v>2.439705</v>
      </c>
      <c r="Q63" t="str">
        <f>P63-N63</f>
        <v>1.076589</v>
      </c>
      <c r="R63" t="str">
        <v>14.301477</v>
      </c>
      <c r="S63" t="str">
        <v>14.690772</v>
      </c>
      <c r="T63" t="str">
        <f>(P63/AM63)*1000</f>
        <v>26.293537</v>
      </c>
      <c r="U63" t="str">
        <f>V63*BG63</f>
        <v>0.441786</v>
      </c>
      <c r="V63" t="str">
        <v>7.500000</v>
      </c>
      <c r="W63" t="str">
        <v>PSF-01031_20250929224948_1df</v>
      </c>
      <c r="X63" t="str">
        <v>108.137726</v>
      </c>
      <c r="Y63" t="str">
        <v>537.989258</v>
      </c>
      <c r="Z63" t="str">
        <v>0.798997</v>
      </c>
      <c r="AA63" t="str">
        <v>0.000000</v>
      </c>
      <c r="AB63" t="str">
        <v>0.000000</v>
      </c>
      <c r="AC63" t="str">
        <v>0.000000</v>
      </c>
      <c r="AD63" t="str">
        <v>0.5</v>
      </c>
      <c r="AE63" t="str">
        <v>0.80</v>
      </c>
      <c r="AF63" t="str">
        <f>AC63*AD63*AE63*AQ63</f>
        <v>1.421559</v>
      </c>
      <c r="AG63" t="str">
        <v>1.000000</v>
      </c>
      <c r="AH63" t="str">
        <v>48.57</v>
      </c>
      <c r="AI63" t="str">
        <v>47.29</v>
      </c>
      <c r="AJ63" t="str">
        <v>22.92</v>
      </c>
      <c r="AK63" t="str">
        <v>20.63</v>
      </c>
      <c r="AL63" t="str">
        <f>(AK63-AJ63)*(AJ63*0+0)+AK63</f>
        <v>20.63</v>
      </c>
      <c r="AM63" t="str">
        <v>92.79</v>
      </c>
      <c r="AN63" t="str">
        <v>156.1</v>
      </c>
      <c r="AO63" t="str">
        <v>-13.9</v>
      </c>
      <c r="AP63" t="str">
        <v>108.9</v>
      </c>
      <c r="AQ63" t="str">
        <v>4</v>
      </c>
      <c r="AR63" t="str">
        <v>3.823</v>
      </c>
      <c r="AS63" t="str">
        <v>22:49:13</v>
      </c>
      <c r="AT63" t="str">
        <v>2025-09-29</v>
      </c>
      <c r="AU63" t="str">
        <v>-0.50</v>
      </c>
      <c r="AV63" t="str">
        <v>1</v>
      </c>
      <c r="AW63" t="str">
        <v>0.038</v>
      </c>
      <c r="AX63" t="str">
        <v>0.050</v>
      </c>
      <c r="AY63" t="str">
        <v>0.015</v>
      </c>
      <c r="AZ63" t="str">
        <v>-0.026</v>
      </c>
      <c r="BA63" t="str">
        <v>0.053</v>
      </c>
      <c r="BB63" t="str">
        <v>0.343</v>
      </c>
      <c r="BC63" t="str">
        <v>0</v>
      </c>
      <c r="BD63" t="str">
        <v>150</v>
      </c>
      <c r="BE63" t="str">
        <v>-9999.000</v>
      </c>
      <c r="BF63" t="str">
        <v>-9999.000000</v>
      </c>
      <c r="BG63" t="str">
        <v>0.058905</v>
      </c>
      <c r="BH63" t="str">
        <v>0.000000</v>
      </c>
      <c r="BI63" t="str">
        <v>0.029230</v>
      </c>
      <c r="BJ63" t="str">
        <v>0.000000</v>
      </c>
      <c r="BK63" t="str">
        <v>0.000000</v>
      </c>
      <c r="BL63" t="str">
        <v>-0.000068</v>
      </c>
      <c r="BM63" t="str">
        <v>standard</v>
      </c>
      <c r="BN63" t="str">
        <v>1</v>
      </c>
      <c r="BO63" t="str">
        <v>rectangular</v>
      </c>
      <c r="BP63" t="str">
        <v>8000</v>
      </c>
      <c r="BQ63" t="str">
        <v>5</v>
      </c>
      <c r="BR63" t="str">
        <v>-9999.000000</v>
      </c>
      <c r="BS63" t="str">
        <v>-9999.000000</v>
      </c>
      <c r="BT63" t="str">
        <v>55537</v>
      </c>
      <c r="BU63" t="str">
        <v>55537</v>
      </c>
      <c r="BV63" t="str">
        <v>55537</v>
      </c>
      <c r="BW63" t="str">
        <v>0.000000</v>
      </c>
      <c r="BX63" t="str">
        <v>-9999</v>
      </c>
      <c r="BY63" t="str">
        <v>0.000000</v>
      </c>
      <c r="BZ63" t="str">
        <v>0.000000</v>
      </c>
      <c r="CA63" t="str">
        <v>0.000000</v>
      </c>
      <c r="CB63" t="str">
        <v>0.000000</v>
      </c>
      <c r="CC63" t="str">
        <v>2.479647</v>
      </c>
      <c r="CD63" t="str">
        <v>2.448395</v>
      </c>
      <c r="CE63" t="str">
        <v>1.665262</v>
      </c>
      <c r="CF63" t="str">
        <v>0.576182</v>
      </c>
      <c r="CG63" t="str">
        <v>0.296357</v>
      </c>
      <c r="CH63" t="str">
        <v>-0.024960</v>
      </c>
      <c r="CI63" t="str">
        <v>0.395923</v>
      </c>
      <c r="CJ63" t="str">
        <v>0.110851</v>
      </c>
      <c r="CK63" t="str">
        <v>108.137726</v>
      </c>
      <c r="CL63" t="str">
        <v>0.000222</v>
      </c>
      <c r="CM63" t="str">
        <v>2.401301</v>
      </c>
      <c r="CN63" t="str">
        <v>0.000013</v>
      </c>
      <c r="CO63" t="str">
        <v>1.000000</v>
      </c>
      <c r="CP63" t="str">
        <v>2.369464</v>
      </c>
      <c r="CQ63" t="str">
        <v>0.000011</v>
      </c>
      <c r="CR63" t="str">
        <v>1.000000</v>
      </c>
      <c r="CS63" t="str">
        <v>0.601157</v>
      </c>
      <c r="CT63" t="str">
        <v>0.601293</v>
      </c>
      <c r="CU63" t="str">
        <v>0.106749</v>
      </c>
      <c r="CV63" t="str">
        <v>0.000000</v>
      </c>
      <c r="CW63" t="str">
        <v>PSF-01031_20250929224948_1df</v>
      </c>
      <c r="CX63" t="str">
        <v>PFA-00872</v>
      </c>
      <c r="CY63" t="str">
        <v>PSA-00872</v>
      </c>
      <c r="CZ63" t="str">
        <v>PSF-01031</v>
      </c>
      <c r="DA63" t="str">
        <v>RHS-0785</v>
      </c>
      <c r="DB63" t="str">
        <v>3.0.0</v>
      </c>
      <c r="DC63" t="str">
        <v>2025-07-31T17:03:34.552Z</v>
      </c>
    </row>
    <row r="64">
      <c r="A64" t="str">
        <v>61</v>
      </c>
      <c r="B64" t="str">
        <v>22:50:08</v>
      </c>
      <c r="C64" t="str">
        <v>2025-09-29</v>
      </c>
      <c r="D64" t="str">
        <v>FB_Fl_Dark_8k</v>
      </c>
      <c r="E64" t="str">
        <v>Fern</v>
      </c>
      <c r="F64" t="str">
        <v/>
      </c>
      <c r="G64" t="str">
        <v/>
      </c>
      <c r="H64" t="str">
        <v/>
      </c>
      <c r="I64" t="str">
        <v/>
      </c>
      <c r="J64" t="str">
        <f>1/((1/L64)-(1/K64))</f>
        <v>0.170220</v>
      </c>
      <c r="K64" t="str">
        <f>BH64+(BI64*AN64)+(BJ64*AN64*POWER(V64,2))+(BK64*AN64*V64)+(BL64*POWER(AN64,2))</f>
        <v>2.916701</v>
      </c>
      <c r="L64" t="str">
        <f>((M64/1000)*(1000-((T64+S64)/2)))/(T64-S64)</f>
        <v>0.160834</v>
      </c>
      <c r="M64" t="str">
        <f>(AN64*(S64-R64))/(100*U64*(1000-S64))*1000</f>
        <v>1.583022</v>
      </c>
      <c r="N64" t="str">
        <v>1.375915</v>
      </c>
      <c r="O64" t="str">
        <v>1.334956</v>
      </c>
      <c r="P64" t="str">
        <f>0.61365*EXP((17.502*AL64)/(240.97+AL64))</f>
        <v>2.271259</v>
      </c>
      <c r="Q64" t="str">
        <f>P64-N64</f>
        <v>0.895344</v>
      </c>
      <c r="R64" t="str">
        <v>14.386891</v>
      </c>
      <c r="S64" t="str">
        <v>14.828311</v>
      </c>
      <c r="T64" t="str">
        <f>(P64/AM64)*1000</f>
        <v>24.477476</v>
      </c>
      <c r="U64" t="str">
        <f>V64*BG64</f>
        <v>0.441786</v>
      </c>
      <c r="V64" t="str">
        <v>7.500000</v>
      </c>
      <c r="W64" t="str">
        <v>PSF-01031_20250929225008_a0c</v>
      </c>
      <c r="X64" t="str">
        <v>95.441223</v>
      </c>
      <c r="Y64" t="str">
        <v>491.363525</v>
      </c>
      <c r="Z64" t="str">
        <v>0.805762</v>
      </c>
      <c r="AA64" t="str">
        <v>0.000000</v>
      </c>
      <c r="AB64" t="str">
        <v>0.000000</v>
      </c>
      <c r="AC64" t="str">
        <v>0.000000</v>
      </c>
      <c r="AD64" t="str">
        <v>0.5</v>
      </c>
      <c r="AE64" t="str">
        <v>0.80</v>
      </c>
      <c r="AF64" t="str">
        <f>AC64*AD64*AE64*AQ64</f>
        <v>1.451095</v>
      </c>
      <c r="AG64" t="str">
        <v>1.000000</v>
      </c>
      <c r="AH64" t="str">
        <v>49.04</v>
      </c>
      <c r="AI64" t="str">
        <v>47.58</v>
      </c>
      <c r="AJ64" t="str">
        <v>22.92</v>
      </c>
      <c r="AK64" t="str">
        <v>19.47</v>
      </c>
      <c r="AL64" t="str">
        <f>(AK64-AJ64)*(AJ64*0+0)+AK64</f>
        <v>19.47</v>
      </c>
      <c r="AM64" t="str">
        <v>92.79</v>
      </c>
      <c r="AN64" t="str">
        <v>156.1</v>
      </c>
      <c r="AO64" t="str">
        <v>-13.4</v>
      </c>
      <c r="AP64" t="str">
        <v>108.6</v>
      </c>
      <c r="AQ64" t="str">
        <v>5</v>
      </c>
      <c r="AR64" t="str">
        <v>3.821</v>
      </c>
      <c r="AS64" t="str">
        <v>22:49:13</v>
      </c>
      <c r="AT64" t="str">
        <v>2025-09-29</v>
      </c>
      <c r="AU64" t="str">
        <v>-0.50</v>
      </c>
      <c r="AV64" t="str">
        <v>1</v>
      </c>
      <c r="AW64" t="str">
        <v>0.050</v>
      </c>
      <c r="AX64" t="str">
        <v>0.067</v>
      </c>
      <c r="AY64" t="str">
        <v>0.084</v>
      </c>
      <c r="AZ64" t="str">
        <v>0.067</v>
      </c>
      <c r="BA64" t="str">
        <v>0.347</v>
      </c>
      <c r="BB64" t="str">
        <v>0.497</v>
      </c>
      <c r="BC64" t="str">
        <v>0</v>
      </c>
      <c r="BD64" t="str">
        <v>150</v>
      </c>
      <c r="BE64" t="str">
        <v>-9999.000</v>
      </c>
      <c r="BF64" t="str">
        <v>-9999.000000</v>
      </c>
      <c r="BG64" t="str">
        <v>0.058905</v>
      </c>
      <c r="BH64" t="str">
        <v>0.000000</v>
      </c>
      <c r="BI64" t="str">
        <v>0.029230</v>
      </c>
      <c r="BJ64" t="str">
        <v>0.000000</v>
      </c>
      <c r="BK64" t="str">
        <v>0.000000</v>
      </c>
      <c r="BL64" t="str">
        <v>-0.000068</v>
      </c>
      <c r="BM64" t="str">
        <v>standard</v>
      </c>
      <c r="BN64" t="str">
        <v>1</v>
      </c>
      <c r="BO64" t="str">
        <v>rectangular</v>
      </c>
      <c r="BP64" t="str">
        <v>8000</v>
      </c>
      <c r="BQ64" t="str">
        <v>5</v>
      </c>
      <c r="BR64" t="str">
        <v>-9999.000000</v>
      </c>
      <c r="BS64" t="str">
        <v>-9999.000000</v>
      </c>
      <c r="BT64" t="str">
        <v>55537</v>
      </c>
      <c r="BU64" t="str">
        <v>55537</v>
      </c>
      <c r="BV64" t="str">
        <v>55537</v>
      </c>
      <c r="BW64" t="str">
        <v>0.000000</v>
      </c>
      <c r="BX64" t="str">
        <v>-9999</v>
      </c>
      <c r="BY64" t="str">
        <v>0.000000</v>
      </c>
      <c r="BZ64" t="str">
        <v>0.000000</v>
      </c>
      <c r="CA64" t="str">
        <v>0.000000</v>
      </c>
      <c r="CB64" t="str">
        <v>0.000000</v>
      </c>
      <c r="CC64" t="str">
        <v>2.480058</v>
      </c>
      <c r="CD64" t="str">
        <v>2.449028</v>
      </c>
      <c r="CE64" t="str">
        <v>1.664779</v>
      </c>
      <c r="CF64" t="str">
        <v>0.577043</v>
      </c>
      <c r="CG64" t="str">
        <v>0.296373</v>
      </c>
      <c r="CH64" t="str">
        <v>-0.037753</v>
      </c>
      <c r="CI64" t="str">
        <v>0.397663</v>
      </c>
      <c r="CJ64" t="str">
        <v>0.110901</v>
      </c>
      <c r="CK64" t="str">
        <v>95.441223</v>
      </c>
      <c r="CL64" t="str">
        <v>0.000222</v>
      </c>
      <c r="CM64" t="str">
        <v>2.401301</v>
      </c>
      <c r="CN64" t="str">
        <v>0.000013</v>
      </c>
      <c r="CO64" t="str">
        <v>1.000000</v>
      </c>
      <c r="CP64" t="str">
        <v>2.369464</v>
      </c>
      <c r="CQ64" t="str">
        <v>0.000011</v>
      </c>
      <c r="CR64" t="str">
        <v>1.000000</v>
      </c>
      <c r="CS64" t="str">
        <v>0.601157</v>
      </c>
      <c r="CT64" t="str">
        <v>0.601293</v>
      </c>
      <c r="CU64" t="str">
        <v>0.106749</v>
      </c>
      <c r="CV64" t="str">
        <v>0.000000</v>
      </c>
      <c r="CW64" t="str">
        <v>PSF-01031_20250929225008_a0c</v>
      </c>
      <c r="CX64" t="str">
        <v>PFA-00872</v>
      </c>
      <c r="CY64" t="str">
        <v>PSA-00872</v>
      </c>
      <c r="CZ64" t="str">
        <v>PSF-01031</v>
      </c>
      <c r="DA64" t="str">
        <v>RHS-0785</v>
      </c>
      <c r="DB64" t="str">
        <v>3.0.0</v>
      </c>
      <c r="DC64" t="str">
        <v>2025-07-31T17:03:34.552Z</v>
      </c>
    </row>
    <row r="65">
      <c r="A65" t="str">
        <v>62</v>
      </c>
      <c r="B65" t="str">
        <v>22:52:05</v>
      </c>
      <c r="C65" t="str">
        <v>2025-09-29</v>
      </c>
      <c r="D65" t="str">
        <v>FB_Fl_Dark_8k</v>
      </c>
      <c r="E65" t="str">
        <v>Fern</v>
      </c>
      <c r="F65" t="str">
        <v/>
      </c>
      <c r="G65" t="str">
        <v/>
      </c>
      <c r="H65" t="str">
        <v/>
      </c>
      <c r="I65" t="str">
        <v/>
      </c>
      <c r="J65" t="str">
        <f>1/((1/L65)-(1/K65))</f>
        <v>0.072518</v>
      </c>
      <c r="K65" t="str">
        <f>BH65+(BI65*AN65)+(BJ65*AN65*POWER(V65,2))+(BK65*AN65*V65)+(BL65*POWER(AN65,2))</f>
        <v>2.915889</v>
      </c>
      <c r="L65" t="str">
        <f>((M65/1000)*(1000-((T65+S65)/2)))/(T65-S65)</f>
        <v>0.070758</v>
      </c>
      <c r="M65" t="str">
        <f>(AN65*(S65-R65))/(100*U65*(1000-S65))*1000</f>
        <v>1.108340</v>
      </c>
      <c r="N65" t="str">
        <v>1.329048</v>
      </c>
      <c r="O65" t="str">
        <v>1.300338</v>
      </c>
      <c r="P65" t="str">
        <f>0.61365*EXP((17.502*AL65)/(240.97+AL65))</f>
        <v>2.750537</v>
      </c>
      <c r="Q65" t="str">
        <f>P65-N65</f>
        <v>1.421489</v>
      </c>
      <c r="R65" t="str">
        <v>14.013773</v>
      </c>
      <c r="S65" t="str">
        <v>14.323185</v>
      </c>
      <c r="T65" t="str">
        <f>(P65/AM65)*1000</f>
        <v>29.642601</v>
      </c>
      <c r="U65" t="str">
        <f>V65*BG65</f>
        <v>0.441786</v>
      </c>
      <c r="V65" t="str">
        <v>7.500000</v>
      </c>
      <c r="W65" t="str">
        <v>PSF-01031_20250929225205_f5e</v>
      </c>
      <c r="X65" t="str">
        <v>50.987720</v>
      </c>
      <c r="Y65" t="str">
        <v>260.007263</v>
      </c>
      <c r="Z65" t="str">
        <v>0.803899</v>
      </c>
      <c r="AA65" t="str">
        <v>0.000000</v>
      </c>
      <c r="AB65" t="str">
        <v>0.000000</v>
      </c>
      <c r="AC65" t="str">
        <v>0.000000</v>
      </c>
      <c r="AD65" t="str">
        <v>0.5</v>
      </c>
      <c r="AE65" t="str">
        <v>0.80</v>
      </c>
      <c r="AF65" t="str">
        <f>AC65*AD65*AE65*AQ65</f>
        <v>0.513767</v>
      </c>
      <c r="AG65" t="str">
        <v>1.000000</v>
      </c>
      <c r="AH65" t="str">
        <v>47.31</v>
      </c>
      <c r="AI65" t="str">
        <v>46.29</v>
      </c>
      <c r="AJ65" t="str">
        <v>22.94</v>
      </c>
      <c r="AK65" t="str">
        <v>22.59</v>
      </c>
      <c r="AL65" t="str">
        <f>(AK65-AJ65)*(AJ65*0+0)+AK65</f>
        <v>22.59</v>
      </c>
      <c r="AM65" t="str">
        <v>92.79</v>
      </c>
      <c r="AN65" t="str">
        <v>156.0</v>
      </c>
      <c r="AO65" t="str">
        <v>-16.0</v>
      </c>
      <c r="AP65" t="str">
        <v>110.3</v>
      </c>
      <c r="AQ65" t="str">
        <v>2</v>
      </c>
      <c r="AR65" t="str">
        <v>3.820</v>
      </c>
      <c r="AS65" t="str">
        <v>22:49:13</v>
      </c>
      <c r="AT65" t="str">
        <v>2025-09-29</v>
      </c>
      <c r="AU65" t="str">
        <v>-0.50</v>
      </c>
      <c r="AV65" t="str">
        <v>1</v>
      </c>
      <c r="AW65" t="str">
        <v>-0.002</v>
      </c>
      <c r="AX65" t="str">
        <v>-0.000</v>
      </c>
      <c r="AY65" t="str">
        <v>0.044</v>
      </c>
      <c r="AZ65" t="str">
        <v>0.027</v>
      </c>
      <c r="BA65" t="str">
        <v>-0.224</v>
      </c>
      <c r="BB65" t="str">
        <v>-0.098</v>
      </c>
      <c r="BC65" t="str">
        <v>0</v>
      </c>
      <c r="BD65" t="str">
        <v>150</v>
      </c>
      <c r="BE65" t="str">
        <v>-9999.000</v>
      </c>
      <c r="BF65" t="str">
        <v>-9999.000000</v>
      </c>
      <c r="BG65" t="str">
        <v>0.058905</v>
      </c>
      <c r="BH65" t="str">
        <v>0.000000</v>
      </c>
      <c r="BI65" t="str">
        <v>0.029230</v>
      </c>
      <c r="BJ65" t="str">
        <v>0.000000</v>
      </c>
      <c r="BK65" t="str">
        <v>0.000000</v>
      </c>
      <c r="BL65" t="str">
        <v>-0.000068</v>
      </c>
      <c r="BM65" t="str">
        <v>standard</v>
      </c>
      <c r="BN65" t="str">
        <v>1</v>
      </c>
      <c r="BO65" t="str">
        <v>rectangular</v>
      </c>
      <c r="BP65" t="str">
        <v>8000</v>
      </c>
      <c r="BQ65" t="str">
        <v>5</v>
      </c>
      <c r="BR65" t="str">
        <v>-9999.000000</v>
      </c>
      <c r="BS65" t="str">
        <v>-9999.000000</v>
      </c>
      <c r="BT65" t="str">
        <v>55537</v>
      </c>
      <c r="BU65" t="str">
        <v>55537</v>
      </c>
      <c r="BV65" t="str">
        <v>55537</v>
      </c>
      <c r="BW65" t="str">
        <v>0.000000</v>
      </c>
      <c r="BX65" t="str">
        <v>-9999</v>
      </c>
      <c r="BY65" t="str">
        <v>0.000000</v>
      </c>
      <c r="BZ65" t="str">
        <v>0.000000</v>
      </c>
      <c r="CA65" t="str">
        <v>0.000000</v>
      </c>
      <c r="CB65" t="str">
        <v>0.000000</v>
      </c>
      <c r="CC65" t="str">
        <v>2.478215</v>
      </c>
      <c r="CD65" t="str">
        <v>2.446652</v>
      </c>
      <c r="CE65" t="str">
        <v>1.663926</v>
      </c>
      <c r="CF65" t="str">
        <v>0.572462</v>
      </c>
      <c r="CG65" t="str">
        <v>0.296149</v>
      </c>
      <c r="CH65" t="str">
        <v>-0.003065</v>
      </c>
      <c r="CI65" t="str">
        <v>0.408013</v>
      </c>
      <c r="CJ65" t="str">
        <v>0.108222</v>
      </c>
      <c r="CK65" t="str">
        <v>50.987720</v>
      </c>
      <c r="CL65" t="str">
        <v>0.000222</v>
      </c>
      <c r="CM65" t="str">
        <v>2.401301</v>
      </c>
      <c r="CN65" t="str">
        <v>0.000013</v>
      </c>
      <c r="CO65" t="str">
        <v>1.000000</v>
      </c>
      <c r="CP65" t="str">
        <v>2.369464</v>
      </c>
      <c r="CQ65" t="str">
        <v>0.000011</v>
      </c>
      <c r="CR65" t="str">
        <v>1.000000</v>
      </c>
      <c r="CS65" t="str">
        <v>0.601157</v>
      </c>
      <c r="CT65" t="str">
        <v>0.601293</v>
      </c>
      <c r="CU65" t="str">
        <v>0.106749</v>
      </c>
      <c r="CV65" t="str">
        <v>0.000000</v>
      </c>
      <c r="CW65" t="str">
        <v>PSF-01031_20250929225205_f5e</v>
      </c>
      <c r="CX65" t="str">
        <v>PFA-00872</v>
      </c>
      <c r="CY65" t="str">
        <v>PSA-00872</v>
      </c>
      <c r="CZ65" t="str">
        <v>PSF-01031</v>
      </c>
      <c r="DA65" t="str">
        <v>RHS-0785</v>
      </c>
      <c r="DB65" t="str">
        <v>3.0.0</v>
      </c>
      <c r="DC65" t="str">
        <v>2025-07-31T17:03:34.552Z</v>
      </c>
    </row>
    <row r="66">
      <c r="A66" t="str">
        <v>63</v>
      </c>
      <c r="B66" t="str">
        <v>22:52:51</v>
      </c>
      <c r="C66" t="str">
        <v>2025-09-29</v>
      </c>
      <c r="D66" t="str">
        <v>FB_Fl_Dark_8k</v>
      </c>
      <c r="E66" t="str">
        <v>Fern</v>
      </c>
      <c r="F66" t="str">
        <v/>
      </c>
      <c r="G66" t="str">
        <v/>
      </c>
      <c r="H66" t="str">
        <v/>
      </c>
      <c r="I66" t="str">
        <v/>
      </c>
      <c r="J66" t="str">
        <f>1/((1/L66)-(1/K66))</f>
        <v>0.188998</v>
      </c>
      <c r="K66" t="str">
        <f>BH66+(BI66*AN66)+(BJ66*AN66*POWER(V66,2))+(BK66*AN66*V66)+(BL66*POWER(AN66,2))</f>
        <v>2.917326</v>
      </c>
      <c r="L66" t="str">
        <f>((M66/1000)*(1000-((T66+S66)/2)))/(T66-S66)</f>
        <v>0.177498</v>
      </c>
      <c r="M66" t="str">
        <f>(AN66*(S66-R66))/(100*U66*(1000-S66))*1000</f>
        <v>2.346226</v>
      </c>
      <c r="N66" t="str">
        <v>1.397414</v>
      </c>
      <c r="O66" t="str">
        <v>1.336749</v>
      </c>
      <c r="P66" t="str">
        <f>0.61365*EXP((17.502*AL66)/(240.97+AL66))</f>
        <v>2.597585</v>
      </c>
      <c r="Q66" t="str">
        <f>P66-N66</f>
        <v>1.200171</v>
      </c>
      <c r="R66" t="str">
        <v>14.405597</v>
      </c>
      <c r="S66" t="str">
        <v>15.059359</v>
      </c>
      <c r="T66" t="str">
        <f>(P66/AM66)*1000</f>
        <v>27.993109</v>
      </c>
      <c r="U66" t="str">
        <f>V66*BG66</f>
        <v>0.441786</v>
      </c>
      <c r="V66" t="str">
        <v>7.500000</v>
      </c>
      <c r="W66" t="str">
        <v>PSF-01031_20250929225251_0ab</v>
      </c>
      <c r="X66" t="str">
        <v>64.425949</v>
      </c>
      <c r="Y66" t="str">
        <v>305.258270</v>
      </c>
      <c r="Z66" t="str">
        <v>0.788946</v>
      </c>
      <c r="AA66" t="str">
        <v>0.000000</v>
      </c>
      <c r="AB66" t="str">
        <v>0.000000</v>
      </c>
      <c r="AC66" t="str">
        <v>0.000000</v>
      </c>
      <c r="AD66" t="str">
        <v>0.5</v>
      </c>
      <c r="AE66" t="str">
        <v>0.80</v>
      </c>
      <c r="AF66" t="str">
        <f>AC66*AD66*AE66*AQ66</f>
        <v>0.350506</v>
      </c>
      <c r="AG66" t="str">
        <v>1.000000</v>
      </c>
      <c r="AH66" t="str">
        <v>49.76</v>
      </c>
      <c r="AI66" t="str">
        <v>47.60</v>
      </c>
      <c r="AJ66" t="str">
        <v>22.93</v>
      </c>
      <c r="AK66" t="str">
        <v>21.65</v>
      </c>
      <c r="AL66" t="str">
        <f>(AK66-AJ66)*(AJ66*0+0)+AK66</f>
        <v>21.65</v>
      </c>
      <c r="AM66" t="str">
        <v>92.79</v>
      </c>
      <c r="AN66" t="str">
        <v>156.2</v>
      </c>
      <c r="AO66" t="str">
        <v>-15.6</v>
      </c>
      <c r="AP66" t="str">
        <v>110.0</v>
      </c>
      <c r="AQ66" t="str">
        <v>1</v>
      </c>
      <c r="AR66" t="str">
        <v>3.819</v>
      </c>
      <c r="AS66" t="str">
        <v>22:49:13</v>
      </c>
      <c r="AT66" t="str">
        <v>2025-09-29</v>
      </c>
      <c r="AU66" t="str">
        <v>-0.50</v>
      </c>
      <c r="AV66" t="str">
        <v>1</v>
      </c>
      <c r="AW66" t="str">
        <v>0.033</v>
      </c>
      <c r="AX66" t="str">
        <v>0.057</v>
      </c>
      <c r="AY66" t="str">
        <v>0.065</v>
      </c>
      <c r="AZ66" t="str">
        <v>-0.612</v>
      </c>
      <c r="BA66" t="str">
        <v>-1.134</v>
      </c>
      <c r="BB66" t="str">
        <v>-1.485</v>
      </c>
      <c r="BC66" t="str">
        <v>0</v>
      </c>
      <c r="BD66" t="str">
        <v>150</v>
      </c>
      <c r="BE66" t="str">
        <v>-9999.000</v>
      </c>
      <c r="BF66" t="str">
        <v>-9999.000000</v>
      </c>
      <c r="BG66" t="str">
        <v>0.058905</v>
      </c>
      <c r="BH66" t="str">
        <v>0.000000</v>
      </c>
      <c r="BI66" t="str">
        <v>0.029230</v>
      </c>
      <c r="BJ66" t="str">
        <v>0.000000</v>
      </c>
      <c r="BK66" t="str">
        <v>0.000000</v>
      </c>
      <c r="BL66" t="str">
        <v>-0.000068</v>
      </c>
      <c r="BM66" t="str">
        <v>standard</v>
      </c>
      <c r="BN66" t="str">
        <v>1</v>
      </c>
      <c r="BO66" t="str">
        <v>rectangular</v>
      </c>
      <c r="BP66" t="str">
        <v>8000</v>
      </c>
      <c r="BQ66" t="str">
        <v>5</v>
      </c>
      <c r="BR66" t="str">
        <v>-9999.000000</v>
      </c>
      <c r="BS66" t="str">
        <v>-9999.000000</v>
      </c>
      <c r="BT66" t="str">
        <v>55537</v>
      </c>
      <c r="BU66" t="str">
        <v>55537</v>
      </c>
      <c r="BV66" t="str">
        <v>55537</v>
      </c>
      <c r="BW66" t="str">
        <v>0.000000</v>
      </c>
      <c r="BX66" t="str">
        <v>-9999</v>
      </c>
      <c r="BY66" t="str">
        <v>0.000000</v>
      </c>
      <c r="BZ66" t="str">
        <v>0.000000</v>
      </c>
      <c r="CA66" t="str">
        <v>0.000000</v>
      </c>
      <c r="CB66" t="str">
        <v>0.000000</v>
      </c>
      <c r="CC66" t="str">
        <v>2.480093</v>
      </c>
      <c r="CD66" t="str">
        <v>2.450021</v>
      </c>
      <c r="CE66" t="str">
        <v>1.665437</v>
      </c>
      <c r="CF66" t="str">
        <v>0.573184</v>
      </c>
      <c r="CG66" t="str">
        <v>0.296219</v>
      </c>
      <c r="CH66" t="str">
        <v>-0.013640</v>
      </c>
      <c r="CI66" t="str">
        <v>0.412096</v>
      </c>
      <c r="CJ66" t="str">
        <v>0.107773</v>
      </c>
      <c r="CK66" t="str">
        <v>64.425949</v>
      </c>
      <c r="CL66" t="str">
        <v>0.000221</v>
      </c>
      <c r="CM66" t="str">
        <v>2.401301</v>
      </c>
      <c r="CN66" t="str">
        <v>0.000013</v>
      </c>
      <c r="CO66" t="str">
        <v>1.000000</v>
      </c>
      <c r="CP66" t="str">
        <v>2.369464</v>
      </c>
      <c r="CQ66" t="str">
        <v>0.000011</v>
      </c>
      <c r="CR66" t="str">
        <v>1.000000</v>
      </c>
      <c r="CS66" t="str">
        <v>0.601157</v>
      </c>
      <c r="CT66" t="str">
        <v>0.601293</v>
      </c>
      <c r="CU66" t="str">
        <v>0.106749</v>
      </c>
      <c r="CV66" t="str">
        <v>0.000000</v>
      </c>
      <c r="CW66" t="str">
        <v>PSF-01031_20250929225251_0ab</v>
      </c>
      <c r="CX66" t="str">
        <v>PFA-00872</v>
      </c>
      <c r="CY66" t="str">
        <v>PSA-00872</v>
      </c>
      <c r="CZ66" t="str">
        <v>PSF-01031</v>
      </c>
      <c r="DA66" t="str">
        <v>RHS-0785</v>
      </c>
      <c r="DB66" t="str">
        <v>3.0.0</v>
      </c>
      <c r="DC66" t="str">
        <v>2025-07-31T17:03:34.552Z</v>
      </c>
    </row>
    <row r="67">
      <c r="A67" t="str">
        <v>64</v>
      </c>
      <c r="B67" t="str">
        <v>22:53:25</v>
      </c>
      <c r="C67" t="str">
        <v>2025-09-29</v>
      </c>
      <c r="D67" t="str">
        <v>FB_Fl_Dark_8k</v>
      </c>
      <c r="E67" t="str">
        <v>Fern</v>
      </c>
      <c r="F67" t="str">
        <v/>
      </c>
      <c r="G67" t="str">
        <v/>
      </c>
      <c r="H67" t="str">
        <v/>
      </c>
      <c r="I67" t="str">
        <v/>
      </c>
      <c r="J67" t="str">
        <f>1/((1/L67)-(1/K67))</f>
        <v>0.122776</v>
      </c>
      <c r="K67" t="str">
        <f>BH67+(BI67*AN67)+(BJ67*AN67*POWER(V67,2))+(BK67*AN67*V67)+(BL67*POWER(AN67,2))</f>
        <v>2.916291</v>
      </c>
      <c r="L67" t="str">
        <f>((M67/1000)*(1000-((T67+S67)/2)))/(T67-S67)</f>
        <v>0.117816</v>
      </c>
      <c r="M67" t="str">
        <f>(AN67*(S67-R67))/(100*U67*(1000-S67))*1000</f>
        <v>1.459911</v>
      </c>
      <c r="N67" t="str">
        <v>1.356101</v>
      </c>
      <c r="O67" t="str">
        <v>1.318305</v>
      </c>
      <c r="P67" t="str">
        <f>0.61365*EXP((17.502*AL67)/(240.97+AL67))</f>
        <v>2.482163</v>
      </c>
      <c r="Q67" t="str">
        <f>P67-N67</f>
        <v>1.126062</v>
      </c>
      <c r="R67" t="str">
        <v>14.206949</v>
      </c>
      <c r="S67" t="str">
        <v>14.614260</v>
      </c>
      <c r="T67" t="str">
        <f>(P67/AM67)*1000</f>
        <v>26.749462</v>
      </c>
      <c r="U67" t="str">
        <f>V67*BG67</f>
        <v>0.441786</v>
      </c>
      <c r="V67" t="str">
        <v>7.500000</v>
      </c>
      <c r="W67" t="str">
        <v>PSF-01031_20250929225325_7f1</v>
      </c>
      <c r="X67" t="str">
        <v>79.052567</v>
      </c>
      <c r="Y67" t="str">
        <v>396.002411</v>
      </c>
      <c r="Z67" t="str">
        <v>0.800373</v>
      </c>
      <c r="AA67" t="str">
        <v>0.000000</v>
      </c>
      <c r="AB67" t="str">
        <v>0.000000</v>
      </c>
      <c r="AC67" t="str">
        <v>0.000000</v>
      </c>
      <c r="AD67" t="str">
        <v>0.5</v>
      </c>
      <c r="AE67" t="str">
        <v>0.80</v>
      </c>
      <c r="AF67" t="str">
        <f>AC67*AD67*AE67*AQ67</f>
        <v>1.351382</v>
      </c>
      <c r="AG67" t="str">
        <v>1.000000</v>
      </c>
      <c r="AH67" t="str">
        <v>48.31</v>
      </c>
      <c r="AI67" t="str">
        <v>46.96</v>
      </c>
      <c r="AJ67" t="str">
        <v>22.93</v>
      </c>
      <c r="AK67" t="str">
        <v>20.91</v>
      </c>
      <c r="AL67" t="str">
        <f>(AK67-AJ67)*(AJ67*0+0)+AK67</f>
        <v>20.91</v>
      </c>
      <c r="AM67" t="str">
        <v>92.79</v>
      </c>
      <c r="AN67" t="str">
        <v>156.0</v>
      </c>
      <c r="AO67" t="str">
        <v>-14.8</v>
      </c>
      <c r="AP67" t="str">
        <v>109.5</v>
      </c>
      <c r="AQ67" t="str">
        <v>4</v>
      </c>
      <c r="AR67" t="str">
        <v>3.818</v>
      </c>
      <c r="AS67" t="str">
        <v>22:49:13</v>
      </c>
      <c r="AT67" t="str">
        <v>2025-09-29</v>
      </c>
      <c r="AU67" t="str">
        <v>-0.50</v>
      </c>
      <c r="AV67" t="str">
        <v>1</v>
      </c>
      <c r="AW67" t="str">
        <v>-0.044</v>
      </c>
      <c r="AX67" t="str">
        <v>-0.084</v>
      </c>
      <c r="AY67" t="str">
        <v>0.009</v>
      </c>
      <c r="AZ67" t="str">
        <v>0.093</v>
      </c>
      <c r="BA67" t="str">
        <v>-0.152</v>
      </c>
      <c r="BB67" t="str">
        <v>-0.385</v>
      </c>
      <c r="BC67" t="str">
        <v>0</v>
      </c>
      <c r="BD67" t="str">
        <v>150</v>
      </c>
      <c r="BE67" t="str">
        <v>-9999.000</v>
      </c>
      <c r="BF67" t="str">
        <v>-9999.000000</v>
      </c>
      <c r="BG67" t="str">
        <v>0.058905</v>
      </c>
      <c r="BH67" t="str">
        <v>0.000000</v>
      </c>
      <c r="BI67" t="str">
        <v>0.029230</v>
      </c>
      <c r="BJ67" t="str">
        <v>0.000000</v>
      </c>
      <c r="BK67" t="str">
        <v>0.000000</v>
      </c>
      <c r="BL67" t="str">
        <v>-0.000068</v>
      </c>
      <c r="BM67" t="str">
        <v>standard</v>
      </c>
      <c r="BN67" t="str">
        <v>1</v>
      </c>
      <c r="BO67" t="str">
        <v>rectangular</v>
      </c>
      <c r="BP67" t="str">
        <v>8000</v>
      </c>
      <c r="BQ67" t="str">
        <v>5</v>
      </c>
      <c r="BR67" t="str">
        <v>-9999.000000</v>
      </c>
      <c r="BS67" t="str">
        <v>-9999.000000</v>
      </c>
      <c r="BT67" t="str">
        <v>55537</v>
      </c>
      <c r="BU67" t="str">
        <v>55537</v>
      </c>
      <c r="BV67" t="str">
        <v>55537</v>
      </c>
      <c r="BW67" t="str">
        <v>0.000000</v>
      </c>
      <c r="BX67" t="str">
        <v>-9999</v>
      </c>
      <c r="BY67" t="str">
        <v>0.000000</v>
      </c>
      <c r="BZ67" t="str">
        <v>0.000000</v>
      </c>
      <c r="CA67" t="str">
        <v>0.000000</v>
      </c>
      <c r="CB67" t="str">
        <v>0.000000</v>
      </c>
      <c r="CC67" t="str">
        <v>2.479182</v>
      </c>
      <c r="CD67" t="str">
        <v>2.448030</v>
      </c>
      <c r="CE67" t="str">
        <v>1.664348</v>
      </c>
      <c r="CF67" t="str">
        <v>0.574513</v>
      </c>
      <c r="CG67" t="str">
        <v>0.296294</v>
      </c>
      <c r="CH67" t="str">
        <v>-0.021891</v>
      </c>
      <c r="CI67" t="str">
        <v>0.415027</v>
      </c>
      <c r="CJ67" t="str">
        <v>0.110642</v>
      </c>
      <c r="CK67" t="str">
        <v>79.052567</v>
      </c>
      <c r="CL67" t="str">
        <v>0.000223</v>
      </c>
      <c r="CM67" t="str">
        <v>2.401301</v>
      </c>
      <c r="CN67" t="str">
        <v>0.000013</v>
      </c>
      <c r="CO67" t="str">
        <v>1.000000</v>
      </c>
      <c r="CP67" t="str">
        <v>2.369464</v>
      </c>
      <c r="CQ67" t="str">
        <v>0.000011</v>
      </c>
      <c r="CR67" t="str">
        <v>1.000000</v>
      </c>
      <c r="CS67" t="str">
        <v>0.601157</v>
      </c>
      <c r="CT67" t="str">
        <v>0.601293</v>
      </c>
      <c r="CU67" t="str">
        <v>0.106749</v>
      </c>
      <c r="CV67" t="str">
        <v>0.000000</v>
      </c>
      <c r="CW67" t="str">
        <v>PSF-01031_20250929225325_7f1</v>
      </c>
      <c r="CX67" t="str">
        <v>PFA-00872</v>
      </c>
      <c r="CY67" t="str">
        <v>PSA-00872</v>
      </c>
      <c r="CZ67" t="str">
        <v>PSF-01031</v>
      </c>
      <c r="DA67" t="str">
        <v>RHS-0785</v>
      </c>
      <c r="DB67" t="str">
        <v>3.0.0</v>
      </c>
      <c r="DC67" t="str">
        <v>2025-07-31T17:03:34.552Z</v>
      </c>
    </row>
    <row r="68">
      <c r="A68" t="str">
        <v>65</v>
      </c>
      <c r="B68" t="str">
        <v>22:53:52</v>
      </c>
      <c r="C68" t="str">
        <v>2025-09-29</v>
      </c>
      <c r="D68" t="str">
        <v>FB_Fl_Dark_8k</v>
      </c>
      <c r="E68" t="str">
        <v>Fern</v>
      </c>
      <c r="F68" t="str">
        <v/>
      </c>
      <c r="G68" t="str">
        <v/>
      </c>
      <c r="H68" t="str">
        <v/>
      </c>
      <c r="I68" t="str">
        <v/>
      </c>
      <c r="J68" t="str">
        <f>1/((1/L68)-(1/K68))</f>
        <v>0.063575</v>
      </c>
      <c r="K68" t="str">
        <f>BH68+(BI68*AN68)+(BJ68*AN68*POWER(V68,2))+(BK68*AN68*V68)+(BL68*POWER(AN68,2))</f>
        <v>2.916615</v>
      </c>
      <c r="L68" t="str">
        <f>((M68/1000)*(1000-((T68+S68)/2)))/(T68-S68)</f>
        <v>0.062219</v>
      </c>
      <c r="M68" t="str">
        <f>(AN68*(S68-R68))/(100*U68*(1000-S68))*1000</f>
        <v>0.713958</v>
      </c>
      <c r="N68" t="str">
        <v>1.330115</v>
      </c>
      <c r="O68" t="str">
        <v>1.311630</v>
      </c>
      <c r="P68" t="str">
        <f>0.61365*EXP((17.502*AL68)/(240.97+AL68))</f>
        <v>2.373655</v>
      </c>
      <c r="Q68" t="str">
        <f>P68-N68</f>
        <v>1.043540</v>
      </c>
      <c r="R68" t="str">
        <v>14.135015</v>
      </c>
      <c r="S68" t="str">
        <v>14.334213</v>
      </c>
      <c r="T68" t="str">
        <f>(P68/AM68)*1000</f>
        <v>25.580105</v>
      </c>
      <c r="U68" t="str">
        <f>V68*BG68</f>
        <v>0.441786</v>
      </c>
      <c r="V68" t="str">
        <v>7.500000</v>
      </c>
      <c r="W68" t="str">
        <v>PSF-01031_20250929225352_94d</v>
      </c>
      <c r="X68" t="str">
        <v>104.420540</v>
      </c>
      <c r="Y68" t="str">
        <v>477.727173</v>
      </c>
      <c r="Z68" t="str">
        <v>0.781422</v>
      </c>
      <c r="AA68" t="str">
        <v>0.000000</v>
      </c>
      <c r="AB68" t="str">
        <v>0.000000</v>
      </c>
      <c r="AC68" t="str">
        <v>0.000000</v>
      </c>
      <c r="AD68" t="str">
        <v>0.5</v>
      </c>
      <c r="AE68" t="str">
        <v>0.80</v>
      </c>
      <c r="AF68" t="str">
        <f>AC68*AD68*AE68*AQ68</f>
        <v>1.298536</v>
      </c>
      <c r="AG68" t="str">
        <v>1.000000</v>
      </c>
      <c r="AH68" t="str">
        <v>47.43</v>
      </c>
      <c r="AI68" t="str">
        <v>46.77</v>
      </c>
      <c r="AJ68" t="str">
        <v>22.91</v>
      </c>
      <c r="AK68" t="str">
        <v>20.19</v>
      </c>
      <c r="AL68" t="str">
        <f>(AK68-AJ68)*(AJ68*0+0)+AK68</f>
        <v>20.19</v>
      </c>
      <c r="AM68" t="str">
        <v>92.79</v>
      </c>
      <c r="AN68" t="str">
        <v>156.1</v>
      </c>
      <c r="AO68" t="str">
        <v>-14.9</v>
      </c>
      <c r="AP68" t="str">
        <v>109.5</v>
      </c>
      <c r="AQ68" t="str">
        <v>4</v>
      </c>
      <c r="AR68" t="str">
        <v>3.818</v>
      </c>
      <c r="AS68" t="str">
        <v>22:49:13</v>
      </c>
      <c r="AT68" t="str">
        <v>2025-09-29</v>
      </c>
      <c r="AU68" t="str">
        <v>-0.50</v>
      </c>
      <c r="AV68" t="str">
        <v>1</v>
      </c>
      <c r="AW68" t="str">
        <v>0.007</v>
      </c>
      <c r="AX68" t="str">
        <v>-0.007</v>
      </c>
      <c r="AY68" t="str">
        <v>-0.008</v>
      </c>
      <c r="AZ68" t="str">
        <v>-0.682</v>
      </c>
      <c r="BA68" t="str">
        <v>-0.556</v>
      </c>
      <c r="BB68" t="str">
        <v>-0.003</v>
      </c>
      <c r="BC68" t="str">
        <v>0</v>
      </c>
      <c r="BD68" t="str">
        <v>150</v>
      </c>
      <c r="BE68" t="str">
        <v>-9999.000</v>
      </c>
      <c r="BF68" t="str">
        <v>-9999.000000</v>
      </c>
      <c r="BG68" t="str">
        <v>0.058905</v>
      </c>
      <c r="BH68" t="str">
        <v>0.000000</v>
      </c>
      <c r="BI68" t="str">
        <v>0.029230</v>
      </c>
      <c r="BJ68" t="str">
        <v>0.000000</v>
      </c>
      <c r="BK68" t="str">
        <v>0.000000</v>
      </c>
      <c r="BL68" t="str">
        <v>-0.000068</v>
      </c>
      <c r="BM68" t="str">
        <v>standard</v>
      </c>
      <c r="BN68" t="str">
        <v>1</v>
      </c>
      <c r="BO68" t="str">
        <v>rectangular</v>
      </c>
      <c r="BP68" t="str">
        <v>8000</v>
      </c>
      <c r="BQ68" t="str">
        <v>5</v>
      </c>
      <c r="BR68" t="str">
        <v>-9999.000000</v>
      </c>
      <c r="BS68" t="str">
        <v>-9999.000000</v>
      </c>
      <c r="BT68" t="str">
        <v>55537</v>
      </c>
      <c r="BU68" t="str">
        <v>55537</v>
      </c>
      <c r="BV68" t="str">
        <v>55537</v>
      </c>
      <c r="BW68" t="str">
        <v>0.000000</v>
      </c>
      <c r="BX68" t="str">
        <v>-9999</v>
      </c>
      <c r="BY68" t="str">
        <v>0.000000</v>
      </c>
      <c r="BZ68" t="str">
        <v>0.000000</v>
      </c>
      <c r="CA68" t="str">
        <v>0.000000</v>
      </c>
      <c r="CB68" t="str">
        <v>0.000000</v>
      </c>
      <c r="CC68" t="str">
        <v>2.478905</v>
      </c>
      <c r="CD68" t="str">
        <v>2.446816</v>
      </c>
      <c r="CE68" t="str">
        <v>1.664689</v>
      </c>
      <c r="CF68" t="str">
        <v>0.574450</v>
      </c>
      <c r="CG68" t="str">
        <v>0.296469</v>
      </c>
      <c r="CH68" t="str">
        <v>-0.029798</v>
      </c>
      <c r="CI68" t="str">
        <v>0.417286</v>
      </c>
      <c r="CJ68" t="str">
        <v>0.110580</v>
      </c>
      <c r="CK68" t="str">
        <v>104.420540</v>
      </c>
      <c r="CL68" t="str">
        <v>0.000220</v>
      </c>
      <c r="CM68" t="str">
        <v>2.401301</v>
      </c>
      <c r="CN68" t="str">
        <v>0.000013</v>
      </c>
      <c r="CO68" t="str">
        <v>1.000000</v>
      </c>
      <c r="CP68" t="str">
        <v>2.369464</v>
      </c>
      <c r="CQ68" t="str">
        <v>0.000011</v>
      </c>
      <c r="CR68" t="str">
        <v>1.000000</v>
      </c>
      <c r="CS68" t="str">
        <v>0.601157</v>
      </c>
      <c r="CT68" t="str">
        <v>0.601293</v>
      </c>
      <c r="CU68" t="str">
        <v>0.106749</v>
      </c>
      <c r="CV68" t="str">
        <v>0.000000</v>
      </c>
      <c r="CW68" t="str">
        <v>PSF-01031_20250929225352_94d</v>
      </c>
      <c r="CX68" t="str">
        <v>PFA-00872</v>
      </c>
      <c r="CY68" t="str">
        <v>PSA-00872</v>
      </c>
      <c r="CZ68" t="str">
        <v>PSF-01031</v>
      </c>
      <c r="DA68" t="str">
        <v>RHS-0785</v>
      </c>
      <c r="DB68" t="str">
        <v>3.0.0</v>
      </c>
      <c r="DC68" t="str">
        <v>2025-07-31T17:03:34.552Z</v>
      </c>
    </row>
    <row r="69">
      <c r="A69" t="str">
        <v>66</v>
      </c>
      <c r="B69" t="str">
        <v>22:54:13</v>
      </c>
      <c r="C69" t="str">
        <v>2025-09-29</v>
      </c>
      <c r="D69" t="str">
        <v>FB_Fl_Dark_8k</v>
      </c>
      <c r="E69" t="str">
        <v>Fern</v>
      </c>
      <c r="F69" t="str">
        <v/>
      </c>
      <c r="G69" t="str">
        <v/>
      </c>
      <c r="H69" t="str">
        <v/>
      </c>
      <c r="I69" t="str">
        <v/>
      </c>
      <c r="J69" t="str">
        <f>1/((1/L69)-(1/K69))</f>
        <v>0.106706</v>
      </c>
      <c r="K69" t="str">
        <f>BH69+(BI69*AN69)+(BJ69*AN69*POWER(V69,2))+(BK69*AN69*V69)+(BL69*POWER(AN69,2))</f>
        <v>2.916396</v>
      </c>
      <c r="L69" t="str">
        <f>((M69/1000)*(1000-((T69+S69)/2)))/(T69-S69)</f>
        <v>0.102939</v>
      </c>
      <c r="M69" t="str">
        <f>(AN69*(S69-R69))/(100*U69*(1000-S69))*1000</f>
        <v>1.169469</v>
      </c>
      <c r="N69" t="str">
        <v>1.362762</v>
      </c>
      <c r="O69" t="str">
        <v>1.332490</v>
      </c>
      <c r="P69" t="str">
        <f>0.61365*EXP((17.502*AL69)/(240.97+AL69))</f>
        <v>2.395631</v>
      </c>
      <c r="Q69" t="str">
        <f>P69-N69</f>
        <v>1.032869</v>
      </c>
      <c r="R69" t="str">
        <v>14.359539</v>
      </c>
      <c r="S69" t="str">
        <v>14.685767</v>
      </c>
      <c r="T69" t="str">
        <f>(P69/AM69)*1000</f>
        <v>25.816450</v>
      </c>
      <c r="U69" t="str">
        <f>V69*BG69</f>
        <v>0.441786</v>
      </c>
      <c r="V69" t="str">
        <v>7.500000</v>
      </c>
      <c r="W69" t="str">
        <v>PSF-01031_20250929225413_513</v>
      </c>
      <c r="X69" t="str">
        <v>84.872963</v>
      </c>
      <c r="Y69" t="str">
        <v>439.360870</v>
      </c>
      <c r="Z69" t="str">
        <v>0.806826</v>
      </c>
      <c r="AA69" t="str">
        <v>0.000000</v>
      </c>
      <c r="AB69" t="str">
        <v>0.000000</v>
      </c>
      <c r="AC69" t="str">
        <v>0.000000</v>
      </c>
      <c r="AD69" t="str">
        <v>0.5</v>
      </c>
      <c r="AE69" t="str">
        <v>0.80</v>
      </c>
      <c r="AF69" t="str">
        <f>AC69*AD69*AE69*AQ69</f>
        <v>1.617333</v>
      </c>
      <c r="AG69" t="str">
        <v>1.000000</v>
      </c>
      <c r="AH69" t="str">
        <v>48.61</v>
      </c>
      <c r="AI69" t="str">
        <v>47.53</v>
      </c>
      <c r="AJ69" t="str">
        <v>22.90</v>
      </c>
      <c r="AK69" t="str">
        <v>20.33</v>
      </c>
      <c r="AL69" t="str">
        <f>(AK69-AJ69)*(AJ69*0+0)+AK69</f>
        <v>20.33</v>
      </c>
      <c r="AM69" t="str">
        <v>92.79</v>
      </c>
      <c r="AN69" t="str">
        <v>156.0</v>
      </c>
      <c r="AO69" t="str">
        <v>-14.6</v>
      </c>
      <c r="AP69" t="str">
        <v>109.4</v>
      </c>
      <c r="AQ69" t="str">
        <v>5</v>
      </c>
      <c r="AR69" t="str">
        <v>3.817</v>
      </c>
      <c r="AS69" t="str">
        <v>22:49:13</v>
      </c>
      <c r="AT69" t="str">
        <v>2025-09-29</v>
      </c>
      <c r="AU69" t="str">
        <v>-0.50</v>
      </c>
      <c r="AV69" t="str">
        <v>1</v>
      </c>
      <c r="AW69" t="str">
        <v>0.009</v>
      </c>
      <c r="AX69" t="str">
        <v>-0.020</v>
      </c>
      <c r="AY69" t="str">
        <v>0.007</v>
      </c>
      <c r="AZ69" t="str">
        <v>-0.283</v>
      </c>
      <c r="BA69" t="str">
        <v>0.036</v>
      </c>
      <c r="BB69" t="str">
        <v>0.257</v>
      </c>
      <c r="BC69" t="str">
        <v>0</v>
      </c>
      <c r="BD69" t="str">
        <v>150</v>
      </c>
      <c r="BE69" t="str">
        <v>-9999.000</v>
      </c>
      <c r="BF69" t="str">
        <v>-9999.000000</v>
      </c>
      <c r="BG69" t="str">
        <v>0.058905</v>
      </c>
      <c r="BH69" t="str">
        <v>0.000000</v>
      </c>
      <c r="BI69" t="str">
        <v>0.029230</v>
      </c>
      <c r="BJ69" t="str">
        <v>0.000000</v>
      </c>
      <c r="BK69" t="str">
        <v>0.000000</v>
      </c>
      <c r="BL69" t="str">
        <v>-0.000068</v>
      </c>
      <c r="BM69" t="str">
        <v>standard</v>
      </c>
      <c r="BN69" t="str">
        <v>1</v>
      </c>
      <c r="BO69" t="str">
        <v>rectangular</v>
      </c>
      <c r="BP69" t="str">
        <v>8000</v>
      </c>
      <c r="BQ69" t="str">
        <v>5</v>
      </c>
      <c r="BR69" t="str">
        <v>-9999.000000</v>
      </c>
      <c r="BS69" t="str">
        <v>-9999.000000</v>
      </c>
      <c r="BT69" t="str">
        <v>55537</v>
      </c>
      <c r="BU69" t="str">
        <v>55537</v>
      </c>
      <c r="BV69" t="str">
        <v>55537</v>
      </c>
      <c r="BW69" t="str">
        <v>0.000000</v>
      </c>
      <c r="BX69" t="str">
        <v>-9999</v>
      </c>
      <c r="BY69" t="str">
        <v>0.000000</v>
      </c>
      <c r="BZ69" t="str">
        <v>0.000000</v>
      </c>
      <c r="CA69" t="str">
        <v>0.000000</v>
      </c>
      <c r="CB69" t="str">
        <v>0.000000</v>
      </c>
      <c r="CC69" t="str">
        <v>2.480000</v>
      </c>
      <c r="CD69" t="str">
        <v>2.448451</v>
      </c>
      <c r="CE69" t="str">
        <v>1.664458</v>
      </c>
      <c r="CF69" t="str">
        <v>0.574920</v>
      </c>
      <c r="CG69" t="str">
        <v>0.296560</v>
      </c>
      <c r="CH69" t="str">
        <v>-0.028054</v>
      </c>
      <c r="CI69" t="str">
        <v>0.419007</v>
      </c>
      <c r="CJ69" t="str">
        <v>0.111371</v>
      </c>
      <c r="CK69" t="str">
        <v>84.872963</v>
      </c>
      <c r="CL69" t="str">
        <v>0.000221</v>
      </c>
      <c r="CM69" t="str">
        <v>2.401301</v>
      </c>
      <c r="CN69" t="str">
        <v>0.000013</v>
      </c>
      <c r="CO69" t="str">
        <v>1.000000</v>
      </c>
      <c r="CP69" t="str">
        <v>2.369464</v>
      </c>
      <c r="CQ69" t="str">
        <v>0.000011</v>
      </c>
      <c r="CR69" t="str">
        <v>1.000000</v>
      </c>
      <c r="CS69" t="str">
        <v>0.601157</v>
      </c>
      <c r="CT69" t="str">
        <v>0.601293</v>
      </c>
      <c r="CU69" t="str">
        <v>0.106749</v>
      </c>
      <c r="CV69" t="str">
        <v>0.000000</v>
      </c>
      <c r="CW69" t="str">
        <v>PSF-01031_20250929225413_513</v>
      </c>
      <c r="CX69" t="str">
        <v>PFA-00872</v>
      </c>
      <c r="CY69" t="str">
        <v>PSA-00872</v>
      </c>
      <c r="CZ69" t="str">
        <v>PSF-01031</v>
      </c>
      <c r="DA69" t="str">
        <v>RHS-0785</v>
      </c>
      <c r="DB69" t="str">
        <v>3.0.0</v>
      </c>
      <c r="DC69" t="str">
        <v>2025-07-31T17:03:34.552Z</v>
      </c>
    </row>
    <row r="70">
      <c r="A70" t="str">
        <v>67</v>
      </c>
      <c r="B70" t="str">
        <v>22:54:32</v>
      </c>
      <c r="C70" t="str">
        <v>2025-09-29</v>
      </c>
      <c r="D70" t="str">
        <v>FB_Fl_Dark_8k</v>
      </c>
      <c r="E70" t="str">
        <v>Fern</v>
      </c>
      <c r="F70" t="str">
        <v/>
      </c>
      <c r="G70" t="str">
        <v/>
      </c>
      <c r="H70" t="str">
        <v/>
      </c>
      <c r="I70" t="str">
        <v/>
      </c>
      <c r="J70" t="str">
        <f>1/((1/L70)-(1/K70))</f>
        <v>0.127177</v>
      </c>
      <c r="K70" t="str">
        <f>BH70+(BI70*AN70)+(BJ70*AN70*POWER(V70,2))+(BK70*AN70*V70)+(BL70*POWER(AN70,2))</f>
        <v>2.916963</v>
      </c>
      <c r="L70" t="str">
        <f>((M70/1000)*(1000-((T70+S70)/2)))/(T70-S70)</f>
        <v>0.121864</v>
      </c>
      <c r="M70" t="str">
        <f>(AN70*(S70-R70))/(100*U70*(1000-S70))*1000</f>
        <v>1.615585</v>
      </c>
      <c r="N70" t="str">
        <v>1.378194</v>
      </c>
      <c r="O70" t="str">
        <v>1.336400</v>
      </c>
      <c r="P70" t="str">
        <f>0.61365*EXP((17.502*AL70)/(240.97+AL70))</f>
        <v>2.582133</v>
      </c>
      <c r="Q70" t="str">
        <f>P70-N70</f>
        <v>1.203939</v>
      </c>
      <c r="R70" t="str">
        <v>14.401872</v>
      </c>
      <c r="S70" t="str">
        <v>14.852267</v>
      </c>
      <c r="T70" t="str">
        <f>(P70/AM70)*1000</f>
        <v>27.826656</v>
      </c>
      <c r="U70" t="str">
        <f>V70*BG70</f>
        <v>0.441786</v>
      </c>
      <c r="V70" t="str">
        <v>7.500000</v>
      </c>
      <c r="W70" t="str">
        <v>PSF-01031_20250929225432_e13</v>
      </c>
      <c r="X70" t="str">
        <v>87.068794</v>
      </c>
      <c r="Y70" t="str">
        <v>425.529236</v>
      </c>
      <c r="Z70" t="str">
        <v>0.795387</v>
      </c>
      <c r="AA70" t="str">
        <v>0.000000</v>
      </c>
      <c r="AB70" t="str">
        <v>0.000000</v>
      </c>
      <c r="AC70" t="str">
        <v>0.000000</v>
      </c>
      <c r="AD70" t="str">
        <v>0.5</v>
      </c>
      <c r="AE70" t="str">
        <v>0.80</v>
      </c>
      <c r="AF70" t="str">
        <f>AC70*AD70*AE70*AQ70</f>
        <v>1.398112</v>
      </c>
      <c r="AG70" t="str">
        <v>1.000000</v>
      </c>
      <c r="AH70" t="str">
        <v>49.16</v>
      </c>
      <c r="AI70" t="str">
        <v>47.67</v>
      </c>
      <c r="AJ70" t="str">
        <v>22.90</v>
      </c>
      <c r="AK70" t="str">
        <v>21.55</v>
      </c>
      <c r="AL70" t="str">
        <f>(AK70-AJ70)*(AJ70*0+0)+AK70</f>
        <v>21.55</v>
      </c>
      <c r="AM70" t="str">
        <v>92.79</v>
      </c>
      <c r="AN70" t="str">
        <v>156.1</v>
      </c>
      <c r="AO70" t="str">
        <v>-14.8</v>
      </c>
      <c r="AP70" t="str">
        <v>109.5</v>
      </c>
      <c r="AQ70" t="str">
        <v>4</v>
      </c>
      <c r="AR70" t="str">
        <v>3.816</v>
      </c>
      <c r="AS70" t="str">
        <v>22:49:13</v>
      </c>
      <c r="AT70" t="str">
        <v>2025-09-29</v>
      </c>
      <c r="AU70" t="str">
        <v>-0.50</v>
      </c>
      <c r="AV70" t="str">
        <v>1</v>
      </c>
      <c r="AW70" t="str">
        <v>0.019</v>
      </c>
      <c r="AX70" t="str">
        <v>0.040</v>
      </c>
      <c r="AY70" t="str">
        <v>0.030</v>
      </c>
      <c r="AZ70" t="str">
        <v>0.286</v>
      </c>
      <c r="BA70" t="str">
        <v>0.426</v>
      </c>
      <c r="BB70" t="str">
        <v>0.101</v>
      </c>
      <c r="BC70" t="str">
        <v>0</v>
      </c>
      <c r="BD70" t="str">
        <v>150</v>
      </c>
      <c r="BE70" t="str">
        <v>-9999.000</v>
      </c>
      <c r="BF70" t="str">
        <v>-9999.000000</v>
      </c>
      <c r="BG70" t="str">
        <v>0.058905</v>
      </c>
      <c r="BH70" t="str">
        <v>0.000000</v>
      </c>
      <c r="BI70" t="str">
        <v>0.029230</v>
      </c>
      <c r="BJ70" t="str">
        <v>0.000000</v>
      </c>
      <c r="BK70" t="str">
        <v>0.000000</v>
      </c>
      <c r="BL70" t="str">
        <v>-0.000068</v>
      </c>
      <c r="BM70" t="str">
        <v>standard</v>
      </c>
      <c r="BN70" t="str">
        <v>1</v>
      </c>
      <c r="BO70" t="str">
        <v>rectangular</v>
      </c>
      <c r="BP70" t="str">
        <v>8000</v>
      </c>
      <c r="BQ70" t="str">
        <v>5</v>
      </c>
      <c r="BR70" t="str">
        <v>-9999.000000</v>
      </c>
      <c r="BS70" t="str">
        <v>-9999.000000</v>
      </c>
      <c r="BT70" t="str">
        <v>55537</v>
      </c>
      <c r="BU70" t="str">
        <v>55537</v>
      </c>
      <c r="BV70" t="str">
        <v>55537</v>
      </c>
      <c r="BW70" t="str">
        <v>0.000000</v>
      </c>
      <c r="BX70" t="str">
        <v>-9999</v>
      </c>
      <c r="BY70" t="str">
        <v>0.000000</v>
      </c>
      <c r="BZ70" t="str">
        <v>0.000000</v>
      </c>
      <c r="CA70" t="str">
        <v>0.000000</v>
      </c>
      <c r="CB70" t="str">
        <v>0.000000</v>
      </c>
      <c r="CC70" t="str">
        <v>2.480200</v>
      </c>
      <c r="CD70" t="str">
        <v>2.449207</v>
      </c>
      <c r="CE70" t="str">
        <v>1.665055</v>
      </c>
      <c r="CF70" t="str">
        <v>0.574621</v>
      </c>
      <c r="CG70" t="str">
        <v>0.296562</v>
      </c>
      <c r="CH70" t="str">
        <v>-0.014408</v>
      </c>
      <c r="CI70" t="str">
        <v>0.420639</v>
      </c>
      <c r="CJ70" t="str">
        <v>0.110802</v>
      </c>
      <c r="CK70" t="str">
        <v>87.068794</v>
      </c>
      <c r="CL70" t="str">
        <v>0.000221</v>
      </c>
      <c r="CM70" t="str">
        <v>2.401301</v>
      </c>
      <c r="CN70" t="str">
        <v>0.000013</v>
      </c>
      <c r="CO70" t="str">
        <v>1.000000</v>
      </c>
      <c r="CP70" t="str">
        <v>2.369464</v>
      </c>
      <c r="CQ70" t="str">
        <v>0.000011</v>
      </c>
      <c r="CR70" t="str">
        <v>1.000000</v>
      </c>
      <c r="CS70" t="str">
        <v>0.601157</v>
      </c>
      <c r="CT70" t="str">
        <v>0.601293</v>
      </c>
      <c r="CU70" t="str">
        <v>0.106749</v>
      </c>
      <c r="CV70" t="str">
        <v>0.000000</v>
      </c>
      <c r="CW70" t="str">
        <v>PSF-01031_20250929225432_e13</v>
      </c>
      <c r="CX70" t="str">
        <v>PFA-00872</v>
      </c>
      <c r="CY70" t="str">
        <v>PSA-00872</v>
      </c>
      <c r="CZ70" t="str">
        <v>PSF-01031</v>
      </c>
      <c r="DA70" t="str">
        <v>RHS-0785</v>
      </c>
      <c r="DB70" t="str">
        <v>3.0.0</v>
      </c>
      <c r="DC70" t="str">
        <v>2025-07-31T17:03:34.552Z</v>
      </c>
    </row>
    <row r="71">
      <c r="A71" t="str">
        <v>68</v>
      </c>
      <c r="B71" t="str">
        <v>22:54:51</v>
      </c>
      <c r="C71" t="str">
        <v>2025-09-29</v>
      </c>
      <c r="D71" t="str">
        <v>FB_Fl_Dark_8k</v>
      </c>
      <c r="E71" t="str">
        <v>Fern</v>
      </c>
      <c r="F71" t="str">
        <v/>
      </c>
      <c r="G71" t="str">
        <v/>
      </c>
      <c r="H71" t="str">
        <v/>
      </c>
      <c r="I71" t="str">
        <v/>
      </c>
      <c r="J71" t="str">
        <f>1/((1/L71)-(1/K71))</f>
        <v>0.069111</v>
      </c>
      <c r="K71" t="str">
        <f>BH71+(BI71*AN71)+(BJ71*AN71*POWER(V71,2))+(BK71*AN71*V71)+(BL71*POWER(AN71,2))</f>
        <v>2.915438</v>
      </c>
      <c r="L71" t="str">
        <f>((M71/1000)*(1000-((T71+S71)/2)))/(T71-S71)</f>
        <v>0.067511</v>
      </c>
      <c r="M71" t="str">
        <f>(AN71*(S71-R71))/(100*U71*(1000-S71))*1000</f>
        <v>0.840929</v>
      </c>
      <c r="N71" t="str">
        <v>1.339332</v>
      </c>
      <c r="O71" t="str">
        <v>1.317541</v>
      </c>
      <c r="P71" t="str">
        <f>0.61365*EXP((17.502*AL71)/(240.97+AL71))</f>
        <v>2.471533</v>
      </c>
      <c r="Q71" t="str">
        <f>P71-N71</f>
        <v>1.132201</v>
      </c>
      <c r="R71" t="str">
        <v>14.197607</v>
      </c>
      <c r="S71" t="str">
        <v>14.432424</v>
      </c>
      <c r="T71" t="str">
        <f>(P71/AM71)*1000</f>
        <v>26.632830</v>
      </c>
      <c r="U71" t="str">
        <f>V71*BG71</f>
        <v>0.441786</v>
      </c>
      <c r="V71" t="str">
        <v>7.500000</v>
      </c>
      <c r="W71" t="str">
        <v>PSF-01031_20250929225451_d84</v>
      </c>
      <c r="X71" t="str">
        <v>79.254623</v>
      </c>
      <c r="Y71" t="str">
        <v>411.207672</v>
      </c>
      <c r="Z71" t="str">
        <v>0.807264</v>
      </c>
      <c r="AA71" t="str">
        <v>0.000000</v>
      </c>
      <c r="AB71" t="str">
        <v>0.000000</v>
      </c>
      <c r="AC71" t="str">
        <v>0.000000</v>
      </c>
      <c r="AD71" t="str">
        <v>0.5</v>
      </c>
      <c r="AE71" t="str">
        <v>0.80</v>
      </c>
      <c r="AF71" t="str">
        <f>AC71*AD71*AE71*AQ71</f>
        <v>1.545458</v>
      </c>
      <c r="AG71" t="str">
        <v>1.000000</v>
      </c>
      <c r="AH71" t="str">
        <v>47.77</v>
      </c>
      <c r="AI71" t="str">
        <v>46.99</v>
      </c>
      <c r="AJ71" t="str">
        <v>22.91</v>
      </c>
      <c r="AK71" t="str">
        <v>20.84</v>
      </c>
      <c r="AL71" t="str">
        <f>(AK71-AJ71)*(AJ71*0+0)+AK71</f>
        <v>20.84</v>
      </c>
      <c r="AM71" t="str">
        <v>92.80</v>
      </c>
      <c r="AN71" t="str">
        <v>155.9</v>
      </c>
      <c r="AO71" t="str">
        <v>-15.3</v>
      </c>
      <c r="AP71" t="str">
        <v>109.8</v>
      </c>
      <c r="AQ71" t="str">
        <v>5</v>
      </c>
      <c r="AR71" t="str">
        <v>3.816</v>
      </c>
      <c r="AS71" t="str">
        <v>22:49:13</v>
      </c>
      <c r="AT71" t="str">
        <v>2025-09-29</v>
      </c>
      <c r="AU71" t="str">
        <v>-0.50</v>
      </c>
      <c r="AV71" t="str">
        <v>1</v>
      </c>
      <c r="AW71" t="str">
        <v>0.025</v>
      </c>
      <c r="AX71" t="str">
        <v>0.024</v>
      </c>
      <c r="AY71" t="str">
        <v>0.016</v>
      </c>
      <c r="AZ71" t="str">
        <v>-0.020</v>
      </c>
      <c r="BA71" t="str">
        <v>-0.108</v>
      </c>
      <c r="BB71" t="str">
        <v>0.200</v>
      </c>
      <c r="BC71" t="str">
        <v>0</v>
      </c>
      <c r="BD71" t="str">
        <v>150</v>
      </c>
      <c r="BE71" t="str">
        <v>-9999.000</v>
      </c>
      <c r="BF71" t="str">
        <v>-9999.000000</v>
      </c>
      <c r="BG71" t="str">
        <v>0.058905</v>
      </c>
      <c r="BH71" t="str">
        <v>0.000000</v>
      </c>
      <c r="BI71" t="str">
        <v>0.029230</v>
      </c>
      <c r="BJ71" t="str">
        <v>0.000000</v>
      </c>
      <c r="BK71" t="str">
        <v>0.000000</v>
      </c>
      <c r="BL71" t="str">
        <v>-0.000068</v>
      </c>
      <c r="BM71" t="str">
        <v>standard</v>
      </c>
      <c r="BN71" t="str">
        <v>1</v>
      </c>
      <c r="BO71" t="str">
        <v>rectangular</v>
      </c>
      <c r="BP71" t="str">
        <v>8000</v>
      </c>
      <c r="BQ71" t="str">
        <v>5</v>
      </c>
      <c r="BR71" t="str">
        <v>-9999.000000</v>
      </c>
      <c r="BS71" t="str">
        <v>-9999.000000</v>
      </c>
      <c r="BT71" t="str">
        <v>55537</v>
      </c>
      <c r="BU71" t="str">
        <v>55537</v>
      </c>
      <c r="BV71" t="str">
        <v>55537</v>
      </c>
      <c r="BW71" t="str">
        <v>0.000000</v>
      </c>
      <c r="BX71" t="str">
        <v>-9999</v>
      </c>
      <c r="BY71" t="str">
        <v>0.000000</v>
      </c>
      <c r="BZ71" t="str">
        <v>0.000000</v>
      </c>
      <c r="CA71" t="str">
        <v>0.000000</v>
      </c>
      <c r="CB71" t="str">
        <v>0.000000</v>
      </c>
      <c r="CC71" t="str">
        <v>2.479229</v>
      </c>
      <c r="CD71" t="str">
        <v>2.447291</v>
      </c>
      <c r="CE71" t="str">
        <v>1.663451</v>
      </c>
      <c r="CF71" t="str">
        <v>0.573672</v>
      </c>
      <c r="CG71" t="str">
        <v>0.296533</v>
      </c>
      <c r="CH71" t="str">
        <v>-0.022441</v>
      </c>
      <c r="CI71" t="str">
        <v>0.422259</v>
      </c>
      <c r="CJ71" t="str">
        <v>0.111163</v>
      </c>
      <c r="CK71" t="str">
        <v>79.254623</v>
      </c>
      <c r="CL71" t="str">
        <v>0.000217</v>
      </c>
      <c r="CM71" t="str">
        <v>2.401301</v>
      </c>
      <c r="CN71" t="str">
        <v>0.000013</v>
      </c>
      <c r="CO71" t="str">
        <v>1.000000</v>
      </c>
      <c r="CP71" t="str">
        <v>2.369464</v>
      </c>
      <c r="CQ71" t="str">
        <v>0.000011</v>
      </c>
      <c r="CR71" t="str">
        <v>1.000000</v>
      </c>
      <c r="CS71" t="str">
        <v>0.601157</v>
      </c>
      <c r="CT71" t="str">
        <v>0.601293</v>
      </c>
      <c r="CU71" t="str">
        <v>0.106749</v>
      </c>
      <c r="CV71" t="str">
        <v>0.000000</v>
      </c>
      <c r="CW71" t="str">
        <v>PSF-01031_20250929225451_d84</v>
      </c>
      <c r="CX71" t="str">
        <v>PFA-00872</v>
      </c>
      <c r="CY71" t="str">
        <v>PSA-00872</v>
      </c>
      <c r="CZ71" t="str">
        <v>PSF-01031</v>
      </c>
      <c r="DA71" t="str">
        <v>RHS-0785</v>
      </c>
      <c r="DB71" t="str">
        <v>3.0.0</v>
      </c>
      <c r="DC71" t="str">
        <v>2025-07-31T17:03:34.552Z</v>
      </c>
    </row>
    <row r="72">
      <c r="A72" t="str">
        <v>69</v>
      </c>
      <c r="B72" t="str">
        <v>22:55:15</v>
      </c>
      <c r="C72" t="str">
        <v>2025-09-29</v>
      </c>
      <c r="D72" t="str">
        <v>FB_Fl_Dark_8k</v>
      </c>
      <c r="E72" t="str">
        <v>Fern</v>
      </c>
      <c r="F72" t="str">
        <v/>
      </c>
      <c r="G72" t="str">
        <v/>
      </c>
      <c r="H72" t="str">
        <v/>
      </c>
      <c r="I72" t="str">
        <v/>
      </c>
      <c r="J72" t="str">
        <f>1/((1/L72)-(1/K72))</f>
        <v>0.128559</v>
      </c>
      <c r="K72" t="str">
        <f>BH72+(BI72*AN72)+(BJ72*AN72*POWER(V72,2))+(BK72*AN72*V72)+(BL72*POWER(AN72,2))</f>
        <v>2.915977</v>
      </c>
      <c r="L72" t="str">
        <f>((M72/1000)*(1000-((T72+S72)/2)))/(T72-S72)</f>
        <v>0.123131</v>
      </c>
      <c r="M72" t="str">
        <f>(AN72*(S72-R72))/(100*U72*(1000-S72))*1000</f>
        <v>1.675640</v>
      </c>
      <c r="N72" t="str">
        <v>1.364616</v>
      </c>
      <c r="O72" t="str">
        <v>1.321228</v>
      </c>
      <c r="P72" t="str">
        <f>0.61365*EXP((17.502*AL72)/(240.97+AL72))</f>
        <v>2.600463</v>
      </c>
      <c r="Q72" t="str">
        <f>P72-N72</f>
        <v>1.235847</v>
      </c>
      <c r="R72" t="str">
        <v>14.237980</v>
      </c>
      <c r="S72" t="str">
        <v>14.705551</v>
      </c>
      <c r="T72" t="str">
        <f>(P72/AM72)*1000</f>
        <v>28.023441</v>
      </c>
      <c r="U72" t="str">
        <f>V72*BG72</f>
        <v>0.441786</v>
      </c>
      <c r="V72" t="str">
        <v>7.500000</v>
      </c>
      <c r="W72" t="str">
        <v>PSF-01031_20250929225515_b31</v>
      </c>
      <c r="X72" t="str">
        <v>120.092865</v>
      </c>
      <c r="Y72" t="str">
        <v>521.694275</v>
      </c>
      <c r="Z72" t="str">
        <v>0.769802</v>
      </c>
      <c r="AA72" t="str">
        <v>0.000000</v>
      </c>
      <c r="AB72" t="str">
        <v>0.000000</v>
      </c>
      <c r="AC72" t="str">
        <v>0.000000</v>
      </c>
      <c r="AD72" t="str">
        <v>0.5</v>
      </c>
      <c r="AE72" t="str">
        <v>0.80</v>
      </c>
      <c r="AF72" t="str">
        <f>AC72*AD72*AE72*AQ72</f>
        <v>1.591356</v>
      </c>
      <c r="AG72" t="str">
        <v>1.000000</v>
      </c>
      <c r="AH72" t="str">
        <v>48.65</v>
      </c>
      <c r="AI72" t="str">
        <v>47.10</v>
      </c>
      <c r="AJ72" t="str">
        <v>22.91</v>
      </c>
      <c r="AK72" t="str">
        <v>21.67</v>
      </c>
      <c r="AL72" t="str">
        <f>(AK72-AJ72)*(AJ72*0+0)+AK72</f>
        <v>21.67</v>
      </c>
      <c r="AM72" t="str">
        <v>92.80</v>
      </c>
      <c r="AN72" t="str">
        <v>156.0</v>
      </c>
      <c r="AO72" t="str">
        <v>-11.9</v>
      </c>
      <c r="AP72" t="str">
        <v>107.6</v>
      </c>
      <c r="AQ72" t="str">
        <v>5</v>
      </c>
      <c r="AR72" t="str">
        <v>3.814</v>
      </c>
      <c r="AS72" t="str">
        <v>22:49:13</v>
      </c>
      <c r="AT72" t="str">
        <v>2025-09-29</v>
      </c>
      <c r="AU72" t="str">
        <v>-0.50</v>
      </c>
      <c r="AV72" t="str">
        <v>1</v>
      </c>
      <c r="AW72" t="str">
        <v>-0.019</v>
      </c>
      <c r="AX72" t="str">
        <v>-0.008</v>
      </c>
      <c r="AY72" t="str">
        <v>-0.005</v>
      </c>
      <c r="AZ72" t="str">
        <v>0.023</v>
      </c>
      <c r="BA72" t="str">
        <v>0.038</v>
      </c>
      <c r="BB72" t="str">
        <v>0.312</v>
      </c>
      <c r="BC72" t="str">
        <v>0</v>
      </c>
      <c r="BD72" t="str">
        <v>150</v>
      </c>
      <c r="BE72" t="str">
        <v>-9999.000</v>
      </c>
      <c r="BF72" t="str">
        <v>-9999.000000</v>
      </c>
      <c r="BG72" t="str">
        <v>0.058905</v>
      </c>
      <c r="BH72" t="str">
        <v>0.000000</v>
      </c>
      <c r="BI72" t="str">
        <v>0.029230</v>
      </c>
      <c r="BJ72" t="str">
        <v>0.000000</v>
      </c>
      <c r="BK72" t="str">
        <v>0.000000</v>
      </c>
      <c r="BL72" t="str">
        <v>-0.000068</v>
      </c>
      <c r="BM72" t="str">
        <v>standard</v>
      </c>
      <c r="BN72" t="str">
        <v>1</v>
      </c>
      <c r="BO72" t="str">
        <v>rectangular</v>
      </c>
      <c r="BP72" t="str">
        <v>8000</v>
      </c>
      <c r="BQ72" t="str">
        <v>5</v>
      </c>
      <c r="BR72" t="str">
        <v>-9999.000000</v>
      </c>
      <c r="BS72" t="str">
        <v>-9999.000000</v>
      </c>
      <c r="BT72" t="str">
        <v>55537</v>
      </c>
      <c r="BU72" t="str">
        <v>55537</v>
      </c>
      <c r="BV72" t="str">
        <v>55537</v>
      </c>
      <c r="BW72" t="str">
        <v>0.000000</v>
      </c>
      <c r="BX72" t="str">
        <v>-9999</v>
      </c>
      <c r="BY72" t="str">
        <v>0.000000</v>
      </c>
      <c r="BZ72" t="str">
        <v>0.000000</v>
      </c>
      <c r="CA72" t="str">
        <v>0.000000</v>
      </c>
      <c r="CB72" t="str">
        <v>0.000000</v>
      </c>
      <c r="CC72" t="str">
        <v>2.479379</v>
      </c>
      <c r="CD72" t="str">
        <v>2.448494</v>
      </c>
      <c r="CE72" t="str">
        <v>1.664017</v>
      </c>
      <c r="CF72" t="str">
        <v>0.579842</v>
      </c>
      <c r="CG72" t="str">
        <v>0.296428</v>
      </c>
      <c r="CH72" t="str">
        <v>-0.013233</v>
      </c>
      <c r="CI72" t="str">
        <v>0.424224</v>
      </c>
      <c r="CJ72" t="str">
        <v>0.111515</v>
      </c>
      <c r="CK72" t="str">
        <v>120.092865</v>
      </c>
      <c r="CL72" t="str">
        <v>0.000219</v>
      </c>
      <c r="CM72" t="str">
        <v>2.401301</v>
      </c>
      <c r="CN72" t="str">
        <v>0.000013</v>
      </c>
      <c r="CO72" t="str">
        <v>1.000000</v>
      </c>
      <c r="CP72" t="str">
        <v>2.369464</v>
      </c>
      <c r="CQ72" t="str">
        <v>0.000011</v>
      </c>
      <c r="CR72" t="str">
        <v>1.000000</v>
      </c>
      <c r="CS72" t="str">
        <v>0.601157</v>
      </c>
      <c r="CT72" t="str">
        <v>0.601293</v>
      </c>
      <c r="CU72" t="str">
        <v>0.106749</v>
      </c>
      <c r="CV72" t="str">
        <v>0.000000</v>
      </c>
      <c r="CW72" t="str">
        <v>PSF-01031_20250929225515_b31</v>
      </c>
      <c r="CX72" t="str">
        <v>PFA-00872</v>
      </c>
      <c r="CY72" t="str">
        <v>PSA-00872</v>
      </c>
      <c r="CZ72" t="str">
        <v>PSF-01031</v>
      </c>
      <c r="DA72" t="str">
        <v>RHS-0785</v>
      </c>
      <c r="DB72" t="str">
        <v>3.0.0</v>
      </c>
      <c r="DC72" t="str">
        <v>2025-07-31T17:03:34.552Z</v>
      </c>
    </row>
    <row r="73">
      <c r="A73" t="str">
        <v>70</v>
      </c>
      <c r="B73" t="str">
        <v>22:56:44</v>
      </c>
      <c r="C73" t="str">
        <v>2025-09-29</v>
      </c>
      <c r="D73" t="str">
        <v>FB_Fl_Dark_8k</v>
      </c>
      <c r="E73" t="str">
        <v>Fern</v>
      </c>
      <c r="F73" t="str">
        <v/>
      </c>
      <c r="G73" t="str">
        <v/>
      </c>
      <c r="H73" t="str">
        <v/>
      </c>
      <c r="I73" t="str">
        <v/>
      </c>
      <c r="J73" t="str">
        <f>1/((1/L73)-(1/K73))</f>
        <v>0.039867</v>
      </c>
      <c r="K73" t="str">
        <f>BH73+(BI73*AN73)+(BJ73*AN73*POWER(V73,2))+(BK73*AN73*V73)+(BL73*POWER(AN73,2))</f>
        <v>2.916021</v>
      </c>
      <c r="L73" t="str">
        <f>((M73/1000)*(1000-((T73+S73)/2)))/(T73-S73)</f>
        <v>0.039329</v>
      </c>
      <c r="M73" t="str">
        <f>(AN73*(S73-R73))/(100*U73*(1000-S73))*1000</f>
        <v>0.465623</v>
      </c>
      <c r="N73" t="str">
        <v>1.306843</v>
      </c>
      <c r="O73" t="str">
        <v>1.294779</v>
      </c>
      <c r="P73" t="str">
        <f>0.61365*EXP((17.502*AL73)/(240.97+AL73))</f>
        <v>2.383652</v>
      </c>
      <c r="Q73" t="str">
        <f>P73-N73</f>
        <v>1.076808</v>
      </c>
      <c r="R73" t="str">
        <v>13.952623</v>
      </c>
      <c r="S73" t="str">
        <v>14.082628</v>
      </c>
      <c r="T73" t="str">
        <f>(P73/AM73)*1000</f>
        <v>25.686386</v>
      </c>
      <c r="U73" t="str">
        <f>V73*BG73</f>
        <v>0.441786</v>
      </c>
      <c r="V73" t="str">
        <v>7.500000</v>
      </c>
      <c r="W73" t="str">
        <v>PSF-01031_20250929225644_5c5</v>
      </c>
      <c r="X73" t="str">
        <v>86.106422</v>
      </c>
      <c r="Y73" t="str">
        <v>446.309204</v>
      </c>
      <c r="Z73" t="str">
        <v>0.807070</v>
      </c>
      <c r="AA73" t="str">
        <v>0.000000</v>
      </c>
      <c r="AB73" t="str">
        <v>0.000000</v>
      </c>
      <c r="AC73" t="str">
        <v>0.000000</v>
      </c>
      <c r="AD73" t="str">
        <v>0.5</v>
      </c>
      <c r="AE73" t="str">
        <v>0.80</v>
      </c>
      <c r="AF73" t="str">
        <f>AC73*AD73*AE73*AQ73</f>
        <v>1.420150</v>
      </c>
      <c r="AG73" t="str">
        <v>1.000000</v>
      </c>
      <c r="AH73" t="str">
        <v>46.46</v>
      </c>
      <c r="AI73" t="str">
        <v>46.03</v>
      </c>
      <c r="AJ73" t="str">
        <v>22.96</v>
      </c>
      <c r="AK73" t="str">
        <v>20.25</v>
      </c>
      <c r="AL73" t="str">
        <f>(AK73-AJ73)*(AJ73*0+0)+AK73</f>
        <v>20.25</v>
      </c>
      <c r="AM73" t="str">
        <v>92.80</v>
      </c>
      <c r="AN73" t="str">
        <v>156.0</v>
      </c>
      <c r="AO73" t="str">
        <v>-15.4</v>
      </c>
      <c r="AP73" t="str">
        <v>109.9</v>
      </c>
      <c r="AQ73" t="str">
        <v>4</v>
      </c>
      <c r="AR73" t="str">
        <v>3.782</v>
      </c>
      <c r="AS73" t="str">
        <v>22:49:13</v>
      </c>
      <c r="AT73" t="str">
        <v>2025-09-29</v>
      </c>
      <c r="AU73" t="str">
        <v>-0.50</v>
      </c>
      <c r="AV73" t="str">
        <v>1</v>
      </c>
      <c r="AW73" t="str">
        <v>-0.003</v>
      </c>
      <c r="AX73" t="str">
        <v>-0.006</v>
      </c>
      <c r="AY73" t="str">
        <v>0.002</v>
      </c>
      <c r="AZ73" t="str">
        <v>-0.063</v>
      </c>
      <c r="BA73" t="str">
        <v>-0.023</v>
      </c>
      <c r="BB73" t="str">
        <v>0.067</v>
      </c>
      <c r="BC73" t="str">
        <v>0</v>
      </c>
      <c r="BD73" t="str">
        <v>150</v>
      </c>
      <c r="BE73" t="str">
        <v>-9999.000</v>
      </c>
      <c r="BF73" t="str">
        <v>-9999.000000</v>
      </c>
      <c r="BG73" t="str">
        <v>0.058905</v>
      </c>
      <c r="BH73" t="str">
        <v>0.000000</v>
      </c>
      <c r="BI73" t="str">
        <v>0.029230</v>
      </c>
      <c r="BJ73" t="str">
        <v>0.000000</v>
      </c>
      <c r="BK73" t="str">
        <v>0.000000</v>
      </c>
      <c r="BL73" t="str">
        <v>-0.000068</v>
      </c>
      <c r="BM73" t="str">
        <v>standard</v>
      </c>
      <c r="BN73" t="str">
        <v>1</v>
      </c>
      <c r="BO73" t="str">
        <v>rectangular</v>
      </c>
      <c r="BP73" t="str">
        <v>8000</v>
      </c>
      <c r="BQ73" t="str">
        <v>5</v>
      </c>
      <c r="BR73" t="str">
        <v>-9999.000000</v>
      </c>
      <c r="BS73" t="str">
        <v>-9999.000000</v>
      </c>
      <c r="BT73" t="str">
        <v>55537</v>
      </c>
      <c r="BU73" t="str">
        <v>55537</v>
      </c>
      <c r="BV73" t="str">
        <v>55537</v>
      </c>
      <c r="BW73" t="str">
        <v>0.000000</v>
      </c>
      <c r="BX73" t="str">
        <v>-9999</v>
      </c>
      <c r="BY73" t="str">
        <v>0.000000</v>
      </c>
      <c r="BZ73" t="str">
        <v>0.000000</v>
      </c>
      <c r="CA73" t="str">
        <v>0.000000</v>
      </c>
      <c r="CB73" t="str">
        <v>0.000000</v>
      </c>
      <c r="CC73" t="str">
        <v>2.477844</v>
      </c>
      <c r="CD73" t="str">
        <v>2.445474</v>
      </c>
      <c r="CE73" t="str">
        <v>1.664063</v>
      </c>
      <c r="CF73" t="str">
        <v>0.573467</v>
      </c>
      <c r="CG73" t="str">
        <v>0.295901</v>
      </c>
      <c r="CH73" t="str">
        <v>-0.029592</v>
      </c>
      <c r="CI73" t="str">
        <v>0.431772</v>
      </c>
      <c r="CJ73" t="str">
        <v>0.110806</v>
      </c>
      <c r="CK73" t="str">
        <v>86.106422</v>
      </c>
      <c r="CL73" t="str">
        <v>0.000221</v>
      </c>
      <c r="CM73" t="str">
        <v>2.401301</v>
      </c>
      <c r="CN73" t="str">
        <v>0.000013</v>
      </c>
      <c r="CO73" t="str">
        <v>1.000000</v>
      </c>
      <c r="CP73" t="str">
        <v>2.369464</v>
      </c>
      <c r="CQ73" t="str">
        <v>0.000011</v>
      </c>
      <c r="CR73" t="str">
        <v>1.000000</v>
      </c>
      <c r="CS73" t="str">
        <v>0.601157</v>
      </c>
      <c r="CT73" t="str">
        <v>0.601293</v>
      </c>
      <c r="CU73" t="str">
        <v>0.106749</v>
      </c>
      <c r="CV73" t="str">
        <v>0.000000</v>
      </c>
      <c r="CW73" t="str">
        <v>PSF-01031_20250929225644_5c5</v>
      </c>
      <c r="CX73" t="str">
        <v>PFA-00872</v>
      </c>
      <c r="CY73" t="str">
        <v>PSA-00872</v>
      </c>
      <c r="CZ73" t="str">
        <v>PSF-01031</v>
      </c>
      <c r="DA73" t="str">
        <v>RHS-0785</v>
      </c>
      <c r="DB73" t="str">
        <v>3.0.0</v>
      </c>
      <c r="DC73" t="str">
        <v>2025-07-31T17:03:34.552Z</v>
      </c>
    </row>
    <row r="74">
      <c r="A74" t="str">
        <v>71</v>
      </c>
      <c r="B74" t="str">
        <v>22:57:09</v>
      </c>
      <c r="C74" t="str">
        <v>2025-09-29</v>
      </c>
      <c r="D74" t="str">
        <v>FB_Fl_Dark_8k</v>
      </c>
      <c r="E74" t="str">
        <v>Fern</v>
      </c>
      <c r="F74" t="str">
        <v/>
      </c>
      <c r="G74" t="str">
        <v/>
      </c>
      <c r="H74" t="str">
        <v/>
      </c>
      <c r="I74" t="str">
        <v/>
      </c>
      <c r="J74" t="str">
        <f>1/((1/L74)-(1/K74))</f>
        <v>0.174603</v>
      </c>
      <c r="K74" t="str">
        <f>BH74+(BI74*AN74)+(BJ74*AN74*POWER(V74,2))+(BK74*AN74*V74)+(BL74*POWER(AN74,2))</f>
        <v>2.916298</v>
      </c>
      <c r="L74" t="str">
        <f>((M74/1000)*(1000-((T74+S74)/2)))/(T74-S74)</f>
        <v>0.164740</v>
      </c>
      <c r="M74" t="str">
        <f>(AN74*(S74-R74))/(100*U74*(1000-S74))*1000</f>
        <v>1.947841</v>
      </c>
      <c r="N74" t="str">
        <v>1.379999</v>
      </c>
      <c r="O74" t="str">
        <v>1.329580</v>
      </c>
      <c r="P74" t="str">
        <f>0.61365*EXP((17.502*AL74)/(240.97+AL74))</f>
        <v>2.454601</v>
      </c>
      <c r="Q74" t="str">
        <f>P74-N74</f>
        <v>1.074602</v>
      </c>
      <c r="R74" t="str">
        <v>14.326981</v>
      </c>
      <c r="S74" t="str">
        <v>14.870277</v>
      </c>
      <c r="T74" t="str">
        <f>(P74/AM74)*1000</f>
        <v>26.449724</v>
      </c>
      <c r="U74" t="str">
        <f>V74*BG74</f>
        <v>0.441786</v>
      </c>
      <c r="V74" t="str">
        <v>7.500000</v>
      </c>
      <c r="W74" t="str">
        <v>PSF-01031_20250929225709_744</v>
      </c>
      <c r="X74" t="str">
        <v>87.178230</v>
      </c>
      <c r="Y74" t="str">
        <v>428.488617</v>
      </c>
      <c r="Z74" t="str">
        <v>0.796545</v>
      </c>
      <c r="AA74" t="str">
        <v>0.000000</v>
      </c>
      <c r="AB74" t="str">
        <v>0.000000</v>
      </c>
      <c r="AC74" t="str">
        <v>0.000000</v>
      </c>
      <c r="AD74" t="str">
        <v>0.5</v>
      </c>
      <c r="AE74" t="str">
        <v>0.80</v>
      </c>
      <c r="AF74" t="str">
        <f>AC74*AD74*AE74*AQ74</f>
        <v>1.382355</v>
      </c>
      <c r="AG74" t="str">
        <v>1.000000</v>
      </c>
      <c r="AH74" t="str">
        <v>49.08</v>
      </c>
      <c r="AI74" t="str">
        <v>47.28</v>
      </c>
      <c r="AJ74" t="str">
        <v>22.95</v>
      </c>
      <c r="AK74" t="str">
        <v>20.73</v>
      </c>
      <c r="AL74" t="str">
        <f>(AK74-AJ74)*(AJ74*0+0)+AK74</f>
        <v>20.73</v>
      </c>
      <c r="AM74" t="str">
        <v>92.80</v>
      </c>
      <c r="AN74" t="str">
        <v>156.0</v>
      </c>
      <c r="AO74" t="str">
        <v>-15.5</v>
      </c>
      <c r="AP74" t="str">
        <v>109.9</v>
      </c>
      <c r="AQ74" t="str">
        <v>4</v>
      </c>
      <c r="AR74" t="str">
        <v>3.813</v>
      </c>
      <c r="AS74" t="str">
        <v>22:49:13</v>
      </c>
      <c r="AT74" t="str">
        <v>2025-09-29</v>
      </c>
      <c r="AU74" t="str">
        <v>-0.50</v>
      </c>
      <c r="AV74" t="str">
        <v>1</v>
      </c>
      <c r="AW74" t="str">
        <v>0.002</v>
      </c>
      <c r="AX74" t="str">
        <v>0.001</v>
      </c>
      <c r="AY74" t="str">
        <v>0.045</v>
      </c>
      <c r="AZ74" t="str">
        <v>0.322</v>
      </c>
      <c r="BA74" t="str">
        <v>0.306</v>
      </c>
      <c r="BB74" t="str">
        <v>0.488</v>
      </c>
      <c r="BC74" t="str">
        <v>0</v>
      </c>
      <c r="BD74" t="str">
        <v>150</v>
      </c>
      <c r="BE74" t="str">
        <v>-9999.000</v>
      </c>
      <c r="BF74" t="str">
        <v>-9999.000000</v>
      </c>
      <c r="BG74" t="str">
        <v>0.058905</v>
      </c>
      <c r="BH74" t="str">
        <v>0.000000</v>
      </c>
      <c r="BI74" t="str">
        <v>0.029230</v>
      </c>
      <c r="BJ74" t="str">
        <v>0.000000</v>
      </c>
      <c r="BK74" t="str">
        <v>0.000000</v>
      </c>
      <c r="BL74" t="str">
        <v>-0.000068</v>
      </c>
      <c r="BM74" t="str">
        <v>standard</v>
      </c>
      <c r="BN74" t="str">
        <v>1</v>
      </c>
      <c r="BO74" t="str">
        <v>rectangular</v>
      </c>
      <c r="BP74" t="str">
        <v>8000</v>
      </c>
      <c r="BQ74" t="str">
        <v>5</v>
      </c>
      <c r="BR74" t="str">
        <v>-9999.000000</v>
      </c>
      <c r="BS74" t="str">
        <v>-9999.000000</v>
      </c>
      <c r="BT74" t="str">
        <v>55537</v>
      </c>
      <c r="BU74" t="str">
        <v>55537</v>
      </c>
      <c r="BV74" t="str">
        <v>55537</v>
      </c>
      <c r="BW74" t="str">
        <v>0.000000</v>
      </c>
      <c r="BX74" t="str">
        <v>-9999</v>
      </c>
      <c r="BY74" t="str">
        <v>0.000000</v>
      </c>
      <c r="BZ74" t="str">
        <v>0.000000</v>
      </c>
      <c r="CA74" t="str">
        <v>0.000000</v>
      </c>
      <c r="CB74" t="str">
        <v>0.000000</v>
      </c>
      <c r="CC74" t="str">
        <v>2.479636</v>
      </c>
      <c r="CD74" t="str">
        <v>2.449078</v>
      </c>
      <c r="CE74" t="str">
        <v>1.664355</v>
      </c>
      <c r="CF74" t="str">
        <v>0.573336</v>
      </c>
      <c r="CG74" t="str">
        <v>0.295961</v>
      </c>
      <c r="CH74" t="str">
        <v>-0.024240</v>
      </c>
      <c r="CI74" t="str">
        <v>0.433873</v>
      </c>
      <c r="CJ74" t="str">
        <v>0.110750</v>
      </c>
      <c r="CK74" t="str">
        <v>87.178230</v>
      </c>
      <c r="CL74" t="str">
        <v>0.000221</v>
      </c>
      <c r="CM74" t="str">
        <v>2.401301</v>
      </c>
      <c r="CN74" t="str">
        <v>0.000013</v>
      </c>
      <c r="CO74" t="str">
        <v>1.000000</v>
      </c>
      <c r="CP74" t="str">
        <v>2.369464</v>
      </c>
      <c r="CQ74" t="str">
        <v>0.000011</v>
      </c>
      <c r="CR74" t="str">
        <v>1.000000</v>
      </c>
      <c r="CS74" t="str">
        <v>0.601157</v>
      </c>
      <c r="CT74" t="str">
        <v>0.601293</v>
      </c>
      <c r="CU74" t="str">
        <v>0.106749</v>
      </c>
      <c r="CV74" t="str">
        <v>0.000000</v>
      </c>
      <c r="CW74" t="str">
        <v>PSF-01031_20250929225709_744</v>
      </c>
      <c r="CX74" t="str">
        <v>PFA-00872</v>
      </c>
      <c r="CY74" t="str">
        <v>PSA-00872</v>
      </c>
      <c r="CZ74" t="str">
        <v>PSF-01031</v>
      </c>
      <c r="DA74" t="str">
        <v>RHS-0785</v>
      </c>
      <c r="DB74" t="str">
        <v>3.0.0</v>
      </c>
      <c r="DC74" t="str">
        <v>2025-07-31T17:03:34.552Z</v>
      </c>
    </row>
    <row r="75">
      <c r="A75" t="str">
        <v>72</v>
      </c>
      <c r="B75" t="str">
        <v>22:57:44</v>
      </c>
      <c r="C75" t="str">
        <v>2025-09-29</v>
      </c>
      <c r="D75" t="str">
        <v>FB_Fl_Dark_8k</v>
      </c>
      <c r="E75" t="str">
        <v>Fern</v>
      </c>
      <c r="F75" t="str">
        <v/>
      </c>
      <c r="G75" t="str">
        <v/>
      </c>
      <c r="H75" t="str">
        <v/>
      </c>
      <c r="I75" t="str">
        <v/>
      </c>
      <c r="J75" t="str">
        <f>1/((1/L75)-(1/K75))</f>
        <v>0.091825</v>
      </c>
      <c r="K75" t="str">
        <f>BH75+(BI75*AN75)+(BJ75*AN75*POWER(V75,2))+(BK75*AN75*V75)+(BL75*POWER(AN75,2))</f>
        <v>2.915823</v>
      </c>
      <c r="L75" t="str">
        <f>((M75/1000)*(1000-((T75+S75)/2)))/(T75-S75)</f>
        <v>0.089022</v>
      </c>
      <c r="M75" t="str">
        <f>(AN75*(S75-R75))/(100*U75*(1000-S75))*1000</f>
        <v>1.155966</v>
      </c>
      <c r="N75" t="str">
        <v>1.356721</v>
      </c>
      <c r="O75" t="str">
        <v>1.326781</v>
      </c>
      <c r="P75" t="str">
        <f>0.61365*EXP((17.502*AL75)/(240.97+AL75))</f>
        <v>2.536459</v>
      </c>
      <c r="Q75" t="str">
        <f>P75-N75</f>
        <v>1.179738</v>
      </c>
      <c r="R75" t="str">
        <v>14.297324</v>
      </c>
      <c r="S75" t="str">
        <v>14.619952</v>
      </c>
      <c r="T75" t="str">
        <f>(P75/AM75)*1000</f>
        <v>27.332750</v>
      </c>
      <c r="U75" t="str">
        <f>V75*BG75</f>
        <v>0.441786</v>
      </c>
      <c r="V75" t="str">
        <v>7.500000</v>
      </c>
      <c r="W75" t="str">
        <v>PSF-01031_20250929225744_059</v>
      </c>
      <c r="X75" t="str">
        <v>101.445793</v>
      </c>
      <c r="Y75" t="str">
        <v>488.471741</v>
      </c>
      <c r="Z75" t="str">
        <v>0.792320</v>
      </c>
      <c r="AA75" t="str">
        <v>0.000000</v>
      </c>
      <c r="AB75" t="str">
        <v>0.000000</v>
      </c>
      <c r="AC75" t="str">
        <v>0.000000</v>
      </c>
      <c r="AD75" t="str">
        <v>0.5</v>
      </c>
      <c r="AE75" t="str">
        <v>0.80</v>
      </c>
      <c r="AF75" t="str">
        <f>AC75*AD75*AE75*AQ75</f>
        <v>1.672317</v>
      </c>
      <c r="AG75" t="str">
        <v>1.000000</v>
      </c>
      <c r="AH75" t="str">
        <v>48.28</v>
      </c>
      <c r="AI75" t="str">
        <v>47.21</v>
      </c>
      <c r="AJ75" t="str">
        <v>22.95</v>
      </c>
      <c r="AK75" t="str">
        <v>21.26</v>
      </c>
      <c r="AL75" t="str">
        <f>(AK75-AJ75)*(AJ75*0+0)+AK75</f>
        <v>21.26</v>
      </c>
      <c r="AM75" t="str">
        <v>92.80</v>
      </c>
      <c r="AN75" t="str">
        <v>156.0</v>
      </c>
      <c r="AO75" t="str">
        <v>-14.9</v>
      </c>
      <c r="AP75" t="str">
        <v>109.5</v>
      </c>
      <c r="AQ75" t="str">
        <v>5</v>
      </c>
      <c r="AR75" t="str">
        <v>3.788</v>
      </c>
      <c r="AS75" t="str">
        <v>22:49:13</v>
      </c>
      <c r="AT75" t="str">
        <v>2025-09-29</v>
      </c>
      <c r="AU75" t="str">
        <v>-0.50</v>
      </c>
      <c r="AV75" t="str">
        <v>1</v>
      </c>
      <c r="AW75" t="str">
        <v>0.008</v>
      </c>
      <c r="AX75" t="str">
        <v>0.012</v>
      </c>
      <c r="AY75" t="str">
        <v>0.027</v>
      </c>
      <c r="AZ75" t="str">
        <v>0.143</v>
      </c>
      <c r="BA75" t="str">
        <v>0.444</v>
      </c>
      <c r="BB75" t="str">
        <v>0.311</v>
      </c>
      <c r="BC75" t="str">
        <v>0</v>
      </c>
      <c r="BD75" t="str">
        <v>150</v>
      </c>
      <c r="BE75" t="str">
        <v>-9999.000</v>
      </c>
      <c r="BF75" t="str">
        <v>-9999.000000</v>
      </c>
      <c r="BG75" t="str">
        <v>0.058905</v>
      </c>
      <c r="BH75" t="str">
        <v>0.000000</v>
      </c>
      <c r="BI75" t="str">
        <v>0.029230</v>
      </c>
      <c r="BJ75" t="str">
        <v>0.000000</v>
      </c>
      <c r="BK75" t="str">
        <v>0.000000</v>
      </c>
      <c r="BL75" t="str">
        <v>-0.000068</v>
      </c>
      <c r="BM75" t="str">
        <v>standard</v>
      </c>
      <c r="BN75" t="str">
        <v>1</v>
      </c>
      <c r="BO75" t="str">
        <v>rectangular</v>
      </c>
      <c r="BP75" t="str">
        <v>8000</v>
      </c>
      <c r="BQ75" t="str">
        <v>5</v>
      </c>
      <c r="BR75" t="str">
        <v>-9999.000000</v>
      </c>
      <c r="BS75" t="str">
        <v>-9999.000000</v>
      </c>
      <c r="BT75" t="str">
        <v>55537</v>
      </c>
      <c r="BU75" t="str">
        <v>55537</v>
      </c>
      <c r="BV75" t="str">
        <v>55537</v>
      </c>
      <c r="BW75" t="str">
        <v>0.000000</v>
      </c>
      <c r="BX75" t="str">
        <v>-9999</v>
      </c>
      <c r="BY75" t="str">
        <v>0.000000</v>
      </c>
      <c r="BZ75" t="str">
        <v>0.000000</v>
      </c>
      <c r="CA75" t="str">
        <v>0.000000</v>
      </c>
      <c r="CB75" t="str">
        <v>0.000000</v>
      </c>
      <c r="CC75" t="str">
        <v>2.479532</v>
      </c>
      <c r="CD75" t="str">
        <v>2.447979</v>
      </c>
      <c r="CE75" t="str">
        <v>1.663855</v>
      </c>
      <c r="CF75" t="str">
        <v>0.574422</v>
      </c>
      <c r="CG75" t="str">
        <v>0.296068</v>
      </c>
      <c r="CH75" t="str">
        <v>-0.018161</v>
      </c>
      <c r="CI75" t="str">
        <v>0.436797</v>
      </c>
      <c r="CJ75" t="str">
        <v>0.111615</v>
      </c>
      <c r="CK75" t="str">
        <v>101.445793</v>
      </c>
      <c r="CL75" t="str">
        <v>0.000218</v>
      </c>
      <c r="CM75" t="str">
        <v>2.401301</v>
      </c>
      <c r="CN75" t="str">
        <v>0.000013</v>
      </c>
      <c r="CO75" t="str">
        <v>1.000000</v>
      </c>
      <c r="CP75" t="str">
        <v>2.369464</v>
      </c>
      <c r="CQ75" t="str">
        <v>0.000011</v>
      </c>
      <c r="CR75" t="str">
        <v>1.000000</v>
      </c>
      <c r="CS75" t="str">
        <v>0.601157</v>
      </c>
      <c r="CT75" t="str">
        <v>0.601293</v>
      </c>
      <c r="CU75" t="str">
        <v>0.106749</v>
      </c>
      <c r="CV75" t="str">
        <v>0.000000</v>
      </c>
      <c r="CW75" t="str">
        <v>PSF-01031_20250929225744_059</v>
      </c>
      <c r="CX75" t="str">
        <v>PFA-00872</v>
      </c>
      <c r="CY75" t="str">
        <v>PSA-00872</v>
      </c>
      <c r="CZ75" t="str">
        <v>PSF-01031</v>
      </c>
      <c r="DA75" t="str">
        <v>RHS-0785</v>
      </c>
      <c r="DB75" t="str">
        <v>3.0.0</v>
      </c>
      <c r="DC75" t="str">
        <v>2025-07-31T17:03:34.552Z</v>
      </c>
    </row>
    <row r="76">
      <c r="A76" t="str">
        <v>73</v>
      </c>
      <c r="B76" t="str">
        <v>22:58:08</v>
      </c>
      <c r="C76" t="str">
        <v>2025-09-29</v>
      </c>
      <c r="D76" t="str">
        <v>FB_Fl_Dark_8k</v>
      </c>
      <c r="E76" t="str">
        <v>Fern</v>
      </c>
      <c r="F76" t="str">
        <v/>
      </c>
      <c r="G76" t="str">
        <v/>
      </c>
      <c r="H76" t="str">
        <v/>
      </c>
      <c r="I76" t="str">
        <v/>
      </c>
      <c r="J76" t="str">
        <f>1/((1/L76)-(1/K76))</f>
        <v>0.030494</v>
      </c>
      <c r="K76" t="str">
        <f>BH76+(BI76*AN76)+(BJ76*AN76*POWER(V76,2))+(BK76*AN76*V76)+(BL76*POWER(AN76,2))</f>
        <v>2.916359</v>
      </c>
      <c r="L76" t="str">
        <f>((M76/1000)*(1000-((T76+S76)/2)))/(T76-S76)</f>
        <v>0.030179</v>
      </c>
      <c r="M76" t="str">
        <f>(AN76*(S76-R76))/(100*U76*(1000-S76))*1000</f>
        <v>0.404484</v>
      </c>
      <c r="N76" t="str">
        <v>1.326039</v>
      </c>
      <c r="O76" t="str">
        <v>1.315564</v>
      </c>
      <c r="P76" t="str">
        <f>0.61365*EXP((17.502*AL76)/(240.97+AL76))</f>
        <v>2.543934</v>
      </c>
      <c r="Q76" t="str">
        <f>P76-N76</f>
        <v>1.217895</v>
      </c>
      <c r="R76" t="str">
        <v>14.175989</v>
      </c>
      <c r="S76" t="str">
        <v>14.288870</v>
      </c>
      <c r="T76" t="str">
        <f>(P76/AM76)*1000</f>
        <v>27.412415</v>
      </c>
      <c r="U76" t="str">
        <f>V76*BG76</f>
        <v>0.441786</v>
      </c>
      <c r="V76" t="str">
        <v>7.500000</v>
      </c>
      <c r="W76" t="str">
        <v>PSF-01031_20250929225808_f3f</v>
      </c>
      <c r="X76" t="str">
        <v>70.618271</v>
      </c>
      <c r="Y76" t="str">
        <v>359.762207</v>
      </c>
      <c r="Z76" t="str">
        <v>0.803708</v>
      </c>
      <c r="AA76" t="str">
        <v>0.000000</v>
      </c>
      <c r="AB76" t="str">
        <v>0.000000</v>
      </c>
      <c r="AC76" t="str">
        <v>0.000000</v>
      </c>
      <c r="AD76" t="str">
        <v>0.5</v>
      </c>
      <c r="AE76" t="str">
        <v>0.80</v>
      </c>
      <c r="AF76" t="str">
        <f>AC76*AD76*AE76*AQ76</f>
        <v>1.558473</v>
      </c>
      <c r="AG76" t="str">
        <v>1.000000</v>
      </c>
      <c r="AH76" t="str">
        <v>47.18</v>
      </c>
      <c r="AI76" t="str">
        <v>46.80</v>
      </c>
      <c r="AJ76" t="str">
        <v>22.95</v>
      </c>
      <c r="AK76" t="str">
        <v>21.31</v>
      </c>
      <c r="AL76" t="str">
        <f>(AK76-AJ76)*(AJ76*0+0)+AK76</f>
        <v>21.31</v>
      </c>
      <c r="AM76" t="str">
        <v>92.80</v>
      </c>
      <c r="AN76" t="str">
        <v>156.0</v>
      </c>
      <c r="AO76" t="str">
        <v>-15.3</v>
      </c>
      <c r="AP76" t="str">
        <v>109.8</v>
      </c>
      <c r="AQ76" t="str">
        <v>5</v>
      </c>
      <c r="AR76" t="str">
        <v>3.812</v>
      </c>
      <c r="AS76" t="str">
        <v>22:49:13</v>
      </c>
      <c r="AT76" t="str">
        <v>2025-09-29</v>
      </c>
      <c r="AU76" t="str">
        <v>-0.50</v>
      </c>
      <c r="AV76" t="str">
        <v>1</v>
      </c>
      <c r="AW76" t="str">
        <v>0.005</v>
      </c>
      <c r="AX76" t="str">
        <v>0.003</v>
      </c>
      <c r="AY76" t="str">
        <v>0.008</v>
      </c>
      <c r="AZ76" t="str">
        <v>0.189</v>
      </c>
      <c r="BA76" t="str">
        <v>-0.028</v>
      </c>
      <c r="BB76" t="str">
        <v>0.388</v>
      </c>
      <c r="BC76" t="str">
        <v>0</v>
      </c>
      <c r="BD76" t="str">
        <v>150</v>
      </c>
      <c r="BE76" t="str">
        <v>-9999.000</v>
      </c>
      <c r="BF76" t="str">
        <v>-9999.000000</v>
      </c>
      <c r="BG76" t="str">
        <v>0.058905</v>
      </c>
      <c r="BH76" t="str">
        <v>0.000000</v>
      </c>
      <c r="BI76" t="str">
        <v>0.029230</v>
      </c>
      <c r="BJ76" t="str">
        <v>0.000000</v>
      </c>
      <c r="BK76" t="str">
        <v>0.000000</v>
      </c>
      <c r="BL76" t="str">
        <v>-0.000068</v>
      </c>
      <c r="BM76" t="str">
        <v>standard</v>
      </c>
      <c r="BN76" t="str">
        <v>1</v>
      </c>
      <c r="BO76" t="str">
        <v>rectangular</v>
      </c>
      <c r="BP76" t="str">
        <v>8000</v>
      </c>
      <c r="BQ76" t="str">
        <v>5</v>
      </c>
      <c r="BR76" t="str">
        <v>-9999.000000</v>
      </c>
      <c r="BS76" t="str">
        <v>-9999.000000</v>
      </c>
      <c r="BT76" t="str">
        <v>55537</v>
      </c>
      <c r="BU76" t="str">
        <v>55537</v>
      </c>
      <c r="BV76" t="str">
        <v>55537</v>
      </c>
      <c r="BW76" t="str">
        <v>0.000000</v>
      </c>
      <c r="BX76" t="str">
        <v>-9999</v>
      </c>
      <c r="BY76" t="str">
        <v>0.000000</v>
      </c>
      <c r="BZ76" t="str">
        <v>0.000000</v>
      </c>
      <c r="CA76" t="str">
        <v>0.000000</v>
      </c>
      <c r="CB76" t="str">
        <v>0.000000</v>
      </c>
      <c r="CC76" t="str">
        <v>2.478950</v>
      </c>
      <c r="CD76" t="str">
        <v>2.446464</v>
      </c>
      <c r="CE76" t="str">
        <v>1.664420</v>
      </c>
      <c r="CF76" t="str">
        <v>0.573626</v>
      </c>
      <c r="CG76" t="str">
        <v>0.296035</v>
      </c>
      <c r="CH76" t="str">
        <v>-0.017653</v>
      </c>
      <c r="CI76" t="str">
        <v>0.438756</v>
      </c>
      <c r="CJ76" t="str">
        <v>0.111220</v>
      </c>
      <c r="CK76" t="str">
        <v>70.618271</v>
      </c>
      <c r="CL76" t="str">
        <v>0.000220</v>
      </c>
      <c r="CM76" t="str">
        <v>2.401301</v>
      </c>
      <c r="CN76" t="str">
        <v>0.000013</v>
      </c>
      <c r="CO76" t="str">
        <v>1.000000</v>
      </c>
      <c r="CP76" t="str">
        <v>2.369464</v>
      </c>
      <c r="CQ76" t="str">
        <v>0.000011</v>
      </c>
      <c r="CR76" t="str">
        <v>1.000000</v>
      </c>
      <c r="CS76" t="str">
        <v>0.601157</v>
      </c>
      <c r="CT76" t="str">
        <v>0.601293</v>
      </c>
      <c r="CU76" t="str">
        <v>0.106749</v>
      </c>
      <c r="CV76" t="str">
        <v>0.000000</v>
      </c>
      <c r="CW76" t="str">
        <v>PSF-01031_20250929225808_f3f</v>
      </c>
      <c r="CX76" t="str">
        <v>PFA-00872</v>
      </c>
      <c r="CY76" t="str">
        <v>PSA-00872</v>
      </c>
      <c r="CZ76" t="str">
        <v>PSF-01031</v>
      </c>
      <c r="DA76" t="str">
        <v>RHS-0785</v>
      </c>
      <c r="DB76" t="str">
        <v>3.0.0</v>
      </c>
      <c r="DC76" t="str">
        <v>2025-07-31T17:03:34.552Z</v>
      </c>
    </row>
    <row r="77">
      <c r="A77" t="str">
        <v>74</v>
      </c>
      <c r="B77" t="str">
        <v>22:58:37</v>
      </c>
      <c r="C77" t="str">
        <v>2025-09-29</v>
      </c>
      <c r="D77" t="str">
        <v>FB_Fl_Dark_8k</v>
      </c>
      <c r="E77" t="str">
        <v>Fern</v>
      </c>
      <c r="F77" t="str">
        <v/>
      </c>
      <c r="G77" t="str">
        <v/>
      </c>
      <c r="H77" t="str">
        <v/>
      </c>
      <c r="I77" t="str">
        <v/>
      </c>
      <c r="J77" t="str">
        <f>1/((1/L77)-(1/K77))</f>
        <v>0.075894</v>
      </c>
      <c r="K77" t="str">
        <f>BH77+(BI77*AN77)+(BJ77*AN77*POWER(V77,2))+(BK77*AN77*V77)+(BL77*POWER(AN77,2))</f>
        <v>2.914793</v>
      </c>
      <c r="L77" t="str">
        <f>((M77/1000)*(1000-((T77+S77)/2)))/(T77-S77)</f>
        <v>0.073968</v>
      </c>
      <c r="M77" t="str">
        <f>(AN77*(S77-R77))/(100*U77*(1000-S77))*1000</f>
        <v>0.979545</v>
      </c>
      <c r="N77" t="str">
        <v>1.336339</v>
      </c>
      <c r="O77" t="str">
        <v>1.310942</v>
      </c>
      <c r="P77" t="str">
        <f>0.61365*EXP((17.502*AL77)/(240.97+AL77))</f>
        <v>2.539631</v>
      </c>
      <c r="Q77" t="str">
        <f>P77-N77</f>
        <v>1.203292</v>
      </c>
      <c r="R77" t="str">
        <v>14.126340</v>
      </c>
      <c r="S77" t="str">
        <v>14.400011</v>
      </c>
      <c r="T77" t="str">
        <f>(P77/AM77)*1000</f>
        <v>27.366343</v>
      </c>
      <c r="U77" t="str">
        <f>V77*BG77</f>
        <v>0.441786</v>
      </c>
      <c r="V77" t="str">
        <v>7.500000</v>
      </c>
      <c r="W77" t="str">
        <v>PSF-01031_20250929225837_7b1</v>
      </c>
      <c r="X77" t="str">
        <v>56.240200</v>
      </c>
      <c r="Y77" t="str">
        <v>281.540405</v>
      </c>
      <c r="Z77" t="str">
        <v>0.800241</v>
      </c>
      <c r="AA77" t="str">
        <v>0.000000</v>
      </c>
      <c r="AB77" t="str">
        <v>0.000000</v>
      </c>
      <c r="AC77" t="str">
        <v>0.000000</v>
      </c>
      <c r="AD77" t="str">
        <v>0.5</v>
      </c>
      <c r="AE77" t="str">
        <v>0.80</v>
      </c>
      <c r="AF77" t="str">
        <f>AC77*AD77*AE77*AQ77</f>
        <v>0.480894</v>
      </c>
      <c r="AG77" t="str">
        <v>1.000000</v>
      </c>
      <c r="AH77" t="str">
        <v>47.54</v>
      </c>
      <c r="AI77" t="str">
        <v>46.63</v>
      </c>
      <c r="AJ77" t="str">
        <v>22.95</v>
      </c>
      <c r="AK77" t="str">
        <v>21.28</v>
      </c>
      <c r="AL77" t="str">
        <f>(AK77-AJ77)*(AJ77*0+0)+AK77</f>
        <v>21.28</v>
      </c>
      <c r="AM77" t="str">
        <v>92.80</v>
      </c>
      <c r="AN77" t="str">
        <v>155.9</v>
      </c>
      <c r="AO77" t="str">
        <v>-15.5</v>
      </c>
      <c r="AP77" t="str">
        <v>109.9</v>
      </c>
      <c r="AQ77" t="str">
        <v>2</v>
      </c>
      <c r="AR77" t="str">
        <v>3.811</v>
      </c>
      <c r="AS77" t="str">
        <v>22:49:13</v>
      </c>
      <c r="AT77" t="str">
        <v>2025-09-29</v>
      </c>
      <c r="AU77" t="str">
        <v>-0.50</v>
      </c>
      <c r="AV77" t="str">
        <v>1</v>
      </c>
      <c r="AW77" t="str">
        <v>0.008</v>
      </c>
      <c r="AX77" t="str">
        <v>0.031</v>
      </c>
      <c r="AY77" t="str">
        <v>0.055</v>
      </c>
      <c r="AZ77" t="str">
        <v>0.025</v>
      </c>
      <c r="BA77" t="str">
        <v>-0.221</v>
      </c>
      <c r="BB77" t="str">
        <v>-0.083</v>
      </c>
      <c r="BC77" t="str">
        <v>0</v>
      </c>
      <c r="BD77" t="str">
        <v>150</v>
      </c>
      <c r="BE77" t="str">
        <v>-9999.000</v>
      </c>
      <c r="BF77" t="str">
        <v>-9999.000000</v>
      </c>
      <c r="BG77" t="str">
        <v>0.058905</v>
      </c>
      <c r="BH77" t="str">
        <v>0.000000</v>
      </c>
      <c r="BI77" t="str">
        <v>0.029230</v>
      </c>
      <c r="BJ77" t="str">
        <v>0.000000</v>
      </c>
      <c r="BK77" t="str">
        <v>0.000000</v>
      </c>
      <c r="BL77" t="str">
        <v>-0.000068</v>
      </c>
      <c r="BM77" t="str">
        <v>standard</v>
      </c>
      <c r="BN77" t="str">
        <v>1</v>
      </c>
      <c r="BO77" t="str">
        <v>rectangular</v>
      </c>
      <c r="BP77" t="str">
        <v>8000</v>
      </c>
      <c r="BQ77" t="str">
        <v>5</v>
      </c>
      <c r="BR77" t="str">
        <v>-9999.000000</v>
      </c>
      <c r="BS77" t="str">
        <v>-9999.000000</v>
      </c>
      <c r="BT77" t="str">
        <v>55537</v>
      </c>
      <c r="BU77" t="str">
        <v>55537</v>
      </c>
      <c r="BV77" t="str">
        <v>55537</v>
      </c>
      <c r="BW77" t="str">
        <v>0.000000</v>
      </c>
      <c r="BX77" t="str">
        <v>-9999</v>
      </c>
      <c r="BY77" t="str">
        <v>0.000000</v>
      </c>
      <c r="BZ77" t="str">
        <v>0.000000</v>
      </c>
      <c r="CA77" t="str">
        <v>0.000000</v>
      </c>
      <c r="CB77" t="str">
        <v>0.000000</v>
      </c>
      <c r="CC77" t="str">
        <v>2.478709</v>
      </c>
      <c r="CD77" t="str">
        <v>2.446964</v>
      </c>
      <c r="CE77" t="str">
        <v>1.662775</v>
      </c>
      <c r="CF77" t="str">
        <v>0.573372</v>
      </c>
      <c r="CG77" t="str">
        <v>0.296019</v>
      </c>
      <c r="CH77" t="str">
        <v>-0.017980</v>
      </c>
      <c r="CI77" t="str">
        <v>0.441148</v>
      </c>
      <c r="CJ77" t="str">
        <v>0.108135</v>
      </c>
      <c r="CK77" t="str">
        <v>56.240200</v>
      </c>
      <c r="CL77" t="str">
        <v>0.000221</v>
      </c>
      <c r="CM77" t="str">
        <v>2.401301</v>
      </c>
      <c r="CN77" t="str">
        <v>0.000013</v>
      </c>
      <c r="CO77" t="str">
        <v>1.000000</v>
      </c>
      <c r="CP77" t="str">
        <v>2.369464</v>
      </c>
      <c r="CQ77" t="str">
        <v>0.000011</v>
      </c>
      <c r="CR77" t="str">
        <v>1.000000</v>
      </c>
      <c r="CS77" t="str">
        <v>0.601157</v>
      </c>
      <c r="CT77" t="str">
        <v>0.601293</v>
      </c>
      <c r="CU77" t="str">
        <v>0.106749</v>
      </c>
      <c r="CV77" t="str">
        <v>0.000000</v>
      </c>
      <c r="CW77" t="str">
        <v>PSF-01031_20250929225837_7b1</v>
      </c>
      <c r="CX77" t="str">
        <v>PFA-00872</v>
      </c>
      <c r="CY77" t="str">
        <v>PSA-00872</v>
      </c>
      <c r="CZ77" t="str">
        <v>PSF-01031</v>
      </c>
      <c r="DA77" t="str">
        <v>RHS-0785</v>
      </c>
      <c r="DB77" t="str">
        <v>3.0.0</v>
      </c>
      <c r="DC77" t="str">
        <v>2025-07-31T17:03:34.552Z</v>
      </c>
    </row>
    <row r="78">
      <c r="A78" t="str">
        <v>75</v>
      </c>
      <c r="B78" t="str">
        <v>22:59:09</v>
      </c>
      <c r="C78" t="str">
        <v>2025-09-29</v>
      </c>
      <c r="D78" t="str">
        <v>FB_Fl_Dark_8k</v>
      </c>
      <c r="E78" t="str">
        <v>Fern</v>
      </c>
      <c r="F78" t="str">
        <v/>
      </c>
      <c r="G78" t="str">
        <v/>
      </c>
      <c r="H78" t="str">
        <v/>
      </c>
      <c r="I78" t="str">
        <v/>
      </c>
      <c r="J78" t="str">
        <f>1/((1/L78)-(1/K78))</f>
        <v>0.117080</v>
      </c>
      <c r="K78" t="str">
        <f>BH78+(BI78*AN78)+(BJ78*AN78*POWER(V78,2))+(BK78*AN78*V78)+(BL78*POWER(AN78,2))</f>
        <v>2.916227</v>
      </c>
      <c r="L78" t="str">
        <f>((M78/1000)*(1000-((T78+S78)/2)))/(T78-S78)</f>
        <v>0.112561</v>
      </c>
      <c r="M78" t="str">
        <f>(AN78*(S78-R78))/(100*U78*(1000-S78))*1000</f>
        <v>1.479077</v>
      </c>
      <c r="N78" t="str">
        <v>1.373560</v>
      </c>
      <c r="O78" t="str">
        <v>1.335270</v>
      </c>
      <c r="P78" t="str">
        <f>0.61365*EXP((17.502*AL78)/(240.97+AL78))</f>
        <v>2.567127</v>
      </c>
      <c r="Q78" t="str">
        <f>P78-N78</f>
        <v>1.193566</v>
      </c>
      <c r="R78" t="str">
        <v>14.388218</v>
      </c>
      <c r="S78" t="str">
        <v>14.800817</v>
      </c>
      <c r="T78" t="str">
        <f>(P78/AM78)*1000</f>
        <v>27.662109</v>
      </c>
      <c r="U78" t="str">
        <f>V78*BG78</f>
        <v>0.441786</v>
      </c>
      <c r="V78" t="str">
        <v>7.500000</v>
      </c>
      <c r="W78" t="str">
        <v>PSF-01031_20250929225909_11a</v>
      </c>
      <c r="X78" t="str">
        <v>101.364967</v>
      </c>
      <c r="Y78" t="str">
        <v>510.814178</v>
      </c>
      <c r="Z78" t="str">
        <v>0.801562</v>
      </c>
      <c r="AA78" t="str">
        <v>0.000000</v>
      </c>
      <c r="AB78" t="str">
        <v>0.000000</v>
      </c>
      <c r="AC78" t="str">
        <v>0.000000</v>
      </c>
      <c r="AD78" t="str">
        <v>0.5</v>
      </c>
      <c r="AE78" t="str">
        <v>0.80</v>
      </c>
      <c r="AF78" t="str">
        <f>AC78*AD78*AE78*AQ78</f>
        <v>1.521860</v>
      </c>
      <c r="AG78" t="str">
        <v>1.000000</v>
      </c>
      <c r="AH78" t="str">
        <v>48.83</v>
      </c>
      <c r="AI78" t="str">
        <v>47.47</v>
      </c>
      <c r="AJ78" t="str">
        <v>22.96</v>
      </c>
      <c r="AK78" t="str">
        <v>21.46</v>
      </c>
      <c r="AL78" t="str">
        <f>(AK78-AJ78)*(AJ78*0+0)+AK78</f>
        <v>21.46</v>
      </c>
      <c r="AM78" t="str">
        <v>92.80</v>
      </c>
      <c r="AN78" t="str">
        <v>156.0</v>
      </c>
      <c r="AO78" t="str">
        <v>-14.7</v>
      </c>
      <c r="AP78" t="str">
        <v>109.4</v>
      </c>
      <c r="AQ78" t="str">
        <v>5</v>
      </c>
      <c r="AR78" t="str">
        <v>3.810</v>
      </c>
      <c r="AS78" t="str">
        <v>22:49:13</v>
      </c>
      <c r="AT78" t="str">
        <v>2025-09-29</v>
      </c>
      <c r="AU78" t="str">
        <v>-0.50</v>
      </c>
      <c r="AV78" t="str">
        <v>1</v>
      </c>
      <c r="AW78" t="str">
        <v>-0.009</v>
      </c>
      <c r="AX78" t="str">
        <v>-0.013</v>
      </c>
      <c r="AY78" t="str">
        <v>-0.018</v>
      </c>
      <c r="AZ78" t="str">
        <v>0.030</v>
      </c>
      <c r="BA78" t="str">
        <v>0.177</v>
      </c>
      <c r="BB78" t="str">
        <v>0.359</v>
      </c>
      <c r="BC78" t="str">
        <v>0</v>
      </c>
      <c r="BD78" t="str">
        <v>150</v>
      </c>
      <c r="BE78" t="str">
        <v>-9999.000</v>
      </c>
      <c r="BF78" t="str">
        <v>-9999.000000</v>
      </c>
      <c r="BG78" t="str">
        <v>0.058905</v>
      </c>
      <c r="BH78" t="str">
        <v>0.000000</v>
      </c>
      <c r="BI78" t="str">
        <v>0.029230</v>
      </c>
      <c r="BJ78" t="str">
        <v>0.000000</v>
      </c>
      <c r="BK78" t="str">
        <v>0.000000</v>
      </c>
      <c r="BL78" t="str">
        <v>-0.000068</v>
      </c>
      <c r="BM78" t="str">
        <v>standard</v>
      </c>
      <c r="BN78" t="str">
        <v>1</v>
      </c>
      <c r="BO78" t="str">
        <v>rectangular</v>
      </c>
      <c r="BP78" t="str">
        <v>8000</v>
      </c>
      <c r="BQ78" t="str">
        <v>5</v>
      </c>
      <c r="BR78" t="str">
        <v>-9999.000000</v>
      </c>
      <c r="BS78" t="str">
        <v>-9999.000000</v>
      </c>
      <c r="BT78" t="str">
        <v>55537</v>
      </c>
      <c r="BU78" t="str">
        <v>55537</v>
      </c>
      <c r="BV78" t="str">
        <v>55537</v>
      </c>
      <c r="BW78" t="str">
        <v>0.000000</v>
      </c>
      <c r="BX78" t="str">
        <v>-9999</v>
      </c>
      <c r="BY78" t="str">
        <v>0.000000</v>
      </c>
      <c r="BZ78" t="str">
        <v>0.000000</v>
      </c>
      <c r="CA78" t="str">
        <v>0.000000</v>
      </c>
      <c r="CB78" t="str">
        <v>0.000000</v>
      </c>
      <c r="CC78" t="str">
        <v>2.479900</v>
      </c>
      <c r="CD78" t="str">
        <v>2.448739</v>
      </c>
      <c r="CE78" t="str">
        <v>1.664281</v>
      </c>
      <c r="CF78" t="str">
        <v>0.574740</v>
      </c>
      <c r="CG78" t="str">
        <v>0.295892</v>
      </c>
      <c r="CH78" t="str">
        <v>-0.016127</v>
      </c>
      <c r="CI78" t="str">
        <v>0.443813</v>
      </c>
      <c r="CJ78" t="str">
        <v>0.111126</v>
      </c>
      <c r="CK78" t="str">
        <v>101.364967</v>
      </c>
      <c r="CL78" t="str">
        <v>0.000222</v>
      </c>
      <c r="CM78" t="str">
        <v>2.401301</v>
      </c>
      <c r="CN78" t="str">
        <v>0.000013</v>
      </c>
      <c r="CO78" t="str">
        <v>1.000000</v>
      </c>
      <c r="CP78" t="str">
        <v>2.369464</v>
      </c>
      <c r="CQ78" t="str">
        <v>0.000011</v>
      </c>
      <c r="CR78" t="str">
        <v>1.000000</v>
      </c>
      <c r="CS78" t="str">
        <v>0.601157</v>
      </c>
      <c r="CT78" t="str">
        <v>0.601293</v>
      </c>
      <c r="CU78" t="str">
        <v>0.106749</v>
      </c>
      <c r="CV78" t="str">
        <v>0.000000</v>
      </c>
      <c r="CW78" t="str">
        <v>PSF-01031_20250929225909_11a</v>
      </c>
      <c r="CX78" t="str">
        <v>PFA-00872</v>
      </c>
      <c r="CY78" t="str">
        <v>PSA-00872</v>
      </c>
      <c r="CZ78" t="str">
        <v>PSF-01031</v>
      </c>
      <c r="DA78" t="str">
        <v>RHS-0785</v>
      </c>
      <c r="DB78" t="str">
        <v>3.0.0</v>
      </c>
      <c r="DC78" t="str">
        <v>2025-07-31T17:03:34.552Z</v>
      </c>
    </row>
    <row r="79">
      <c r="A79" t="str">
        <v>76</v>
      </c>
      <c r="B79" t="str">
        <v>22:59:39</v>
      </c>
      <c r="C79" t="str">
        <v>2025-09-29</v>
      </c>
      <c r="D79" t="str">
        <v>FB_Fl_Dark_8k</v>
      </c>
      <c r="E79" t="str">
        <v>Fern</v>
      </c>
      <c r="F79" t="str">
        <v/>
      </c>
      <c r="G79" t="str">
        <v/>
      </c>
      <c r="H79" t="str">
        <v/>
      </c>
      <c r="I79" t="str">
        <v/>
      </c>
      <c r="J79" t="str">
        <f>1/((1/L79)-(1/K79))</f>
        <v>0.213508</v>
      </c>
      <c r="K79" t="str">
        <f>BH79+(BI79*AN79)+(BJ79*AN79*POWER(V79,2))+(BK79*AN79*V79)+(BL79*POWER(AN79,2))</f>
        <v>2.918253</v>
      </c>
      <c r="L79" t="str">
        <f>((M79/1000)*(1000-((T79+S79)/2)))/(T79-S79)</f>
        <v>0.198952</v>
      </c>
      <c r="M79" t="str">
        <f>(AN79*(S79-R79))/(100*U79*(1000-S79))*1000</f>
        <v>2.306873</v>
      </c>
      <c r="N79" t="str">
        <v>1.418650</v>
      </c>
      <c r="O79" t="str">
        <v>1.359052</v>
      </c>
      <c r="P79" t="str">
        <f>0.61365*EXP((17.502*AL79)/(240.97+AL79))</f>
        <v>2.472184</v>
      </c>
      <c r="Q79" t="str">
        <f>P79-N79</f>
        <v>1.053534</v>
      </c>
      <c r="R79" t="str">
        <v>14.644093</v>
      </c>
      <c r="S79" t="str">
        <v>15.286271</v>
      </c>
      <c r="T79" t="str">
        <f>(P79/AM79)*1000</f>
        <v>26.638340</v>
      </c>
      <c r="U79" t="str">
        <f>V79*BG79</f>
        <v>0.441786</v>
      </c>
      <c r="V79" t="str">
        <v>7.500000</v>
      </c>
      <c r="W79" t="str">
        <v>PSF-01031_20250929225939_78f</v>
      </c>
      <c r="X79" t="str">
        <v>96.428276</v>
      </c>
      <c r="Y79" t="str">
        <v>523.233154</v>
      </c>
      <c r="Z79" t="str">
        <v>0.815707</v>
      </c>
      <c r="AA79" t="str">
        <v>0.000000</v>
      </c>
      <c r="AB79" t="str">
        <v>0.000000</v>
      </c>
      <c r="AC79" t="str">
        <v>0.000000</v>
      </c>
      <c r="AD79" t="str">
        <v>0.5</v>
      </c>
      <c r="AE79" t="str">
        <v>0.80</v>
      </c>
      <c r="AF79" t="str">
        <f>AC79*AD79*AE79*AQ79</f>
        <v>1.498105</v>
      </c>
      <c r="AG79" t="str">
        <v>1.000000</v>
      </c>
      <c r="AH79" t="str">
        <v>50.31</v>
      </c>
      <c r="AI79" t="str">
        <v>48.20</v>
      </c>
      <c r="AJ79" t="str">
        <v>23.00</v>
      </c>
      <c r="AK79" t="str">
        <v>20.84</v>
      </c>
      <c r="AL79" t="str">
        <f>(AK79-AJ79)*(AJ79*0+0)+AK79</f>
        <v>20.84</v>
      </c>
      <c r="AM79" t="str">
        <v>92.81</v>
      </c>
      <c r="AN79" t="str">
        <v>156.3</v>
      </c>
      <c r="AO79" t="str">
        <v>-15.1</v>
      </c>
      <c r="AP79" t="str">
        <v>109.7</v>
      </c>
      <c r="AQ79" t="str">
        <v>5</v>
      </c>
      <c r="AR79" t="str">
        <v>3.809</v>
      </c>
      <c r="AS79" t="str">
        <v>22:59:29</v>
      </c>
      <c r="AT79" t="str">
        <v>2025-09-29</v>
      </c>
      <c r="AU79" t="str">
        <v>-0.54</v>
      </c>
      <c r="AV79" t="str">
        <v>1</v>
      </c>
      <c r="AW79" t="str">
        <v>0.010</v>
      </c>
      <c r="AX79" t="str">
        <v>0.056</v>
      </c>
      <c r="AY79" t="str">
        <v>0.106</v>
      </c>
      <c r="AZ79" t="str">
        <v>0.199</v>
      </c>
      <c r="BA79" t="str">
        <v>-0.017</v>
      </c>
      <c r="BB79" t="str">
        <v>0.397</v>
      </c>
      <c r="BC79" t="str">
        <v>0</v>
      </c>
      <c r="BD79" t="str">
        <v>150</v>
      </c>
      <c r="BE79" t="str">
        <v>-9999.000</v>
      </c>
      <c r="BF79" t="str">
        <v>-9999.000000</v>
      </c>
      <c r="BG79" t="str">
        <v>0.058905</v>
      </c>
      <c r="BH79" t="str">
        <v>0.000000</v>
      </c>
      <c r="BI79" t="str">
        <v>0.029230</v>
      </c>
      <c r="BJ79" t="str">
        <v>0.000000</v>
      </c>
      <c r="BK79" t="str">
        <v>0.000000</v>
      </c>
      <c r="BL79" t="str">
        <v>-0.000068</v>
      </c>
      <c r="BM79" t="str">
        <v>standard</v>
      </c>
      <c r="BN79" t="str">
        <v>1</v>
      </c>
      <c r="BO79" t="str">
        <v>rectangular</v>
      </c>
      <c r="BP79" t="str">
        <v>8000</v>
      </c>
      <c r="BQ79" t="str">
        <v>5</v>
      </c>
      <c r="BR79" t="str">
        <v>-9999.000000</v>
      </c>
      <c r="BS79" t="str">
        <v>-9999.000000</v>
      </c>
      <c r="BT79" t="str">
        <v>55537</v>
      </c>
      <c r="BU79" t="str">
        <v>55537</v>
      </c>
      <c r="BV79" t="str">
        <v>55537</v>
      </c>
      <c r="BW79" t="str">
        <v>0.000000</v>
      </c>
      <c r="BX79" t="str">
        <v>-9999</v>
      </c>
      <c r="BY79" t="str">
        <v>0.000000</v>
      </c>
      <c r="BZ79" t="str">
        <v>0.000000</v>
      </c>
      <c r="CA79" t="str">
        <v>0.000000</v>
      </c>
      <c r="CB79" t="str">
        <v>0.000000</v>
      </c>
      <c r="CC79" t="str">
        <v>2.480927</v>
      </c>
      <c r="CD79" t="str">
        <v>2.450820</v>
      </c>
      <c r="CE79" t="str">
        <v>1.666416</v>
      </c>
      <c r="CF79" t="str">
        <v>0.574006</v>
      </c>
      <c r="CG79" t="str">
        <v>0.295407</v>
      </c>
      <c r="CH79" t="str">
        <v>-0.023479</v>
      </c>
      <c r="CI79" t="str">
        <v>0.446294</v>
      </c>
      <c r="CJ79" t="str">
        <v>0.110983</v>
      </c>
      <c r="CK79" t="str">
        <v>96.372482</v>
      </c>
      <c r="CL79" t="str">
        <v>0.000222</v>
      </c>
      <c r="CM79" t="str">
        <v>2.401301</v>
      </c>
      <c r="CN79" t="str">
        <v>0.000013</v>
      </c>
      <c r="CO79" t="str">
        <v>1.000000</v>
      </c>
      <c r="CP79" t="str">
        <v>2.369464</v>
      </c>
      <c r="CQ79" t="str">
        <v>0.000011</v>
      </c>
      <c r="CR79" t="str">
        <v>1.000000</v>
      </c>
      <c r="CS79" t="str">
        <v>0.601157</v>
      </c>
      <c r="CT79" t="str">
        <v>0.601293</v>
      </c>
      <c r="CU79" t="str">
        <v>0.106749</v>
      </c>
      <c r="CV79" t="str">
        <v>0.000000</v>
      </c>
      <c r="CW79" t="str">
        <v>PSF-01031_20250929225939_78f</v>
      </c>
      <c r="CX79" t="str">
        <v>PFA-00872</v>
      </c>
      <c r="CY79" t="str">
        <v>PSA-00872</v>
      </c>
      <c r="CZ79" t="str">
        <v>PSF-01031</v>
      </c>
      <c r="DA79" t="str">
        <v>RHS-0785</v>
      </c>
      <c r="DB79" t="str">
        <v>3.0.0</v>
      </c>
      <c r="DC79" t="str">
        <v>2025-07-31T17:03:34.552Z</v>
      </c>
    </row>
    <row r="80">
      <c r="A80" t="str">
        <v>77</v>
      </c>
      <c r="B80" t="str">
        <v>23:00:05</v>
      </c>
      <c r="C80" t="str">
        <v>2025-09-29</v>
      </c>
      <c r="D80" t="str">
        <v>FB_Fl_Dark_8k</v>
      </c>
      <c r="E80" t="str">
        <v>Fern</v>
      </c>
      <c r="F80" t="str">
        <v/>
      </c>
      <c r="G80" t="str">
        <v/>
      </c>
      <c r="H80" t="str">
        <v/>
      </c>
      <c r="I80" t="str">
        <v/>
      </c>
      <c r="J80" t="str">
        <f>1/((1/L80)-(1/K80))</f>
        <v>0.106020</v>
      </c>
      <c r="K80" t="str">
        <f>BH80+(BI80*AN80)+(BJ80*AN80*POWER(V80,2))+(BK80*AN80*V80)+(BL80*POWER(AN80,2))</f>
        <v>2.915514</v>
      </c>
      <c r="L80" t="str">
        <f>((M80/1000)*(1000-((T80+S80)/2)))/(T80-S80)</f>
        <v>0.102300</v>
      </c>
      <c r="M80" t="str">
        <f>(AN80*(S80-R80))/(100*U80*(1000-S80))*1000</f>
        <v>1.358969</v>
      </c>
      <c r="N80" t="str">
        <v>1.390962</v>
      </c>
      <c r="O80" t="str">
        <v>1.355767</v>
      </c>
      <c r="P80" t="str">
        <f>0.61365*EXP((17.502*AL80)/(240.97+AL80))</f>
        <v>2.597281</v>
      </c>
      <c r="Q80" t="str">
        <f>P80-N80</f>
        <v>1.206320</v>
      </c>
      <c r="R80" t="str">
        <v>14.609131</v>
      </c>
      <c r="S80" t="str">
        <v>14.988366</v>
      </c>
      <c r="T80" t="str">
        <f>(P80/AM80)*1000</f>
        <v>27.987116</v>
      </c>
      <c r="U80" t="str">
        <f>V80*BG80</f>
        <v>0.441786</v>
      </c>
      <c r="V80" t="str">
        <v>7.500000</v>
      </c>
      <c r="W80" t="str">
        <v>PSF-01031_20250929230005_507</v>
      </c>
      <c r="X80" t="str">
        <v>101.944687</v>
      </c>
      <c r="Y80" t="str">
        <v>505.459442</v>
      </c>
      <c r="Z80" t="str">
        <v>0.798313</v>
      </c>
      <c r="AA80" t="str">
        <v>0.000000</v>
      </c>
      <c r="AB80" t="str">
        <v>0.000000</v>
      </c>
      <c r="AC80" t="str">
        <v>0.000000</v>
      </c>
      <c r="AD80" t="str">
        <v>0.5</v>
      </c>
      <c r="AE80" t="str">
        <v>0.80</v>
      </c>
      <c r="AF80" t="str">
        <f>AC80*AD80*AE80*AQ80</f>
        <v>1.268528</v>
      </c>
      <c r="AG80" t="str">
        <v>1.000000</v>
      </c>
      <c r="AH80" t="str">
        <v>49.21</v>
      </c>
      <c r="AI80" t="str">
        <v>47.97</v>
      </c>
      <c r="AJ80" t="str">
        <v>23.04</v>
      </c>
      <c r="AK80" t="str">
        <v>21.65</v>
      </c>
      <c r="AL80" t="str">
        <f>(AK80-AJ80)*(AJ80*0+0)+AK80</f>
        <v>21.65</v>
      </c>
      <c r="AM80" t="str">
        <v>92.80</v>
      </c>
      <c r="AN80" t="str">
        <v>155.9</v>
      </c>
      <c r="AO80" t="str">
        <v>-15.4</v>
      </c>
      <c r="AP80" t="str">
        <v>109.9</v>
      </c>
      <c r="AQ80" t="str">
        <v>4</v>
      </c>
      <c r="AR80" t="str">
        <v>3.808</v>
      </c>
      <c r="AS80" t="str">
        <v>22:59:29</v>
      </c>
      <c r="AT80" t="str">
        <v>2025-09-29</v>
      </c>
      <c r="AU80" t="str">
        <v>-0.54</v>
      </c>
      <c r="AV80" t="str">
        <v>1</v>
      </c>
      <c r="AW80" t="str">
        <v>-0.048</v>
      </c>
      <c r="AX80" t="str">
        <v>-0.028</v>
      </c>
      <c r="AY80" t="str">
        <v>0.032</v>
      </c>
      <c r="AZ80" t="str">
        <v>0.098</v>
      </c>
      <c r="BA80" t="str">
        <v>-0.003</v>
      </c>
      <c r="BB80" t="str">
        <v>0.475</v>
      </c>
      <c r="BC80" t="str">
        <v>0</v>
      </c>
      <c r="BD80" t="str">
        <v>150</v>
      </c>
      <c r="BE80" t="str">
        <v>-9999.000</v>
      </c>
      <c r="BF80" t="str">
        <v>-9999.000000</v>
      </c>
      <c r="BG80" t="str">
        <v>0.058905</v>
      </c>
      <c r="BH80" t="str">
        <v>0.000000</v>
      </c>
      <c r="BI80" t="str">
        <v>0.029230</v>
      </c>
      <c r="BJ80" t="str">
        <v>0.000000</v>
      </c>
      <c r="BK80" t="str">
        <v>0.000000</v>
      </c>
      <c r="BL80" t="str">
        <v>-0.000068</v>
      </c>
      <c r="BM80" t="str">
        <v>standard</v>
      </c>
      <c r="BN80" t="str">
        <v>1</v>
      </c>
      <c r="BO80" t="str">
        <v>rectangular</v>
      </c>
      <c r="BP80" t="str">
        <v>8000</v>
      </c>
      <c r="BQ80" t="str">
        <v>5</v>
      </c>
      <c r="BR80" t="str">
        <v>-9999.000000</v>
      </c>
      <c r="BS80" t="str">
        <v>-9999.000000</v>
      </c>
      <c r="BT80" t="str">
        <v>55537</v>
      </c>
      <c r="BU80" t="str">
        <v>55537</v>
      </c>
      <c r="BV80" t="str">
        <v>55537</v>
      </c>
      <c r="BW80" t="str">
        <v>0.000000</v>
      </c>
      <c r="BX80" t="str">
        <v>-9999</v>
      </c>
      <c r="BY80" t="str">
        <v>0.000000</v>
      </c>
      <c r="BZ80" t="str">
        <v>0.000000</v>
      </c>
      <c r="CA80" t="str">
        <v>0.000000</v>
      </c>
      <c r="CB80" t="str">
        <v>0.000000</v>
      </c>
      <c r="CC80" t="str">
        <v>2.480593</v>
      </c>
      <c r="CD80" t="str">
        <v>2.449310</v>
      </c>
      <c r="CE80" t="str">
        <v>1.663532</v>
      </c>
      <c r="CF80" t="str">
        <v>0.573459</v>
      </c>
      <c r="CG80" t="str">
        <v>0.294949</v>
      </c>
      <c r="CH80" t="str">
        <v>-0.014892</v>
      </c>
      <c r="CI80" t="str">
        <v>0.448434</v>
      </c>
      <c r="CJ80" t="str">
        <v>0.110413</v>
      </c>
      <c r="CK80" t="str">
        <v>102.208260</v>
      </c>
      <c r="CL80" t="str">
        <v>0.000222</v>
      </c>
      <c r="CM80" t="str">
        <v>2.401301</v>
      </c>
      <c r="CN80" t="str">
        <v>0.000013</v>
      </c>
      <c r="CO80" t="str">
        <v>1.000000</v>
      </c>
      <c r="CP80" t="str">
        <v>2.369464</v>
      </c>
      <c r="CQ80" t="str">
        <v>0.000011</v>
      </c>
      <c r="CR80" t="str">
        <v>1.000000</v>
      </c>
      <c r="CS80" t="str">
        <v>0.601157</v>
      </c>
      <c r="CT80" t="str">
        <v>0.601293</v>
      </c>
      <c r="CU80" t="str">
        <v>0.106749</v>
      </c>
      <c r="CV80" t="str">
        <v>0.000000</v>
      </c>
      <c r="CW80" t="str">
        <v>PSF-01031_20250929230005_507</v>
      </c>
      <c r="CX80" t="str">
        <v>PFA-00872</v>
      </c>
      <c r="CY80" t="str">
        <v>PSA-00872</v>
      </c>
      <c r="CZ80" t="str">
        <v>PSF-01031</v>
      </c>
      <c r="DA80" t="str">
        <v>RHS-0785</v>
      </c>
      <c r="DB80" t="str">
        <v>3.0.0</v>
      </c>
      <c r="DC80" t="str">
        <v>2025-07-31T17:03:34.552Z</v>
      </c>
    </row>
    <row r="81">
      <c r="A81" t="str">
        <v>78</v>
      </c>
      <c r="B81" t="str">
        <v>23:01:17</v>
      </c>
      <c r="C81" t="str">
        <v>2025-09-29</v>
      </c>
      <c r="D81" t="str">
        <v>FB_Fl_Dark_8k</v>
      </c>
      <c r="E81" t="str">
        <v>Fern</v>
      </c>
      <c r="F81" t="str">
        <v/>
      </c>
      <c r="G81" t="str">
        <v/>
      </c>
      <c r="H81" t="str">
        <v/>
      </c>
      <c r="I81" t="str">
        <v/>
      </c>
      <c r="J81" t="str">
        <f>1/((1/L81)-(1/K81))</f>
        <v>0.230198</v>
      </c>
      <c r="K81" t="str">
        <f>BH81+(BI81*AN81)+(BJ81*AN81*POWER(V81,2))+(BK81*AN81*V81)+(BL81*POWER(AN81,2))</f>
        <v>2.917057</v>
      </c>
      <c r="L81" t="str">
        <f>((M81/1000)*(1000-((T81+S81)/2)))/(T81-S81)</f>
        <v>0.213361</v>
      </c>
      <c r="M81" t="str">
        <f>(AN81*(S81-R81))/(100*U81*(1000-S81))*1000</f>
        <v>1.803709</v>
      </c>
      <c r="N81" t="str">
        <v>1.361007</v>
      </c>
      <c r="O81" t="str">
        <v>1.314332</v>
      </c>
      <c r="P81" t="str">
        <f>0.61365*EXP((17.502*AL81)/(240.97+AL81))</f>
        <v>2.130854</v>
      </c>
      <c r="Q81" t="str">
        <f>P81-N81</f>
        <v>0.769847</v>
      </c>
      <c r="R81" t="str">
        <v>14.161386</v>
      </c>
      <c r="S81" t="str">
        <v>14.664287</v>
      </c>
      <c r="T81" t="str">
        <f>(P81/AM81)*1000</f>
        <v>22.959064</v>
      </c>
      <c r="U81" t="str">
        <f>V81*BG81</f>
        <v>0.441786</v>
      </c>
      <c r="V81" t="str">
        <v>7.500000</v>
      </c>
      <c r="W81" t="str">
        <v>PSF-01031_20250929230117_3bc</v>
      </c>
      <c r="X81" t="str">
        <v>106.020569</v>
      </c>
      <c r="Y81" t="str">
        <v>540.526245</v>
      </c>
      <c r="Z81" t="str">
        <v>0.803857</v>
      </c>
      <c r="AA81" t="str">
        <v>0.000000</v>
      </c>
      <c r="AB81" t="str">
        <v>0.000000</v>
      </c>
      <c r="AC81" t="str">
        <v>0.000000</v>
      </c>
      <c r="AD81" t="str">
        <v>0.5</v>
      </c>
      <c r="AE81" t="str">
        <v>0.80</v>
      </c>
      <c r="AF81" t="str">
        <f>AC81*AD81*AE81*AQ81</f>
        <v>1.322475</v>
      </c>
      <c r="AG81" t="str">
        <v>1.000000</v>
      </c>
      <c r="AH81" t="str">
        <v>47.97</v>
      </c>
      <c r="AI81" t="str">
        <v>46.33</v>
      </c>
      <c r="AJ81" t="str">
        <v>23.10</v>
      </c>
      <c r="AK81" t="str">
        <v>18.45</v>
      </c>
      <c r="AL81" t="str">
        <f>(AK81-AJ81)*(AJ81*0+0)+AK81</f>
        <v>18.45</v>
      </c>
      <c r="AM81" t="str">
        <v>92.81</v>
      </c>
      <c r="AN81" t="str">
        <v>156.1</v>
      </c>
      <c r="AO81" t="str">
        <v>-13.5</v>
      </c>
      <c r="AP81" t="str">
        <v>108.6</v>
      </c>
      <c r="AQ81" t="str">
        <v>4</v>
      </c>
      <c r="AR81" t="str">
        <v>3.808</v>
      </c>
      <c r="AS81" t="str">
        <v>22:59:29</v>
      </c>
      <c r="AT81" t="str">
        <v>2025-09-29</v>
      </c>
      <c r="AU81" t="str">
        <v>-0.54</v>
      </c>
      <c r="AV81" t="str">
        <v>1</v>
      </c>
      <c r="AW81" t="str">
        <v>0.020</v>
      </c>
      <c r="AX81" t="str">
        <v>0.037</v>
      </c>
      <c r="AY81" t="str">
        <v>0.162</v>
      </c>
      <c r="AZ81" t="str">
        <v>0.124</v>
      </c>
      <c r="BA81" t="str">
        <v>0.278</v>
      </c>
      <c r="BB81" t="str">
        <v>0.539</v>
      </c>
      <c r="BC81" t="str">
        <v>0</v>
      </c>
      <c r="BD81" t="str">
        <v>150</v>
      </c>
      <c r="BE81" t="str">
        <v>-9999.000</v>
      </c>
      <c r="BF81" t="str">
        <v>-9999.000000</v>
      </c>
      <c r="BG81" t="str">
        <v>0.058905</v>
      </c>
      <c r="BH81" t="str">
        <v>0.000000</v>
      </c>
      <c r="BI81" t="str">
        <v>0.029230</v>
      </c>
      <c r="BJ81" t="str">
        <v>0.000000</v>
      </c>
      <c r="BK81" t="str">
        <v>0.000000</v>
      </c>
      <c r="BL81" t="str">
        <v>-0.000068</v>
      </c>
      <c r="BM81" t="str">
        <v>standard</v>
      </c>
      <c r="BN81" t="str">
        <v>1</v>
      </c>
      <c r="BO81" t="str">
        <v>rectangular</v>
      </c>
      <c r="BP81" t="str">
        <v>8000</v>
      </c>
      <c r="BQ81" t="str">
        <v>5</v>
      </c>
      <c r="BR81" t="str">
        <v>-9999.000000</v>
      </c>
      <c r="BS81" t="str">
        <v>-9999.000000</v>
      </c>
      <c r="BT81" t="str">
        <v>55537</v>
      </c>
      <c r="BU81" t="str">
        <v>55537</v>
      </c>
      <c r="BV81" t="str">
        <v>55537</v>
      </c>
      <c r="BW81" t="str">
        <v>0.000000</v>
      </c>
      <c r="BX81" t="str">
        <v>-9999</v>
      </c>
      <c r="BY81" t="str">
        <v>0.000000</v>
      </c>
      <c r="BZ81" t="str">
        <v>0.000000</v>
      </c>
      <c r="CA81" t="str">
        <v>0.000000</v>
      </c>
      <c r="CB81" t="str">
        <v>0.000000</v>
      </c>
      <c r="CC81" t="str">
        <v>2.478241</v>
      </c>
      <c r="CD81" t="str">
        <v>2.447597</v>
      </c>
      <c r="CE81" t="str">
        <v>1.665154</v>
      </c>
      <c r="CF81" t="str">
        <v>0.576962</v>
      </c>
      <c r="CG81" t="str">
        <v>0.294225</v>
      </c>
      <c r="CH81" t="str">
        <v>-0.051026</v>
      </c>
      <c r="CI81" t="str">
        <v>0.454345</v>
      </c>
      <c r="CJ81" t="str">
        <v>0.110542</v>
      </c>
      <c r="CK81" t="str">
        <v>106.020569</v>
      </c>
      <c r="CL81" t="str">
        <v>0.000221</v>
      </c>
      <c r="CM81" t="str">
        <v>2.401301</v>
      </c>
      <c r="CN81" t="str">
        <v>0.000013</v>
      </c>
      <c r="CO81" t="str">
        <v>1.000000</v>
      </c>
      <c r="CP81" t="str">
        <v>2.369464</v>
      </c>
      <c r="CQ81" t="str">
        <v>0.000011</v>
      </c>
      <c r="CR81" t="str">
        <v>1.000000</v>
      </c>
      <c r="CS81" t="str">
        <v>0.601157</v>
      </c>
      <c r="CT81" t="str">
        <v>0.601293</v>
      </c>
      <c r="CU81" t="str">
        <v>0.106749</v>
      </c>
      <c r="CV81" t="str">
        <v>0.000000</v>
      </c>
      <c r="CW81" t="str">
        <v>PSF-01031_20250929230117_3bc</v>
      </c>
      <c r="CX81" t="str">
        <v>PFA-00872</v>
      </c>
      <c r="CY81" t="str">
        <v>PSA-00872</v>
      </c>
      <c r="CZ81" t="str">
        <v>PSF-01031</v>
      </c>
      <c r="DA81" t="str">
        <v>RHS-0785</v>
      </c>
      <c r="DB81" t="str">
        <v>3.0.0</v>
      </c>
      <c r="DC81" t="str">
        <v>2025-07-31T17:03:34.552Z</v>
      </c>
    </row>
    <row r="82">
      <c r="A82" t="str">
        <v>79</v>
      </c>
      <c r="B82" t="str">
        <v>23:01:40</v>
      </c>
      <c r="C82" t="str">
        <v>2025-09-29</v>
      </c>
      <c r="D82" t="str">
        <v>FB_Fl_Dark_8k</v>
      </c>
      <c r="E82" t="str">
        <v>Fern</v>
      </c>
      <c r="F82" t="str">
        <v/>
      </c>
      <c r="G82" t="str">
        <v/>
      </c>
      <c r="H82" t="str">
        <v/>
      </c>
      <c r="I82" t="str">
        <v/>
      </c>
      <c r="J82" t="str">
        <f>1/((1/L82)-(1/K82))</f>
        <v>0.224043</v>
      </c>
      <c r="K82" t="str">
        <f>BH82+(BI82*AN82)+(BJ82*AN82*POWER(V82,2))+(BK82*AN82*V82)+(BL82*POWER(AN82,2))</f>
        <v>2.918530</v>
      </c>
      <c r="L82" t="str">
        <f>((M82/1000)*(1000-((T82+S82)/2)))/(T82-S82)</f>
        <v>0.208070</v>
      </c>
      <c r="M82" t="str">
        <f>(AN82*(S82-R82))/(100*U82*(1000-S82))*1000</f>
        <v>2.601050</v>
      </c>
      <c r="N82" t="str">
        <v>1.420363</v>
      </c>
      <c r="O82" t="str">
        <v>1.353183</v>
      </c>
      <c r="P82" t="str">
        <f>0.61365*EXP((17.502*AL82)/(240.97+AL82))</f>
        <v>2.555630</v>
      </c>
      <c r="Q82" t="str">
        <f>P82-N82</f>
        <v>1.135267</v>
      </c>
      <c r="R82" t="str">
        <v>14.581203</v>
      </c>
      <c r="S82" t="str">
        <v>15.305101</v>
      </c>
      <c r="T82" t="str">
        <f>(P82/AM82)*1000</f>
        <v>27.538157</v>
      </c>
      <c r="U82" t="str">
        <f>V82*BG82</f>
        <v>0.441786</v>
      </c>
      <c r="V82" t="str">
        <v>7.500000</v>
      </c>
      <c r="W82" t="str">
        <v>PSF-01031_20250929230140_9c9</v>
      </c>
      <c r="X82" t="str">
        <v>146.811249</v>
      </c>
      <c r="Y82" t="str">
        <v>596.027283</v>
      </c>
      <c r="Z82" t="str">
        <v>0.753684</v>
      </c>
      <c r="AA82" t="str">
        <v>0.000000</v>
      </c>
      <c r="AB82" t="str">
        <v>0.000000</v>
      </c>
      <c r="AC82" t="str">
        <v>0.000000</v>
      </c>
      <c r="AD82" t="str">
        <v>0.5</v>
      </c>
      <c r="AE82" t="str">
        <v>0.80</v>
      </c>
      <c r="AF82" t="str">
        <f>AC82*AD82*AE82*AQ82</f>
        <v>1.594510</v>
      </c>
      <c r="AG82" t="str">
        <v>1.000000</v>
      </c>
      <c r="AH82" t="str">
        <v>50.06</v>
      </c>
      <c r="AI82" t="str">
        <v>47.70</v>
      </c>
      <c r="AJ82" t="str">
        <v>23.10</v>
      </c>
      <c r="AK82" t="str">
        <v>21.39</v>
      </c>
      <c r="AL82" t="str">
        <f>(AK82-AJ82)*(AJ82*0+0)+AK82</f>
        <v>21.39</v>
      </c>
      <c r="AM82" t="str">
        <v>92.80</v>
      </c>
      <c r="AN82" t="str">
        <v>156.3</v>
      </c>
      <c r="AO82" t="str">
        <v>-13.1</v>
      </c>
      <c r="AP82" t="str">
        <v>108.4</v>
      </c>
      <c r="AQ82" t="str">
        <v>5</v>
      </c>
      <c r="AR82" t="str">
        <v>3.807</v>
      </c>
      <c r="AS82" t="str">
        <v>22:59:29</v>
      </c>
      <c r="AT82" t="str">
        <v>2025-09-29</v>
      </c>
      <c r="AU82" t="str">
        <v>-0.54</v>
      </c>
      <c r="AV82" t="str">
        <v>1</v>
      </c>
      <c r="AW82" t="str">
        <v>0.007</v>
      </c>
      <c r="AX82" t="str">
        <v>0.049</v>
      </c>
      <c r="AY82" t="str">
        <v>-0.012</v>
      </c>
      <c r="AZ82" t="str">
        <v>0.367</v>
      </c>
      <c r="BA82" t="str">
        <v>0.100</v>
      </c>
      <c r="BB82" t="str">
        <v>0.412</v>
      </c>
      <c r="BC82" t="str">
        <v>0</v>
      </c>
      <c r="BD82" t="str">
        <v>150</v>
      </c>
      <c r="BE82" t="str">
        <v>-9999.000</v>
      </c>
      <c r="BF82" t="str">
        <v>-9999.000000</v>
      </c>
      <c r="BG82" t="str">
        <v>0.058905</v>
      </c>
      <c r="BH82" t="str">
        <v>0.000000</v>
      </c>
      <c r="BI82" t="str">
        <v>0.029230</v>
      </c>
      <c r="BJ82" t="str">
        <v>0.000000</v>
      </c>
      <c r="BK82" t="str">
        <v>0.000000</v>
      </c>
      <c r="BL82" t="str">
        <v>-0.000068</v>
      </c>
      <c r="BM82" t="str">
        <v>standard</v>
      </c>
      <c r="BN82" t="str">
        <v>1</v>
      </c>
      <c r="BO82" t="str">
        <v>rectangular</v>
      </c>
      <c r="BP82" t="str">
        <v>8000</v>
      </c>
      <c r="BQ82" t="str">
        <v>5</v>
      </c>
      <c r="BR82" t="str">
        <v>-9999.000000</v>
      </c>
      <c r="BS82" t="str">
        <v>-9999.000000</v>
      </c>
      <c r="BT82" t="str">
        <v>55537</v>
      </c>
      <c r="BU82" t="str">
        <v>55537</v>
      </c>
      <c r="BV82" t="str">
        <v>55537</v>
      </c>
      <c r="BW82" t="str">
        <v>0.000000</v>
      </c>
      <c r="BX82" t="str">
        <v>-9999</v>
      </c>
      <c r="BY82" t="str">
        <v>0.000000</v>
      </c>
      <c r="BZ82" t="str">
        <v>0.000000</v>
      </c>
      <c r="CA82" t="str">
        <v>0.000000</v>
      </c>
      <c r="CB82" t="str">
        <v>0.000000</v>
      </c>
      <c r="CC82" t="str">
        <v>2.480197</v>
      </c>
      <c r="CD82" t="str">
        <v>2.450465</v>
      </c>
      <c r="CE82" t="str">
        <v>1.666709</v>
      </c>
      <c r="CF82" t="str">
        <v>0.577609</v>
      </c>
      <c r="CG82" t="str">
        <v>0.294223</v>
      </c>
      <c r="CH82" t="str">
        <v>-0.018570</v>
      </c>
      <c r="CI82" t="str">
        <v>0.456165</v>
      </c>
      <c r="CJ82" t="str">
        <v>0.111627</v>
      </c>
      <c r="CK82" t="str">
        <v>146.811249</v>
      </c>
      <c r="CL82" t="str">
        <v>0.000221</v>
      </c>
      <c r="CM82" t="str">
        <v>2.401301</v>
      </c>
      <c r="CN82" t="str">
        <v>0.000013</v>
      </c>
      <c r="CO82" t="str">
        <v>1.000000</v>
      </c>
      <c r="CP82" t="str">
        <v>2.369464</v>
      </c>
      <c r="CQ82" t="str">
        <v>0.000011</v>
      </c>
      <c r="CR82" t="str">
        <v>1.000000</v>
      </c>
      <c r="CS82" t="str">
        <v>0.601157</v>
      </c>
      <c r="CT82" t="str">
        <v>0.601293</v>
      </c>
      <c r="CU82" t="str">
        <v>0.106749</v>
      </c>
      <c r="CV82" t="str">
        <v>0.000000</v>
      </c>
      <c r="CW82" t="str">
        <v>PSF-01031_20250929230140_9c9</v>
      </c>
      <c r="CX82" t="str">
        <v>PFA-00872</v>
      </c>
      <c r="CY82" t="str">
        <v>PSA-00872</v>
      </c>
      <c r="CZ82" t="str">
        <v>PSF-01031</v>
      </c>
      <c r="DA82" t="str">
        <v>RHS-0785</v>
      </c>
      <c r="DB82" t="str">
        <v>3.0.0</v>
      </c>
      <c r="DC82" t="str">
        <v>2025-07-31T17:03:34.552Z</v>
      </c>
    </row>
    <row r="83">
      <c r="A83" t="str">
        <v>80</v>
      </c>
      <c r="B83" t="str">
        <v>23:02:10</v>
      </c>
      <c r="C83" t="str">
        <v>2025-09-29</v>
      </c>
      <c r="D83" t="str">
        <v>FB_Fl_Dark_8k</v>
      </c>
      <c r="E83" t="str">
        <v>Fern</v>
      </c>
      <c r="F83" t="str">
        <v/>
      </c>
      <c r="G83" t="str">
        <v/>
      </c>
      <c r="H83" t="str">
        <v/>
      </c>
      <c r="I83" t="str">
        <v/>
      </c>
      <c r="J83" t="str">
        <f>1/((1/L83)-(1/K83))</f>
        <v>0.142843</v>
      </c>
      <c r="K83" t="str">
        <f>BH83+(BI83*AN83)+(BJ83*AN83*POWER(V83,2))+(BK83*AN83*V83)+(BL83*POWER(AN83,2))</f>
        <v>2.915952</v>
      </c>
      <c r="L83" t="str">
        <f>((M83/1000)*(1000-((T83+S83)/2)))/(T83-S83)</f>
        <v>0.136172</v>
      </c>
      <c r="M83" t="str">
        <f>(AN83*(S83-R83))/(100*U83*(1000-S83))*1000</f>
        <v>1.629888</v>
      </c>
      <c r="N83" t="str">
        <v>1.404204</v>
      </c>
      <c r="O83" t="str">
        <v>1.362011</v>
      </c>
      <c r="P83" t="str">
        <f>0.61365*EXP((17.502*AL83)/(240.97+AL83))</f>
        <v>2.491768</v>
      </c>
      <c r="Q83" t="str">
        <f>P83-N83</f>
        <v>1.087564</v>
      </c>
      <c r="R83" t="str">
        <v>14.675141</v>
      </c>
      <c r="S83" t="str">
        <v>15.129758</v>
      </c>
      <c r="T83" t="str">
        <f>(P83/AM83)*1000</f>
        <v>26.847839</v>
      </c>
      <c r="U83" t="str">
        <f>V83*BG83</f>
        <v>0.441786</v>
      </c>
      <c r="V83" t="str">
        <v>7.500000</v>
      </c>
      <c r="W83" t="str">
        <v>PSF-01031_20250929230210_b79</v>
      </c>
      <c r="X83" t="str">
        <v>119.052170</v>
      </c>
      <c r="Y83" t="str">
        <v>604.077087</v>
      </c>
      <c r="Z83" t="str">
        <v>0.802919</v>
      </c>
      <c r="AA83" t="str">
        <v>0.000000</v>
      </c>
      <c r="AB83" t="str">
        <v>0.000000</v>
      </c>
      <c r="AC83" t="str">
        <v>0.000000</v>
      </c>
      <c r="AD83" t="str">
        <v>0.5</v>
      </c>
      <c r="AE83" t="str">
        <v>0.80</v>
      </c>
      <c r="AF83" t="str">
        <f>AC83*AD83*AE83*AQ83</f>
        <v>1.351072</v>
      </c>
      <c r="AG83" t="str">
        <v>1.000000</v>
      </c>
      <c r="AH83" t="str">
        <v>49.41</v>
      </c>
      <c r="AI83" t="str">
        <v>47.92</v>
      </c>
      <c r="AJ83" t="str">
        <v>23.13</v>
      </c>
      <c r="AK83" t="str">
        <v>20.97</v>
      </c>
      <c r="AL83" t="str">
        <f>(AK83-AJ83)*(AJ83*0+0)+AK83</f>
        <v>20.97</v>
      </c>
      <c r="AM83" t="str">
        <v>92.81</v>
      </c>
      <c r="AN83" t="str">
        <v>156.0</v>
      </c>
      <c r="AO83" t="str">
        <v>-13.1</v>
      </c>
      <c r="AP83" t="str">
        <v>108.4</v>
      </c>
      <c r="AQ83" t="str">
        <v>4</v>
      </c>
      <c r="AR83" t="str">
        <v>3.807</v>
      </c>
      <c r="AS83" t="str">
        <v>22:59:29</v>
      </c>
      <c r="AT83" t="str">
        <v>2025-09-29</v>
      </c>
      <c r="AU83" t="str">
        <v>-0.54</v>
      </c>
      <c r="AV83" t="str">
        <v>1</v>
      </c>
      <c r="AW83" t="str">
        <v>0.012</v>
      </c>
      <c r="AX83" t="str">
        <v>-0.005</v>
      </c>
      <c r="AY83" t="str">
        <v>-0.078</v>
      </c>
      <c r="AZ83" t="str">
        <v>0.111</v>
      </c>
      <c r="BA83" t="str">
        <v>0.198</v>
      </c>
      <c r="BB83" t="str">
        <v>0.459</v>
      </c>
      <c r="BC83" t="str">
        <v>0</v>
      </c>
      <c r="BD83" t="str">
        <v>150</v>
      </c>
      <c r="BE83" t="str">
        <v>-9999.000</v>
      </c>
      <c r="BF83" t="str">
        <v>-9999.000000</v>
      </c>
      <c r="BG83" t="str">
        <v>0.058905</v>
      </c>
      <c r="BH83" t="str">
        <v>0.000000</v>
      </c>
      <c r="BI83" t="str">
        <v>0.029230</v>
      </c>
      <c r="BJ83" t="str">
        <v>0.000000</v>
      </c>
      <c r="BK83" t="str">
        <v>0.000000</v>
      </c>
      <c r="BL83" t="str">
        <v>-0.000068</v>
      </c>
      <c r="BM83" t="str">
        <v>standard</v>
      </c>
      <c r="BN83" t="str">
        <v>1</v>
      </c>
      <c r="BO83" t="str">
        <v>rectangular</v>
      </c>
      <c r="BP83" t="str">
        <v>8000</v>
      </c>
      <c r="BQ83" t="str">
        <v>5</v>
      </c>
      <c r="BR83" t="str">
        <v>-9999.000000</v>
      </c>
      <c r="BS83" t="str">
        <v>-9999.000000</v>
      </c>
      <c r="BT83" t="str">
        <v>55537</v>
      </c>
      <c r="BU83" t="str">
        <v>55537</v>
      </c>
      <c r="BV83" t="str">
        <v>55537</v>
      </c>
      <c r="BW83" t="str">
        <v>0.000000</v>
      </c>
      <c r="BX83" t="str">
        <v>-9999</v>
      </c>
      <c r="BY83" t="str">
        <v>0.000000</v>
      </c>
      <c r="BZ83" t="str">
        <v>0.000000</v>
      </c>
      <c r="CA83" t="str">
        <v>0.000000</v>
      </c>
      <c r="CB83" t="str">
        <v>0.000000</v>
      </c>
      <c r="CC83" t="str">
        <v>2.480515</v>
      </c>
      <c r="CD83" t="str">
        <v>2.449561</v>
      </c>
      <c r="CE83" t="str">
        <v>1.663991</v>
      </c>
      <c r="CF83" t="str">
        <v>0.577539</v>
      </c>
      <c r="CG83" t="str">
        <v>0.293882</v>
      </c>
      <c r="CH83" t="str">
        <v>-0.023525</v>
      </c>
      <c r="CI83" t="str">
        <v>0.458631</v>
      </c>
      <c r="CJ83" t="str">
        <v>0.110629</v>
      </c>
      <c r="CK83" t="str">
        <v>119.052170</v>
      </c>
      <c r="CL83" t="str">
        <v>0.000222</v>
      </c>
      <c r="CM83" t="str">
        <v>2.401301</v>
      </c>
      <c r="CN83" t="str">
        <v>0.000013</v>
      </c>
      <c r="CO83" t="str">
        <v>1.000000</v>
      </c>
      <c r="CP83" t="str">
        <v>2.369464</v>
      </c>
      <c r="CQ83" t="str">
        <v>0.000011</v>
      </c>
      <c r="CR83" t="str">
        <v>1.000000</v>
      </c>
      <c r="CS83" t="str">
        <v>0.601157</v>
      </c>
      <c r="CT83" t="str">
        <v>0.601293</v>
      </c>
      <c r="CU83" t="str">
        <v>0.106749</v>
      </c>
      <c r="CV83" t="str">
        <v>0.000000</v>
      </c>
      <c r="CW83" t="str">
        <v>PSF-01031_20250929230210_b79</v>
      </c>
      <c r="CX83" t="str">
        <v>PFA-00872</v>
      </c>
      <c r="CY83" t="str">
        <v>PSA-00872</v>
      </c>
      <c r="CZ83" t="str">
        <v>PSF-01031</v>
      </c>
      <c r="DA83" t="str">
        <v>RHS-0785</v>
      </c>
      <c r="DB83" t="str">
        <v>3.0.0</v>
      </c>
      <c r="DC83" t="str">
        <v>2025-07-31T17:03:34.552Z</v>
      </c>
    </row>
    <row r="84">
      <c r="A84" t="str">
        <v>81</v>
      </c>
      <c r="B84" t="str">
        <v>23:02:27</v>
      </c>
      <c r="C84" t="str">
        <v>2025-09-29</v>
      </c>
      <c r="D84" t="str">
        <v>FB_Fl_Dark_8k</v>
      </c>
      <c r="E84" t="str">
        <v>Fern</v>
      </c>
      <c r="F84" t="str">
        <v/>
      </c>
      <c r="G84" t="str">
        <v/>
      </c>
      <c r="H84" t="str">
        <v/>
      </c>
      <c r="I84" t="str">
        <v/>
      </c>
      <c r="J84" t="str">
        <f>1/((1/L84)-(1/K84))</f>
        <v>0.023142</v>
      </c>
      <c r="K84" t="str">
        <f>BH84+(BI84*AN84)+(BJ84*AN84*POWER(V84,2))+(BK84*AN84*V84)+(BL84*POWER(AN84,2))</f>
        <v>2.915040</v>
      </c>
      <c r="L84" t="str">
        <f>((M84/1000)*(1000-((T84+S84)/2)))/(T84-S84)</f>
        <v>0.022960</v>
      </c>
      <c r="M84" t="str">
        <f>(AN84*(S84-R84))/(100*U84*(1000-S84))*1000</f>
        <v>0.274141</v>
      </c>
      <c r="N84" t="str">
        <v>1.379904</v>
      </c>
      <c r="O84" t="str">
        <v>1.372800</v>
      </c>
      <c r="P84" t="str">
        <f>0.61365*EXP((17.502*AL84)/(240.97+AL84))</f>
        <v>2.465087</v>
      </c>
      <c r="Q84" t="str">
        <f>P84-N84</f>
        <v>1.085183</v>
      </c>
      <c r="R84" t="str">
        <v>14.791511</v>
      </c>
      <c r="S84" t="str">
        <v>14.868051</v>
      </c>
      <c r="T84" t="str">
        <f>(P84/AM84)*1000</f>
        <v>26.560575</v>
      </c>
      <c r="U84" t="str">
        <f>V84*BG84</f>
        <v>0.441786</v>
      </c>
      <c r="V84" t="str">
        <v>7.500000</v>
      </c>
      <c r="W84" t="str">
        <v>PSF-01031_20250929230227_ff3</v>
      </c>
      <c r="X84" t="str">
        <v>133.424164</v>
      </c>
      <c r="Y84" t="str">
        <v>622.562500</v>
      </c>
      <c r="Z84" t="str">
        <v>0.785686</v>
      </c>
      <c r="AA84" t="str">
        <v>0.000000</v>
      </c>
      <c r="AB84" t="str">
        <v>0.000000</v>
      </c>
      <c r="AC84" t="str">
        <v>0.000000</v>
      </c>
      <c r="AD84" t="str">
        <v>0.5</v>
      </c>
      <c r="AE84" t="str">
        <v>0.80</v>
      </c>
      <c r="AF84" t="str">
        <f>AC84*AD84*AE84*AQ84</f>
        <v>1.076016</v>
      </c>
      <c r="AG84" t="str">
        <v>1.000000</v>
      </c>
      <c r="AH84" t="str">
        <v>48.51</v>
      </c>
      <c r="AI84" t="str">
        <v>48.26</v>
      </c>
      <c r="AJ84" t="str">
        <v>23.15</v>
      </c>
      <c r="AK84" t="str">
        <v>20.80</v>
      </c>
      <c r="AL84" t="str">
        <f>(AK84-AJ84)*(AJ84*0+0)+AK84</f>
        <v>20.80</v>
      </c>
      <c r="AM84" t="str">
        <v>92.81</v>
      </c>
      <c r="AN84" t="str">
        <v>155.9</v>
      </c>
      <c r="AO84" t="str">
        <v>-6.3</v>
      </c>
      <c r="AP84" t="str">
        <v>104.0</v>
      </c>
      <c r="AQ84" t="str">
        <v>3</v>
      </c>
      <c r="AR84" t="str">
        <v>3.806</v>
      </c>
      <c r="AS84" t="str">
        <v>22:59:29</v>
      </c>
      <c r="AT84" t="str">
        <v>2025-09-29</v>
      </c>
      <c r="AU84" t="str">
        <v>-0.54</v>
      </c>
      <c r="AV84" t="str">
        <v>1</v>
      </c>
      <c r="AW84" t="str">
        <v>0.007</v>
      </c>
      <c r="AX84" t="str">
        <v>0.023</v>
      </c>
      <c r="AY84" t="str">
        <v>-0.012</v>
      </c>
      <c r="AZ84" t="str">
        <v>0.111</v>
      </c>
      <c r="BA84" t="str">
        <v>0.096</v>
      </c>
      <c r="BB84" t="str">
        <v>-0.022</v>
      </c>
      <c r="BC84" t="str">
        <v>0</v>
      </c>
      <c r="BD84" t="str">
        <v>150</v>
      </c>
      <c r="BE84" t="str">
        <v>-9999.000</v>
      </c>
      <c r="BF84" t="str">
        <v>-9999.000000</v>
      </c>
      <c r="BG84" t="str">
        <v>0.058905</v>
      </c>
      <c r="BH84" t="str">
        <v>0.000000</v>
      </c>
      <c r="BI84" t="str">
        <v>0.029230</v>
      </c>
      <c r="BJ84" t="str">
        <v>0.000000</v>
      </c>
      <c r="BK84" t="str">
        <v>0.000000</v>
      </c>
      <c r="BL84" t="str">
        <v>-0.000068</v>
      </c>
      <c r="BM84" t="str">
        <v>standard</v>
      </c>
      <c r="BN84" t="str">
        <v>1</v>
      </c>
      <c r="BO84" t="str">
        <v>rectangular</v>
      </c>
      <c r="BP84" t="str">
        <v>8000</v>
      </c>
      <c r="BQ84" t="str">
        <v>5</v>
      </c>
      <c r="BR84" t="str">
        <v>-9999.000000</v>
      </c>
      <c r="BS84" t="str">
        <v>-9999.000000</v>
      </c>
      <c r="BT84" t="str">
        <v>55537</v>
      </c>
      <c r="BU84" t="str">
        <v>55537</v>
      </c>
      <c r="BV84" t="str">
        <v>55537</v>
      </c>
      <c r="BW84" t="str">
        <v>0.000000</v>
      </c>
      <c r="BX84" t="str">
        <v>-9999</v>
      </c>
      <c r="BY84" t="str">
        <v>0.000000</v>
      </c>
      <c r="BZ84" t="str">
        <v>0.000000</v>
      </c>
      <c r="CA84" t="str">
        <v>0.000000</v>
      </c>
      <c r="CB84" t="str">
        <v>0.000000</v>
      </c>
      <c r="CC84" t="str">
        <v>2.480991</v>
      </c>
      <c r="CD84" t="str">
        <v>2.448325</v>
      </c>
      <c r="CE84" t="str">
        <v>1.663034</v>
      </c>
      <c r="CF84" t="str">
        <v>0.589850</v>
      </c>
      <c r="CG84" t="str">
        <v>0.293707</v>
      </c>
      <c r="CH84" t="str">
        <v>-0.025653</v>
      </c>
      <c r="CI84" t="str">
        <v>0.460009</v>
      </c>
      <c r="CJ84" t="str">
        <v>0.109907</v>
      </c>
      <c r="CK84" t="str">
        <v>133.424164</v>
      </c>
      <c r="CL84" t="str">
        <v>0.000221</v>
      </c>
      <c r="CM84" t="str">
        <v>2.401301</v>
      </c>
      <c r="CN84" t="str">
        <v>0.000013</v>
      </c>
      <c r="CO84" t="str">
        <v>1.000000</v>
      </c>
      <c r="CP84" t="str">
        <v>2.369464</v>
      </c>
      <c r="CQ84" t="str">
        <v>0.000011</v>
      </c>
      <c r="CR84" t="str">
        <v>1.000000</v>
      </c>
      <c r="CS84" t="str">
        <v>0.601157</v>
      </c>
      <c r="CT84" t="str">
        <v>0.601293</v>
      </c>
      <c r="CU84" t="str">
        <v>0.106749</v>
      </c>
      <c r="CV84" t="str">
        <v>0.000000</v>
      </c>
      <c r="CW84" t="str">
        <v>PSF-01031_20250929230227_ff3</v>
      </c>
      <c r="CX84" t="str">
        <v>PFA-00872</v>
      </c>
      <c r="CY84" t="str">
        <v>PSA-00872</v>
      </c>
      <c r="CZ84" t="str">
        <v>PSF-01031</v>
      </c>
      <c r="DA84" t="str">
        <v>RHS-0785</v>
      </c>
      <c r="DB84" t="str">
        <v>3.0.0</v>
      </c>
      <c r="DC84" t="str">
        <v>2025-07-31T17:03:34.552Z</v>
      </c>
    </row>
  </sheetData>
  <ignoredErrors>
    <ignoredError numberStoredAsText="1" sqref="A1:DC8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FB_Fl_Dark_8k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