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2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21:47:31</v>
      </c>
      <c r="C4" t="str">
        <v>2025-08-18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0.052624</v>
      </c>
      <c r="K4" t="str">
        <f>BH4+(BI4*AN4)+(BJ4*AN4*POWER(V4,2))+(BK4*AN4*V4)+(BL4*POWER(AN4,2))</f>
        <v>2.918360</v>
      </c>
      <c r="L4" t="str">
        <f>((M4/1000)*(1000-((T4+S4)/2)))/(T4-S4)</f>
        <v>0.051692</v>
      </c>
      <c r="M4" t="str">
        <f>(AN4*(S4-R4))/(100*U4*(1000-S4))*1000</f>
        <v>0.719594</v>
      </c>
      <c r="N4" t="str">
        <v>1.220023</v>
      </c>
      <c r="O4" t="str">
        <v>1.201393</v>
      </c>
      <c r="P4" t="str">
        <f>0.61365*EXP((17.502*AL4)/(240.97+AL4))</f>
        <v>2.486181</v>
      </c>
      <c r="Q4" t="str">
        <f>P4-N4</f>
        <v>1.266158</v>
      </c>
      <c r="R4" t="str">
        <v>12.944967</v>
      </c>
      <c r="S4" t="str">
        <v>13.145704</v>
      </c>
      <c r="T4" t="str">
        <f>(P4/AM4)*1000</f>
        <v>26.788513</v>
      </c>
      <c r="U4" t="str">
        <f>V4*BG4</f>
        <v>0.441786</v>
      </c>
      <c r="V4" t="str">
        <v>7.500000</v>
      </c>
      <c r="W4" t="str">
        <v>PSF-01031_20250818214731_de9</v>
      </c>
      <c r="X4" t="str">
        <v>65.917252</v>
      </c>
      <c r="Y4" t="str">
        <v>341.693390</v>
      </c>
      <c r="Z4" t="str">
        <v>0.807087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1.607088</v>
      </c>
      <c r="AG4" t="str">
        <v>1.000000</v>
      </c>
      <c r="AH4" t="str">
        <v>42.06</v>
      </c>
      <c r="AI4" t="str">
        <v>41.42</v>
      </c>
      <c r="AJ4" t="str">
        <v>23.47</v>
      </c>
      <c r="AK4" t="str">
        <v>20.94</v>
      </c>
      <c r="AL4" t="str">
        <f>(AK4-AJ4)*(AJ4*0+0)+AK4</f>
        <v>20.94</v>
      </c>
      <c r="AM4" t="str">
        <v>92.81</v>
      </c>
      <c r="AN4" t="str">
        <v>156.3</v>
      </c>
      <c r="AO4" t="str">
        <v>-15.7</v>
      </c>
      <c r="AP4" t="str">
        <v>110.0</v>
      </c>
      <c r="AQ4" t="str">
        <v>5</v>
      </c>
      <c r="AR4" t="str">
        <v>4.097</v>
      </c>
      <c r="AS4" t="str">
        <v>21:46:26</v>
      </c>
      <c r="AT4" t="str">
        <v>2025-08-18</v>
      </c>
      <c r="AU4" t="str">
        <v>-0.54</v>
      </c>
      <c r="AV4" t="str">
        <v>1</v>
      </c>
      <c r="AW4" t="str">
        <v>0.001</v>
      </c>
      <c r="AX4" t="str">
        <v>0.009</v>
      </c>
      <c r="AY4" t="str">
        <v>0.022</v>
      </c>
      <c r="AZ4" t="str">
        <v>0.089</v>
      </c>
      <c r="BA4" t="str">
        <v>-0.242</v>
      </c>
      <c r="BB4" t="str">
        <v>-0.310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2.471091</v>
      </c>
      <c r="CD4" t="str">
        <v>2.439315</v>
      </c>
      <c r="CE4" t="str">
        <v>1.666529</v>
      </c>
      <c r="CF4" t="str">
        <v>0.573062</v>
      </c>
      <c r="CG4" t="str">
        <v>0.289920</v>
      </c>
      <c r="CH4" t="str">
        <v>-0.027825</v>
      </c>
      <c r="CI4" t="str">
        <v>0.114970</v>
      </c>
      <c r="CJ4" t="str">
        <v>0.111340</v>
      </c>
      <c r="CK4" t="str">
        <v>65.917252</v>
      </c>
      <c r="CL4" t="str">
        <v>0.000220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PSF-01031_20250818214731_de9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21:48:02</v>
      </c>
      <c r="C5" t="str">
        <v>2025-08-18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0.193235</v>
      </c>
      <c r="K5" t="str">
        <f>BH5+(BI5*AN5)+(BJ5*AN5*POWER(V5,2))+(BK5*AN5*V5)+(BL5*POWER(AN5,2))</f>
        <v>2.916692</v>
      </c>
      <c r="L5" t="str">
        <f>((M5/1000)*(1000-((T5+S5)/2)))/(T5-S5)</f>
        <v>0.181228</v>
      </c>
      <c r="M5" t="str">
        <f>(AN5*(S5-R5))/(100*U5*(1000-S5))*1000</f>
        <v>2.382927</v>
      </c>
      <c r="N5" t="str">
        <v>1.315954</v>
      </c>
      <c r="O5" t="str">
        <v>1.254256</v>
      </c>
      <c r="P5" t="str">
        <f>0.61365*EXP((17.502*AL5)/(240.97+AL5))</f>
        <v>2.510895</v>
      </c>
      <c r="Q5" t="str">
        <f>P5-N5</f>
        <v>1.194941</v>
      </c>
      <c r="R5" t="str">
        <v>13.516850</v>
      </c>
      <c r="S5" t="str">
        <v>14.181761</v>
      </c>
      <c r="T5" t="str">
        <f>(P5/AM5)*1000</f>
        <v>27.059393</v>
      </c>
      <c r="U5" t="str">
        <f>V5*BG5</f>
        <v>0.441786</v>
      </c>
      <c r="V5" t="str">
        <v>7.500000</v>
      </c>
      <c r="W5" t="str">
        <v>PSF-01031_20250818214802_f7b</v>
      </c>
      <c r="X5" t="str">
        <v>74.481369</v>
      </c>
      <c r="Y5" t="str">
        <v>356.910095</v>
      </c>
      <c r="Z5" t="str">
        <v>0.791316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1.560097</v>
      </c>
      <c r="AG5" t="str">
        <v>1.000000</v>
      </c>
      <c r="AH5" t="str">
        <v>45.37</v>
      </c>
      <c r="AI5" t="str">
        <v>43.24</v>
      </c>
      <c r="AJ5" t="str">
        <v>23.47</v>
      </c>
      <c r="AK5" t="str">
        <v>21.10</v>
      </c>
      <c r="AL5" t="str">
        <f>(AK5-AJ5)*(AJ5*0+0)+AK5</f>
        <v>21.10</v>
      </c>
      <c r="AM5" t="str">
        <v>92.79</v>
      </c>
      <c r="AN5" t="str">
        <v>156.1</v>
      </c>
      <c r="AO5" t="str">
        <v>-15.3</v>
      </c>
      <c r="AP5" t="str">
        <v>109.8</v>
      </c>
      <c r="AQ5" t="str">
        <v>5</v>
      </c>
      <c r="AR5" t="str">
        <v>4.096</v>
      </c>
      <c r="AS5" t="str">
        <v>21:46:26</v>
      </c>
      <c r="AT5" t="str">
        <v>2025-08-18</v>
      </c>
      <c r="AU5" t="str">
        <v>-0.54</v>
      </c>
      <c r="AV5" t="str">
        <v>1</v>
      </c>
      <c r="AW5" t="str">
        <v>0.024</v>
      </c>
      <c r="AX5" t="str">
        <v>0.005</v>
      </c>
      <c r="AY5" t="str">
        <v>-0.073</v>
      </c>
      <c r="AZ5" t="str">
        <v>0.189</v>
      </c>
      <c r="BA5" t="str">
        <v>0.121</v>
      </c>
      <c r="BB5" t="str">
        <v>0.027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2.473743</v>
      </c>
      <c r="CD5" t="str">
        <v>2.443934</v>
      </c>
      <c r="CE5" t="str">
        <v>1.664769</v>
      </c>
      <c r="CF5" t="str">
        <v>0.573658</v>
      </c>
      <c r="CG5" t="str">
        <v>0.289953</v>
      </c>
      <c r="CH5" t="str">
        <v>-0.025992</v>
      </c>
      <c r="CI5" t="str">
        <v>0.119746</v>
      </c>
      <c r="CJ5" t="str">
        <v>0.111295</v>
      </c>
      <c r="CK5" t="str">
        <v>74.481369</v>
      </c>
      <c r="CL5" t="str">
        <v>0.000221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PSF-01031_20250818214802_f7b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21:48:26</v>
      </c>
      <c r="C6" t="str">
        <v>2025-08-18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0.094773</v>
      </c>
      <c r="K6" t="str">
        <f>BH6+(BI6*AN6)+(BJ6*AN6*POWER(V6,2))+(BK6*AN6*V6)+(BL6*POWER(AN6,2))</f>
        <v>2.916961</v>
      </c>
      <c r="L6" t="str">
        <f>((M6/1000)*(1000-((T6+S6)/2)))/(T6-S6)</f>
        <v>0.091791</v>
      </c>
      <c r="M6" t="str">
        <f>(AN6*(S6-R6))/(100*U6*(1000-S6))*1000</f>
        <v>1.462958</v>
      </c>
      <c r="N6" t="str">
        <v>1.297777</v>
      </c>
      <c r="O6" t="str">
        <v>1.259900</v>
      </c>
      <c r="P6" t="str">
        <f>0.61365*EXP((17.502*AL6)/(240.97+AL6))</f>
        <v>2.744423</v>
      </c>
      <c r="Q6" t="str">
        <f>P6-N6</f>
        <v>1.446647</v>
      </c>
      <c r="R6" t="str">
        <v>13.578230</v>
      </c>
      <c r="S6" t="str">
        <v>13.986435</v>
      </c>
      <c r="T6" t="str">
        <f>(P6/AM6)*1000</f>
        <v>29.577272</v>
      </c>
      <c r="U6" t="str">
        <f>V6*BG6</f>
        <v>0.441786</v>
      </c>
      <c r="V6" t="str">
        <v>7.500000</v>
      </c>
      <c r="W6" t="str">
        <v>PSF-01031_20250818214826_26a</v>
      </c>
      <c r="X6" t="str">
        <v>94.611526</v>
      </c>
      <c r="Y6" t="str">
        <v>470.744843</v>
      </c>
      <c r="Z6" t="str">
        <v>0.799017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1.503891</v>
      </c>
      <c r="AG6" t="str">
        <v>1.000000</v>
      </c>
      <c r="AH6" t="str">
        <v>44.70</v>
      </c>
      <c r="AI6" t="str">
        <v>43.40</v>
      </c>
      <c r="AJ6" t="str">
        <v>23.48</v>
      </c>
      <c r="AK6" t="str">
        <v>22.55</v>
      </c>
      <c r="AL6" t="str">
        <f>(AK6-AJ6)*(AJ6*0+0)+AK6</f>
        <v>22.55</v>
      </c>
      <c r="AM6" t="str">
        <v>92.79</v>
      </c>
      <c r="AN6" t="str">
        <v>156.1</v>
      </c>
      <c r="AO6" t="str">
        <v>-15.2</v>
      </c>
      <c r="AP6" t="str">
        <v>109.8</v>
      </c>
      <c r="AQ6" t="str">
        <v>5</v>
      </c>
      <c r="AR6" t="str">
        <v>4.096</v>
      </c>
      <c r="AS6" t="str">
        <v>21:46:26</v>
      </c>
      <c r="AT6" t="str">
        <v>2025-08-18</v>
      </c>
      <c r="AU6" t="str">
        <v>-0.54</v>
      </c>
      <c r="AV6" t="str">
        <v>1</v>
      </c>
      <c r="AW6" t="str">
        <v>0.009</v>
      </c>
      <c r="AX6" t="str">
        <v>0.033</v>
      </c>
      <c r="AY6" t="str">
        <v>0.029</v>
      </c>
      <c r="AZ6" t="str">
        <v>-0.041</v>
      </c>
      <c r="BA6" t="str">
        <v>0.192</v>
      </c>
      <c r="BB6" t="str">
        <v>-0.097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2.473963</v>
      </c>
      <c r="CD6" t="str">
        <v>2.443004</v>
      </c>
      <c r="CE6" t="str">
        <v>1.665053</v>
      </c>
      <c r="CF6" t="str">
        <v>0.573807</v>
      </c>
      <c r="CG6" t="str">
        <v>0.289774</v>
      </c>
      <c r="CH6" t="str">
        <v>-0.009737</v>
      </c>
      <c r="CI6" t="str">
        <v>0.123401</v>
      </c>
      <c r="CJ6" t="str">
        <v>0.111089</v>
      </c>
      <c r="CK6" t="str">
        <v>95.500229</v>
      </c>
      <c r="CL6" t="str">
        <v>0.000226</v>
      </c>
      <c r="CM6" t="str">
        <v>2.401301</v>
      </c>
      <c r="CN6" t="str">
        <v>0.000013</v>
      </c>
      <c r="CO6" t="str">
        <v>1.000000</v>
      </c>
      <c r="CP6" t="str">
        <v>2.369464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PSF-01031_20250818214826_26a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21:49:00</v>
      </c>
      <c r="C7" t="str">
        <v>2025-08-18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0.066616</v>
      </c>
      <c r="K7" t="str">
        <f>BH7+(BI7*AN7)+(BJ7*AN7*POWER(V7,2))+(BK7*AN7*V7)+(BL7*POWER(AN7,2))</f>
        <v>2.916772</v>
      </c>
      <c r="L7" t="str">
        <f>((M7/1000)*(1000-((T7+S7)/2)))/(T7-S7)</f>
        <v>0.065128</v>
      </c>
      <c r="M7" t="str">
        <f>(AN7*(S7-R7))/(100*U7*(1000-S7))*1000</f>
        <v>1.027698</v>
      </c>
      <c r="N7" t="str">
        <v>1.264460</v>
      </c>
      <c r="O7" t="str">
        <v>1.237837</v>
      </c>
      <c r="P7" t="str">
        <f>0.61365*EXP((17.502*AL7)/(240.97+AL7))</f>
        <v>2.697456</v>
      </c>
      <c r="Q7" t="str">
        <f>P7-N7</f>
        <v>1.432997</v>
      </c>
      <c r="R7" t="str">
        <v>13.339620</v>
      </c>
      <c r="S7" t="str">
        <v>13.626523</v>
      </c>
      <c r="T7" t="str">
        <f>(P7/AM7)*1000</f>
        <v>29.069298</v>
      </c>
      <c r="U7" t="str">
        <f>V7*BG7</f>
        <v>0.441786</v>
      </c>
      <c r="V7" t="str">
        <v>7.500000</v>
      </c>
      <c r="W7" t="str">
        <v>PSF-01031_20250818214900_7dc</v>
      </c>
      <c r="X7" t="str">
        <v>94.964859</v>
      </c>
      <c r="Y7" t="str">
        <v>487.162842</v>
      </c>
      <c r="Z7" t="str">
        <v>0.805066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0.163235</v>
      </c>
      <c r="AG7" t="str">
        <v>1.000000</v>
      </c>
      <c r="AH7" t="str">
        <v>43.46</v>
      </c>
      <c r="AI7" t="str">
        <v>42.55</v>
      </c>
      <c r="AJ7" t="str">
        <v>23.52</v>
      </c>
      <c r="AK7" t="str">
        <v>22.27</v>
      </c>
      <c r="AL7" t="str">
        <f>(AK7-AJ7)*(AJ7*0+0)+AK7</f>
        <v>22.27</v>
      </c>
      <c r="AM7" t="str">
        <v>92.79</v>
      </c>
      <c r="AN7" t="str">
        <v>156.1</v>
      </c>
      <c r="AO7" t="str">
        <v>-15.4</v>
      </c>
      <c r="AP7" t="str">
        <v>109.9</v>
      </c>
      <c r="AQ7" t="str">
        <v>1</v>
      </c>
      <c r="AR7" t="str">
        <v>4.096</v>
      </c>
      <c r="AS7" t="str">
        <v>21:46:26</v>
      </c>
      <c r="AT7" t="str">
        <v>2025-08-18</v>
      </c>
      <c r="AU7" t="str">
        <v>-0.54</v>
      </c>
      <c r="AV7" t="str">
        <v>1</v>
      </c>
      <c r="AW7" t="str">
        <v>-0.007</v>
      </c>
      <c r="AX7" t="str">
        <v>-0.004</v>
      </c>
      <c r="AY7" t="str">
        <v>0.033</v>
      </c>
      <c r="AZ7" t="str">
        <v>0.243</v>
      </c>
      <c r="BA7" t="str">
        <v>-0.358</v>
      </c>
      <c r="BB7" t="str">
        <v>-0.079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2.472723</v>
      </c>
      <c r="CD7" t="str">
        <v>2.441268</v>
      </c>
      <c r="CE7" t="str">
        <v>1.664854</v>
      </c>
      <c r="CF7" t="str">
        <v>0.573446</v>
      </c>
      <c r="CG7" t="str">
        <v>0.289353</v>
      </c>
      <c r="CH7" t="str">
        <v>-0.013380</v>
      </c>
      <c r="CI7" t="str">
        <v>0.128299</v>
      </c>
      <c r="CJ7" t="str">
        <v>0.107216</v>
      </c>
      <c r="CK7" t="str">
        <v>94.964859</v>
      </c>
      <c r="CL7" t="str">
        <v>0.000223</v>
      </c>
      <c r="CM7" t="str">
        <v>2.401301</v>
      </c>
      <c r="CN7" t="str">
        <v>0.000013</v>
      </c>
      <c r="CO7" t="str">
        <v>1.000000</v>
      </c>
      <c r="CP7" t="str">
        <v>2.369464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PSF-01031_20250818214900_7dc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21:49:28</v>
      </c>
      <c r="C8" t="str">
        <v>2025-08-18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0.065914</v>
      </c>
      <c r="K8" t="str">
        <f>BH8+(BI8*AN8)+(BJ8*AN8*POWER(V8,2))+(BK8*AN8*V8)+(BL8*POWER(AN8,2))</f>
        <v>2.917361</v>
      </c>
      <c r="L8" t="str">
        <f>((M8/1000)*(1000-((T8+S8)/2)))/(T8-S8)</f>
        <v>0.064458</v>
      </c>
      <c r="M8" t="str">
        <f>(AN8*(S8-R8))/(100*U8*(1000-S8))*1000</f>
        <v>1.126968</v>
      </c>
      <c r="N8" t="str">
        <v>1.276730</v>
      </c>
      <c r="O8" t="str">
        <v>1.247554</v>
      </c>
      <c r="P8" t="str">
        <f>0.61365*EXP((17.502*AL8)/(240.97+AL8))</f>
        <v>2.862855</v>
      </c>
      <c r="Q8" t="str">
        <f>P8-N8</f>
        <v>1.586125</v>
      </c>
      <c r="R8" t="str">
        <v>13.444992</v>
      </c>
      <c r="S8" t="str">
        <v>13.759420</v>
      </c>
      <c r="T8" t="str">
        <f>(P8/AM8)*1000</f>
        <v>30.853226</v>
      </c>
      <c r="U8" t="str">
        <f>V8*BG8</f>
        <v>0.441786</v>
      </c>
      <c r="V8" t="str">
        <v>7.500000</v>
      </c>
      <c r="W8" t="str">
        <v>PSF-01031_20250818214928_c3f</v>
      </c>
      <c r="X8" t="str">
        <v>92.706802</v>
      </c>
      <c r="Y8" t="str">
        <v>457.893127</v>
      </c>
      <c r="Z8" t="str">
        <v>0.797536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1.375044</v>
      </c>
      <c r="AG8" t="str">
        <v>1.000000</v>
      </c>
      <c r="AH8" t="str">
        <v>43.78</v>
      </c>
      <c r="AI8" t="str">
        <v>42.78</v>
      </c>
      <c r="AJ8" t="str">
        <v>23.56</v>
      </c>
      <c r="AK8" t="str">
        <v>23.25</v>
      </c>
      <c r="AL8" t="str">
        <f>(AK8-AJ8)*(AJ8*0+0)+AK8</f>
        <v>23.25</v>
      </c>
      <c r="AM8" t="str">
        <v>92.79</v>
      </c>
      <c r="AN8" t="str">
        <v>156.2</v>
      </c>
      <c r="AO8" t="str">
        <v>-13.1</v>
      </c>
      <c r="AP8" t="str">
        <v>108.4</v>
      </c>
      <c r="AQ8" t="str">
        <v>4</v>
      </c>
      <c r="AR8" t="str">
        <v>4.094</v>
      </c>
      <c r="AS8" t="str">
        <v>21:46:26</v>
      </c>
      <c r="AT8" t="str">
        <v>2025-08-18</v>
      </c>
      <c r="AU8" t="str">
        <v>-0.54</v>
      </c>
      <c r="AV8" t="str">
        <v>1</v>
      </c>
      <c r="AW8" t="str">
        <v>-0.010</v>
      </c>
      <c r="AX8" t="str">
        <v>-0.023</v>
      </c>
      <c r="AY8" t="str">
        <v>0.031</v>
      </c>
      <c r="AZ8" t="str">
        <v>0.172</v>
      </c>
      <c r="BA8" t="str">
        <v>0.178</v>
      </c>
      <c r="BB8" t="str">
        <v>-0.029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2.473052</v>
      </c>
      <c r="CD8" t="str">
        <v>2.441703</v>
      </c>
      <c r="CE8" t="str">
        <v>1.665474</v>
      </c>
      <c r="CF8" t="str">
        <v>0.577583</v>
      </c>
      <c r="CG8" t="str">
        <v>0.288896</v>
      </c>
      <c r="CH8" t="str">
        <v>-0.002649</v>
      </c>
      <c r="CI8" t="str">
        <v>0.132245</v>
      </c>
      <c r="CJ8" t="str">
        <v>0.110724</v>
      </c>
      <c r="CK8" t="str">
        <v>92.706802</v>
      </c>
      <c r="CL8" t="str">
        <v>0.000220</v>
      </c>
      <c r="CM8" t="str">
        <v>2.401301</v>
      </c>
      <c r="CN8" t="str">
        <v>0.000013</v>
      </c>
      <c r="CO8" t="str">
        <v>1.000000</v>
      </c>
      <c r="CP8" t="str">
        <v>2.369464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PSF-01031_20250818214928_c3f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21:49:57</v>
      </c>
      <c r="C9" t="str">
        <v>2025-08-18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0.060121</v>
      </c>
      <c r="K9" t="str">
        <f>BH9+(BI9*AN9)+(BJ9*AN9*POWER(V9,2))+(BK9*AN9*V9)+(BL9*POWER(AN9,2))</f>
        <v>2.917784</v>
      </c>
      <c r="L9" t="str">
        <f>((M9/1000)*(1000-((T9+S9)/2)))/(T9-S9)</f>
        <v>0.058907</v>
      </c>
      <c r="M9" t="str">
        <f>(AN9*(S9-R9))/(100*U9*(1000-S9))*1000</f>
        <v>0.977696</v>
      </c>
      <c r="N9" t="str">
        <v>1.280694</v>
      </c>
      <c r="O9" t="str">
        <v>1.255393</v>
      </c>
      <c r="P9" t="str">
        <f>0.61365*EXP((17.502*AL9)/(240.97+AL9))</f>
        <v>2.786966</v>
      </c>
      <c r="Q9" t="str">
        <f>P9-N9</f>
        <v>1.506272</v>
      </c>
      <c r="R9" t="str">
        <v>13.529613</v>
      </c>
      <c r="S9" t="str">
        <v>13.802292</v>
      </c>
      <c r="T9" t="str">
        <f>(P9/AM9)*1000</f>
        <v>30.035681</v>
      </c>
      <c r="U9" t="str">
        <f>V9*BG9</f>
        <v>0.441786</v>
      </c>
      <c r="V9" t="str">
        <v>7.500000</v>
      </c>
      <c r="W9" t="str">
        <v>PSF-01031_20250818214957_b4f</v>
      </c>
      <c r="X9" t="str">
        <v>110.786316</v>
      </c>
      <c r="Y9" t="str">
        <v>538.575745</v>
      </c>
      <c r="Z9" t="str">
        <v>0.794298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1.494885</v>
      </c>
      <c r="AG9" t="str">
        <v>1.000000</v>
      </c>
      <c r="AH9" t="str">
        <v>43.78</v>
      </c>
      <c r="AI9" t="str">
        <v>42.91</v>
      </c>
      <c r="AJ9" t="str">
        <v>23.61</v>
      </c>
      <c r="AK9" t="str">
        <v>22.81</v>
      </c>
      <c r="AL9" t="str">
        <f>(AK9-AJ9)*(AJ9*0+0)+AK9</f>
        <v>22.81</v>
      </c>
      <c r="AM9" t="str">
        <v>92.79</v>
      </c>
      <c r="AN9" t="str">
        <v>156.2</v>
      </c>
      <c r="AO9" t="str">
        <v>-13.3</v>
      </c>
      <c r="AP9" t="str">
        <v>108.5</v>
      </c>
      <c r="AQ9" t="str">
        <v>5</v>
      </c>
      <c r="AR9" t="str">
        <v>4.093</v>
      </c>
      <c r="AS9" t="str">
        <v>21:46:26</v>
      </c>
      <c r="AT9" t="str">
        <v>2025-08-18</v>
      </c>
      <c r="AU9" t="str">
        <v>-0.54</v>
      </c>
      <c r="AV9" t="str">
        <v>1</v>
      </c>
      <c r="AW9" t="str">
        <v>-0.018</v>
      </c>
      <c r="AX9" t="str">
        <v>-0.017</v>
      </c>
      <c r="AY9" t="str">
        <v>0.001</v>
      </c>
      <c r="AZ9" t="str">
        <v>0.039</v>
      </c>
      <c r="BA9" t="str">
        <v>0.727</v>
      </c>
      <c r="BB9" t="str">
        <v>0.618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2.473241</v>
      </c>
      <c r="CD9" t="str">
        <v>2.441695</v>
      </c>
      <c r="CE9" t="str">
        <v>1.665921</v>
      </c>
      <c r="CF9" t="str">
        <v>0.577231</v>
      </c>
      <c r="CG9" t="str">
        <v>0.288307</v>
      </c>
      <c r="CH9" t="str">
        <v>-0.008313</v>
      </c>
      <c r="CI9" t="str">
        <v>0.136295</v>
      </c>
      <c r="CJ9" t="str">
        <v>0.111088</v>
      </c>
      <c r="CK9" t="str">
        <v>110.786316</v>
      </c>
      <c r="CL9" t="str">
        <v>0.000220</v>
      </c>
      <c r="CM9" t="str">
        <v>2.401301</v>
      </c>
      <c r="CN9" t="str">
        <v>0.000013</v>
      </c>
      <c r="CO9" t="str">
        <v>1.000000</v>
      </c>
      <c r="CP9" t="str">
        <v>2.369464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PSF-01031_20250818214957_b4f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21:50:41</v>
      </c>
      <c r="C10" t="str">
        <v>2025-08-18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0.046664</v>
      </c>
      <c r="K10" t="str">
        <f>BH10+(BI10*AN10)+(BJ10*AN10*POWER(V10,2))+(BK10*AN10*V10)+(BL10*POWER(AN10,2))</f>
        <v>2.916186</v>
      </c>
      <c r="L10" t="str">
        <f>((M10/1000)*(1000-((T10+S10)/2)))/(T10-S10)</f>
        <v>0.045929</v>
      </c>
      <c r="M10" t="str">
        <f>(AN10*(S10-R10))/(100*U10*(1000-S10))*1000</f>
        <v>0.783741</v>
      </c>
      <c r="N10" t="str">
        <v>1.312348</v>
      </c>
      <c r="O10" t="str">
        <v>1.292049</v>
      </c>
      <c r="P10" t="str">
        <f>0.61365*EXP((17.502*AL10)/(240.97+AL10))</f>
        <v>2.859977</v>
      </c>
      <c r="Q10" t="str">
        <f>P10-N10</f>
        <v>1.547629</v>
      </c>
      <c r="R10" t="str">
        <v>13.925868</v>
      </c>
      <c r="S10" t="str">
        <v>14.144651</v>
      </c>
      <c r="T10" t="str">
        <f>(P10/AM10)*1000</f>
        <v>30.825193</v>
      </c>
      <c r="U10" t="str">
        <f>V10*BG10</f>
        <v>0.441786</v>
      </c>
      <c r="V10" t="str">
        <v>7.500000</v>
      </c>
      <c r="W10" t="str">
        <v>PSF-01031_20250818215041_124</v>
      </c>
      <c r="X10" t="str">
        <v>98.142387</v>
      </c>
      <c r="Y10" t="str">
        <v>537.638794</v>
      </c>
      <c r="Z10" t="str">
        <v>0.817457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1.146409</v>
      </c>
      <c r="AG10" t="str">
        <v>1.000000</v>
      </c>
      <c r="AH10" t="str">
        <v>44.65</v>
      </c>
      <c r="AI10" t="str">
        <v>43.95</v>
      </c>
      <c r="AJ10" t="str">
        <v>23.69</v>
      </c>
      <c r="AK10" t="str">
        <v>23.23</v>
      </c>
      <c r="AL10" t="str">
        <f>(AK10-AJ10)*(AJ10*0+0)+AK10</f>
        <v>23.23</v>
      </c>
      <c r="AM10" t="str">
        <v>92.78</v>
      </c>
      <c r="AN10" t="str">
        <v>156.0</v>
      </c>
      <c r="AO10" t="str">
        <v>-7.7</v>
      </c>
      <c r="AP10" t="str">
        <v>105.0</v>
      </c>
      <c r="AQ10" t="str">
        <v>4</v>
      </c>
      <c r="AR10" t="str">
        <v>4.092</v>
      </c>
      <c r="AS10" t="str">
        <v>21:46:26</v>
      </c>
      <c r="AT10" t="str">
        <v>2025-08-18</v>
      </c>
      <c r="AU10" t="str">
        <v>-0.54</v>
      </c>
      <c r="AV10" t="str">
        <v>1</v>
      </c>
      <c r="AW10" t="str">
        <v>0.022</v>
      </c>
      <c r="AX10" t="str">
        <v>0.030</v>
      </c>
      <c r="AY10" t="str">
        <v>0.026</v>
      </c>
      <c r="AZ10" t="str">
        <v>-0.229</v>
      </c>
      <c r="BA10" t="str">
        <v>-0.053</v>
      </c>
      <c r="BB10" t="str">
        <v>-0.011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2.474729</v>
      </c>
      <c r="CD10" t="str">
        <v>2.442884</v>
      </c>
      <c r="CE10" t="str">
        <v>1.664237</v>
      </c>
      <c r="CF10" t="str">
        <v>0.587265</v>
      </c>
      <c r="CG10" t="str">
        <v>0.287385</v>
      </c>
      <c r="CH10" t="str">
        <v>-0.004354</v>
      </c>
      <c r="CI10" t="str">
        <v>0.142284</v>
      </c>
      <c r="CJ10" t="str">
        <v>0.109982</v>
      </c>
      <c r="CK10" t="str">
        <v>98.142387</v>
      </c>
      <c r="CL10" t="str">
        <v>0.000223</v>
      </c>
      <c r="CM10" t="str">
        <v>2.401301</v>
      </c>
      <c r="CN10" t="str">
        <v>0.000013</v>
      </c>
      <c r="CO10" t="str">
        <v>1.000000</v>
      </c>
      <c r="CP10" t="str">
        <v>2.369464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PSF-01031_20250818215041_124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21:51:15</v>
      </c>
      <c r="C11" t="str">
        <v>2025-08-18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0.099996</v>
      </c>
      <c r="K11" t="str">
        <f>BH11+(BI11*AN11)+(BJ11*AN11*POWER(V11,2))+(BK11*AN11*V11)+(BL11*POWER(AN11,2))</f>
        <v>2.917567</v>
      </c>
      <c r="L11" t="str">
        <f>((M11/1000)*(1000-((T11+S11)/2)))/(T11-S11)</f>
        <v>0.096683</v>
      </c>
      <c r="M11" t="str">
        <f>(AN11*(S11-R11))/(100*U11*(1000-S11))*1000</f>
        <v>1.685470</v>
      </c>
      <c r="N11" t="str">
        <v>1.328475</v>
      </c>
      <c r="O11" t="str">
        <v>1.284873</v>
      </c>
      <c r="P11" t="str">
        <f>0.61365*EXP((17.502*AL11)/(240.97+AL11))</f>
        <v>2.909083</v>
      </c>
      <c r="Q11" t="str">
        <f>P11-N11</f>
        <v>1.580608</v>
      </c>
      <c r="R11" t="str">
        <v>13.847671</v>
      </c>
      <c r="S11" t="str">
        <v>14.317580</v>
      </c>
      <c r="T11" t="str">
        <f>(P11/AM11)*1000</f>
        <v>31.352524</v>
      </c>
      <c r="U11" t="str">
        <f>V11*BG11</f>
        <v>0.441786</v>
      </c>
      <c r="V11" t="str">
        <v>7.500000</v>
      </c>
      <c r="W11" t="str">
        <v>PSF-01031_20250818215115_ead</v>
      </c>
      <c r="X11" t="str">
        <v>101.358536</v>
      </c>
      <c r="Y11" t="str">
        <v>506.269806</v>
      </c>
      <c r="Z11" t="str">
        <v>0.799793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1.383898</v>
      </c>
      <c r="AG11" t="str">
        <v>1.000000</v>
      </c>
      <c r="AH11" t="str">
        <v>45.00</v>
      </c>
      <c r="AI11" t="str">
        <v>43.52</v>
      </c>
      <c r="AJ11" t="str">
        <v>23.76</v>
      </c>
      <c r="AK11" t="str">
        <v>23.52</v>
      </c>
      <c r="AL11" t="str">
        <f>(AK11-AJ11)*(AJ11*0+0)+AK11</f>
        <v>23.52</v>
      </c>
      <c r="AM11" t="str">
        <v>92.79</v>
      </c>
      <c r="AN11" t="str">
        <v>156.2</v>
      </c>
      <c r="AO11" t="str">
        <v>-14.4</v>
      </c>
      <c r="AP11" t="str">
        <v>109.2</v>
      </c>
      <c r="AQ11" t="str">
        <v>4</v>
      </c>
      <c r="AR11" t="str">
        <v>4.091</v>
      </c>
      <c r="AS11" t="str">
        <v>21:46:26</v>
      </c>
      <c r="AT11" t="str">
        <v>2025-08-18</v>
      </c>
      <c r="AU11" t="str">
        <v>-0.54</v>
      </c>
      <c r="AV11" t="str">
        <v>1</v>
      </c>
      <c r="AW11" t="str">
        <v>0.008</v>
      </c>
      <c r="AX11" t="str">
        <v>-0.012</v>
      </c>
      <c r="AY11" t="str">
        <v>-0.036</v>
      </c>
      <c r="AZ11" t="str">
        <v>0.274</v>
      </c>
      <c r="BA11" t="str">
        <v>0.033</v>
      </c>
      <c r="BB11" t="str">
        <v>0.296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2.474095</v>
      </c>
      <c r="CD11" t="str">
        <v>2.443364</v>
      </c>
      <c r="CE11" t="str">
        <v>1.665692</v>
      </c>
      <c r="CF11" t="str">
        <v>0.575264</v>
      </c>
      <c r="CG11" t="str">
        <v>0.286569</v>
      </c>
      <c r="CH11" t="str">
        <v>-0.001940</v>
      </c>
      <c r="CI11" t="str">
        <v>0.146750</v>
      </c>
      <c r="CJ11" t="str">
        <v>0.110738</v>
      </c>
      <c r="CK11" t="str">
        <v>101.358536</v>
      </c>
      <c r="CL11" t="str">
        <v>0.000221</v>
      </c>
      <c r="CM11" t="str">
        <v>2.401301</v>
      </c>
      <c r="CN11" t="str">
        <v>0.000013</v>
      </c>
      <c r="CO11" t="str">
        <v>1.000000</v>
      </c>
      <c r="CP11" t="str">
        <v>2.369464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PSF-01031_20250818215115_ead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21:51:47</v>
      </c>
      <c r="C12" t="str">
        <v>2025-08-18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0.086287</v>
      </c>
      <c r="K12" t="str">
        <f>BH12+(BI12*AN12)+(BJ12*AN12*POWER(V12,2))+(BK12*AN12*V12)+(BL12*POWER(AN12,2))</f>
        <v>2.916625</v>
      </c>
      <c r="L12" t="str">
        <f>((M12/1000)*(1000-((T12+S12)/2)))/(T12-S12)</f>
        <v>0.083807</v>
      </c>
      <c r="M12" t="str">
        <f>(AN12*(S12-R12))/(100*U12*(1000-S12))*1000</f>
        <v>1.470803</v>
      </c>
      <c r="N12" t="str">
        <v>1.330653</v>
      </c>
      <c r="O12" t="str">
        <v>1.292576</v>
      </c>
      <c r="P12" t="str">
        <f>0.61365*EXP((17.502*AL12)/(240.97+AL12))</f>
        <v>2.921792</v>
      </c>
      <c r="Q12" t="str">
        <f>P12-N12</f>
        <v>1.591139</v>
      </c>
      <c r="R12" t="str">
        <v>13.930051</v>
      </c>
      <c r="S12" t="str">
        <v>14.340406</v>
      </c>
      <c r="T12" t="str">
        <f>(P12/AM12)*1000</f>
        <v>31.488054</v>
      </c>
      <c r="U12" t="str">
        <f>V12*BG12</f>
        <v>0.441786</v>
      </c>
      <c r="V12" t="str">
        <v>7.500000</v>
      </c>
      <c r="W12" t="str">
        <v>PSF-01031_20250818215147_d69</v>
      </c>
      <c r="X12" t="str">
        <v>101.882812</v>
      </c>
      <c r="Y12" t="str">
        <v>524.960876</v>
      </c>
      <c r="Z12" t="str">
        <v>0.805923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1.376628</v>
      </c>
      <c r="AG12" t="str">
        <v>1.000000</v>
      </c>
      <c r="AH12" t="str">
        <v>44.87</v>
      </c>
      <c r="AI12" t="str">
        <v>43.59</v>
      </c>
      <c r="AJ12" t="str">
        <v>23.84</v>
      </c>
      <c r="AK12" t="str">
        <v>23.59</v>
      </c>
      <c r="AL12" t="str">
        <f>(AK12-AJ12)*(AJ12*0+0)+AK12</f>
        <v>23.59</v>
      </c>
      <c r="AM12" t="str">
        <v>92.79</v>
      </c>
      <c r="AN12" t="str">
        <v>156.1</v>
      </c>
      <c r="AO12" t="str">
        <v>-15.1</v>
      </c>
      <c r="AP12" t="str">
        <v>109.7</v>
      </c>
      <c r="AQ12" t="str">
        <v>4</v>
      </c>
      <c r="AR12" t="str">
        <v>4.088</v>
      </c>
      <c r="AS12" t="str">
        <v>21:46:26</v>
      </c>
      <c r="AT12" t="str">
        <v>2025-08-18</v>
      </c>
      <c r="AU12" t="str">
        <v>-0.54</v>
      </c>
      <c r="AV12" t="str">
        <v>1</v>
      </c>
      <c r="AW12" t="str">
        <v>0.009</v>
      </c>
      <c r="AX12" t="str">
        <v>-0.007</v>
      </c>
      <c r="AY12" t="str">
        <v>0.041</v>
      </c>
      <c r="AZ12" t="str">
        <v>-0.005</v>
      </c>
      <c r="BA12" t="str">
        <v>0.133</v>
      </c>
      <c r="BB12" t="str">
        <v>0.268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2.474170</v>
      </c>
      <c r="CD12" t="str">
        <v>2.443167</v>
      </c>
      <c r="CE12" t="str">
        <v>1.664699</v>
      </c>
      <c r="CF12" t="str">
        <v>0.573992</v>
      </c>
      <c r="CG12" t="str">
        <v>0.285700</v>
      </c>
      <c r="CH12" t="str">
        <v>-0.001988</v>
      </c>
      <c r="CI12" t="str">
        <v>0.150990</v>
      </c>
      <c r="CJ12" t="str">
        <v>0.110687</v>
      </c>
      <c r="CK12" t="str">
        <v>101.846336</v>
      </c>
      <c r="CL12" t="str">
        <v>0.000222</v>
      </c>
      <c r="CM12" t="str">
        <v>2.401301</v>
      </c>
      <c r="CN12" t="str">
        <v>0.000013</v>
      </c>
      <c r="CO12" t="str">
        <v>1.000000</v>
      </c>
      <c r="CP12" t="str">
        <v>2.369464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PSF-01031_20250818215147_d69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21:53:55</v>
      </c>
      <c r="C13" t="str">
        <v>2025-08-18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-0.002371</v>
      </c>
      <c r="K13" t="str">
        <f>BH13+(BI13*AN13)+(BJ13*AN13*POWER(V13,2))+(BK13*AN13*V13)+(BL13*POWER(AN13,2))</f>
        <v>2.918354</v>
      </c>
      <c r="L13" t="str">
        <f>((M13/1000)*(1000-((T13+S13)/2)))/(T13-S13)</f>
        <v>-0.002373</v>
      </c>
      <c r="M13" t="str">
        <f>(AN13*(S13-R13))/(100*U13*(1000-S13))*1000</f>
        <v>-0.042116</v>
      </c>
      <c r="N13" t="str">
        <v>1.226172</v>
      </c>
      <c r="O13" t="str">
        <v>1.227262</v>
      </c>
      <c r="P13" t="str">
        <f>0.61365*EXP((17.502*AL13)/(240.97+AL13))</f>
        <v>2.837213</v>
      </c>
      <c r="Q13" t="str">
        <f>P13-N13</f>
        <v>1.611041</v>
      </c>
      <c r="R13" t="str">
        <v>13.225128</v>
      </c>
      <c r="S13" t="str">
        <v>13.213380</v>
      </c>
      <c r="T13" t="str">
        <f>(P13/AM13)*1000</f>
        <v>30.574152</v>
      </c>
      <c r="U13" t="str">
        <f>V13*BG13</f>
        <v>0.441786</v>
      </c>
      <c r="V13" t="str">
        <v>7.500000</v>
      </c>
      <c r="W13" t="str">
        <v>PSF-01031_20250818215355_493</v>
      </c>
      <c r="X13" t="str">
        <v>107.097748</v>
      </c>
      <c r="Y13" t="str">
        <v>467.305908</v>
      </c>
      <c r="Z13" t="str">
        <v>0.770819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1.253057</v>
      </c>
      <c r="AG13" t="str">
        <v>1.000000</v>
      </c>
      <c r="AH13" t="str">
        <v>40.85</v>
      </c>
      <c r="AI13" t="str">
        <v>40.89</v>
      </c>
      <c r="AJ13" t="str">
        <v>24.04</v>
      </c>
      <c r="AK13" t="str">
        <v>23.10</v>
      </c>
      <c r="AL13" t="str">
        <f>(AK13-AJ13)*(AJ13*0+0)+AK13</f>
        <v>23.10</v>
      </c>
      <c r="AM13" t="str">
        <v>92.80</v>
      </c>
      <c r="AN13" t="str">
        <v>156.3</v>
      </c>
      <c r="AO13" t="str">
        <v>-16.3</v>
      </c>
      <c r="AP13" t="str">
        <v>110.4</v>
      </c>
      <c r="AQ13" t="str">
        <v>4</v>
      </c>
      <c r="AR13" t="str">
        <v>4.086</v>
      </c>
      <c r="AS13" t="str">
        <v>21:46:26</v>
      </c>
      <c r="AT13" t="str">
        <v>2025-08-18</v>
      </c>
      <c r="AU13" t="str">
        <v>-0.54</v>
      </c>
      <c r="AV13" t="str">
        <v>1</v>
      </c>
      <c r="AW13" t="str">
        <v>-0.017</v>
      </c>
      <c r="AX13" t="str">
        <v>-0.031</v>
      </c>
      <c r="AY13" t="str">
        <v>-0.011</v>
      </c>
      <c r="AZ13" t="str">
        <v>0.537</v>
      </c>
      <c r="BA13" t="str">
        <v>0.528</v>
      </c>
      <c r="BB13" t="str">
        <v>0.409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2.470227</v>
      </c>
      <c r="CD13" t="str">
        <v>2.437520</v>
      </c>
      <c r="CE13" t="str">
        <v>1.666522</v>
      </c>
      <c r="CF13" t="str">
        <v>0.571901</v>
      </c>
      <c r="CG13" t="str">
        <v>0.283412</v>
      </c>
      <c r="CH13" t="str">
        <v>-0.009894</v>
      </c>
      <c r="CI13" t="str">
        <v>0.167609</v>
      </c>
      <c r="CJ13" t="str">
        <v>0.110497</v>
      </c>
      <c r="CK13" t="str">
        <v>107.097748</v>
      </c>
      <c r="CL13" t="str">
        <v>0.000223</v>
      </c>
      <c r="CM13" t="str">
        <v>2.401301</v>
      </c>
      <c r="CN13" t="str">
        <v>0.000013</v>
      </c>
      <c r="CO13" t="str">
        <v>1.000000</v>
      </c>
      <c r="CP13" t="str">
        <v>2.369464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PSF-01031_20250818215355_493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21:54:21</v>
      </c>
      <c r="C14" t="str">
        <v>2025-08-18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0.011775</v>
      </c>
      <c r="K14" t="str">
        <f>BH14+(BI14*AN14)+(BJ14*AN14*POWER(V14,2))+(BK14*AN14*V14)+(BL14*POWER(AN14,2))</f>
        <v>2.915717</v>
      </c>
      <c r="L14" t="str">
        <f>((M14/1000)*(1000-((T14+S14)/2)))/(T14-S14)</f>
        <v>0.011727</v>
      </c>
      <c r="M14" t="str">
        <f>(AN14*(S14-R14))/(100*U14*(1000-S14))*1000</f>
        <v>0.203918</v>
      </c>
      <c r="N14" t="str">
        <v>1.245973</v>
      </c>
      <c r="O14" t="str">
        <v>1.240685</v>
      </c>
      <c r="P14" t="str">
        <f>0.61365*EXP((17.502*AL14)/(240.97+AL14))</f>
        <v>2.824224</v>
      </c>
      <c r="Q14" t="str">
        <f>P14-N14</f>
        <v>1.578251</v>
      </c>
      <c r="R14" t="str">
        <v>13.369410</v>
      </c>
      <c r="S14" t="str">
        <v>13.426396</v>
      </c>
      <c r="T14" t="str">
        <f>(P14/AM14)*1000</f>
        <v>30.433369</v>
      </c>
      <c r="U14" t="str">
        <f>V14*BG14</f>
        <v>0.441786</v>
      </c>
      <c r="V14" t="str">
        <v>7.500000</v>
      </c>
      <c r="W14" t="str">
        <v>PSF-01031_20250818215421_4c4</v>
      </c>
      <c r="X14" t="str">
        <v>119.896889</v>
      </c>
      <c r="Y14" t="str">
        <v>486.416473</v>
      </c>
      <c r="Z14" t="str">
        <v>0.753510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1.030665</v>
      </c>
      <c r="AG14" t="str">
        <v>1.000000</v>
      </c>
      <c r="AH14" t="str">
        <v>41.45</v>
      </c>
      <c r="AI14" t="str">
        <v>41.28</v>
      </c>
      <c r="AJ14" t="str">
        <v>24.06</v>
      </c>
      <c r="AK14" t="str">
        <v>23.03</v>
      </c>
      <c r="AL14" t="str">
        <f>(AK14-AJ14)*(AJ14*0+0)+AK14</f>
        <v>23.03</v>
      </c>
      <c r="AM14" t="str">
        <v>92.80</v>
      </c>
      <c r="AN14" t="str">
        <v>156.0</v>
      </c>
      <c r="AO14" t="str">
        <v>-15.6</v>
      </c>
      <c r="AP14" t="str">
        <v>110.0</v>
      </c>
      <c r="AQ14" t="str">
        <v>3</v>
      </c>
      <c r="AR14" t="str">
        <v>4.085</v>
      </c>
      <c r="AS14" t="str">
        <v>21:46:26</v>
      </c>
      <c r="AT14" t="str">
        <v>2025-08-18</v>
      </c>
      <c r="AU14" t="str">
        <v>-0.54</v>
      </c>
      <c r="AV14" t="str">
        <v>1</v>
      </c>
      <c r="AW14" t="str">
        <v>-0.019</v>
      </c>
      <c r="AX14" t="str">
        <v>-0.026</v>
      </c>
      <c r="AY14" t="str">
        <v>0.017</v>
      </c>
      <c r="AZ14" t="str">
        <v>0.202</v>
      </c>
      <c r="BA14" t="str">
        <v>0.228</v>
      </c>
      <c r="BB14" t="str">
        <v>0.238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2.470794</v>
      </c>
      <c r="CD14" t="str">
        <v>2.438365</v>
      </c>
      <c r="CE14" t="str">
        <v>1.663744</v>
      </c>
      <c r="CF14" t="str">
        <v>0.573238</v>
      </c>
      <c r="CG14" t="str">
        <v>0.283163</v>
      </c>
      <c r="CH14" t="str">
        <v>-0.011016</v>
      </c>
      <c r="CI14" t="str">
        <v>0.170769</v>
      </c>
      <c r="CJ14" t="str">
        <v>0.109903</v>
      </c>
      <c r="CK14" t="str">
        <v>119.896889</v>
      </c>
      <c r="CL14" t="str">
        <v>0.000224</v>
      </c>
      <c r="CM14" t="str">
        <v>2.401301</v>
      </c>
      <c r="CN14" t="str">
        <v>0.000013</v>
      </c>
      <c r="CO14" t="str">
        <v>1.000000</v>
      </c>
      <c r="CP14" t="str">
        <v>2.369464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PSF-01031_20250818215421_4c4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21:54:49</v>
      </c>
      <c r="C15" t="str">
        <v>2025-08-18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0.135903</v>
      </c>
      <c r="K15" t="str">
        <f>BH15+(BI15*AN15)+(BJ15*AN15*POWER(V15,2))+(BK15*AN15*V15)+(BL15*POWER(AN15,2))</f>
        <v>2.915132</v>
      </c>
      <c r="L15" t="str">
        <f>((M15/1000)*(1000-((T15+S15)/2)))/(T15-S15)</f>
        <v>0.129849</v>
      </c>
      <c r="M15" t="str">
        <f>(AN15*(S15-R15))/(100*U15*(1000-S15))*1000</f>
        <v>2.265982</v>
      </c>
      <c r="N15" t="str">
        <v>1.354565</v>
      </c>
      <c r="O15" t="str">
        <v>1.295836</v>
      </c>
      <c r="P15" t="str">
        <f>0.61365*EXP((17.502*AL15)/(240.97+AL15))</f>
        <v>2.936733</v>
      </c>
      <c r="Q15" t="str">
        <f>P15-N15</f>
        <v>1.582168</v>
      </c>
      <c r="R15" t="str">
        <v>13.962285</v>
      </c>
      <c r="S15" t="str">
        <v>14.595075</v>
      </c>
      <c r="T15" t="str">
        <f>(P15/AM15)*1000</f>
        <v>31.642504</v>
      </c>
      <c r="U15" t="str">
        <f>V15*BG15</f>
        <v>0.441786</v>
      </c>
      <c r="V15" t="str">
        <v>7.500000</v>
      </c>
      <c r="W15" t="str">
        <v>PSF-01031_20250818215449_1fd</v>
      </c>
      <c r="X15" t="str">
        <v>79.679848</v>
      </c>
      <c r="Y15" t="str">
        <v>343.364594</v>
      </c>
      <c r="Z15" t="str">
        <v>0.767944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1.209670</v>
      </c>
      <c r="AG15" t="str">
        <v>1.000000</v>
      </c>
      <c r="AH15" t="str">
        <v>44.96</v>
      </c>
      <c r="AI15" t="str">
        <v>43.01</v>
      </c>
      <c r="AJ15" t="str">
        <v>24.10</v>
      </c>
      <c r="AK15" t="str">
        <v>23.67</v>
      </c>
      <c r="AL15" t="str">
        <f>(AK15-AJ15)*(AJ15*0+0)+AK15</f>
        <v>23.67</v>
      </c>
      <c r="AM15" t="str">
        <v>92.81</v>
      </c>
      <c r="AN15" t="str">
        <v>155.9</v>
      </c>
      <c r="AO15" t="str">
        <v>-16.3</v>
      </c>
      <c r="AP15" t="str">
        <v>110.5</v>
      </c>
      <c r="AQ15" t="str">
        <v>4</v>
      </c>
      <c r="AR15" t="str">
        <v>4.085</v>
      </c>
      <c r="AS15" t="str">
        <v>21:46:26</v>
      </c>
      <c r="AT15" t="str">
        <v>2025-08-18</v>
      </c>
      <c r="AU15" t="str">
        <v>-0.54</v>
      </c>
      <c r="AV15" t="str">
        <v>1</v>
      </c>
      <c r="AW15" t="str">
        <v>0.027</v>
      </c>
      <c r="AX15" t="str">
        <v>0.023</v>
      </c>
      <c r="AY15" t="str">
        <v>0.042</v>
      </c>
      <c r="AZ15" t="str">
        <v>0.173</v>
      </c>
      <c r="BA15" t="str">
        <v>0.345</v>
      </c>
      <c r="BB15" t="str">
        <v>0.569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2.473291</v>
      </c>
      <c r="CD15" t="str">
        <v>2.443237</v>
      </c>
      <c r="CE15" t="str">
        <v>1.663131</v>
      </c>
      <c r="CF15" t="str">
        <v>0.571900</v>
      </c>
      <c r="CG15" t="str">
        <v>0.282700</v>
      </c>
      <c r="CH15" t="str">
        <v>-0.004074</v>
      </c>
      <c r="CI15" t="str">
        <v>0.174211</v>
      </c>
      <c r="CJ15" t="str">
        <v>0.110381</v>
      </c>
      <c r="CK15" t="str">
        <v>79.679848</v>
      </c>
      <c r="CL15" t="str">
        <v>0.000222</v>
      </c>
      <c r="CM15" t="str">
        <v>2.401301</v>
      </c>
      <c r="CN15" t="str">
        <v>0.000013</v>
      </c>
      <c r="CO15" t="str">
        <v>1.000000</v>
      </c>
      <c r="CP15" t="str">
        <v>2.369464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PSF-01031_20250818215449_1fd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21:55:17</v>
      </c>
      <c r="C16" t="str">
        <v>2025-08-18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0.116614</v>
      </c>
      <c r="K16" t="str">
        <f>BH16+(BI16*AN16)+(BJ16*AN16*POWER(V16,2))+(BK16*AN16*V16)+(BL16*POWER(AN16,2))</f>
        <v>2.914888</v>
      </c>
      <c r="L16" t="str">
        <f>((M16/1000)*(1000-((T16+S16)/2)))/(T16-S16)</f>
        <v>0.112128</v>
      </c>
      <c r="M16" t="str">
        <f>(AN16*(S16-R16))/(100*U16*(1000-S16))*1000</f>
        <v>1.969843</v>
      </c>
      <c r="N16" t="str">
        <v>1.363619</v>
      </c>
      <c r="O16" t="str">
        <v>1.312559</v>
      </c>
      <c r="P16" t="str">
        <f>0.61365*EXP((17.502*AL16)/(240.97+AL16))</f>
        <v>2.956180</v>
      </c>
      <c r="Q16" t="str">
        <f>P16-N16</f>
        <v>1.592561</v>
      </c>
      <c r="R16" t="str">
        <v>14.142085</v>
      </c>
      <c r="S16" t="str">
        <v>14.692227</v>
      </c>
      <c r="T16" t="str">
        <f>(P16/AM16)*1000</f>
        <v>31.851183</v>
      </c>
      <c r="U16" t="str">
        <f>V16*BG16</f>
        <v>0.441786</v>
      </c>
      <c r="V16" t="str">
        <v>7.500000</v>
      </c>
      <c r="W16" t="str">
        <v>PSF-01031_20250818215517_e24</v>
      </c>
      <c r="X16" t="str">
        <v>94.566109</v>
      </c>
      <c r="Y16" t="str">
        <v>484.146942</v>
      </c>
      <c r="Z16" t="str">
        <v>0.804675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1.095782</v>
      </c>
      <c r="AG16" t="str">
        <v>1.000000</v>
      </c>
      <c r="AH16" t="str">
        <v>45.10</v>
      </c>
      <c r="AI16" t="str">
        <v>43.41</v>
      </c>
      <c r="AJ16" t="str">
        <v>24.16</v>
      </c>
      <c r="AK16" t="str">
        <v>23.78</v>
      </c>
      <c r="AL16" t="str">
        <f>(AK16-AJ16)*(AJ16*0+0)+AK16</f>
        <v>23.78</v>
      </c>
      <c r="AM16" t="str">
        <v>92.81</v>
      </c>
      <c r="AN16" t="str">
        <v>155.9</v>
      </c>
      <c r="AO16" t="str">
        <v>-15.7</v>
      </c>
      <c r="AP16" t="str">
        <v>110.1</v>
      </c>
      <c r="AQ16" t="str">
        <v>3</v>
      </c>
      <c r="AR16" t="str">
        <v>4.084</v>
      </c>
      <c r="AS16" t="str">
        <v>21:46:26</v>
      </c>
      <c r="AT16" t="str">
        <v>2025-08-18</v>
      </c>
      <c r="AU16" t="str">
        <v>-0.54</v>
      </c>
      <c r="AV16" t="str">
        <v>1</v>
      </c>
      <c r="AW16" t="str">
        <v>-0.035</v>
      </c>
      <c r="AX16" t="str">
        <v>-0.004</v>
      </c>
      <c r="AY16" t="str">
        <v>0.103</v>
      </c>
      <c r="AZ16" t="str">
        <v>0.058</v>
      </c>
      <c r="BA16" t="str">
        <v>0.306</v>
      </c>
      <c r="BB16" t="str">
        <v>0.168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2.473868</v>
      </c>
      <c r="CD16" t="str">
        <v>2.443429</v>
      </c>
      <c r="CE16" t="str">
        <v>1.662875</v>
      </c>
      <c r="CF16" t="str">
        <v>0.572903</v>
      </c>
      <c r="CG16" t="str">
        <v>0.282059</v>
      </c>
      <c r="CH16" t="str">
        <v>-0.003471</v>
      </c>
      <c r="CI16" t="str">
        <v>0.177670</v>
      </c>
      <c r="CJ16" t="str">
        <v>0.109889</v>
      </c>
      <c r="CK16" t="str">
        <v>94.566109</v>
      </c>
      <c r="CL16" t="str">
        <v>0.000221</v>
      </c>
      <c r="CM16" t="str">
        <v>2.401301</v>
      </c>
      <c r="CN16" t="str">
        <v>0.000013</v>
      </c>
      <c r="CO16" t="str">
        <v>1.000000</v>
      </c>
      <c r="CP16" t="str">
        <v>2.369464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PSF-01031_20250818215517_e24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21:55:45</v>
      </c>
      <c r="C17" t="str">
        <v>2025-08-18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-0.013159</v>
      </c>
      <c r="K17" t="str">
        <f>BH17+(BI17*AN17)+(BJ17*AN17*POWER(V17,2))+(BK17*AN17*V17)+(BL17*POWER(AN17,2))</f>
        <v>2.916898</v>
      </c>
      <c r="L17" t="str">
        <f>((M17/1000)*(1000-((T17+S17)/2)))/(T17-S17)</f>
        <v>-0.013219</v>
      </c>
      <c r="M17" t="str">
        <f>(AN17*(S17-R17))/(100*U17*(1000-S17))*1000</f>
        <v>-0.252049</v>
      </c>
      <c r="N17" t="str">
        <v>1.280328</v>
      </c>
      <c r="O17" t="str">
        <v>1.286857</v>
      </c>
      <c r="P17" t="str">
        <f>0.61365*EXP((17.502*AL17)/(240.97+AL17))</f>
        <v>3.009016</v>
      </c>
      <c r="Q17" t="str">
        <f>P17-N17</f>
        <v>1.728688</v>
      </c>
      <c r="R17" t="str">
        <v>13.865835</v>
      </c>
      <c r="S17" t="str">
        <v>13.795489</v>
      </c>
      <c r="T17" t="str">
        <f>(P17/AM17)*1000</f>
        <v>32.422035</v>
      </c>
      <c r="U17" t="str">
        <f>V17*BG17</f>
        <v>0.441786</v>
      </c>
      <c r="V17" t="str">
        <v>7.500000</v>
      </c>
      <c r="W17" t="str">
        <v>PSF-01031_20250818215545_33a</v>
      </c>
      <c r="X17" t="str">
        <v>99.259613</v>
      </c>
      <c r="Y17" t="str">
        <v>454.038269</v>
      </c>
      <c r="Z17" t="str">
        <v>0.781385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1.462705</v>
      </c>
      <c r="AG17" t="str">
        <v>1.000000</v>
      </c>
      <c r="AH17" t="str">
        <v>42.17</v>
      </c>
      <c r="AI17" t="str">
        <v>42.39</v>
      </c>
      <c r="AJ17" t="str">
        <v>24.23</v>
      </c>
      <c r="AK17" t="str">
        <v>24.08</v>
      </c>
      <c r="AL17" t="str">
        <f>(AK17-AJ17)*(AJ17*0+0)+AK17</f>
        <v>24.08</v>
      </c>
      <c r="AM17" t="str">
        <v>92.81</v>
      </c>
      <c r="AN17" t="str">
        <v>156.1</v>
      </c>
      <c r="AO17" t="str">
        <v>-15.6</v>
      </c>
      <c r="AP17" t="str">
        <v>110.0</v>
      </c>
      <c r="AQ17" t="str">
        <v>5</v>
      </c>
      <c r="AR17" t="str">
        <v>4.083</v>
      </c>
      <c r="AS17" t="str">
        <v>21:46:26</v>
      </c>
      <c r="AT17" t="str">
        <v>2025-08-18</v>
      </c>
      <c r="AU17" t="str">
        <v>-0.54</v>
      </c>
      <c r="AV17" t="str">
        <v>1</v>
      </c>
      <c r="AW17" t="str">
        <v>-0.025</v>
      </c>
      <c r="AX17" t="str">
        <v>-0.060</v>
      </c>
      <c r="AY17" t="str">
        <v>-0.024</v>
      </c>
      <c r="AZ17" t="str">
        <v>0.224</v>
      </c>
      <c r="BA17" t="str">
        <v>0.310</v>
      </c>
      <c r="BB17" t="str">
        <v>0.231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2.472377</v>
      </c>
      <c r="CD17" t="str">
        <v>2.439343</v>
      </c>
      <c r="CE17" t="str">
        <v>1.664986</v>
      </c>
      <c r="CF17" t="str">
        <v>0.573235</v>
      </c>
      <c r="CG17" t="str">
        <v>0.281287</v>
      </c>
      <c r="CH17" t="str">
        <v>-0.000869</v>
      </c>
      <c r="CI17" t="str">
        <v>0.181034</v>
      </c>
      <c r="CJ17" t="str">
        <v>0.111065</v>
      </c>
      <c r="CK17" t="str">
        <v>99.259613</v>
      </c>
      <c r="CL17" t="str">
        <v>0.000220</v>
      </c>
      <c r="CM17" t="str">
        <v>2.401301</v>
      </c>
      <c r="CN17" t="str">
        <v>0.000013</v>
      </c>
      <c r="CO17" t="str">
        <v>1.000000</v>
      </c>
      <c r="CP17" t="str">
        <v>2.369464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PSF-01031_20250818215545_33a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21:56:17</v>
      </c>
      <c r="C18" t="str">
        <v>2025-08-18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-0.041614</v>
      </c>
      <c r="K18" t="str">
        <f>BH18+(BI18*AN18)+(BJ18*AN18*POWER(V18,2))+(BK18*AN18*V18)+(BL18*POWER(AN18,2))</f>
        <v>2.918431</v>
      </c>
      <c r="L18" t="str">
        <f>((M18/1000)*(1000-((T18+S18)/2)))/(T18-S18)</f>
        <v>-0.042216</v>
      </c>
      <c r="M18" t="str">
        <f>(AN18*(S18-R18))/(100*U18*(1000-S18))*1000</f>
        <v>-0.824163</v>
      </c>
      <c r="N18" t="str">
        <v>1.246522</v>
      </c>
      <c r="O18" t="str">
        <v>1.267850</v>
      </c>
      <c r="P18" t="str">
        <f>0.61365*EXP((17.502*AL18)/(240.97+AL18))</f>
        <v>3.016599</v>
      </c>
      <c r="Q18" t="str">
        <f>P18-N18</f>
        <v>1.770077</v>
      </c>
      <c r="R18" t="str">
        <v>13.662070</v>
      </c>
      <c r="S18" t="str">
        <v>13.432243</v>
      </c>
      <c r="T18" t="str">
        <f>(P18/AM18)*1000</f>
        <v>32.506191</v>
      </c>
      <c r="U18" t="str">
        <f>V18*BG18</f>
        <v>0.441786</v>
      </c>
      <c r="V18" t="str">
        <v>7.500000</v>
      </c>
      <c r="W18" t="str">
        <v>PSF-01031_20250818215617_685</v>
      </c>
      <c r="X18" t="str">
        <v>99.273209</v>
      </c>
      <c r="Y18" t="str">
        <v>408.148895</v>
      </c>
      <c r="Z18" t="str">
        <v>0.756772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1.250882</v>
      </c>
      <c r="AG18" t="str">
        <v>1.000000</v>
      </c>
      <c r="AH18" t="str">
        <v>40.86</v>
      </c>
      <c r="AI18" t="str">
        <v>41.56</v>
      </c>
      <c r="AJ18" t="str">
        <v>24.31</v>
      </c>
      <c r="AK18" t="str">
        <v>24.12</v>
      </c>
      <c r="AL18" t="str">
        <f>(AK18-AJ18)*(AJ18*0+0)+AK18</f>
        <v>24.12</v>
      </c>
      <c r="AM18" t="str">
        <v>92.80</v>
      </c>
      <c r="AN18" t="str">
        <v>156.3</v>
      </c>
      <c r="AO18" t="str">
        <v>-16.1</v>
      </c>
      <c r="AP18" t="str">
        <v>110.3</v>
      </c>
      <c r="AQ18" t="str">
        <v>4</v>
      </c>
      <c r="AR18" t="str">
        <v>4.080</v>
      </c>
      <c r="AS18" t="str">
        <v>21:46:26</v>
      </c>
      <c r="AT18" t="str">
        <v>2025-08-18</v>
      </c>
      <c r="AU18" t="str">
        <v>-0.54</v>
      </c>
      <c r="AV18" t="str">
        <v>1</v>
      </c>
      <c r="AW18" t="str">
        <v>0.005</v>
      </c>
      <c r="AX18" t="str">
        <v>0.006</v>
      </c>
      <c r="AY18" t="str">
        <v>-0.014</v>
      </c>
      <c r="AZ18" t="str">
        <v>0.113</v>
      </c>
      <c r="BA18" t="str">
        <v>0.005</v>
      </c>
      <c r="BB18" t="str">
        <v>0.277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2.471163</v>
      </c>
      <c r="CD18" t="str">
        <v>2.437489</v>
      </c>
      <c r="CE18" t="str">
        <v>1.666603</v>
      </c>
      <c r="CF18" t="str">
        <v>0.572188</v>
      </c>
      <c r="CG18" t="str">
        <v>0.280376</v>
      </c>
      <c r="CH18" t="str">
        <v>-0.001328</v>
      </c>
      <c r="CI18" t="str">
        <v>0.184858</v>
      </c>
      <c r="CJ18" t="str">
        <v>0.110560</v>
      </c>
      <c r="CK18" t="str">
        <v>99.273209</v>
      </c>
      <c r="CL18" t="str">
        <v>0.000224</v>
      </c>
      <c r="CM18" t="str">
        <v>2.401301</v>
      </c>
      <c r="CN18" t="str">
        <v>0.000013</v>
      </c>
      <c r="CO18" t="str">
        <v>1.000000</v>
      </c>
      <c r="CP18" t="str">
        <v>2.369464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PSF-01031_20250818215617_685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21:58:17</v>
      </c>
      <c r="C19" t="str">
        <v>2025-08-18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0.091916</v>
      </c>
      <c r="K19" t="str">
        <f>BH19+(BI19*AN19)+(BJ19*AN19*POWER(V19,2))+(BK19*AN19*V19)+(BL19*POWER(AN19,2))</f>
        <v>2.915817</v>
      </c>
      <c r="L19" t="str">
        <f>((M19/1000)*(1000-((T19+S19)/2)))/(T19-S19)</f>
        <v>0.089107</v>
      </c>
      <c r="M19" t="str">
        <f>(AN19*(S19-R19))/(100*U19*(1000-S19))*1000</f>
        <v>1.297083</v>
      </c>
      <c r="N19" t="str">
        <v>1.308476</v>
      </c>
      <c r="O19" t="str">
        <v>1.274862</v>
      </c>
      <c r="P19" t="str">
        <f>0.61365*EXP((17.502*AL19)/(240.97+AL19))</f>
        <v>2.630717</v>
      </c>
      <c r="Q19" t="str">
        <f>P19-N19</f>
        <v>1.322240</v>
      </c>
      <c r="R19" t="str">
        <v>13.737072</v>
      </c>
      <c r="S19" t="str">
        <v>14.099278</v>
      </c>
      <c r="T19" t="str">
        <f>(P19/AM19)*1000</f>
        <v>28.346869</v>
      </c>
      <c r="U19" t="str">
        <f>V19*BG19</f>
        <v>0.441786</v>
      </c>
      <c r="V19" t="str">
        <v>7.500000</v>
      </c>
      <c r="W19" t="str">
        <v>PSF-01031_20250818215817_844</v>
      </c>
      <c r="X19" t="str">
        <v>106.898544</v>
      </c>
      <c r="Y19" t="str">
        <v>550.255554</v>
      </c>
      <c r="Z19" t="str">
        <v>0.805729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1.401793</v>
      </c>
      <c r="AG19" t="str">
        <v>1.000000</v>
      </c>
      <c r="AH19" t="str">
        <v>42.30</v>
      </c>
      <c r="AI19" t="str">
        <v>41.22</v>
      </c>
      <c r="AJ19" t="str">
        <v>24.54</v>
      </c>
      <c r="AK19" t="str">
        <v>21.86</v>
      </c>
      <c r="AL19" t="str">
        <f>(AK19-AJ19)*(AJ19*0+0)+AK19</f>
        <v>21.86</v>
      </c>
      <c r="AM19" t="str">
        <v>92.80</v>
      </c>
      <c r="AN19" t="str">
        <v>156.0</v>
      </c>
      <c r="AO19" t="str">
        <v>-13.7</v>
      </c>
      <c r="AP19" t="str">
        <v>108.8</v>
      </c>
      <c r="AQ19" t="str">
        <v>4</v>
      </c>
      <c r="AR19" t="str">
        <v>4.078</v>
      </c>
      <c r="AS19" t="str">
        <v>21:58:08</v>
      </c>
      <c r="AT19" t="str">
        <v>2025-08-18</v>
      </c>
      <c r="AU19" t="str">
        <v>-0.53</v>
      </c>
      <c r="AV19" t="str">
        <v>1</v>
      </c>
      <c r="AW19" t="str">
        <v>0.018</v>
      </c>
      <c r="AX19" t="str">
        <v>0.007</v>
      </c>
      <c r="AY19" t="str">
        <v>-0.009</v>
      </c>
      <c r="AZ19" t="str">
        <v>-0.109</v>
      </c>
      <c r="BA19" t="str">
        <v>-0.019</v>
      </c>
      <c r="BB19" t="str">
        <v>0.093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2.470625</v>
      </c>
      <c r="CD19" t="str">
        <v>2.439454</v>
      </c>
      <c r="CE19" t="str">
        <v>1.663849</v>
      </c>
      <c r="CF19" t="str">
        <v>0.576481</v>
      </c>
      <c r="CG19" t="str">
        <v>0.277799</v>
      </c>
      <c r="CH19" t="str">
        <v>-0.029803</v>
      </c>
      <c r="CI19" t="str">
        <v>0.199430</v>
      </c>
      <c r="CJ19" t="str">
        <v>0.110760</v>
      </c>
      <c r="CK19" t="str">
        <v>106.898544</v>
      </c>
      <c r="CL19" t="str">
        <v>0.000223</v>
      </c>
      <c r="CM19" t="str">
        <v>2.401301</v>
      </c>
      <c r="CN19" t="str">
        <v>0.000013</v>
      </c>
      <c r="CO19" t="str">
        <v>1.000000</v>
      </c>
      <c r="CP19" t="str">
        <v>2.369464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PSF-01031_20250818215817_844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21:59:04</v>
      </c>
      <c r="C20" t="str">
        <v>2025-08-18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-0.011117</v>
      </c>
      <c r="K20" t="str">
        <f>BH20+(BI20*AN20)+(BJ20*AN20*POWER(V20,2))+(BK20*AN20*V20)+(BL20*POWER(AN20,2))</f>
        <v>2.917880</v>
      </c>
      <c r="L20" t="str">
        <f>((M20/1000)*(1000-((T20+S20)/2)))/(T20-S20)</f>
        <v>-0.011160</v>
      </c>
      <c r="M20" t="str">
        <f>(AN20*(S20-R20))/(100*U20*(1000-S20))*1000</f>
        <v>-0.208113</v>
      </c>
      <c r="N20" t="str">
        <v>1.258480</v>
      </c>
      <c r="O20" t="str">
        <v>1.263868</v>
      </c>
      <c r="P20" t="str">
        <f>0.61365*EXP((17.502*AL20)/(240.97+AL20))</f>
        <v>2.949795</v>
      </c>
      <c r="Q20" t="str">
        <f>P20-N20</f>
        <v>1.691315</v>
      </c>
      <c r="R20" t="str">
        <v>13.619153</v>
      </c>
      <c r="S20" t="str">
        <v>13.561101</v>
      </c>
      <c r="T20" t="str">
        <f>(P20/AM20)*1000</f>
        <v>31.786333</v>
      </c>
      <c r="U20" t="str">
        <f>V20*BG20</f>
        <v>0.441786</v>
      </c>
      <c r="V20" t="str">
        <v>7.500000</v>
      </c>
      <c r="W20" t="str">
        <v>PSF-01031_20250818215904_323</v>
      </c>
      <c r="X20" t="str">
        <v>82.339882</v>
      </c>
      <c r="Y20" t="str">
        <v>325.816498</v>
      </c>
      <c r="Z20" t="str">
        <v>0.747281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1.403965</v>
      </c>
      <c r="AG20" t="str">
        <v>1.000000</v>
      </c>
      <c r="AH20" t="str">
        <v>40.58</v>
      </c>
      <c r="AI20" t="str">
        <v>40.75</v>
      </c>
      <c r="AJ20" t="str">
        <v>24.58</v>
      </c>
      <c r="AK20" t="str">
        <v>23.75</v>
      </c>
      <c r="AL20" t="str">
        <f>(AK20-AJ20)*(AJ20*0+0)+AK20</f>
        <v>23.75</v>
      </c>
      <c r="AM20" t="str">
        <v>92.80</v>
      </c>
      <c r="AN20" t="str">
        <v>156.2</v>
      </c>
      <c r="AO20" t="str">
        <v>-16.3</v>
      </c>
      <c r="AP20" t="str">
        <v>110.5</v>
      </c>
      <c r="AQ20" t="str">
        <v>5</v>
      </c>
      <c r="AR20" t="str">
        <v>4.078</v>
      </c>
      <c r="AS20" t="str">
        <v>21:58:08</v>
      </c>
      <c r="AT20" t="str">
        <v>2025-08-18</v>
      </c>
      <c r="AU20" t="str">
        <v>-0.53</v>
      </c>
      <c r="AV20" t="str">
        <v>1</v>
      </c>
      <c r="AW20" t="str">
        <v>-0.011</v>
      </c>
      <c r="AX20" t="str">
        <v>-0.029</v>
      </c>
      <c r="AY20" t="str">
        <v>-0.019</v>
      </c>
      <c r="AZ20" t="str">
        <v>-0.009</v>
      </c>
      <c r="BA20" t="str">
        <v>0.036</v>
      </c>
      <c r="BB20" t="str">
        <v>0.466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2.469946</v>
      </c>
      <c r="CD20" t="str">
        <v>2.437033</v>
      </c>
      <c r="CE20" t="str">
        <v>1.666022</v>
      </c>
      <c r="CF20" t="str">
        <v>0.571842</v>
      </c>
      <c r="CG20" t="str">
        <v>0.277313</v>
      </c>
      <c r="CH20" t="str">
        <v>-0.008822</v>
      </c>
      <c r="CI20" t="str">
        <v>0.204891</v>
      </c>
      <c r="CJ20" t="str">
        <v>0.111081</v>
      </c>
      <c r="CK20" t="str">
        <v>82.339882</v>
      </c>
      <c r="CL20" t="str">
        <v>0.000224</v>
      </c>
      <c r="CM20" t="str">
        <v>2.401301</v>
      </c>
      <c r="CN20" t="str">
        <v>0.000013</v>
      </c>
      <c r="CO20" t="str">
        <v>1.000000</v>
      </c>
      <c r="CP20" t="str">
        <v>2.369464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PSF-01031_20250818215904_323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21:59:31</v>
      </c>
      <c r="C21" t="str">
        <v>2025-08-18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0.128304</v>
      </c>
      <c r="K21" t="str">
        <f>BH21+(BI21*AN21)+(BJ21*AN21*POWER(V21,2))+(BK21*AN21*V21)+(BL21*POWER(AN21,2))</f>
        <v>2.919622</v>
      </c>
      <c r="L21" t="str">
        <f>((M21/1000)*(1000-((T21+S21)/2)))/(T21-S21)</f>
        <v>0.122903</v>
      </c>
      <c r="M21" t="str">
        <f>(AN21*(S21-R21))/(100*U21*(1000-S21))*1000</f>
        <v>2.171785</v>
      </c>
      <c r="N21" t="str">
        <v>1.361687</v>
      </c>
      <c r="O21" t="str">
        <v>1.305603</v>
      </c>
      <c r="P21" t="str">
        <f>0.61365*EXP((17.502*AL21)/(240.97+AL21))</f>
        <v>2.963483</v>
      </c>
      <c r="Q21" t="str">
        <f>P21-N21</f>
        <v>1.601796</v>
      </c>
      <c r="R21" t="str">
        <v>14.067556</v>
      </c>
      <c r="S21" t="str">
        <v>14.671854</v>
      </c>
      <c r="T21" t="str">
        <f>(P21/AM21)*1000</f>
        <v>31.930819</v>
      </c>
      <c r="U21" t="str">
        <f>V21*BG21</f>
        <v>0.441786</v>
      </c>
      <c r="V21" t="str">
        <v>7.500000</v>
      </c>
      <c r="W21" t="str">
        <v>PSF-01031_20250818215931_475</v>
      </c>
      <c r="X21" t="str">
        <v>98.057625</v>
      </c>
      <c r="Y21" t="str">
        <v>494.354736</v>
      </c>
      <c r="Z21" t="str">
        <v>0.801645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1.274942</v>
      </c>
      <c r="AG21" t="str">
        <v>1.000000</v>
      </c>
      <c r="AH21" t="str">
        <v>43.87</v>
      </c>
      <c r="AI21" t="str">
        <v>42.06</v>
      </c>
      <c r="AJ21" t="str">
        <v>24.60</v>
      </c>
      <c r="AK21" t="str">
        <v>23.82</v>
      </c>
      <c r="AL21" t="str">
        <f>(AK21-AJ21)*(AJ21*0+0)+AK21</f>
        <v>23.82</v>
      </c>
      <c r="AM21" t="str">
        <v>92.81</v>
      </c>
      <c r="AN21" t="str">
        <v>156.4</v>
      </c>
      <c r="AO21" t="str">
        <v>-15.9</v>
      </c>
      <c r="AP21" t="str">
        <v>110.2</v>
      </c>
      <c r="AQ21" t="str">
        <v>4</v>
      </c>
      <c r="AR21" t="str">
        <v>4.077</v>
      </c>
      <c r="AS21" t="str">
        <v>21:58:08</v>
      </c>
      <c r="AT21" t="str">
        <v>2025-08-18</v>
      </c>
      <c r="AU21" t="str">
        <v>-0.53</v>
      </c>
      <c r="AV21" t="str">
        <v>1</v>
      </c>
      <c r="AW21" t="str">
        <v>-0.018</v>
      </c>
      <c r="AX21" t="str">
        <v>-0.014</v>
      </c>
      <c r="AY21" t="str">
        <v>0.078</v>
      </c>
      <c r="AZ21" t="str">
        <v>-0.058</v>
      </c>
      <c r="BA21" t="str">
        <v>0.146</v>
      </c>
      <c r="BB21" t="str">
        <v>0.318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2.471843</v>
      </c>
      <c r="CD21" t="str">
        <v>2.441625</v>
      </c>
      <c r="CE21" t="str">
        <v>1.667865</v>
      </c>
      <c r="CF21" t="str">
        <v>0.572643</v>
      </c>
      <c r="CG21" t="str">
        <v>0.277156</v>
      </c>
      <c r="CH21" t="str">
        <v>-0.008102</v>
      </c>
      <c r="CI21" t="str">
        <v>0.207997</v>
      </c>
      <c r="CJ21" t="str">
        <v>0.110416</v>
      </c>
      <c r="CK21" t="str">
        <v>98.057625</v>
      </c>
      <c r="CL21" t="str">
        <v>0.000221</v>
      </c>
      <c r="CM21" t="str">
        <v>2.401301</v>
      </c>
      <c r="CN21" t="str">
        <v>0.000013</v>
      </c>
      <c r="CO21" t="str">
        <v>1.000000</v>
      </c>
      <c r="CP21" t="str">
        <v>2.369464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PSF-01031_20250818215931_475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22:00:03</v>
      </c>
      <c r="C22" t="str">
        <v>2025-08-18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0.186838</v>
      </c>
      <c r="K22" t="str">
        <f>BH22+(BI22*AN22)+(BJ22*AN22*POWER(V22,2))+(BK22*AN22*V22)+(BL22*POWER(AN22,2))</f>
        <v>2.917535</v>
      </c>
      <c r="L22" t="str">
        <f>((M22/1000)*(1000-((T22+S22)/2)))/(T22-S22)</f>
        <v>0.175593</v>
      </c>
      <c r="M22" t="str">
        <f>(AN22*(S22-R22))/(100*U22*(1000-S22))*1000</f>
        <v>3.085037</v>
      </c>
      <c r="N22" t="str">
        <v>1.406562</v>
      </c>
      <c r="O22" t="str">
        <v>1.326813</v>
      </c>
      <c r="P22" t="str">
        <f>0.61365*EXP((17.502*AL22)/(240.97+AL22))</f>
        <v>2.998238</v>
      </c>
      <c r="Q22" t="str">
        <f>P22-N22</f>
        <v>1.591676</v>
      </c>
      <c r="R22" t="str">
        <v>14.298055</v>
      </c>
      <c r="S22" t="str">
        <v>15.157454</v>
      </c>
      <c r="T22" t="str">
        <f>(P22/AM22)*1000</f>
        <v>32.309734</v>
      </c>
      <c r="U22" t="str">
        <f>V22*BG22</f>
        <v>0.441786</v>
      </c>
      <c r="V22" t="str">
        <v>7.500000</v>
      </c>
      <c r="W22" t="str">
        <v>PSF-01031_20250818220003_84c</v>
      </c>
      <c r="X22" t="str">
        <v>89.553955</v>
      </c>
      <c r="Y22" t="str">
        <v>435.946594</v>
      </c>
      <c r="Z22" t="str">
        <v>0.794576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1.384114</v>
      </c>
      <c r="AG22" t="str">
        <v>1.000000</v>
      </c>
      <c r="AH22" t="str">
        <v>45.22</v>
      </c>
      <c r="AI22" t="str">
        <v>42.65</v>
      </c>
      <c r="AJ22" t="str">
        <v>24.63</v>
      </c>
      <c r="AK22" t="str">
        <v>24.02</v>
      </c>
      <c r="AL22" t="str">
        <f>(AK22-AJ22)*(AJ22*0+0)+AK22</f>
        <v>24.02</v>
      </c>
      <c r="AM22" t="str">
        <v>92.80</v>
      </c>
      <c r="AN22" t="str">
        <v>156.2</v>
      </c>
      <c r="AO22" t="str">
        <v>-16.1</v>
      </c>
      <c r="AP22" t="str">
        <v>110.3</v>
      </c>
      <c r="AQ22" t="str">
        <v>4</v>
      </c>
      <c r="AR22" t="str">
        <v>4.043</v>
      </c>
      <c r="AS22" t="str">
        <v>21:58:08</v>
      </c>
      <c r="AT22" t="str">
        <v>2025-08-18</v>
      </c>
      <c r="AU22" t="str">
        <v>-0.53</v>
      </c>
      <c r="AV22" t="str">
        <v>1</v>
      </c>
      <c r="AW22" t="str">
        <v>-0.037</v>
      </c>
      <c r="AX22" t="str">
        <v>-0.047</v>
      </c>
      <c r="AY22" t="str">
        <v>0.035</v>
      </c>
      <c r="AZ22" t="str">
        <v>0.035</v>
      </c>
      <c r="BA22" t="str">
        <v>0.203</v>
      </c>
      <c r="BB22" t="str">
        <v>0.323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2.472688</v>
      </c>
      <c r="CD22" t="str">
        <v>2.443483</v>
      </c>
      <c r="CE22" t="str">
        <v>1.665658</v>
      </c>
      <c r="CF22" t="str">
        <v>0.572348</v>
      </c>
      <c r="CG22" t="str">
        <v>0.276749</v>
      </c>
      <c r="CH22" t="str">
        <v>-0.006296</v>
      </c>
      <c r="CI22" t="str">
        <v>0.211664</v>
      </c>
      <c r="CJ22" t="str">
        <v>0.110765</v>
      </c>
      <c r="CK22" t="str">
        <v>89.553955</v>
      </c>
      <c r="CL22" t="str">
        <v>0.000222</v>
      </c>
      <c r="CM22" t="str">
        <v>2.401301</v>
      </c>
      <c r="CN22" t="str">
        <v>0.000013</v>
      </c>
      <c r="CO22" t="str">
        <v>1.000000</v>
      </c>
      <c r="CP22" t="str">
        <v>2.369464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PSF-01031_20250818220003_84c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22:00:25</v>
      </c>
      <c r="C23" t="str">
        <v>2025-08-18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0.071440</v>
      </c>
      <c r="K23" t="str">
        <f>BH23+(BI23*AN23)+(BJ23*AN23*POWER(V23,2))+(BK23*AN23*V23)+(BL23*POWER(AN23,2))</f>
        <v>2.918481</v>
      </c>
      <c r="L23" t="str">
        <f>((M23/1000)*(1000-((T23+S23)/2)))/(T23-S23)</f>
        <v>0.069733</v>
      </c>
      <c r="M23" t="str">
        <f>(AN23*(S23-R23))/(100*U23*(1000-S23))*1000</f>
        <v>1.213439</v>
      </c>
      <c r="N23" t="str">
        <v>1.346730</v>
      </c>
      <c r="O23" t="str">
        <v>1.315364</v>
      </c>
      <c r="P23" t="str">
        <f>0.61365*EXP((17.502*AL23)/(240.97+AL23))</f>
        <v>2.924419</v>
      </c>
      <c r="Q23" t="str">
        <f>P23-N23</f>
        <v>1.577689</v>
      </c>
      <c r="R23" t="str">
        <v>14.174061</v>
      </c>
      <c r="S23" t="str">
        <v>14.512058</v>
      </c>
      <c r="T23" t="str">
        <f>(P23/AM23)*1000</f>
        <v>31.512882</v>
      </c>
      <c r="U23" t="str">
        <f>V23*BG23</f>
        <v>0.441786</v>
      </c>
      <c r="V23" t="str">
        <v>7.500000</v>
      </c>
      <c r="W23" t="str">
        <v>PSF-01031_20250818220025_4e6</v>
      </c>
      <c r="X23" t="str">
        <v>115.970848</v>
      </c>
      <c r="Y23" t="str">
        <v>562.237122</v>
      </c>
      <c r="Z23" t="str">
        <v>0.793733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1.281565</v>
      </c>
      <c r="AG23" t="str">
        <v>1.000000</v>
      </c>
      <c r="AH23" t="str">
        <v>43.21</v>
      </c>
      <c r="AI23" t="str">
        <v>42.20</v>
      </c>
      <c r="AJ23" t="str">
        <v>24.67</v>
      </c>
      <c r="AK23" t="str">
        <v>23.60</v>
      </c>
      <c r="AL23" t="str">
        <f>(AK23-AJ23)*(AJ23*0+0)+AK23</f>
        <v>23.60</v>
      </c>
      <c r="AM23" t="str">
        <v>92.80</v>
      </c>
      <c r="AN23" t="str">
        <v>156.3</v>
      </c>
      <c r="AO23" t="str">
        <v>-15.6</v>
      </c>
      <c r="AP23" t="str">
        <v>110.0</v>
      </c>
      <c r="AQ23" t="str">
        <v>4</v>
      </c>
      <c r="AR23" t="str">
        <v>4.074</v>
      </c>
      <c r="AS23" t="str">
        <v>21:58:08</v>
      </c>
      <c r="AT23" t="str">
        <v>2025-08-18</v>
      </c>
      <c r="AU23" t="str">
        <v>-0.53</v>
      </c>
      <c r="AV23" t="str">
        <v>1</v>
      </c>
      <c r="AW23" t="str">
        <v>-0.002</v>
      </c>
      <c r="AX23" t="str">
        <v>-0.017</v>
      </c>
      <c r="AY23" t="str">
        <v>-0.022</v>
      </c>
      <c r="AZ23" t="str">
        <v>0.288</v>
      </c>
      <c r="BA23" t="str">
        <v>0.292</v>
      </c>
      <c r="BB23" t="str">
        <v>-0.036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2.472035</v>
      </c>
      <c r="CD23" t="str">
        <v>2.440696</v>
      </c>
      <c r="CE23" t="str">
        <v>1.666656</v>
      </c>
      <c r="CF23" t="str">
        <v>0.573069</v>
      </c>
      <c r="CG23" t="str">
        <v>0.276397</v>
      </c>
      <c r="CH23" t="str">
        <v>-0.011434</v>
      </c>
      <c r="CI23" t="str">
        <v>0.214117</v>
      </c>
      <c r="CJ23" t="str">
        <v>0.110472</v>
      </c>
      <c r="CK23" t="str">
        <v>115.970848</v>
      </c>
      <c r="CL23" t="str">
        <v>0.000223</v>
      </c>
      <c r="CM23" t="str">
        <v>2.401301</v>
      </c>
      <c r="CN23" t="str">
        <v>0.000013</v>
      </c>
      <c r="CO23" t="str">
        <v>1.000000</v>
      </c>
      <c r="CP23" t="str">
        <v>2.369464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PSF-01031_20250818220025_4e6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22:02:08</v>
      </c>
      <c r="C24" t="str">
        <v>2025-08-18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0.224220</v>
      </c>
      <c r="K24" t="str">
        <f>BH24+(BI24*AN24)+(BJ24*AN24*POWER(V24,2))+(BK24*AN24*V24)+(BL24*POWER(AN24,2))</f>
        <v>2.917574</v>
      </c>
      <c r="L24" t="str">
        <f>((M24/1000)*(1000-((T24+S24)/2)))/(T24-S24)</f>
        <v>0.208218</v>
      </c>
      <c r="M24" t="str">
        <f>(AN24*(S24-R24))/(100*U24*(1000-S24))*1000</f>
        <v>2.318918</v>
      </c>
      <c r="N24" t="str">
        <v>1.358613</v>
      </c>
      <c r="O24" t="str">
        <v>1.298642</v>
      </c>
      <c r="P24" t="str">
        <f>0.61365*EXP((17.502*AL24)/(240.97+AL24))</f>
        <v>2.371273</v>
      </c>
      <c r="Q24" t="str">
        <f>P24-N24</f>
        <v>1.012659</v>
      </c>
      <c r="R24" t="str">
        <v>13.995076</v>
      </c>
      <c r="S24" t="str">
        <v>14.641376</v>
      </c>
      <c r="T24" t="str">
        <f>(P24/AM24)*1000</f>
        <v>25.554506</v>
      </c>
      <c r="U24" t="str">
        <f>V24*BG24</f>
        <v>0.441786</v>
      </c>
      <c r="V24" t="str">
        <v>7.500000</v>
      </c>
      <c r="W24" t="str">
        <v>PSF-01031_20250818220208_3fe</v>
      </c>
      <c r="X24" t="str">
        <v>100.328209</v>
      </c>
      <c r="Y24" t="str">
        <v>481.197235</v>
      </c>
      <c r="Z24" t="str">
        <v>0.791503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1.610188</v>
      </c>
      <c r="AG24" t="str">
        <v>1.000000</v>
      </c>
      <c r="AH24" t="str">
        <v>43.22</v>
      </c>
      <c r="AI24" t="str">
        <v>41.32</v>
      </c>
      <c r="AJ24" t="str">
        <v>24.81</v>
      </c>
      <c r="AK24" t="str">
        <v>20.17</v>
      </c>
      <c r="AL24" t="str">
        <f>(AK24-AJ24)*(AJ24*0+0)+AK24</f>
        <v>20.17</v>
      </c>
      <c r="AM24" t="str">
        <v>92.79</v>
      </c>
      <c r="AN24" t="str">
        <v>156.2</v>
      </c>
      <c r="AO24" t="str">
        <v>-14.3</v>
      </c>
      <c r="AP24" t="str">
        <v>109.1</v>
      </c>
      <c r="AQ24" t="str">
        <v>5</v>
      </c>
      <c r="AR24" t="str">
        <v>4.073</v>
      </c>
      <c r="AS24" t="str">
        <v>21:58:08</v>
      </c>
      <c r="AT24" t="str">
        <v>2025-08-18</v>
      </c>
      <c r="AU24" t="str">
        <v>-0.53</v>
      </c>
      <c r="AV24" t="str">
        <v>1</v>
      </c>
      <c r="AW24" t="str">
        <v>0.045</v>
      </c>
      <c r="AX24" t="str">
        <v>0.022</v>
      </c>
      <c r="AY24" t="str">
        <v>0.049</v>
      </c>
      <c r="AZ24" t="str">
        <v>-0.118</v>
      </c>
      <c r="BA24" t="str">
        <v>-0.415</v>
      </c>
      <c r="BB24" t="str">
        <v>-0.404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2.470726</v>
      </c>
      <c r="CD24" t="str">
        <v>2.440689</v>
      </c>
      <c r="CE24" t="str">
        <v>1.665699</v>
      </c>
      <c r="CF24" t="str">
        <v>0.575549</v>
      </c>
      <c r="CG24" t="str">
        <v>0.274836</v>
      </c>
      <c r="CH24" t="str">
        <v>-0.051777</v>
      </c>
      <c r="CI24" t="str">
        <v>0.225922</v>
      </c>
      <c r="CJ24" t="str">
        <v>0.111439</v>
      </c>
      <c r="CK24" t="str">
        <v>100.328209</v>
      </c>
      <c r="CL24" t="str">
        <v>0.000224</v>
      </c>
      <c r="CM24" t="str">
        <v>2.401301</v>
      </c>
      <c r="CN24" t="str">
        <v>0.000013</v>
      </c>
      <c r="CO24" t="str">
        <v>1.000000</v>
      </c>
      <c r="CP24" t="str">
        <v>2.369464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PSF-01031_20250818220208_3fe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22:02:33</v>
      </c>
      <c r="C25" t="str">
        <v>2025-08-18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0.203842</v>
      </c>
      <c r="K25" t="str">
        <f>BH25+(BI25*AN25)+(BJ25*AN25*POWER(V25,2))+(BK25*AN25*V25)+(BL25*POWER(AN25,2))</f>
        <v>2.915734</v>
      </c>
      <c r="L25" t="str">
        <f>((M25/1000)*(1000-((T25+S25)/2)))/(T25-S25)</f>
        <v>0.190523</v>
      </c>
      <c r="M25" t="str">
        <f>(AN25*(S25-R25))/(100*U25*(1000-S25))*1000</f>
        <v>2.444779</v>
      </c>
      <c r="N25" t="str">
        <v>1.387585</v>
      </c>
      <c r="O25" t="str">
        <v>1.324287</v>
      </c>
      <c r="P25" t="str">
        <f>0.61365*EXP((17.502*AL25)/(240.97+AL25))</f>
        <v>2.553002</v>
      </c>
      <c r="Q25" t="str">
        <f>P25-N25</f>
        <v>1.165417</v>
      </c>
      <c r="R25" t="str">
        <v>14.271605</v>
      </c>
      <c r="S25" t="str">
        <v>14.953753</v>
      </c>
      <c r="T25" t="str">
        <f>(P25/AM25)*1000</f>
        <v>27.513245</v>
      </c>
      <c r="U25" t="str">
        <f>V25*BG25</f>
        <v>0.441786</v>
      </c>
      <c r="V25" t="str">
        <v>7.500000</v>
      </c>
      <c r="W25" t="str">
        <v>PSF-01031_20250818220233_23e</v>
      </c>
      <c r="X25" t="str">
        <v>97.555519</v>
      </c>
      <c r="Y25" t="str">
        <v>501.525879</v>
      </c>
      <c r="Z25" t="str">
        <v>0.805483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0.560008</v>
      </c>
      <c r="AG25" t="str">
        <v>1.000000</v>
      </c>
      <c r="AH25" t="str">
        <v>44.09</v>
      </c>
      <c r="AI25" t="str">
        <v>42.07</v>
      </c>
      <c r="AJ25" t="str">
        <v>24.83</v>
      </c>
      <c r="AK25" t="str">
        <v>21.37</v>
      </c>
      <c r="AL25" t="str">
        <f>(AK25-AJ25)*(AJ25*0+0)+AK25</f>
        <v>21.37</v>
      </c>
      <c r="AM25" t="str">
        <v>92.79</v>
      </c>
      <c r="AN25" t="str">
        <v>156.0</v>
      </c>
      <c r="AO25" t="str">
        <v>-15.6</v>
      </c>
      <c r="AP25" t="str">
        <v>110.0</v>
      </c>
      <c r="AQ25" t="str">
        <v>2</v>
      </c>
      <c r="AR25" t="str">
        <v>4.072</v>
      </c>
      <c r="AS25" t="str">
        <v>21:58:08</v>
      </c>
      <c r="AT25" t="str">
        <v>2025-08-18</v>
      </c>
      <c r="AU25" t="str">
        <v>-0.53</v>
      </c>
      <c r="AV25" t="str">
        <v>1</v>
      </c>
      <c r="AW25" t="str">
        <v>0.022</v>
      </c>
      <c r="AX25" t="str">
        <v>0.031</v>
      </c>
      <c r="AY25" t="str">
        <v>-0.030</v>
      </c>
      <c r="AZ25" t="str">
        <v>-0.269</v>
      </c>
      <c r="BA25" t="str">
        <v>0.029</v>
      </c>
      <c r="BB25" t="str">
        <v>0.000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2.471822</v>
      </c>
      <c r="CD25" t="str">
        <v>2.441882</v>
      </c>
      <c r="CE25" t="str">
        <v>1.663762</v>
      </c>
      <c r="CF25" t="str">
        <v>0.573139</v>
      </c>
      <c r="CG25" t="str">
        <v>0.274590</v>
      </c>
      <c r="CH25" t="str">
        <v>-0.038685</v>
      </c>
      <c r="CI25" t="str">
        <v>0.228654</v>
      </c>
      <c r="CJ25" t="str">
        <v>0.108352</v>
      </c>
      <c r="CK25" t="str">
        <v>97.555519</v>
      </c>
      <c r="CL25" t="str">
        <v>0.000220</v>
      </c>
      <c r="CM25" t="str">
        <v>2.401301</v>
      </c>
      <c r="CN25" t="str">
        <v>0.000013</v>
      </c>
      <c r="CO25" t="str">
        <v>1.000000</v>
      </c>
      <c r="CP25" t="str">
        <v>2.369464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PSF-01031_20250818220233_23e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22:02:58</v>
      </c>
      <c r="C26" t="str">
        <v>2025-08-18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0.154953</v>
      </c>
      <c r="K26" t="str">
        <f>BH26+(BI26*AN26)+(BJ26*AN26*POWER(V26,2))+(BK26*AN26*V26)+(BL26*POWER(AN26,2))</f>
        <v>2.917856</v>
      </c>
      <c r="L26" t="str">
        <f>((M26/1000)*(1000-((T26+S26)/2)))/(T26-S26)</f>
        <v>0.147139</v>
      </c>
      <c r="M26" t="str">
        <f>(AN26*(S26-R26))/(100*U26*(1000-S26))*1000</f>
        <v>2.021471</v>
      </c>
      <c r="N26" t="str">
        <v>1.376252</v>
      </c>
      <c r="O26" t="str">
        <v>1.323992</v>
      </c>
      <c r="P26" t="str">
        <f>0.61365*EXP((17.502*AL26)/(240.97+AL26))</f>
        <v>2.623658</v>
      </c>
      <c r="Q26" t="str">
        <f>P26-N26</f>
        <v>1.247406</v>
      </c>
      <c r="R26" t="str">
        <v>14.267737</v>
      </c>
      <c r="S26" t="str">
        <v>14.830903</v>
      </c>
      <c r="T26" t="str">
        <f>(P26/AM26)*1000</f>
        <v>28.273315</v>
      </c>
      <c r="U26" t="str">
        <f>V26*BG26</f>
        <v>0.441786</v>
      </c>
      <c r="V26" t="str">
        <v>7.500000</v>
      </c>
      <c r="W26" t="str">
        <v>PSF-01031_20250818220258_f42</v>
      </c>
      <c r="X26" t="str">
        <v>109.707352</v>
      </c>
      <c r="Y26" t="str">
        <v>495.054962</v>
      </c>
      <c r="Z26" t="str">
        <v>0.778394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1.584244</v>
      </c>
      <c r="AG26" t="str">
        <v>1.000000</v>
      </c>
      <c r="AH26" t="str">
        <v>43.66</v>
      </c>
      <c r="AI26" t="str">
        <v>42.00</v>
      </c>
      <c r="AJ26" t="str">
        <v>24.85</v>
      </c>
      <c r="AK26" t="str">
        <v>21.81</v>
      </c>
      <c r="AL26" t="str">
        <f>(AK26-AJ26)*(AJ26*0+0)+AK26</f>
        <v>21.81</v>
      </c>
      <c r="AM26" t="str">
        <v>92.80</v>
      </c>
      <c r="AN26" t="str">
        <v>156.2</v>
      </c>
      <c r="AO26" t="str">
        <v>-14.2</v>
      </c>
      <c r="AP26" t="str">
        <v>109.1</v>
      </c>
      <c r="AQ26" t="str">
        <v>5</v>
      </c>
      <c r="AR26" t="str">
        <v>4.071</v>
      </c>
      <c r="AS26" t="str">
        <v>21:58:08</v>
      </c>
      <c r="AT26" t="str">
        <v>2025-08-18</v>
      </c>
      <c r="AU26" t="str">
        <v>-0.53</v>
      </c>
      <c r="AV26" t="str">
        <v>1</v>
      </c>
      <c r="AW26" t="str">
        <v>0.009</v>
      </c>
      <c r="AX26" t="str">
        <v>0.043</v>
      </c>
      <c r="AY26" t="str">
        <v>0.106</v>
      </c>
      <c r="AZ26" t="str">
        <v>-0.133</v>
      </c>
      <c r="BA26" t="str">
        <v>0.197</v>
      </c>
      <c r="BB26" t="str">
        <v>0.183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2.471716</v>
      </c>
      <c r="CD26" t="str">
        <v>2.441290</v>
      </c>
      <c r="CE26" t="str">
        <v>1.665996</v>
      </c>
      <c r="CF26" t="str">
        <v>0.575603</v>
      </c>
      <c r="CG26" t="str">
        <v>0.274323</v>
      </c>
      <c r="CH26" t="str">
        <v>-0.033958</v>
      </c>
      <c r="CI26" t="str">
        <v>0.231317</v>
      </c>
      <c r="CJ26" t="str">
        <v>0.111441</v>
      </c>
      <c r="CK26" t="str">
        <v>109.707352</v>
      </c>
      <c r="CL26" t="str">
        <v>0.000222</v>
      </c>
      <c r="CM26" t="str">
        <v>2.401301</v>
      </c>
      <c r="CN26" t="str">
        <v>0.000013</v>
      </c>
      <c r="CO26" t="str">
        <v>1.000000</v>
      </c>
      <c r="CP26" t="str">
        <v>2.369464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PSF-01031_20250818220258_f42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22:04:06</v>
      </c>
      <c r="C27" t="str">
        <v>2025-08-18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0.166985</v>
      </c>
      <c r="K27" t="str">
        <f>BH27+(BI27*AN27)+(BJ27*AN27*POWER(V27,2))+(BK27*AN27*V27)+(BL27*POWER(AN27,2))</f>
        <v>2.916048</v>
      </c>
      <c r="L27" t="str">
        <f>((M27/1000)*(1000-((T27+S27)/2)))/(T27-S27)</f>
        <v>0.157940</v>
      </c>
      <c r="M27" t="str">
        <f>(AN27*(S27-R27))/(100*U27*(1000-S27))*1000</f>
        <v>2.780292</v>
      </c>
      <c r="N27" t="str">
        <v>1.423979</v>
      </c>
      <c r="O27" t="str">
        <v>1.352036</v>
      </c>
      <c r="P27" t="str">
        <f>0.61365*EXP((17.502*AL27)/(240.97+AL27))</f>
        <v>3.018455</v>
      </c>
      <c r="Q27" t="str">
        <f>P27-N27</f>
        <v>1.594476</v>
      </c>
      <c r="R27" t="str">
        <v>14.569544</v>
      </c>
      <c r="S27" t="str">
        <v>15.344810</v>
      </c>
      <c r="T27" t="str">
        <f>(P27/AM27)*1000</f>
        <v>32.526890</v>
      </c>
      <c r="U27" t="str">
        <f>V27*BG27</f>
        <v>0.441786</v>
      </c>
      <c r="V27" t="str">
        <v>7.500000</v>
      </c>
      <c r="W27" t="str">
        <v>PSF-01031_20250818220406_e00</v>
      </c>
      <c r="X27" t="str">
        <v>84.959862</v>
      </c>
      <c r="Y27" t="str">
        <v>428.376312</v>
      </c>
      <c r="Z27" t="str">
        <v>0.801670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1.445217</v>
      </c>
      <c r="AG27" t="str">
        <v>1.000000</v>
      </c>
      <c r="AH27" t="str">
        <v>44.77</v>
      </c>
      <c r="AI27" t="str">
        <v>42.51</v>
      </c>
      <c r="AJ27" t="str">
        <v>25.00</v>
      </c>
      <c r="AK27" t="str">
        <v>24.13</v>
      </c>
      <c r="AL27" t="str">
        <f>(AK27-AJ27)*(AJ27*0+0)+AK27</f>
        <v>24.13</v>
      </c>
      <c r="AM27" t="str">
        <v>92.80</v>
      </c>
      <c r="AN27" t="str">
        <v>156.0</v>
      </c>
      <c r="AO27" t="str">
        <v>-16.4</v>
      </c>
      <c r="AP27" t="str">
        <v>110.5</v>
      </c>
      <c r="AQ27" t="str">
        <v>5</v>
      </c>
      <c r="AR27" t="str">
        <v>4.069</v>
      </c>
      <c r="AS27" t="str">
        <v>21:58:08</v>
      </c>
      <c r="AT27" t="str">
        <v>2025-08-18</v>
      </c>
      <c r="AU27" t="str">
        <v>-0.53</v>
      </c>
      <c r="AV27" t="str">
        <v>1</v>
      </c>
      <c r="AW27" t="str">
        <v>-0.006</v>
      </c>
      <c r="AX27" t="str">
        <v>0.011</v>
      </c>
      <c r="AY27" t="str">
        <v>0.069</v>
      </c>
      <c r="AZ27" t="str">
        <v>-0.035</v>
      </c>
      <c r="BA27" t="str">
        <v>0.072</v>
      </c>
      <c r="BB27" t="str">
        <v>0.238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2.472422</v>
      </c>
      <c r="CD27" t="str">
        <v>2.442801</v>
      </c>
      <c r="CE27" t="str">
        <v>1.664092</v>
      </c>
      <c r="CF27" t="str">
        <v>0.571808</v>
      </c>
      <c r="CG27" t="str">
        <v>0.272683</v>
      </c>
      <c r="CH27" t="str">
        <v>-0.009330</v>
      </c>
      <c r="CI27" t="str">
        <v>0.238896</v>
      </c>
      <c r="CJ27" t="str">
        <v>0.110905</v>
      </c>
      <c r="CK27" t="str">
        <v>84.959862</v>
      </c>
      <c r="CL27" t="str">
        <v>0.000221</v>
      </c>
      <c r="CM27" t="str">
        <v>2.401301</v>
      </c>
      <c r="CN27" t="str">
        <v>0.000013</v>
      </c>
      <c r="CO27" t="str">
        <v>1.000000</v>
      </c>
      <c r="CP27" t="str">
        <v>2.369464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PSF-01031_20250818220406_e00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22:04:58</v>
      </c>
      <c r="C28" t="str">
        <v>2025-08-18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-0.080546</v>
      </c>
      <c r="K28" t="str">
        <f>BH28+(BI28*AN28)+(BJ28*AN28*POWER(V28,2))+(BK28*AN28*V28)+(BL28*POWER(AN28,2))</f>
        <v>2.916326</v>
      </c>
      <c r="L28" t="str">
        <f>((M28/1000)*(1000-((T28+S28)/2)))/(T28-S28)</f>
        <v>-0.082833</v>
      </c>
      <c r="M28" t="str">
        <f>(AN28*(S28-R28))/(100*U28*(1000-S28))*1000</f>
        <v>-1.658487</v>
      </c>
      <c r="N28" t="str">
        <v>1.253334</v>
      </c>
      <c r="O28" t="str">
        <v>1.296319</v>
      </c>
      <c r="P28" t="str">
        <f>0.61365*EXP((17.502*AL28)/(240.97+AL28))</f>
        <v>3.068035</v>
      </c>
      <c r="Q28" t="str">
        <f>P28-N28</f>
        <v>1.814700</v>
      </c>
      <c r="R28" t="str">
        <v>13.969524</v>
      </c>
      <c r="S28" t="str">
        <v>13.506305</v>
      </c>
      <c r="T28" t="str">
        <f>(P28/AM28)*1000</f>
        <v>33.062057</v>
      </c>
      <c r="U28" t="str">
        <f>V28*BG28</f>
        <v>0.441786</v>
      </c>
      <c r="V28" t="str">
        <v>7.500000</v>
      </c>
      <c r="W28" t="str">
        <v>PSF-01031_20250818220458_bd1</v>
      </c>
      <c r="X28" t="str">
        <v>116.368172</v>
      </c>
      <c r="Y28" t="str">
        <v>541.531555</v>
      </c>
      <c r="Z28" t="str">
        <v>0.785113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1.349972</v>
      </c>
      <c r="AG28" t="str">
        <v>1.000000</v>
      </c>
      <c r="AH28" t="str">
        <v>39.13</v>
      </c>
      <c r="AI28" t="str">
        <v>40.47</v>
      </c>
      <c r="AJ28" t="str">
        <v>25.12</v>
      </c>
      <c r="AK28" t="str">
        <v>24.40</v>
      </c>
      <c r="AL28" t="str">
        <f>(AK28-AJ28)*(AJ28*0+0)+AK28</f>
        <v>24.40</v>
      </c>
      <c r="AM28" t="str">
        <v>92.80</v>
      </c>
      <c r="AN28" t="str">
        <v>156.0</v>
      </c>
      <c r="AO28" t="str">
        <v>-15.3</v>
      </c>
      <c r="AP28" t="str">
        <v>109.8</v>
      </c>
      <c r="AQ28" t="str">
        <v>4</v>
      </c>
      <c r="AR28" t="str">
        <v>4.068</v>
      </c>
      <c r="AS28" t="str">
        <v>21:58:08</v>
      </c>
      <c r="AT28" t="str">
        <v>2025-08-18</v>
      </c>
      <c r="AU28" t="str">
        <v>-0.53</v>
      </c>
      <c r="AV28" t="str">
        <v>1</v>
      </c>
      <c r="AW28" t="str">
        <v>-0.006</v>
      </c>
      <c r="AX28" t="str">
        <v>-0.003</v>
      </c>
      <c r="AY28" t="str">
        <v>0.005</v>
      </c>
      <c r="AZ28" t="str">
        <v>0.050</v>
      </c>
      <c r="BA28" t="str">
        <v>0.210</v>
      </c>
      <c r="BB28" t="str">
        <v>0.260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2.469453</v>
      </c>
      <c r="CD28" t="str">
        <v>2.434903</v>
      </c>
      <c r="CE28" t="str">
        <v>1.664384</v>
      </c>
      <c r="CF28" t="str">
        <v>0.573646</v>
      </c>
      <c r="CG28" t="str">
        <v>0.271398</v>
      </c>
      <c r="CH28" t="str">
        <v>-0.007573</v>
      </c>
      <c r="CI28" t="str">
        <v>0.244608</v>
      </c>
      <c r="CJ28" t="str">
        <v>0.110713</v>
      </c>
      <c r="CK28" t="str">
        <v>116.314888</v>
      </c>
      <c r="CL28" t="str">
        <v>0.000224</v>
      </c>
      <c r="CM28" t="str">
        <v>2.401301</v>
      </c>
      <c r="CN28" t="str">
        <v>0.000013</v>
      </c>
      <c r="CO28" t="str">
        <v>1.000000</v>
      </c>
      <c r="CP28" t="str">
        <v>2.369464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PSF-01031_20250818220458_bd1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22:05:24</v>
      </c>
      <c r="C29" t="str">
        <v>2025-08-18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-0.038141</v>
      </c>
      <c r="K29" t="str">
        <f>BH29+(BI29*AN29)+(BJ29*AN29*POWER(V29,2))+(BK29*AN29*V29)+(BL29*POWER(AN29,2))</f>
        <v>2.916063</v>
      </c>
      <c r="L29" t="str">
        <f>((M29/1000)*(1000-((T29+S29)/2)))/(T29-S29)</f>
        <v>-0.038646</v>
      </c>
      <c r="M29" t="str">
        <f>(AN29*(S29-R29))/(100*U29*(1000-S29))*1000</f>
        <v>-0.768102</v>
      </c>
      <c r="N29" t="str">
        <v>1.288590</v>
      </c>
      <c r="O29" t="str">
        <v>1.308495</v>
      </c>
      <c r="P29" t="str">
        <f>0.61365*EXP((17.502*AL29)/(240.97+AL29))</f>
        <v>3.089509</v>
      </c>
      <c r="Q29" t="str">
        <f>P29-N29</f>
        <v>1.800920</v>
      </c>
      <c r="R29" t="str">
        <v>14.100158</v>
      </c>
      <c r="S29" t="str">
        <v>13.885663</v>
      </c>
      <c r="T29" t="str">
        <f>(P29/AM29)*1000</f>
        <v>33.292126</v>
      </c>
      <c r="U29" t="str">
        <f>V29*BG29</f>
        <v>0.441786</v>
      </c>
      <c r="V29" t="str">
        <v>7.500000</v>
      </c>
      <c r="W29" t="str">
        <v>PSF-01031_20250818220524_f90</v>
      </c>
      <c r="X29" t="str">
        <v>66.782356</v>
      </c>
      <c r="Y29" t="str">
        <v>314.748291</v>
      </c>
      <c r="Z29" t="str">
        <v>0.787823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1.289131</v>
      </c>
      <c r="AG29" t="str">
        <v>1.000000</v>
      </c>
      <c r="AH29" t="str">
        <v>40.10</v>
      </c>
      <c r="AI29" t="str">
        <v>40.72</v>
      </c>
      <c r="AJ29" t="str">
        <v>25.18</v>
      </c>
      <c r="AK29" t="str">
        <v>24.52</v>
      </c>
      <c r="AL29" t="str">
        <f>(AK29-AJ29)*(AJ29*0+0)+AK29</f>
        <v>24.52</v>
      </c>
      <c r="AM29" t="str">
        <v>92.80</v>
      </c>
      <c r="AN29" t="str">
        <v>156.0</v>
      </c>
      <c r="AO29" t="str">
        <v>-16.3</v>
      </c>
      <c r="AP29" t="str">
        <v>110.4</v>
      </c>
      <c r="AQ29" t="str">
        <v>4</v>
      </c>
      <c r="AR29" t="str">
        <v>4.066</v>
      </c>
      <c r="AS29" t="str">
        <v>21:58:08</v>
      </c>
      <c r="AT29" t="str">
        <v>2025-08-18</v>
      </c>
      <c r="AU29" t="str">
        <v>-0.53</v>
      </c>
      <c r="AV29" t="str">
        <v>1</v>
      </c>
      <c r="AW29" t="str">
        <v>-0.002</v>
      </c>
      <c r="AX29" t="str">
        <v>-0.007</v>
      </c>
      <c r="AY29" t="str">
        <v>-0.039</v>
      </c>
      <c r="AZ29" t="str">
        <v>0.032</v>
      </c>
      <c r="BA29" t="str">
        <v>0.234</v>
      </c>
      <c r="BB29" t="str">
        <v>0.444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2.469798</v>
      </c>
      <c r="CD29" t="str">
        <v>2.436255</v>
      </c>
      <c r="CE29" t="str">
        <v>1.664108</v>
      </c>
      <c r="CF29" t="str">
        <v>0.571919</v>
      </c>
      <c r="CG29" t="str">
        <v>0.270793</v>
      </c>
      <c r="CH29" t="str">
        <v>-0.006879</v>
      </c>
      <c r="CI29" t="str">
        <v>0.247348</v>
      </c>
      <c r="CJ29" t="str">
        <v>0.110522</v>
      </c>
      <c r="CK29" t="str">
        <v>66.782356</v>
      </c>
      <c r="CL29" t="str">
        <v>0.000226</v>
      </c>
      <c r="CM29" t="str">
        <v>2.401301</v>
      </c>
      <c r="CN29" t="str">
        <v>0.000013</v>
      </c>
      <c r="CO29" t="str">
        <v>1.000000</v>
      </c>
      <c r="CP29" t="str">
        <v>2.369464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PSF-01031_20250818220524_f90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22:06:55</v>
      </c>
      <c r="C30" t="str">
        <v>2025-08-18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0.129533</v>
      </c>
      <c r="K30" t="str">
        <f>BH30+(BI30*AN30)+(BJ30*AN30*POWER(V30,2))+(BK30*AN30*V30)+(BL30*POWER(AN30,2))</f>
        <v>2.917013</v>
      </c>
      <c r="L30" t="str">
        <f>((M30/1000)*(1000-((T30+S30)/2)))/(T30-S30)</f>
        <v>0.124025</v>
      </c>
      <c r="M30" t="str">
        <f>(AN30*(S30-R30))/(100*U30*(1000-S30))*1000</f>
        <v>1.911287</v>
      </c>
      <c r="N30" t="str">
        <v>1.373508</v>
      </c>
      <c r="O30" t="str">
        <v>1.324058</v>
      </c>
      <c r="P30" t="str">
        <f>0.61365*EXP((17.502*AL30)/(240.97+AL30))</f>
        <v>2.771730</v>
      </c>
      <c r="Q30" t="str">
        <f>P30-N30</f>
        <v>1.398222</v>
      </c>
      <c r="R30" t="str">
        <v>14.267178</v>
      </c>
      <c r="S30" t="str">
        <v>14.800016</v>
      </c>
      <c r="T30" t="str">
        <f>(P30/AM30)*1000</f>
        <v>29.866337</v>
      </c>
      <c r="U30" t="str">
        <f>V30*BG30</f>
        <v>0.441786</v>
      </c>
      <c r="V30" t="str">
        <v>7.500000</v>
      </c>
      <c r="W30" t="str">
        <v>PSF-01031_20250818220655_d10</v>
      </c>
      <c r="X30" t="str">
        <v>103.706718</v>
      </c>
      <c r="Y30" t="str">
        <v>501.518738</v>
      </c>
      <c r="Z30" t="str">
        <v>0.793215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1.204937</v>
      </c>
      <c r="AG30" t="str">
        <v>1.000000</v>
      </c>
      <c r="AH30" t="str">
        <v>42.50</v>
      </c>
      <c r="AI30" t="str">
        <v>40.97</v>
      </c>
      <c r="AJ30" t="str">
        <v>25.27</v>
      </c>
      <c r="AK30" t="str">
        <v>22.72</v>
      </c>
      <c r="AL30" t="str">
        <f>(AK30-AJ30)*(AJ30*0+0)+AK30</f>
        <v>22.72</v>
      </c>
      <c r="AM30" t="str">
        <v>92.80</v>
      </c>
      <c r="AN30" t="str">
        <v>156.1</v>
      </c>
      <c r="AO30" t="str">
        <v>-11.8</v>
      </c>
      <c r="AP30" t="str">
        <v>107.6</v>
      </c>
      <c r="AQ30" t="str">
        <v>4</v>
      </c>
      <c r="AR30" t="str">
        <v>4.066</v>
      </c>
      <c r="AS30" t="str">
        <v>21:58:08</v>
      </c>
      <c r="AT30" t="str">
        <v>2025-08-18</v>
      </c>
      <c r="AU30" t="str">
        <v>-0.53</v>
      </c>
      <c r="AV30" t="str">
        <v>1</v>
      </c>
      <c r="AW30" t="str">
        <v>0.019</v>
      </c>
      <c r="AX30" t="str">
        <v>-0.004</v>
      </c>
      <c r="AY30" t="str">
        <v>-0.036</v>
      </c>
      <c r="AZ30" t="str">
        <v>0.280</v>
      </c>
      <c r="BA30" t="str">
        <v>0.306</v>
      </c>
      <c r="BB30" t="str">
        <v>-0.110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2.470146</v>
      </c>
      <c r="CD30" t="str">
        <v>2.439595</v>
      </c>
      <c r="CE30" t="str">
        <v>1.665108</v>
      </c>
      <c r="CF30" t="str">
        <v>0.579870</v>
      </c>
      <c r="CG30" t="str">
        <v>0.269763</v>
      </c>
      <c r="CH30" t="str">
        <v>-0.028654</v>
      </c>
      <c r="CI30" t="str">
        <v>0.257082</v>
      </c>
      <c r="CJ30" t="str">
        <v>0.110251</v>
      </c>
      <c r="CK30" t="str">
        <v>103.706718</v>
      </c>
      <c r="CL30" t="str">
        <v>0.000222</v>
      </c>
      <c r="CM30" t="str">
        <v>2.401301</v>
      </c>
      <c r="CN30" t="str">
        <v>0.000013</v>
      </c>
      <c r="CO30" t="str">
        <v>1.000000</v>
      </c>
      <c r="CP30" t="str">
        <v>2.369464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PSF-01031_20250818220655_d10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22:07:26</v>
      </c>
      <c r="C31" t="str">
        <v>2025-08-18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0.032515</v>
      </c>
      <c r="K31" t="str">
        <f>BH31+(BI31*AN31)+(BJ31*AN31*POWER(V31,2))+(BK31*AN31*V31)+(BL31*POWER(AN31,2))</f>
        <v>2.916213</v>
      </c>
      <c r="L31" t="str">
        <f>((M31/1000)*(1000-((T31+S31)/2)))/(T31-S31)</f>
        <v>0.032156</v>
      </c>
      <c r="M31" t="str">
        <f>(AN31*(S31-R31))/(100*U31*(1000-S31))*1000</f>
        <v>0.422510</v>
      </c>
      <c r="N31" t="str">
        <v>1.332683</v>
      </c>
      <c r="O31" t="str">
        <v>1.321740</v>
      </c>
      <c r="P31" t="str">
        <f>0.61365*EXP((17.502*AL31)/(240.97+AL31))</f>
        <v>2.526715</v>
      </c>
      <c r="Q31" t="str">
        <f>P31-N31</f>
        <v>1.194032</v>
      </c>
      <c r="R31" t="str">
        <v>14.242234</v>
      </c>
      <c r="S31" t="str">
        <v>14.360151</v>
      </c>
      <c r="T31" t="str">
        <f>(P31/AM31)*1000</f>
        <v>27.226286</v>
      </c>
      <c r="U31" t="str">
        <f>V31*BG31</f>
        <v>0.441786</v>
      </c>
      <c r="V31" t="str">
        <v>7.500000</v>
      </c>
      <c r="W31" t="str">
        <v>PSF-01031_20250818220726_11f</v>
      </c>
      <c r="X31" t="str">
        <v>125.895378</v>
      </c>
      <c r="Y31" t="str">
        <v>595.009094</v>
      </c>
      <c r="Z31" t="str">
        <v>0.788414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0.814742</v>
      </c>
      <c r="AG31" t="str">
        <v>1.000000</v>
      </c>
      <c r="AH31" t="str">
        <v>41.23</v>
      </c>
      <c r="AI31" t="str">
        <v>40.89</v>
      </c>
      <c r="AJ31" t="str">
        <v>25.28</v>
      </c>
      <c r="AK31" t="str">
        <v>21.20</v>
      </c>
      <c r="AL31" t="str">
        <f>(AK31-AJ31)*(AJ31*0+0)+AK31</f>
        <v>21.20</v>
      </c>
      <c r="AM31" t="str">
        <v>92.80</v>
      </c>
      <c r="AN31" t="str">
        <v>156.0</v>
      </c>
      <c r="AO31" t="str">
        <v>-9.7</v>
      </c>
      <c r="AP31" t="str">
        <v>106.2</v>
      </c>
      <c r="AQ31" t="str">
        <v>3</v>
      </c>
      <c r="AR31" t="str">
        <v>4.065</v>
      </c>
      <c r="AS31" t="str">
        <v>21:58:08</v>
      </c>
      <c r="AT31" t="str">
        <v>2025-08-18</v>
      </c>
      <c r="AU31" t="str">
        <v>-0.53</v>
      </c>
      <c r="AV31" t="str">
        <v>1</v>
      </c>
      <c r="AW31" t="str">
        <v>-0.028</v>
      </c>
      <c r="AX31" t="str">
        <v>-0.081</v>
      </c>
      <c r="AY31" t="str">
        <v>-0.105</v>
      </c>
      <c r="AZ31" t="str">
        <v>-0.039</v>
      </c>
      <c r="BA31" t="str">
        <v>-0.030</v>
      </c>
      <c r="BB31" t="str">
        <v>-0.277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2.470037</v>
      </c>
      <c r="CD31" t="str">
        <v>2.437828</v>
      </c>
      <c r="CE31" t="str">
        <v>1.664266</v>
      </c>
      <c r="CF31" t="str">
        <v>0.583796</v>
      </c>
      <c r="CG31" t="str">
        <v>0.269750</v>
      </c>
      <c r="CH31" t="str">
        <v>-0.045755</v>
      </c>
      <c r="CI31" t="str">
        <v>0.260409</v>
      </c>
      <c r="CJ31" t="str">
        <v>0.109132</v>
      </c>
      <c r="CK31" t="str">
        <v>125.895378</v>
      </c>
      <c r="CL31" t="str">
        <v>0.000223</v>
      </c>
      <c r="CM31" t="str">
        <v>2.401301</v>
      </c>
      <c r="CN31" t="str">
        <v>0.000013</v>
      </c>
      <c r="CO31" t="str">
        <v>1.000000</v>
      </c>
      <c r="CP31" t="str">
        <v>2.369464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PSF-01031_20250818220726_11f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22:07:55</v>
      </c>
      <c r="C32" t="str">
        <v>2025-08-18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0.057260</v>
      </c>
      <c r="K32" t="str">
        <f>BH32+(BI32*AN32)+(BJ32*AN32*POWER(V32,2))+(BK32*AN32*V32)+(BL32*POWER(AN32,2))</f>
        <v>2.916817</v>
      </c>
      <c r="L32" t="str">
        <f>((M32/1000)*(1000-((T32+S32)/2)))/(T32-S32)</f>
        <v>0.056158</v>
      </c>
      <c r="M32" t="str">
        <f>(AN32*(S32-R32))/(100*U32*(1000-S32))*1000</f>
        <v>0.835031</v>
      </c>
      <c r="N32" t="str">
        <v>1.343124</v>
      </c>
      <c r="O32" t="str">
        <v>1.321509</v>
      </c>
      <c r="P32" t="str">
        <f>0.61365*EXP((17.502*AL32)/(240.97+AL32))</f>
        <v>2.693063</v>
      </c>
      <c r="Q32" t="str">
        <f>P32-N32</f>
        <v>1.349938</v>
      </c>
      <c r="R32" t="str">
        <v>14.239752</v>
      </c>
      <c r="S32" t="str">
        <v>14.472660</v>
      </c>
      <c r="T32" t="str">
        <f>(P32/AM32)*1000</f>
        <v>29.018742</v>
      </c>
      <c r="U32" t="str">
        <f>V32*BG32</f>
        <v>0.441786</v>
      </c>
      <c r="V32" t="str">
        <v>7.500000</v>
      </c>
      <c r="W32" t="str">
        <v>PSF-01031_20250818220755_1d3</v>
      </c>
      <c r="X32" t="str">
        <v>98.877670</v>
      </c>
      <c r="Y32" t="str">
        <v>492.755402</v>
      </c>
      <c r="Z32" t="str">
        <v>0.799337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1.114923</v>
      </c>
      <c r="AG32" t="str">
        <v>1.000000</v>
      </c>
      <c r="AH32" t="str">
        <v>41.55</v>
      </c>
      <c r="AI32" t="str">
        <v>40.88</v>
      </c>
      <c r="AJ32" t="str">
        <v>25.28</v>
      </c>
      <c r="AK32" t="str">
        <v>22.24</v>
      </c>
      <c r="AL32" t="str">
        <f>(AK32-AJ32)*(AJ32*0+0)+AK32</f>
        <v>22.24</v>
      </c>
      <c r="AM32" t="str">
        <v>92.80</v>
      </c>
      <c r="AN32" t="str">
        <v>156.1</v>
      </c>
      <c r="AO32" t="str">
        <v>-13.9</v>
      </c>
      <c r="AP32" t="str">
        <v>108.9</v>
      </c>
      <c r="AQ32" t="str">
        <v>3</v>
      </c>
      <c r="AR32" t="str">
        <v>4.063</v>
      </c>
      <c r="AS32" t="str">
        <v>21:58:08</v>
      </c>
      <c r="AT32" t="str">
        <v>2025-08-18</v>
      </c>
      <c r="AU32" t="str">
        <v>-0.53</v>
      </c>
      <c r="AV32" t="str">
        <v>1</v>
      </c>
      <c r="AW32" t="str">
        <v>0.009</v>
      </c>
      <c r="AX32" t="str">
        <v>0.006</v>
      </c>
      <c r="AY32" t="str">
        <v>-0.006</v>
      </c>
      <c r="AZ32" t="str">
        <v>0.235</v>
      </c>
      <c r="BA32" t="str">
        <v>0.076</v>
      </c>
      <c r="BB32" t="str">
        <v>0.211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2.470015</v>
      </c>
      <c r="CD32" t="str">
        <v>2.438267</v>
      </c>
      <c r="CE32" t="str">
        <v>1.664902</v>
      </c>
      <c r="CF32" t="str">
        <v>0.576258</v>
      </c>
      <c r="CG32" t="str">
        <v>0.269715</v>
      </c>
      <c r="CH32" t="str">
        <v>-0.034073</v>
      </c>
      <c r="CI32" t="str">
        <v>0.263492</v>
      </c>
      <c r="CJ32" t="str">
        <v>0.109965</v>
      </c>
      <c r="CK32" t="str">
        <v>98.877670</v>
      </c>
      <c r="CL32" t="str">
        <v>0.000225</v>
      </c>
      <c r="CM32" t="str">
        <v>2.401301</v>
      </c>
      <c r="CN32" t="str">
        <v>0.000013</v>
      </c>
      <c r="CO32" t="str">
        <v>1.000000</v>
      </c>
      <c r="CP32" t="str">
        <v>2.369464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PSF-01031_20250818220755_1d3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22:08:23</v>
      </c>
      <c r="C33" t="str">
        <v>2025-08-18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0.059730</v>
      </c>
      <c r="K33" t="str">
        <f>BH33+(BI33*AN33)+(BJ33*AN33*POWER(V33,2))+(BK33*AN33*V33)+(BL33*POWER(AN33,2))</f>
        <v>2.917498</v>
      </c>
      <c r="L33" t="str">
        <f>((M33/1000)*(1000-((T33+S33)/2)))/(T33-S33)</f>
        <v>0.058532</v>
      </c>
      <c r="M33" t="str">
        <f>(AN33*(S33-R33))/(100*U33*(1000-S33))*1000</f>
        <v>1.036173</v>
      </c>
      <c r="N33" t="str">
        <v>1.354254</v>
      </c>
      <c r="O33" t="str">
        <v>1.327450</v>
      </c>
      <c r="P33" t="str">
        <f>0.61365*EXP((17.502*AL33)/(240.97+AL33))</f>
        <v>2.958972</v>
      </c>
      <c r="Q33" t="str">
        <f>P33-N33</f>
        <v>1.604718</v>
      </c>
      <c r="R33" t="str">
        <v>14.303721</v>
      </c>
      <c r="S33" t="str">
        <v>14.592543</v>
      </c>
      <c r="T33" t="str">
        <f>(P33/AM33)*1000</f>
        <v>31.883928</v>
      </c>
      <c r="U33" t="str">
        <f>V33*BG33</f>
        <v>0.441786</v>
      </c>
      <c r="V33" t="str">
        <v>7.500000</v>
      </c>
      <c r="W33" t="str">
        <v>PSF-01031_20250818220823_ba6</v>
      </c>
      <c r="X33" t="str">
        <v>102.617737</v>
      </c>
      <c r="Y33" t="str">
        <v>499.474518</v>
      </c>
      <c r="Z33" t="str">
        <v>0.794549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1.590626</v>
      </c>
      <c r="AG33" t="str">
        <v>1.000000</v>
      </c>
      <c r="AH33" t="str">
        <v>41.85</v>
      </c>
      <c r="AI33" t="str">
        <v>41.02</v>
      </c>
      <c r="AJ33" t="str">
        <v>25.29</v>
      </c>
      <c r="AK33" t="str">
        <v>23.80</v>
      </c>
      <c r="AL33" t="str">
        <f>(AK33-AJ33)*(AJ33*0+0)+AK33</f>
        <v>23.80</v>
      </c>
      <c r="AM33" t="str">
        <v>92.80</v>
      </c>
      <c r="AN33" t="str">
        <v>156.2</v>
      </c>
      <c r="AO33" t="str">
        <v>-16.0</v>
      </c>
      <c r="AP33" t="str">
        <v>110.2</v>
      </c>
      <c r="AQ33" t="str">
        <v>5</v>
      </c>
      <c r="AR33" t="str">
        <v>4.063</v>
      </c>
      <c r="AS33" t="str">
        <v>21:58:08</v>
      </c>
      <c r="AT33" t="str">
        <v>2025-08-18</v>
      </c>
      <c r="AU33" t="str">
        <v>-0.53</v>
      </c>
      <c r="AV33" t="str">
        <v>1</v>
      </c>
      <c r="AW33" t="str">
        <v>0.002</v>
      </c>
      <c r="AX33" t="str">
        <v>-0.011</v>
      </c>
      <c r="AY33" t="str">
        <v>0.040</v>
      </c>
      <c r="AZ33" t="str">
        <v>0.044</v>
      </c>
      <c r="BA33" t="str">
        <v>0.288</v>
      </c>
      <c r="BB33" t="str">
        <v>0.347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2.470224</v>
      </c>
      <c r="CD33" t="str">
        <v>2.438692</v>
      </c>
      <c r="CE33" t="str">
        <v>1.665619</v>
      </c>
      <c r="CF33" t="str">
        <v>0.572521</v>
      </c>
      <c r="CG33" t="str">
        <v>0.269549</v>
      </c>
      <c r="CH33" t="str">
        <v>-0.016529</v>
      </c>
      <c r="CI33" t="str">
        <v>0.266353</v>
      </c>
      <c r="CJ33" t="str">
        <v>0.111365</v>
      </c>
      <c r="CK33" t="str">
        <v>102.617737</v>
      </c>
      <c r="CL33" t="str">
        <v>0.000221</v>
      </c>
      <c r="CM33" t="str">
        <v>2.401301</v>
      </c>
      <c r="CN33" t="str">
        <v>0.000013</v>
      </c>
      <c r="CO33" t="str">
        <v>1.000000</v>
      </c>
      <c r="CP33" t="str">
        <v>2.369464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PSF-01031_20250818220823_ba6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22:08:57</v>
      </c>
      <c r="C34" t="str">
        <v>2025-08-18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0.041075</v>
      </c>
      <c r="K34" t="str">
        <f>BH34+(BI34*AN34)+(BJ34*AN34*POWER(V34,2))+(BK34*AN34*V34)+(BL34*POWER(AN34,2))</f>
        <v>2.918085</v>
      </c>
      <c r="L34" t="str">
        <f>((M34/1000)*(1000-((T34+S34)/2)))/(T34-S34)</f>
        <v>0.040505</v>
      </c>
      <c r="M34" t="str">
        <f>(AN34*(S34-R34))/(100*U34*(1000-S34))*1000</f>
        <v>0.578781</v>
      </c>
      <c r="N34" t="str">
        <v>1.328810</v>
      </c>
      <c r="O34" t="str">
        <v>1.313841</v>
      </c>
      <c r="P34" t="str">
        <f>0.61365*EXP((17.502*AL34)/(240.97+AL34))</f>
        <v>2.626603</v>
      </c>
      <c r="Q34" t="str">
        <f>P34-N34</f>
        <v>1.297793</v>
      </c>
      <c r="R34" t="str">
        <v>14.157506</v>
      </c>
      <c r="S34" t="str">
        <v>14.318804</v>
      </c>
      <c r="T34" t="str">
        <f>(P34/AM34)*1000</f>
        <v>28.303377</v>
      </c>
      <c r="U34" t="str">
        <f>V34*BG34</f>
        <v>0.441786</v>
      </c>
      <c r="V34" t="str">
        <v>7.500000</v>
      </c>
      <c r="W34" t="str">
        <v>PSF-01031_20250818220857_365</v>
      </c>
      <c r="X34" t="str">
        <v>102.993248</v>
      </c>
      <c r="Y34" t="str">
        <v>484.698425</v>
      </c>
      <c r="Z34" t="str">
        <v>0.787511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1.548197</v>
      </c>
      <c r="AG34" t="str">
        <v>1.000000</v>
      </c>
      <c r="AH34" t="str">
        <v>40.97</v>
      </c>
      <c r="AI34" t="str">
        <v>40.50</v>
      </c>
      <c r="AJ34" t="str">
        <v>25.33</v>
      </c>
      <c r="AK34" t="str">
        <v>21.83</v>
      </c>
      <c r="AL34" t="str">
        <f>(AK34-AJ34)*(AJ34*0+0)+AK34</f>
        <v>21.83</v>
      </c>
      <c r="AM34" t="str">
        <v>92.80</v>
      </c>
      <c r="AN34" t="str">
        <v>156.3</v>
      </c>
      <c r="AO34" t="str">
        <v>-14.9</v>
      </c>
      <c r="AP34" t="str">
        <v>109.5</v>
      </c>
      <c r="AQ34" t="str">
        <v>5</v>
      </c>
      <c r="AR34" t="str">
        <v>4.063</v>
      </c>
      <c r="AS34" t="str">
        <v>22:08:48</v>
      </c>
      <c r="AT34" t="str">
        <v>2025-08-18</v>
      </c>
      <c r="AU34" t="str">
        <v>-0.53</v>
      </c>
      <c r="AV34" t="str">
        <v>1</v>
      </c>
      <c r="AW34" t="str">
        <v>-0.014</v>
      </c>
      <c r="AX34" t="str">
        <v>-0.011</v>
      </c>
      <c r="AY34" t="str">
        <v>-0.019</v>
      </c>
      <c r="AZ34" t="str">
        <v>-0.030</v>
      </c>
      <c r="BA34" t="str">
        <v>0.141</v>
      </c>
      <c r="BB34" t="str">
        <v>0.191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2.469465</v>
      </c>
      <c r="CD34" t="str">
        <v>2.437436</v>
      </c>
      <c r="CE34" t="str">
        <v>1.666238</v>
      </c>
      <c r="CF34" t="str">
        <v>0.574478</v>
      </c>
      <c r="CG34" t="str">
        <v>0.269111</v>
      </c>
      <c r="CH34" t="str">
        <v>-0.039347</v>
      </c>
      <c r="CI34" t="str">
        <v>0.269900</v>
      </c>
      <c r="CJ34" t="str">
        <v>0.111282</v>
      </c>
      <c r="CK34" t="str">
        <v>102.993248</v>
      </c>
      <c r="CL34" t="str">
        <v>0.000225</v>
      </c>
      <c r="CM34" t="str">
        <v>2.401301</v>
      </c>
      <c r="CN34" t="str">
        <v>0.000013</v>
      </c>
      <c r="CO34" t="str">
        <v>1.000000</v>
      </c>
      <c r="CP34" t="str">
        <v>2.369464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PSF-01031_20250818220857_365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22:09:29</v>
      </c>
      <c r="C35" t="str">
        <v>2025-08-18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-0.031008</v>
      </c>
      <c r="K35" t="str">
        <f>BH35+(BI35*AN35)+(BJ35*AN35*POWER(V35,2))+(BK35*AN35*V35)+(BL35*POWER(AN35,2))</f>
        <v>2.917247</v>
      </c>
      <c r="L35" t="str">
        <f>((M35/1000)*(1000-((T35+S35)/2)))/(T35-S35)</f>
        <v>-0.031341</v>
      </c>
      <c r="M35" t="str">
        <f>(AN35*(S35-R35))/(100*U35*(1000-S35))*1000</f>
        <v>-0.603833</v>
      </c>
      <c r="N35" t="str">
        <v>1.296843</v>
      </c>
      <c r="O35" t="str">
        <v>1.312477</v>
      </c>
      <c r="P35" t="str">
        <f>0.61365*EXP((17.502*AL35)/(240.97+AL35))</f>
        <v>3.043119</v>
      </c>
      <c r="Q35" t="str">
        <f>P35-N35</f>
        <v>1.746276</v>
      </c>
      <c r="R35" t="str">
        <v>14.141698</v>
      </c>
      <c r="S35" t="str">
        <v>13.973248</v>
      </c>
      <c r="T35" t="str">
        <f>(P35/AM35)*1000</f>
        <v>32.789055</v>
      </c>
      <c r="U35" t="str">
        <f>V35*BG35</f>
        <v>0.441786</v>
      </c>
      <c r="V35" t="str">
        <v>7.500000</v>
      </c>
      <c r="W35" t="str">
        <v>PSF-01031_20250818220929_ad7</v>
      </c>
      <c r="X35" t="str">
        <v>88.060143</v>
      </c>
      <c r="Y35" t="str">
        <v>416.768799</v>
      </c>
      <c r="Z35" t="str">
        <v>0.788707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1.646464</v>
      </c>
      <c r="AG35" t="str">
        <v>1.000000</v>
      </c>
      <c r="AH35" t="str">
        <v>39.90</v>
      </c>
      <c r="AI35" t="str">
        <v>40.38</v>
      </c>
      <c r="AJ35" t="str">
        <v>25.37</v>
      </c>
      <c r="AK35" t="str">
        <v>24.27</v>
      </c>
      <c r="AL35" t="str">
        <f>(AK35-AJ35)*(AJ35*0+0)+AK35</f>
        <v>24.27</v>
      </c>
      <c r="AM35" t="str">
        <v>92.81</v>
      </c>
      <c r="AN35" t="str">
        <v>156.2</v>
      </c>
      <c r="AO35" t="str">
        <v>-16.1</v>
      </c>
      <c r="AP35" t="str">
        <v>110.3</v>
      </c>
      <c r="AQ35" t="str">
        <v>5</v>
      </c>
      <c r="AR35" t="str">
        <v>4.061</v>
      </c>
      <c r="AS35" t="str">
        <v>22:08:48</v>
      </c>
      <c r="AT35" t="str">
        <v>2025-08-18</v>
      </c>
      <c r="AU35" t="str">
        <v>-0.53</v>
      </c>
      <c r="AV35" t="str">
        <v>1</v>
      </c>
      <c r="AW35" t="str">
        <v>-0.020</v>
      </c>
      <c r="AX35" t="str">
        <v>-0.044</v>
      </c>
      <c r="AY35" t="str">
        <v>-0.081</v>
      </c>
      <c r="AZ35" t="str">
        <v>-0.017</v>
      </c>
      <c r="BA35" t="str">
        <v>-0.127</v>
      </c>
      <c r="BB35" t="str">
        <v>-0.170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2.469274</v>
      </c>
      <c r="CD35" t="str">
        <v>2.435929</v>
      </c>
      <c r="CE35" t="str">
        <v>1.665354</v>
      </c>
      <c r="CF35" t="str">
        <v>0.572216</v>
      </c>
      <c r="CG35" t="str">
        <v>0.268729</v>
      </c>
      <c r="CH35" t="str">
        <v>-0.012046</v>
      </c>
      <c r="CI35" t="str">
        <v>0.273179</v>
      </c>
      <c r="CJ35" t="str">
        <v>0.111562</v>
      </c>
      <c r="CK35" t="str">
        <v>88.060143</v>
      </c>
      <c r="CL35" t="str">
        <v>0.000224</v>
      </c>
      <c r="CM35" t="str">
        <v>2.401301</v>
      </c>
      <c r="CN35" t="str">
        <v>0.000013</v>
      </c>
      <c r="CO35" t="str">
        <v>1.000000</v>
      </c>
      <c r="CP35" t="str">
        <v>2.369464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PSF-01031_20250818220929_ad7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22:10:05</v>
      </c>
      <c r="C36" t="str">
        <v>2025-08-18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-0.025291</v>
      </c>
      <c r="K36" t="str">
        <f>BH36+(BI36*AN36)+(BJ36*AN36*POWER(V36,2))+(BK36*AN36*V36)+(BL36*POWER(AN36,2))</f>
        <v>2.916740</v>
      </c>
      <c r="L36" t="str">
        <f>((M36/1000)*(1000-((T36+S36)/2)))/(T36-S36)</f>
        <v>-0.025512</v>
      </c>
      <c r="M36" t="str">
        <f>(AN36*(S36-R36))/(100*U36*(1000-S36))*1000</f>
        <v>-0.470443</v>
      </c>
      <c r="N36" t="str">
        <v>1.302470</v>
      </c>
      <c r="O36" t="str">
        <v>1.314654</v>
      </c>
      <c r="P36" t="str">
        <f>0.61365*EXP((17.502*AL36)/(240.97+AL36))</f>
        <v>2.974447</v>
      </c>
      <c r="Q36" t="str">
        <f>P36-N36</f>
        <v>1.671977</v>
      </c>
      <c r="R36" t="str">
        <v>14.165044</v>
      </c>
      <c r="S36" t="str">
        <v>14.033761</v>
      </c>
      <c r="T36" t="str">
        <f>(P36/AM36)*1000</f>
        <v>32.048859</v>
      </c>
      <c r="U36" t="str">
        <f>V36*BG36</f>
        <v>0.441786</v>
      </c>
      <c r="V36" t="str">
        <v>7.500000</v>
      </c>
      <c r="W36" t="str">
        <v>PSF-01031_20250818221005_4a6</v>
      </c>
      <c r="X36" t="str">
        <v>106.986168</v>
      </c>
      <c r="Y36" t="str">
        <v>528.761719</v>
      </c>
      <c r="Z36" t="str">
        <v>0.797667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1.393086</v>
      </c>
      <c r="AG36" t="str">
        <v>1.000000</v>
      </c>
      <c r="AH36" t="str">
        <v>39.99</v>
      </c>
      <c r="AI36" t="str">
        <v>40.36</v>
      </c>
      <c r="AJ36" t="str">
        <v>25.40</v>
      </c>
      <c r="AK36" t="str">
        <v>23.89</v>
      </c>
      <c r="AL36" t="str">
        <f>(AK36-AJ36)*(AJ36*0+0)+AK36</f>
        <v>23.89</v>
      </c>
      <c r="AM36" t="str">
        <v>92.81</v>
      </c>
      <c r="AN36" t="str">
        <v>156.1</v>
      </c>
      <c r="AO36" t="str">
        <v>-13.3</v>
      </c>
      <c r="AP36" t="str">
        <v>108.5</v>
      </c>
      <c r="AQ36" t="str">
        <v>4</v>
      </c>
      <c r="AR36" t="str">
        <v>4.060</v>
      </c>
      <c r="AS36" t="str">
        <v>22:08:48</v>
      </c>
      <c r="AT36" t="str">
        <v>2025-08-18</v>
      </c>
      <c r="AU36" t="str">
        <v>-0.53</v>
      </c>
      <c r="AV36" t="str">
        <v>1</v>
      </c>
      <c r="AW36" t="str">
        <v>-0.010</v>
      </c>
      <c r="AX36" t="str">
        <v>-0.021</v>
      </c>
      <c r="AY36" t="str">
        <v>-0.067</v>
      </c>
      <c r="AZ36" t="str">
        <v>0.119</v>
      </c>
      <c r="BA36" t="str">
        <v>-0.073</v>
      </c>
      <c r="BB36" t="str">
        <v>0.241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2.469252</v>
      </c>
      <c r="CD36" t="str">
        <v>2.436057</v>
      </c>
      <c r="CE36" t="str">
        <v>1.664820</v>
      </c>
      <c r="CF36" t="str">
        <v>0.577336</v>
      </c>
      <c r="CG36" t="str">
        <v>0.268378</v>
      </c>
      <c r="CH36" t="str">
        <v>-0.016810</v>
      </c>
      <c r="CI36" t="str">
        <v>0.276866</v>
      </c>
      <c r="CJ36" t="str">
        <v>0.110776</v>
      </c>
      <c r="CK36" t="str">
        <v>106.986168</v>
      </c>
      <c r="CL36" t="str">
        <v>0.000222</v>
      </c>
      <c r="CM36" t="str">
        <v>2.401301</v>
      </c>
      <c r="CN36" t="str">
        <v>0.000013</v>
      </c>
      <c r="CO36" t="str">
        <v>1.000000</v>
      </c>
      <c r="CP36" t="str">
        <v>2.369464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PSF-01031_20250818221005_4a6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22:11:44</v>
      </c>
      <c r="C37" t="str">
        <v>2025-08-18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0.124926</v>
      </c>
      <c r="K37" t="str">
        <f>BH37+(BI37*AN37)+(BJ37*AN37*POWER(V37,2))+(BK37*AN37*V37)+(BL37*POWER(AN37,2))</f>
        <v>2.917457</v>
      </c>
      <c r="L37" t="str">
        <f>((M37/1000)*(1000-((T37+S37)/2)))/(T37-S37)</f>
        <v>0.119797</v>
      </c>
      <c r="M37" t="str">
        <f>(AN37*(S37-R37))/(100*U37*(1000-S37))*1000</f>
        <v>2.086817</v>
      </c>
      <c r="N37" t="str">
        <v>1.352531</v>
      </c>
      <c r="O37" t="str">
        <v>1.298545</v>
      </c>
      <c r="P37" t="str">
        <f>0.61365*EXP((17.502*AL37)/(240.97+AL37))</f>
        <v>2.931847</v>
      </c>
      <c r="Q37" t="str">
        <f>P37-N37</f>
        <v>1.579316</v>
      </c>
      <c r="R37" t="str">
        <v>13.992193</v>
      </c>
      <c r="S37" t="str">
        <v>14.573898</v>
      </c>
      <c r="T37" t="str">
        <f>(P37/AM37)*1000</f>
        <v>31.591471</v>
      </c>
      <c r="U37" t="str">
        <f>V37*BG37</f>
        <v>0.441786</v>
      </c>
      <c r="V37" t="str">
        <v>7.500000</v>
      </c>
      <c r="W37" t="str">
        <v>PSF-01031_20250818221144_553</v>
      </c>
      <c r="X37" t="str">
        <v>87.110641</v>
      </c>
      <c r="Y37" t="str">
        <v>397.687561</v>
      </c>
      <c r="Z37" t="str">
        <v>0.780957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1.193464</v>
      </c>
      <c r="AG37" t="str">
        <v>1.000000</v>
      </c>
      <c r="AH37" t="str">
        <v>41.35</v>
      </c>
      <c r="AI37" t="str">
        <v>39.70</v>
      </c>
      <c r="AJ37" t="str">
        <v>25.48</v>
      </c>
      <c r="AK37" t="str">
        <v>23.65</v>
      </c>
      <c r="AL37" t="str">
        <f>(AK37-AJ37)*(AJ37*0+0)+AK37</f>
        <v>23.65</v>
      </c>
      <c r="AM37" t="str">
        <v>92.81</v>
      </c>
      <c r="AN37" t="str">
        <v>156.2</v>
      </c>
      <c r="AO37" t="str">
        <v>-16.4</v>
      </c>
      <c r="AP37" t="str">
        <v>110.5</v>
      </c>
      <c r="AQ37" t="str">
        <v>4</v>
      </c>
      <c r="AR37" t="str">
        <v>4.058</v>
      </c>
      <c r="AS37" t="str">
        <v>22:08:48</v>
      </c>
      <c r="AT37" t="str">
        <v>2025-08-18</v>
      </c>
      <c r="AU37" t="str">
        <v>-0.53</v>
      </c>
      <c r="AV37" t="str">
        <v>1</v>
      </c>
      <c r="AW37" t="str">
        <v>-0.011</v>
      </c>
      <c r="AX37" t="str">
        <v>-0.012</v>
      </c>
      <c r="AY37" t="str">
        <v>-0.039</v>
      </c>
      <c r="AZ37" t="str">
        <v>0.211</v>
      </c>
      <c r="BA37" t="str">
        <v>0.014</v>
      </c>
      <c r="BB37" t="str">
        <v>0.190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2.468273</v>
      </c>
      <c r="CD37" t="str">
        <v>2.437948</v>
      </c>
      <c r="CE37" t="str">
        <v>1.665576</v>
      </c>
      <c r="CF37" t="str">
        <v>0.571743</v>
      </c>
      <c r="CG37" t="str">
        <v>0.267605</v>
      </c>
      <c r="CH37" t="str">
        <v>-0.020408</v>
      </c>
      <c r="CI37" t="str">
        <v>0.287141</v>
      </c>
      <c r="CJ37" t="str">
        <v>0.110272</v>
      </c>
      <c r="CK37" t="str">
        <v>87.110641</v>
      </c>
      <c r="CL37" t="str">
        <v>0.000224</v>
      </c>
      <c r="CM37" t="str">
        <v>2.401301</v>
      </c>
      <c r="CN37" t="str">
        <v>0.000013</v>
      </c>
      <c r="CO37" t="str">
        <v>1.000000</v>
      </c>
      <c r="CP37" t="str">
        <v>2.369464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PSF-01031_20250818221144_553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22:12:19</v>
      </c>
      <c r="C38" t="str">
        <v>2025-08-18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0.070913</v>
      </c>
      <c r="K38" t="str">
        <f>BH38+(BI38*AN38)+(BJ38*AN38*POWER(V38,2))+(BK38*AN38*V38)+(BL38*POWER(AN38,2))</f>
        <v>2.916785</v>
      </c>
      <c r="L38" t="str">
        <f>((M38/1000)*(1000-((T38+S38)/2)))/(T38-S38)</f>
        <v>0.069230</v>
      </c>
      <c r="M38" t="str">
        <f>(AN38*(S38-R38))/(100*U38*(1000-S38))*1000</f>
        <v>1.327035</v>
      </c>
      <c r="N38" t="str">
        <v>1.376605</v>
      </c>
      <c r="O38" t="str">
        <v>1.342264</v>
      </c>
      <c r="P38" t="str">
        <f>0.61365*EXP((17.502*AL38)/(240.97+AL38))</f>
        <v>3.112613</v>
      </c>
      <c r="Q38" t="str">
        <f>P38-N38</f>
        <v>1.736008</v>
      </c>
      <c r="R38" t="str">
        <v>14.462535</v>
      </c>
      <c r="S38" t="str">
        <v>14.832548</v>
      </c>
      <c r="T38" t="str">
        <f>(P38/AM38)*1000</f>
        <v>33.537567</v>
      </c>
      <c r="U38" t="str">
        <f>V38*BG38</f>
        <v>0.441786</v>
      </c>
      <c r="V38" t="str">
        <v>7.500000</v>
      </c>
      <c r="W38" t="str">
        <v>PSF-01031_20250818221219_98b</v>
      </c>
      <c r="X38" t="str">
        <v>124.724510</v>
      </c>
      <c r="Y38" t="str">
        <v>575.822693</v>
      </c>
      <c r="Z38" t="str">
        <v>0.783398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1.364521</v>
      </c>
      <c r="AG38" t="str">
        <v>1.000000</v>
      </c>
      <c r="AH38" t="str">
        <v>42.05</v>
      </c>
      <c r="AI38" t="str">
        <v>41.00</v>
      </c>
      <c r="AJ38" t="str">
        <v>25.49</v>
      </c>
      <c r="AK38" t="str">
        <v>24.64</v>
      </c>
      <c r="AL38" t="str">
        <f>(AK38-AJ38)*(AJ38*0+0)+AK38</f>
        <v>24.64</v>
      </c>
      <c r="AM38" t="str">
        <v>92.81</v>
      </c>
      <c r="AN38" t="str">
        <v>156.1</v>
      </c>
      <c r="AO38" t="str">
        <v>-13.9</v>
      </c>
      <c r="AP38" t="str">
        <v>108.9</v>
      </c>
      <c r="AQ38" t="str">
        <v>4</v>
      </c>
      <c r="AR38" t="str">
        <v>4.058</v>
      </c>
      <c r="AS38" t="str">
        <v>22:08:48</v>
      </c>
      <c r="AT38" t="str">
        <v>2025-08-18</v>
      </c>
      <c r="AU38" t="str">
        <v>-0.53</v>
      </c>
      <c r="AV38" t="str">
        <v>1</v>
      </c>
      <c r="AW38" t="str">
        <v>0.001</v>
      </c>
      <c r="AX38" t="str">
        <v>0.017</v>
      </c>
      <c r="AY38" t="str">
        <v>0.020</v>
      </c>
      <c r="AZ38" t="str">
        <v>-0.129</v>
      </c>
      <c r="BA38" t="str">
        <v>-0.152</v>
      </c>
      <c r="BB38" t="str">
        <v>0.157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2.470153</v>
      </c>
      <c r="CD38" t="str">
        <v>2.438916</v>
      </c>
      <c r="CE38" t="str">
        <v>1.664868</v>
      </c>
      <c r="CF38" t="str">
        <v>0.576166</v>
      </c>
      <c r="CG38" t="str">
        <v>0.267432</v>
      </c>
      <c r="CH38" t="str">
        <v>-0.009106</v>
      </c>
      <c r="CI38" t="str">
        <v>0.290739</v>
      </c>
      <c r="CJ38" t="str">
        <v>0.110765</v>
      </c>
      <c r="CK38" t="str">
        <v>124.724510</v>
      </c>
      <c r="CL38" t="str">
        <v>0.000226</v>
      </c>
      <c r="CM38" t="str">
        <v>2.401301</v>
      </c>
      <c r="CN38" t="str">
        <v>0.000013</v>
      </c>
      <c r="CO38" t="str">
        <v>1.000000</v>
      </c>
      <c r="CP38" t="str">
        <v>2.369464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PSF-01031_20250818221219_98b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22:12:52</v>
      </c>
      <c r="C39" t="str">
        <v>2025-08-18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-0.006153</v>
      </c>
      <c r="K39" t="str">
        <f>BH39+(BI39*AN39)+(BJ39*AN39*POWER(V39,2))+(BK39*AN39*V39)+(BL39*POWER(AN39,2))</f>
        <v>2.916079</v>
      </c>
      <c r="L39" t="str">
        <f>((M39/1000)*(1000-((T39+S39)/2)))/(T39-S39)</f>
        <v>-0.006166</v>
      </c>
      <c r="M39" t="str">
        <f>(AN39*(S39-R39))/(100*U39*(1000-S39))*1000</f>
        <v>-0.120975</v>
      </c>
      <c r="N39" t="str">
        <v>1.317678</v>
      </c>
      <c r="O39" t="str">
        <v>1.320812</v>
      </c>
      <c r="P39" t="str">
        <f>0.61365*EXP((17.502*AL39)/(240.97+AL39))</f>
        <v>3.095474</v>
      </c>
      <c r="Q39" t="str">
        <f>P39-N39</f>
        <v>1.777796</v>
      </c>
      <c r="R39" t="str">
        <v>14.231015</v>
      </c>
      <c r="S39" t="str">
        <v>14.197244</v>
      </c>
      <c r="T39" t="str">
        <f>(P39/AM39)*1000</f>
        <v>33.351994</v>
      </c>
      <c r="U39" t="str">
        <f>V39*BG39</f>
        <v>0.441786</v>
      </c>
      <c r="V39" t="str">
        <v>7.500000</v>
      </c>
      <c r="W39" t="str">
        <v>PSF-01031_20250818221252_6dd</v>
      </c>
      <c r="X39" t="str">
        <v>126.576302</v>
      </c>
      <c r="Y39" t="str">
        <v>561.880615</v>
      </c>
      <c r="Z39" t="str">
        <v>0.774727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1.329591</v>
      </c>
      <c r="AG39" t="str">
        <v>1.000000</v>
      </c>
      <c r="AH39" t="str">
        <v>40.20</v>
      </c>
      <c r="AI39" t="str">
        <v>40.29</v>
      </c>
      <c r="AJ39" t="str">
        <v>25.51</v>
      </c>
      <c r="AK39" t="str">
        <v>24.55</v>
      </c>
      <c r="AL39" t="str">
        <f>(AK39-AJ39)*(AJ39*0+0)+AK39</f>
        <v>24.55</v>
      </c>
      <c r="AM39" t="str">
        <v>92.81</v>
      </c>
      <c r="AN39" t="str">
        <v>156.0</v>
      </c>
      <c r="AO39" t="str">
        <v>-14.6</v>
      </c>
      <c r="AP39" t="str">
        <v>109.4</v>
      </c>
      <c r="AQ39" t="str">
        <v>4</v>
      </c>
      <c r="AR39" t="str">
        <v>4.056</v>
      </c>
      <c r="AS39" t="str">
        <v>22:08:48</v>
      </c>
      <c r="AT39" t="str">
        <v>2025-08-18</v>
      </c>
      <c r="AU39" t="str">
        <v>-0.53</v>
      </c>
      <c r="AV39" t="str">
        <v>1</v>
      </c>
      <c r="AW39" t="str">
        <v>0.006</v>
      </c>
      <c r="AX39" t="str">
        <v>0.007</v>
      </c>
      <c r="AY39" t="str">
        <v>0.016</v>
      </c>
      <c r="AZ39" t="str">
        <v>0.110</v>
      </c>
      <c r="BA39" t="str">
        <v>0.242</v>
      </c>
      <c r="BB39" t="str">
        <v>-0.233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2.469128</v>
      </c>
      <c r="CD39" t="str">
        <v>2.436327</v>
      </c>
      <c r="CE39" t="str">
        <v>1.664125</v>
      </c>
      <c r="CF39" t="str">
        <v>0.574918</v>
      </c>
      <c r="CG39" t="str">
        <v>0.267212</v>
      </c>
      <c r="CH39" t="str">
        <v>-0.010417</v>
      </c>
      <c r="CI39" t="str">
        <v>0.293992</v>
      </c>
      <c r="CJ39" t="str">
        <v>0.110706</v>
      </c>
      <c r="CK39" t="str">
        <v>126.576302</v>
      </c>
      <c r="CL39" t="str">
        <v>0.000224</v>
      </c>
      <c r="CM39" t="str">
        <v>2.401301</v>
      </c>
      <c r="CN39" t="str">
        <v>0.000013</v>
      </c>
      <c r="CO39" t="str">
        <v>1.000000</v>
      </c>
      <c r="CP39" t="str">
        <v>2.369464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PSF-01031_20250818221252_6dd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22:13:21</v>
      </c>
      <c r="C40" t="str">
        <v>2025-08-18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0.135979</v>
      </c>
      <c r="K40" t="str">
        <f>BH40+(BI40*AN40)+(BJ40*AN40*POWER(V40,2))+(BK40*AN40*V40)+(BL40*POWER(AN40,2))</f>
        <v>2.917473</v>
      </c>
      <c r="L40" t="str">
        <f>((M40/1000)*(1000-((T40+S40)/2)))/(T40-S40)</f>
        <v>0.129924</v>
      </c>
      <c r="M40" t="str">
        <f>(AN40*(S40-R40))/(100*U40*(1000-S40))*1000</f>
        <v>2.331430</v>
      </c>
      <c r="N40" t="str">
        <v>1.416573</v>
      </c>
      <c r="O40" t="str">
        <v>1.356298</v>
      </c>
      <c r="P40" t="str">
        <f>0.61365*EXP((17.502*AL40)/(240.97+AL40))</f>
        <v>3.042065</v>
      </c>
      <c r="Q40" t="str">
        <f>P40-N40</f>
        <v>1.625491</v>
      </c>
      <c r="R40" t="str">
        <v>14.613192</v>
      </c>
      <c r="S40" t="str">
        <v>15.262621</v>
      </c>
      <c r="T40" t="str">
        <f>(P40/AM40)*1000</f>
        <v>32.776192</v>
      </c>
      <c r="U40" t="str">
        <f>V40*BG40</f>
        <v>0.441786</v>
      </c>
      <c r="V40" t="str">
        <v>7.500000</v>
      </c>
      <c r="W40" t="str">
        <v>PSF-01031_20250818221321_0c2</v>
      </c>
      <c r="X40" t="str">
        <v>115.791321</v>
      </c>
      <c r="Y40" t="str">
        <v>520.182617</v>
      </c>
      <c r="Z40" t="str">
        <v>0.777403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0.990753</v>
      </c>
      <c r="AG40" t="str">
        <v>1.000000</v>
      </c>
      <c r="AH40" t="str">
        <v>43.16</v>
      </c>
      <c r="AI40" t="str">
        <v>41.32</v>
      </c>
      <c r="AJ40" t="str">
        <v>25.53</v>
      </c>
      <c r="AK40" t="str">
        <v>24.26</v>
      </c>
      <c r="AL40" t="str">
        <f>(AK40-AJ40)*(AJ40*0+0)+AK40</f>
        <v>24.26</v>
      </c>
      <c r="AM40" t="str">
        <v>92.81</v>
      </c>
      <c r="AN40" t="str">
        <v>156.2</v>
      </c>
      <c r="AO40" t="str">
        <v>-15.7</v>
      </c>
      <c r="AP40" t="str">
        <v>110.1</v>
      </c>
      <c r="AQ40" t="str">
        <v>3</v>
      </c>
      <c r="AR40" t="str">
        <v>4.056</v>
      </c>
      <c r="AS40" t="str">
        <v>22:08:48</v>
      </c>
      <c r="AT40" t="str">
        <v>2025-08-18</v>
      </c>
      <c r="AU40" t="str">
        <v>-0.53</v>
      </c>
      <c r="AV40" t="str">
        <v>1</v>
      </c>
      <c r="AW40" t="str">
        <v>0.024</v>
      </c>
      <c r="AX40" t="str">
        <v>-0.007</v>
      </c>
      <c r="AY40" t="str">
        <v>-0.036</v>
      </c>
      <c r="AZ40" t="str">
        <v>0.074</v>
      </c>
      <c r="BA40" t="str">
        <v>0.234</v>
      </c>
      <c r="BB40" t="str">
        <v>0.328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2.470614</v>
      </c>
      <c r="CD40" t="str">
        <v>2.440454</v>
      </c>
      <c r="CE40" t="str">
        <v>1.665593</v>
      </c>
      <c r="CF40" t="str">
        <v>0.572904</v>
      </c>
      <c r="CG40" t="str">
        <v>0.266976</v>
      </c>
      <c r="CH40" t="str">
        <v>-0.014036</v>
      </c>
      <c r="CI40" t="str">
        <v>0.296911</v>
      </c>
      <c r="CJ40" t="str">
        <v>0.109687</v>
      </c>
      <c r="CK40" t="str">
        <v>115.791321</v>
      </c>
      <c r="CL40" t="str">
        <v>0.000224</v>
      </c>
      <c r="CM40" t="str">
        <v>2.401301</v>
      </c>
      <c r="CN40" t="str">
        <v>0.000013</v>
      </c>
      <c r="CO40" t="str">
        <v>1.000000</v>
      </c>
      <c r="CP40" t="str">
        <v>2.369464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PSF-01031_20250818221321_0c2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22:13:55</v>
      </c>
      <c r="C41" t="str">
        <v>2025-08-18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-0.009791</v>
      </c>
      <c r="K41" t="str">
        <f>BH41+(BI41*AN41)+(BJ41*AN41*POWER(V41,2))+(BK41*AN41*V41)+(BL41*POWER(AN41,2))</f>
        <v>2.916885</v>
      </c>
      <c r="L41" t="str">
        <f>((M41/1000)*(1000-((T41+S41)/2)))/(T41-S41)</f>
        <v>-0.009824</v>
      </c>
      <c r="M41" t="str">
        <f>(AN41*(S41-R41))/(100*U41*(1000-S41))*1000</f>
        <v>-0.198424</v>
      </c>
      <c r="N41" t="str">
        <v>1.315017</v>
      </c>
      <c r="O41" t="str">
        <v>1.320155</v>
      </c>
      <c r="P41" t="str">
        <f>0.61365*EXP((17.502*AL41)/(240.97+AL41))</f>
        <v>3.144485</v>
      </c>
      <c r="Q41" t="str">
        <f>P41-N41</f>
        <v>1.829468</v>
      </c>
      <c r="R41" t="str">
        <v>14.225003</v>
      </c>
      <c r="S41" t="str">
        <v>14.169644</v>
      </c>
      <c r="T41" t="str">
        <f>(P41/AM41)*1000</f>
        <v>33.882622</v>
      </c>
      <c r="U41" t="str">
        <f>V41*BG41</f>
        <v>0.441786</v>
      </c>
      <c r="V41" t="str">
        <v>7.500000</v>
      </c>
      <c r="W41" t="str">
        <v>PSF-01031_20250818221355_795</v>
      </c>
      <c r="X41" t="str">
        <v>116.909622</v>
      </c>
      <c r="Y41" t="str">
        <v>445.611115</v>
      </c>
      <c r="Z41" t="str">
        <v>0.737642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1.249583</v>
      </c>
      <c r="AG41" t="str">
        <v>1.000000</v>
      </c>
      <c r="AH41" t="str">
        <v>40.01</v>
      </c>
      <c r="AI41" t="str">
        <v>40.16</v>
      </c>
      <c r="AJ41" t="str">
        <v>25.56</v>
      </c>
      <c r="AK41" t="str">
        <v>24.81</v>
      </c>
      <c r="AL41" t="str">
        <f>(AK41-AJ41)*(AJ41*0+0)+AK41</f>
        <v>24.81</v>
      </c>
      <c r="AM41" t="str">
        <v>92.81</v>
      </c>
      <c r="AN41" t="str">
        <v>156.1</v>
      </c>
      <c r="AO41" t="str">
        <v>-16.1</v>
      </c>
      <c r="AP41" t="str">
        <v>110.3</v>
      </c>
      <c r="AQ41" t="str">
        <v>4</v>
      </c>
      <c r="AR41" t="str">
        <v>4.055</v>
      </c>
      <c r="AS41" t="str">
        <v>22:08:48</v>
      </c>
      <c r="AT41" t="str">
        <v>2025-08-18</v>
      </c>
      <c r="AU41" t="str">
        <v>-0.53</v>
      </c>
      <c r="AV41" t="str">
        <v>1</v>
      </c>
      <c r="AW41" t="str">
        <v>-0.005</v>
      </c>
      <c r="AX41" t="str">
        <v>-0.018</v>
      </c>
      <c r="AY41" t="str">
        <v>-0.042</v>
      </c>
      <c r="AZ41" t="str">
        <v>0.183</v>
      </c>
      <c r="BA41" t="str">
        <v>0.162</v>
      </c>
      <c r="BB41" t="str">
        <v>0.386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2.468937</v>
      </c>
      <c r="CD41" t="str">
        <v>2.436056</v>
      </c>
      <c r="CE41" t="str">
        <v>1.664973</v>
      </c>
      <c r="CF41" t="str">
        <v>0.572193</v>
      </c>
      <c r="CG41" t="str">
        <v>0.266736</v>
      </c>
      <c r="CH41" t="str">
        <v>-0.007895</v>
      </c>
      <c r="CI41" t="str">
        <v>0.300339</v>
      </c>
      <c r="CJ41" t="str">
        <v>0.110655</v>
      </c>
      <c r="CK41" t="str">
        <v>116.909622</v>
      </c>
      <c r="CL41" t="str">
        <v>0.000224</v>
      </c>
      <c r="CM41" t="str">
        <v>2.401301</v>
      </c>
      <c r="CN41" t="str">
        <v>0.000013</v>
      </c>
      <c r="CO41" t="str">
        <v>1.000000</v>
      </c>
      <c r="CP41" t="str">
        <v>2.369464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PSF-01031_20250818221355_795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22:14:25</v>
      </c>
      <c r="C42" t="str">
        <v>2025-08-18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-0.024937</v>
      </c>
      <c r="K42" t="str">
        <f>BH42+(BI42*AN42)+(BJ42*AN42*POWER(V42,2))+(BK42*AN42*V42)+(BL42*POWER(AN42,2))</f>
        <v>2.916961</v>
      </c>
      <c r="L42" t="str">
        <f>((M42/1000)*(1000-((T42+S42)/2)))/(T42-S42)</f>
        <v>-0.025152</v>
      </c>
      <c r="M42" t="str">
        <f>(AN42*(S42-R42))/(100*U42*(1000-S42))*1000</f>
        <v>-0.489564</v>
      </c>
      <c r="N42" t="str">
        <v>1.310612</v>
      </c>
      <c r="O42" t="str">
        <v>1.323289</v>
      </c>
      <c r="P42" t="str">
        <f>0.61365*EXP((17.502*AL42)/(240.97+AL42))</f>
        <v>3.074542</v>
      </c>
      <c r="Q42" t="str">
        <f>P42-N42</f>
        <v>1.763930</v>
      </c>
      <c r="R42" t="str">
        <v>14.257156</v>
      </c>
      <c r="S42" t="str">
        <v>14.120573</v>
      </c>
      <c r="T42" t="str">
        <f>(P42/AM42)*1000</f>
        <v>33.125217</v>
      </c>
      <c r="U42" t="str">
        <f>V42*BG42</f>
        <v>0.441786</v>
      </c>
      <c r="V42" t="str">
        <v>7.500000</v>
      </c>
      <c r="W42" t="str">
        <v>PSF-01031_20250818221425_a57</v>
      </c>
      <c r="X42" t="str">
        <v>122.305870</v>
      </c>
      <c r="Y42" t="str">
        <v>491.831665</v>
      </c>
      <c r="Z42" t="str">
        <v>0.751326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1.415176</v>
      </c>
      <c r="AG42" t="str">
        <v>1.000000</v>
      </c>
      <c r="AH42" t="str">
        <v>39.81</v>
      </c>
      <c r="AI42" t="str">
        <v>40.20</v>
      </c>
      <c r="AJ42" t="str">
        <v>25.58</v>
      </c>
      <c r="AK42" t="str">
        <v>24.44</v>
      </c>
      <c r="AL42" t="str">
        <f>(AK42-AJ42)*(AJ42*0+0)+AK42</f>
        <v>24.44</v>
      </c>
      <c r="AM42" t="str">
        <v>92.82</v>
      </c>
      <c r="AN42" t="str">
        <v>156.1</v>
      </c>
      <c r="AO42" t="str">
        <v>-15.7</v>
      </c>
      <c r="AP42" t="str">
        <v>110.1</v>
      </c>
      <c r="AQ42" t="str">
        <v>5</v>
      </c>
      <c r="AR42" t="str">
        <v>4.054</v>
      </c>
      <c r="AS42" t="str">
        <v>22:08:48</v>
      </c>
      <c r="AT42" t="str">
        <v>2025-08-18</v>
      </c>
      <c r="AU42" t="str">
        <v>-0.53</v>
      </c>
      <c r="AV42" t="str">
        <v>1</v>
      </c>
      <c r="AW42" t="str">
        <v>-0.012</v>
      </c>
      <c r="AX42" t="str">
        <v>-0.020</v>
      </c>
      <c r="AY42" t="str">
        <v>-0.031</v>
      </c>
      <c r="AZ42" t="str">
        <v>-0.080</v>
      </c>
      <c r="BA42" t="str">
        <v>0.148</v>
      </c>
      <c r="BB42" t="str">
        <v>0.034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2.468979</v>
      </c>
      <c r="CD42" t="str">
        <v>2.435775</v>
      </c>
      <c r="CE42" t="str">
        <v>1.665053</v>
      </c>
      <c r="CF42" t="str">
        <v>0.572982</v>
      </c>
      <c r="CG42" t="str">
        <v>0.266455</v>
      </c>
      <c r="CH42" t="str">
        <v>-0.012565</v>
      </c>
      <c r="CI42" t="str">
        <v>0.303287</v>
      </c>
      <c r="CJ42" t="str">
        <v>0.111092</v>
      </c>
      <c r="CK42" t="str">
        <v>122.319817</v>
      </c>
      <c r="CL42" t="str">
        <v>0.000223</v>
      </c>
      <c r="CM42" t="str">
        <v>2.401301</v>
      </c>
      <c r="CN42" t="str">
        <v>0.000013</v>
      </c>
      <c r="CO42" t="str">
        <v>1.000000</v>
      </c>
      <c r="CP42" t="str">
        <v>2.369464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PSF-01031_20250818221425_a57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40</v>
      </c>
      <c r="B43" t="str">
        <v>22:15:01</v>
      </c>
      <c r="C43" t="str">
        <v>2025-08-18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0.055246</v>
      </c>
      <c r="K43" t="str">
        <f>BH43+(BI43*AN43)+(BJ43*AN43*POWER(V43,2))+(BK43*AN43*V43)+(BL43*POWER(AN43,2))</f>
        <v>2.917858</v>
      </c>
      <c r="L43" t="str">
        <f>((M43/1000)*(1000-((T43+S43)/2)))/(T43-S43)</f>
        <v>0.054219</v>
      </c>
      <c r="M43" t="str">
        <f>(AN43*(S43-R43))/(100*U43*(1000-S43))*1000</f>
        <v>1.072348</v>
      </c>
      <c r="N43" t="str">
        <v>1.354355</v>
      </c>
      <c r="O43" t="str">
        <v>1.326621</v>
      </c>
      <c r="P43" t="str">
        <f>0.61365*EXP((17.502*AL43)/(240.97+AL43))</f>
        <v>3.145480</v>
      </c>
      <c r="Q43" t="str">
        <f>P43-N43</f>
        <v>1.791124</v>
      </c>
      <c r="R43" t="str">
        <v>14.293718</v>
      </c>
      <c r="S43" t="str">
        <v>14.592538</v>
      </c>
      <c r="T43" t="str">
        <f>(P43/AM43)*1000</f>
        <v>33.891056</v>
      </c>
      <c r="U43" t="str">
        <f>V43*BG43</f>
        <v>0.441786</v>
      </c>
      <c r="V43" t="str">
        <v>7.500000</v>
      </c>
      <c r="W43" t="str">
        <v>PSF-01031_20250818221501_418</v>
      </c>
      <c r="X43" t="str">
        <v>109.961632</v>
      </c>
      <c r="Y43" t="str">
        <v>493.547913</v>
      </c>
      <c r="Z43" t="str">
        <v>0.777202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1.271510</v>
      </c>
      <c r="AG43" t="str">
        <v>1.000000</v>
      </c>
      <c r="AH43" t="str">
        <v>41.06</v>
      </c>
      <c r="AI43" t="str">
        <v>40.22</v>
      </c>
      <c r="AJ43" t="str">
        <v>25.62</v>
      </c>
      <c r="AK43" t="str">
        <v>24.82</v>
      </c>
      <c r="AL43" t="str">
        <f>(AK43-AJ43)*(AJ43*0+0)+AK43</f>
        <v>24.82</v>
      </c>
      <c r="AM43" t="str">
        <v>92.81</v>
      </c>
      <c r="AN43" t="str">
        <v>156.2</v>
      </c>
      <c r="AO43" t="str">
        <v>-15.9</v>
      </c>
      <c r="AP43" t="str">
        <v>110.2</v>
      </c>
      <c r="AQ43" t="str">
        <v>4</v>
      </c>
      <c r="AR43" t="str">
        <v>4.045</v>
      </c>
      <c r="AS43" t="str">
        <v>22:08:48</v>
      </c>
      <c r="AT43" t="str">
        <v>2025-08-18</v>
      </c>
      <c r="AU43" t="str">
        <v>-0.53</v>
      </c>
      <c r="AV43" t="str">
        <v>1</v>
      </c>
      <c r="AW43" t="str">
        <v>0.025</v>
      </c>
      <c r="AX43" t="str">
        <v>0.019</v>
      </c>
      <c r="AY43" t="str">
        <v>0.023</v>
      </c>
      <c r="AZ43" t="str">
        <v>0.162</v>
      </c>
      <c r="BA43" t="str">
        <v>-0.146</v>
      </c>
      <c r="BB43" t="str">
        <v>0.178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2.469009</v>
      </c>
      <c r="CD43" t="str">
        <v>2.437522</v>
      </c>
      <c r="CE43" t="str">
        <v>1.665998</v>
      </c>
      <c r="CF43" t="str">
        <v>0.572567</v>
      </c>
      <c r="CG43" t="str">
        <v>0.266113</v>
      </c>
      <c r="CH43" t="str">
        <v>-0.008522</v>
      </c>
      <c r="CI43" t="str">
        <v>0.306822</v>
      </c>
      <c r="CJ43" t="str">
        <v>0.110521</v>
      </c>
      <c r="CK43" t="str">
        <v>109.961632</v>
      </c>
      <c r="CL43" t="str">
        <v>0.000222</v>
      </c>
      <c r="CM43" t="str">
        <v>2.401301</v>
      </c>
      <c r="CN43" t="str">
        <v>0.000013</v>
      </c>
      <c r="CO43" t="str">
        <v>1.000000</v>
      </c>
      <c r="CP43" t="str">
        <v>2.369464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PSF-01031_20250818221501_418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41</v>
      </c>
      <c r="B44" t="str">
        <v>22:21:09</v>
      </c>
      <c r="C44" t="str">
        <v>2025-08-18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0.227247</v>
      </c>
      <c r="K44" t="str">
        <f>BH44+(BI44*AN44)+(BJ44*AN44*POWER(V44,2))+(BK44*AN44*V44)+(BL44*POWER(AN44,2))</f>
        <v>2.917449</v>
      </c>
      <c r="L44" t="str">
        <f>((M44/1000)*(1000-((T44+S44)/2)))/(T44-S44)</f>
        <v>0.210826</v>
      </c>
      <c r="M44" t="str">
        <f>(AN44*(S44-R44))/(100*U44*(1000-S44))*1000</f>
        <v>2.997388</v>
      </c>
      <c r="N44" t="str">
        <v>1.353264</v>
      </c>
      <c r="O44" t="str">
        <v>1.275722</v>
      </c>
      <c r="P44" t="str">
        <f>0.61365*EXP((17.502*AL44)/(240.97+AL44))</f>
        <v>2.644297</v>
      </c>
      <c r="Q44" t="str">
        <f>P44-N44</f>
        <v>1.291033</v>
      </c>
      <c r="R44" t="str">
        <v>13.746192</v>
      </c>
      <c r="S44" t="str">
        <v>14.581719</v>
      </c>
      <c r="T44" t="str">
        <f>(P44/AM44)*1000</f>
        <v>28.492889</v>
      </c>
      <c r="U44" t="str">
        <f>V44*BG44</f>
        <v>0.441786</v>
      </c>
      <c r="V44" t="str">
        <v>7.500000</v>
      </c>
      <c r="W44" t="str">
        <v>PSF-01031_20250818222109_6f9</v>
      </c>
      <c r="X44" t="str">
        <v>99.215271</v>
      </c>
      <c r="Y44" t="str">
        <v>487.447144</v>
      </c>
      <c r="Z44" t="str">
        <v>0.796459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1.655357</v>
      </c>
      <c r="AG44" t="str">
        <v>1.000000</v>
      </c>
      <c r="AH44" t="str">
        <v>40.51</v>
      </c>
      <c r="AI44" t="str">
        <v>38.19</v>
      </c>
      <c r="AJ44" t="str">
        <v>25.83</v>
      </c>
      <c r="AK44" t="str">
        <v>21.94</v>
      </c>
      <c r="AL44" t="str">
        <f>(AK44-AJ44)*(AJ44*0+0)+AK44</f>
        <v>21.94</v>
      </c>
      <c r="AM44" t="str">
        <v>92.81</v>
      </c>
      <c r="AN44" t="str">
        <v>156.2</v>
      </c>
      <c r="AO44" t="str">
        <v>-15.7</v>
      </c>
      <c r="AP44" t="str">
        <v>110.0</v>
      </c>
      <c r="AQ44" t="str">
        <v>5</v>
      </c>
      <c r="AR44" t="str">
        <v>4.044</v>
      </c>
      <c r="AS44" t="str">
        <v>22:20:56</v>
      </c>
      <c r="AT44" t="str">
        <v>2025-08-18</v>
      </c>
      <c r="AU44" t="str">
        <v>-0.45</v>
      </c>
      <c r="AV44" t="str">
        <v>1</v>
      </c>
      <c r="AW44" t="str">
        <v>0.018</v>
      </c>
      <c r="AX44" t="str">
        <v>0.014</v>
      </c>
      <c r="AY44" t="str">
        <v>0.022</v>
      </c>
      <c r="AZ44" t="str">
        <v>-0.058</v>
      </c>
      <c r="BA44" t="str">
        <v>-0.150</v>
      </c>
      <c r="BB44" t="str">
        <v>-0.187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2.466016</v>
      </c>
      <c r="CD44" t="str">
        <v>2.436613</v>
      </c>
      <c r="CE44" t="str">
        <v>1.665567</v>
      </c>
      <c r="CF44" t="str">
        <v>0.573065</v>
      </c>
      <c r="CG44" t="str">
        <v>0.263852</v>
      </c>
      <c r="CH44" t="str">
        <v>-0.043894</v>
      </c>
      <c r="CI44" t="str">
        <v>0.343087</v>
      </c>
      <c r="CJ44" t="str">
        <v>0.111541</v>
      </c>
      <c r="CK44" t="str">
        <v>99.215271</v>
      </c>
      <c r="CL44" t="str">
        <v>0.000224</v>
      </c>
      <c r="CM44" t="str">
        <v>2.401301</v>
      </c>
      <c r="CN44" t="str">
        <v>0.000013</v>
      </c>
      <c r="CO44" t="str">
        <v>1.000000</v>
      </c>
      <c r="CP44" t="str">
        <v>2.369464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PSF-01031_20250818222109_6f9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42</v>
      </c>
      <c r="B45" t="str">
        <v>22:21:43</v>
      </c>
      <c r="C45" t="str">
        <v>2025-08-18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0.156821</v>
      </c>
      <c r="K45" t="str">
        <f>BH45+(BI45*AN45)+(BJ45*AN45*POWER(V45,2))+(BK45*AN45*V45)+(BL45*POWER(AN45,2))</f>
        <v>2.915490</v>
      </c>
      <c r="L45" t="str">
        <f>((M45/1000)*(1000-((T45+S45)/2)))/(T45-S45)</f>
        <v>0.148817</v>
      </c>
      <c r="M45" t="str">
        <f>(AN45*(S45-R45))/(100*U45*(1000-S45))*1000</f>
        <v>2.496167</v>
      </c>
      <c r="N45" t="str">
        <v>1.374693</v>
      </c>
      <c r="O45" t="str">
        <v>1.310029</v>
      </c>
      <c r="P45" t="str">
        <f>0.61365*EXP((17.502*AL45)/(240.97+AL45))</f>
        <v>2.895664</v>
      </c>
      <c r="Q45" t="str">
        <f>P45-N45</f>
        <v>1.520971</v>
      </c>
      <c r="R45" t="str">
        <v>14.114787</v>
      </c>
      <c r="S45" t="str">
        <v>14.811508</v>
      </c>
      <c r="T45" t="str">
        <f>(P45/AM45)*1000</f>
        <v>31.199076</v>
      </c>
      <c r="U45" t="str">
        <f>V45*BG45</f>
        <v>0.441786</v>
      </c>
      <c r="V45" t="str">
        <v>7.500000</v>
      </c>
      <c r="W45" t="str">
        <v>PSF-01031_20250818222143_9ee</v>
      </c>
      <c r="X45" t="str">
        <v>94.085457</v>
      </c>
      <c r="Y45" t="str">
        <v>483.649506</v>
      </c>
      <c r="Z45" t="str">
        <v>0.805468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1.373602</v>
      </c>
      <c r="AG45" t="str">
        <v>1.000000</v>
      </c>
      <c r="AH45" t="str">
        <v>41.17</v>
      </c>
      <c r="AI45" t="str">
        <v>39.23</v>
      </c>
      <c r="AJ45" t="str">
        <v>25.82</v>
      </c>
      <c r="AK45" t="str">
        <v>23.44</v>
      </c>
      <c r="AL45" t="str">
        <f>(AK45-AJ45)*(AJ45*0+0)+AK45</f>
        <v>23.44</v>
      </c>
      <c r="AM45" t="str">
        <v>92.81</v>
      </c>
      <c r="AN45" t="str">
        <v>155.9</v>
      </c>
      <c r="AO45" t="str">
        <v>-16.1</v>
      </c>
      <c r="AP45" t="str">
        <v>110.3</v>
      </c>
      <c r="AQ45" t="str">
        <v>4</v>
      </c>
      <c r="AR45" t="str">
        <v>4.043</v>
      </c>
      <c r="AS45" t="str">
        <v>22:20:56</v>
      </c>
      <c r="AT45" t="str">
        <v>2025-08-18</v>
      </c>
      <c r="AU45" t="str">
        <v>-0.45</v>
      </c>
      <c r="AV45" t="str">
        <v>1</v>
      </c>
      <c r="AW45" t="str">
        <v>0.007</v>
      </c>
      <c r="AX45" t="str">
        <v>0.028</v>
      </c>
      <c r="AY45" t="str">
        <v>-0.009</v>
      </c>
      <c r="AZ45" t="str">
        <v>-0.261</v>
      </c>
      <c r="BA45" t="str">
        <v>0.198</v>
      </c>
      <c r="BB45" t="str">
        <v>-0.019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2.467535</v>
      </c>
      <c r="CD45" t="str">
        <v>2.437530</v>
      </c>
      <c r="CE45" t="str">
        <v>1.663506</v>
      </c>
      <c r="CF45" t="str">
        <v>0.572351</v>
      </c>
      <c r="CG45" t="str">
        <v>0.263910</v>
      </c>
      <c r="CH45" t="str">
        <v>-0.026854</v>
      </c>
      <c r="CI45" t="str">
        <v>0.346268</v>
      </c>
      <c r="CJ45" t="str">
        <v>0.110681</v>
      </c>
      <c r="CK45" t="str">
        <v>94.085457</v>
      </c>
      <c r="CL45" t="str">
        <v>0.000224</v>
      </c>
      <c r="CM45" t="str">
        <v>2.401301</v>
      </c>
      <c r="CN45" t="str">
        <v>0.000013</v>
      </c>
      <c r="CO45" t="str">
        <v>1.000000</v>
      </c>
      <c r="CP45" t="str">
        <v>2.369464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PSF-01031_20250818222143_9ee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43</v>
      </c>
      <c r="B46" t="str">
        <v>22:22:29</v>
      </c>
      <c r="C46" t="str">
        <v>2025-08-18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0.083587</v>
      </c>
      <c r="K46" t="str">
        <f>BH46+(BI46*AN46)+(BJ46*AN46*POWER(V46,2))+(BK46*AN46*V46)+(BL46*POWER(AN46,2))</f>
        <v>2.914984</v>
      </c>
      <c r="L46" t="str">
        <f>((M46/1000)*(1000-((T46+S46)/2)))/(T46-S46)</f>
        <v>0.081257</v>
      </c>
      <c r="M46" t="str">
        <f>(AN46*(S46-R46))/(100*U46*(1000-S46))*1000</f>
        <v>1.459274</v>
      </c>
      <c r="N46" t="str">
        <v>1.351676</v>
      </c>
      <c r="O46" t="str">
        <v>1.313848</v>
      </c>
      <c r="P46" t="str">
        <f>0.61365*EXP((17.502*AL46)/(240.97+AL46))</f>
        <v>2.979592</v>
      </c>
      <c r="Q46" t="str">
        <f>P46-N46</f>
        <v>1.627916</v>
      </c>
      <c r="R46" t="str">
        <v>14.155866</v>
      </c>
      <c r="S46" t="str">
        <v>14.563437</v>
      </c>
      <c r="T46" t="str">
        <f>(P46/AM46)*1000</f>
        <v>32.103176</v>
      </c>
      <c r="U46" t="str">
        <f>V46*BG46</f>
        <v>0.441786</v>
      </c>
      <c r="V46" t="str">
        <v>7.500000</v>
      </c>
      <c r="W46" t="str">
        <v>PSF-01031_20250818222229_1c2</v>
      </c>
      <c r="X46" t="str">
        <v>63.895226</v>
      </c>
      <c r="Y46" t="str">
        <v>298.966888</v>
      </c>
      <c r="Z46" t="str">
        <v>0.786280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1.107321</v>
      </c>
      <c r="AG46" t="str">
        <v>1.000000</v>
      </c>
      <c r="AH46" t="str">
        <v>40.53</v>
      </c>
      <c r="AI46" t="str">
        <v>39.40</v>
      </c>
      <c r="AJ46" t="str">
        <v>25.80</v>
      </c>
      <c r="AK46" t="str">
        <v>23.91</v>
      </c>
      <c r="AL46" t="str">
        <f>(AK46-AJ46)*(AJ46*0+0)+AK46</f>
        <v>23.91</v>
      </c>
      <c r="AM46" t="str">
        <v>92.81</v>
      </c>
      <c r="AN46" t="str">
        <v>155.9</v>
      </c>
      <c r="AO46" t="str">
        <v>-16.4</v>
      </c>
      <c r="AP46" t="str">
        <v>110.5</v>
      </c>
      <c r="AQ46" t="str">
        <v>4</v>
      </c>
      <c r="AR46" t="str">
        <v>4.041</v>
      </c>
      <c r="AS46" t="str">
        <v>22:20:56</v>
      </c>
      <c r="AT46" t="str">
        <v>2025-08-18</v>
      </c>
      <c r="AU46" t="str">
        <v>-0.45</v>
      </c>
      <c r="AV46" t="str">
        <v>1</v>
      </c>
      <c r="AW46" t="str">
        <v>0.010</v>
      </c>
      <c r="AX46" t="str">
        <v>0.017</v>
      </c>
      <c r="AY46" t="str">
        <v>-0.007</v>
      </c>
      <c r="AZ46" t="str">
        <v>0.352</v>
      </c>
      <c r="BA46" t="str">
        <v>0.344</v>
      </c>
      <c r="BB46" t="str">
        <v>0.183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2.467786</v>
      </c>
      <c r="CD46" t="str">
        <v>2.436650</v>
      </c>
      <c r="CE46" t="str">
        <v>1.662975</v>
      </c>
      <c r="CF46" t="str">
        <v>0.571756</v>
      </c>
      <c r="CG46" t="str">
        <v>0.264160</v>
      </c>
      <c r="CH46" t="str">
        <v>-0.021138</v>
      </c>
      <c r="CI46" t="str">
        <v>0.350617</v>
      </c>
      <c r="CJ46" t="str">
        <v>0.109996</v>
      </c>
      <c r="CK46" t="str">
        <v>64.459564</v>
      </c>
      <c r="CL46" t="str">
        <v>0.000223</v>
      </c>
      <c r="CM46" t="str">
        <v>2.401301</v>
      </c>
      <c r="CN46" t="str">
        <v>0.000013</v>
      </c>
      <c r="CO46" t="str">
        <v>1.000000</v>
      </c>
      <c r="CP46" t="str">
        <v>2.369464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PSF-01031_20250818222229_1c2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44</v>
      </c>
      <c r="B47" t="str">
        <v>22:23:00</v>
      </c>
      <c r="C47" t="str">
        <v>2025-08-18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0.237577</v>
      </c>
      <c r="K47" t="str">
        <f>BH47+(BI47*AN47)+(BJ47*AN47*POWER(V47,2))+(BK47*AN47*V47)+(BL47*POWER(AN47,2))</f>
        <v>2.916633</v>
      </c>
      <c r="L47" t="str">
        <f>((M47/1000)*(1000-((T47+S47)/2)))/(T47-S47)</f>
        <v>0.219683</v>
      </c>
      <c r="M47" t="str">
        <f>(AN47*(S47-R47))/(100*U47*(1000-S47))*1000</f>
        <v>3.693704</v>
      </c>
      <c r="N47" t="str">
        <v>1.441774</v>
      </c>
      <c r="O47" t="str">
        <v>1.346244</v>
      </c>
      <c r="P47" t="str">
        <f>0.61365*EXP((17.502*AL47)/(240.97+AL47))</f>
        <v>2.965232</v>
      </c>
      <c r="Q47" t="str">
        <f>P47-N47</f>
        <v>1.523458</v>
      </c>
      <c r="R47" t="str">
        <v>14.505225</v>
      </c>
      <c r="S47" t="str">
        <v>15.534517</v>
      </c>
      <c r="T47" t="str">
        <f>(P47/AM47)*1000</f>
        <v>31.949148</v>
      </c>
      <c r="U47" t="str">
        <f>V47*BG47</f>
        <v>0.441786</v>
      </c>
      <c r="V47" t="str">
        <v>7.500000</v>
      </c>
      <c r="W47" t="str">
        <v>PSF-01031_20250818222300_621</v>
      </c>
      <c r="X47" t="str">
        <v>86.857796</v>
      </c>
      <c r="Y47" t="str">
        <v>457.506531</v>
      </c>
      <c r="Z47" t="str">
        <v>0.810150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1.372789</v>
      </c>
      <c r="AG47" t="str">
        <v>1.000000</v>
      </c>
      <c r="AH47" t="str">
        <v>43.26</v>
      </c>
      <c r="AI47" t="str">
        <v>40.39</v>
      </c>
      <c r="AJ47" t="str">
        <v>25.79</v>
      </c>
      <c r="AK47" t="str">
        <v>23.83</v>
      </c>
      <c r="AL47" t="str">
        <f>(AK47-AJ47)*(AJ47*0+0)+AK47</f>
        <v>23.83</v>
      </c>
      <c r="AM47" t="str">
        <v>92.81</v>
      </c>
      <c r="AN47" t="str">
        <v>156.1</v>
      </c>
      <c r="AO47" t="str">
        <v>-15.7</v>
      </c>
      <c r="AP47" t="str">
        <v>110.1</v>
      </c>
      <c r="AQ47" t="str">
        <v>4</v>
      </c>
      <c r="AR47" t="str">
        <v>4.041</v>
      </c>
      <c r="AS47" t="str">
        <v>22:20:56</v>
      </c>
      <c r="AT47" t="str">
        <v>2025-08-18</v>
      </c>
      <c r="AU47" t="str">
        <v>-0.45</v>
      </c>
      <c r="AV47" t="str">
        <v>1</v>
      </c>
      <c r="AW47" t="str">
        <v>0.008</v>
      </c>
      <c r="AX47" t="str">
        <v>0.001</v>
      </c>
      <c r="AY47" t="str">
        <v>0.021</v>
      </c>
      <c r="AZ47" t="str">
        <v>-0.182</v>
      </c>
      <c r="BA47" t="str">
        <v>0.166</v>
      </c>
      <c r="BB47" t="str">
        <v>-0.019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2.469232</v>
      </c>
      <c r="CD47" t="str">
        <v>2.440450</v>
      </c>
      <c r="CE47" t="str">
        <v>1.664708</v>
      </c>
      <c r="CF47" t="str">
        <v>0.572915</v>
      </c>
      <c r="CG47" t="str">
        <v>0.264259</v>
      </c>
      <c r="CH47" t="str">
        <v>-0.021950</v>
      </c>
      <c r="CI47" t="str">
        <v>0.353495</v>
      </c>
      <c r="CJ47" t="str">
        <v>0.110656</v>
      </c>
      <c r="CK47" t="str">
        <v>86.857796</v>
      </c>
      <c r="CL47" t="str">
        <v>0.000224</v>
      </c>
      <c r="CM47" t="str">
        <v>2.401301</v>
      </c>
      <c r="CN47" t="str">
        <v>0.000013</v>
      </c>
      <c r="CO47" t="str">
        <v>1.000000</v>
      </c>
      <c r="CP47" t="str">
        <v>2.369464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PSF-01031_20250818222300_621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45</v>
      </c>
      <c r="B48" t="str">
        <v>22:23:35</v>
      </c>
      <c r="C48" t="str">
        <v>2025-08-18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0.064178</v>
      </c>
      <c r="K48" t="str">
        <f>BH48+(BI48*AN48)+(BJ48*AN48*POWER(V48,2))+(BK48*AN48*V48)+(BL48*POWER(AN48,2))</f>
        <v>2.915407</v>
      </c>
      <c r="L48" t="str">
        <f>((M48/1000)*(1000-((T48+S48)/2)))/(T48-S48)</f>
        <v>0.062796</v>
      </c>
      <c r="M48" t="str">
        <f>(AN48*(S48-R48))/(100*U48*(1000-S48))*1000</f>
        <v>1.132029</v>
      </c>
      <c r="N48" t="str">
        <v>1.354516</v>
      </c>
      <c r="O48" t="str">
        <v>1.325183</v>
      </c>
      <c r="P48" t="str">
        <f>0.61365*EXP((17.502*AL48)/(240.97+AL48))</f>
        <v>2.988445</v>
      </c>
      <c r="Q48" t="str">
        <f>P48-N48</f>
        <v>1.633929</v>
      </c>
      <c r="R48" t="str">
        <v>14.278607</v>
      </c>
      <c r="S48" t="str">
        <v>14.594666</v>
      </c>
      <c r="T48" t="str">
        <f>(P48/AM48)*1000</f>
        <v>32.199947</v>
      </c>
      <c r="U48" t="str">
        <f>V48*BG48</f>
        <v>0.441786</v>
      </c>
      <c r="V48" t="str">
        <v>7.500000</v>
      </c>
      <c r="W48" t="str">
        <v>PSF-01031_20250818222335_917</v>
      </c>
      <c r="X48" t="str">
        <v>76.152206</v>
      </c>
      <c r="Y48" t="str">
        <v>361.939423</v>
      </c>
      <c r="Z48" t="str">
        <v>0.789600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1.213163</v>
      </c>
      <c r="AG48" t="str">
        <v>1.000000</v>
      </c>
      <c r="AH48" t="str">
        <v>40.65</v>
      </c>
      <c r="AI48" t="str">
        <v>39.77</v>
      </c>
      <c r="AJ48" t="str">
        <v>25.79</v>
      </c>
      <c r="AK48" t="str">
        <v>23.96</v>
      </c>
      <c r="AL48" t="str">
        <f>(AK48-AJ48)*(AJ48*0+0)+AK48</f>
        <v>23.96</v>
      </c>
      <c r="AM48" t="str">
        <v>92.81</v>
      </c>
      <c r="AN48" t="str">
        <v>155.9</v>
      </c>
      <c r="AO48" t="str">
        <v>-16.2</v>
      </c>
      <c r="AP48" t="str">
        <v>110.4</v>
      </c>
      <c r="AQ48" t="str">
        <v>4</v>
      </c>
      <c r="AR48" t="str">
        <v>4.039</v>
      </c>
      <c r="AS48" t="str">
        <v>22:20:56</v>
      </c>
      <c r="AT48" t="str">
        <v>2025-08-18</v>
      </c>
      <c r="AU48" t="str">
        <v>-0.45</v>
      </c>
      <c r="AV48" t="str">
        <v>1</v>
      </c>
      <c r="AW48" t="str">
        <v>-0.022</v>
      </c>
      <c r="AX48" t="str">
        <v>-0.022</v>
      </c>
      <c r="AY48" t="str">
        <v>-0.006</v>
      </c>
      <c r="AZ48" t="str">
        <v>0.097</v>
      </c>
      <c r="BA48" t="str">
        <v>0.248</v>
      </c>
      <c r="BB48" t="str">
        <v>0.424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2.468323</v>
      </c>
      <c r="CD48" t="str">
        <v>2.436811</v>
      </c>
      <c r="CE48" t="str">
        <v>1.663419</v>
      </c>
      <c r="CF48" t="str">
        <v>0.572072</v>
      </c>
      <c r="CG48" t="str">
        <v>0.264286</v>
      </c>
      <c r="CH48" t="str">
        <v>-0.020430</v>
      </c>
      <c r="CI48" t="str">
        <v>0.356677</v>
      </c>
      <c r="CJ48" t="str">
        <v>0.110291</v>
      </c>
      <c r="CK48" t="str">
        <v>76.152206</v>
      </c>
      <c r="CL48" t="str">
        <v>0.000223</v>
      </c>
      <c r="CM48" t="str">
        <v>2.401301</v>
      </c>
      <c r="CN48" t="str">
        <v>0.000013</v>
      </c>
      <c r="CO48" t="str">
        <v>1.000000</v>
      </c>
      <c r="CP48" t="str">
        <v>2.369464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PSF-01031_20250818222335_917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46</v>
      </c>
      <c r="B49" t="str">
        <v>22:24:08</v>
      </c>
      <c r="C49" t="str">
        <v>2025-08-18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0.356513</v>
      </c>
      <c r="K49" t="str">
        <f>BH49+(BI49*AN49)+(BJ49*AN49*POWER(V49,2))+(BK49*AN49*V49)+(BL49*POWER(AN49,2))</f>
        <v>2.916905</v>
      </c>
      <c r="L49" t="str">
        <f>((M49/1000)*(1000-((T49+S49)/2)))/(T49-S49)</f>
        <v>0.317685</v>
      </c>
      <c r="M49" t="str">
        <f>(AN49*(S49-R49))/(100*U49*(1000-S49))*1000</f>
        <v>4.073744</v>
      </c>
      <c r="N49" t="str">
        <v>1.473194</v>
      </c>
      <c r="O49" t="str">
        <v>1.367890</v>
      </c>
      <c r="P49" t="str">
        <f>0.61365*EXP((17.502*AL49)/(240.97+AL49))</f>
        <v>2.637024</v>
      </c>
      <c r="Q49" t="str">
        <f>P49-N49</f>
        <v>1.163831</v>
      </c>
      <c r="R49" t="str">
        <v>14.737846</v>
      </c>
      <c r="S49" t="str">
        <v>15.872408</v>
      </c>
      <c r="T49" t="str">
        <f>(P49/AM49)*1000</f>
        <v>28.411695</v>
      </c>
      <c r="U49" t="str">
        <f>V49*BG49</f>
        <v>0.441786</v>
      </c>
      <c r="V49" t="str">
        <v>7.500000</v>
      </c>
      <c r="W49" t="str">
        <v>PSF-01031_20250818222408_330</v>
      </c>
      <c r="X49" t="str">
        <v>98.210693</v>
      </c>
      <c r="Y49" t="str">
        <v>529.066467</v>
      </c>
      <c r="Z49" t="str">
        <v>0.814370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1.583189</v>
      </c>
      <c r="AG49" t="str">
        <v>1.000000</v>
      </c>
      <c r="AH49" t="str">
        <v>44.21</v>
      </c>
      <c r="AI49" t="str">
        <v>41.05</v>
      </c>
      <c r="AJ49" t="str">
        <v>25.79</v>
      </c>
      <c r="AK49" t="str">
        <v>21.90</v>
      </c>
      <c r="AL49" t="str">
        <f>(AK49-AJ49)*(AJ49*0+0)+AK49</f>
        <v>21.90</v>
      </c>
      <c r="AM49" t="str">
        <v>92.81</v>
      </c>
      <c r="AN49" t="str">
        <v>156.1</v>
      </c>
      <c r="AO49" t="str">
        <v>-14.3</v>
      </c>
      <c r="AP49" t="str">
        <v>109.1</v>
      </c>
      <c r="AQ49" t="str">
        <v>5</v>
      </c>
      <c r="AR49" t="str">
        <v>4.038</v>
      </c>
      <c r="AS49" t="str">
        <v>22:20:56</v>
      </c>
      <c r="AT49" t="str">
        <v>2025-08-18</v>
      </c>
      <c r="AU49" t="str">
        <v>-0.45</v>
      </c>
      <c r="AV49" t="str">
        <v>1</v>
      </c>
      <c r="AW49" t="str">
        <v>0.011</v>
      </c>
      <c r="AX49" t="str">
        <v>0.012</v>
      </c>
      <c r="AY49" t="str">
        <v>-0.058</v>
      </c>
      <c r="AZ49" t="str">
        <v>0.198</v>
      </c>
      <c r="BA49" t="str">
        <v>0.162</v>
      </c>
      <c r="BB49" t="str">
        <v>0.180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2.470184</v>
      </c>
      <c r="CD49" t="str">
        <v>2.441768</v>
      </c>
      <c r="CE49" t="str">
        <v>1.664995</v>
      </c>
      <c r="CF49" t="str">
        <v>0.575545</v>
      </c>
      <c r="CG49" t="str">
        <v>0.264293</v>
      </c>
      <c r="CH49" t="str">
        <v>-0.043911</v>
      </c>
      <c r="CI49" t="str">
        <v>0.359701</v>
      </c>
      <c r="CJ49" t="str">
        <v>0.111231</v>
      </c>
      <c r="CK49" t="str">
        <v>98.210693</v>
      </c>
      <c r="CL49" t="str">
        <v>0.000225</v>
      </c>
      <c r="CM49" t="str">
        <v>2.401301</v>
      </c>
      <c r="CN49" t="str">
        <v>0.000013</v>
      </c>
      <c r="CO49" t="str">
        <v>1.000000</v>
      </c>
      <c r="CP49" t="str">
        <v>2.369464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PSF-01031_20250818222408_330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47</v>
      </c>
      <c r="B50" t="str">
        <v>22:25:35</v>
      </c>
      <c r="C50" t="str">
        <v>2025-08-18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0.135540</v>
      </c>
      <c r="K50" t="str">
        <f>BH50+(BI50*AN50)+(BJ50*AN50*POWER(V50,2))+(BK50*AN50*V50)+(BL50*POWER(AN50,2))</f>
        <v>2.917404</v>
      </c>
      <c r="L50" t="str">
        <f>((M50/1000)*(1000-((T50+S50)/2)))/(T50-S50)</f>
        <v>0.129523</v>
      </c>
      <c r="M50" t="str">
        <f>(AN50*(S50-R50))/(100*U50*(1000-S50))*1000</f>
        <v>2.068347</v>
      </c>
      <c r="N50" t="str">
        <v>1.330827</v>
      </c>
      <c r="O50" t="str">
        <v>1.277303</v>
      </c>
      <c r="P50" t="str">
        <f>0.61365*EXP((17.502*AL50)/(240.97+AL50))</f>
        <v>2.780056</v>
      </c>
      <c r="Q50" t="str">
        <f>P50-N50</f>
        <v>1.449228</v>
      </c>
      <c r="R50" t="str">
        <v>13.762856</v>
      </c>
      <c r="S50" t="str">
        <v>14.339575</v>
      </c>
      <c r="T50" t="str">
        <f>(P50/AM50)*1000</f>
        <v>29.954912</v>
      </c>
      <c r="U50" t="str">
        <f>V50*BG50</f>
        <v>0.441786</v>
      </c>
      <c r="V50" t="str">
        <v>7.500000</v>
      </c>
      <c r="W50" t="str">
        <v>PSF-01031_20250818222535_01f</v>
      </c>
      <c r="X50" t="str">
        <v>65.816757</v>
      </c>
      <c r="Y50" t="str">
        <v>332.839600</v>
      </c>
      <c r="Z50" t="str">
        <v>0.802257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1.712205</v>
      </c>
      <c r="AG50" t="str">
        <v>1.000000</v>
      </c>
      <c r="AH50" t="str">
        <v>39.97</v>
      </c>
      <c r="AI50" t="str">
        <v>38.36</v>
      </c>
      <c r="AJ50" t="str">
        <v>25.77</v>
      </c>
      <c r="AK50" t="str">
        <v>22.77</v>
      </c>
      <c r="AL50" t="str">
        <f>(AK50-AJ50)*(AJ50*0+0)+AK50</f>
        <v>22.77</v>
      </c>
      <c r="AM50" t="str">
        <v>92.81</v>
      </c>
      <c r="AN50" t="str">
        <v>156.2</v>
      </c>
      <c r="AO50" t="str">
        <v>-16.1</v>
      </c>
      <c r="AP50" t="str">
        <v>110.3</v>
      </c>
      <c r="AQ50" t="str">
        <v>5</v>
      </c>
      <c r="AR50" t="str">
        <v>4.038</v>
      </c>
      <c r="AS50" t="str">
        <v>22:20:56</v>
      </c>
      <c r="AT50" t="str">
        <v>2025-08-18</v>
      </c>
      <c r="AU50" t="str">
        <v>-0.45</v>
      </c>
      <c r="AV50" t="str">
        <v>1</v>
      </c>
      <c r="AW50" t="str">
        <v>-0.026</v>
      </c>
      <c r="AX50" t="str">
        <v>-0.077</v>
      </c>
      <c r="AY50" t="str">
        <v>0.006</v>
      </c>
      <c r="AZ50" t="str">
        <v>-0.101</v>
      </c>
      <c r="BA50" t="str">
        <v>0.174</v>
      </c>
      <c r="BB50" t="str">
        <v>-0.360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2.466280</v>
      </c>
      <c r="CD50" t="str">
        <v>2.435866</v>
      </c>
      <c r="CE50" t="str">
        <v>1.665520</v>
      </c>
      <c r="CF50" t="str">
        <v>0.572265</v>
      </c>
      <c r="CG50" t="str">
        <v>0.264441</v>
      </c>
      <c r="CH50" t="str">
        <v>-0.033936</v>
      </c>
      <c r="CI50" t="str">
        <v>0.367518</v>
      </c>
      <c r="CJ50" t="str">
        <v>0.111670</v>
      </c>
      <c r="CK50" t="str">
        <v>65.816757</v>
      </c>
      <c r="CL50" t="str">
        <v>0.000226</v>
      </c>
      <c r="CM50" t="str">
        <v>2.401301</v>
      </c>
      <c r="CN50" t="str">
        <v>0.000013</v>
      </c>
      <c r="CO50" t="str">
        <v>1.000000</v>
      </c>
      <c r="CP50" t="str">
        <v>2.369464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PSF-01031_20250818222535_01f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48</v>
      </c>
      <c r="B51" t="str">
        <v>22:25:57</v>
      </c>
      <c r="C51" t="str">
        <v>2025-08-18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0.596342</v>
      </c>
      <c r="K51" t="str">
        <f>BH51+(BI51*AN51)+(BJ51*AN51*POWER(V51,2))+(BK51*AN51*V51)+(BL51*POWER(AN51,2))</f>
        <v>2.916656</v>
      </c>
      <c r="L51" t="str">
        <f>((M51/1000)*(1000-((T51+S51)/2)))/(T51-S51)</f>
        <v>0.495111</v>
      </c>
      <c r="M51" t="str">
        <f>(AN51*(S51-R51))/(100*U51*(1000-S51))*1000</f>
        <v>5.111795</v>
      </c>
      <c r="N51" t="str">
        <v>1.478519</v>
      </c>
      <c r="O51" t="str">
        <v>1.346375</v>
      </c>
      <c r="P51" t="str">
        <f>0.61365*EXP((17.502*AL51)/(240.97+AL51))</f>
        <v>2.416607</v>
      </c>
      <c r="Q51" t="str">
        <f>P51-N51</f>
        <v>0.938087</v>
      </c>
      <c r="R51" t="str">
        <v>14.507175</v>
      </c>
      <c r="S51" t="str">
        <v>15.931034</v>
      </c>
      <c r="T51" t="str">
        <f>(P51/AM51)*1000</f>
        <v>26.038916</v>
      </c>
      <c r="U51" t="str">
        <f>V51*BG51</f>
        <v>0.441786</v>
      </c>
      <c r="V51" t="str">
        <v>7.500000</v>
      </c>
      <c r="W51" t="str">
        <v>PSF-01031_20250818222557_53f</v>
      </c>
      <c r="X51" t="str">
        <v>94.524620</v>
      </c>
      <c r="Y51" t="str">
        <v>484.809631</v>
      </c>
      <c r="Z51" t="str">
        <v>0.805027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1.519449</v>
      </c>
      <c r="AG51" t="str">
        <v>1.000000</v>
      </c>
      <c r="AH51" t="str">
        <v>44.47</v>
      </c>
      <c r="AI51" t="str">
        <v>40.50</v>
      </c>
      <c r="AJ51" t="str">
        <v>25.75</v>
      </c>
      <c r="AK51" t="str">
        <v>20.48</v>
      </c>
      <c r="AL51" t="str">
        <f>(AK51-AJ51)*(AJ51*0+0)+AK51</f>
        <v>20.48</v>
      </c>
      <c r="AM51" t="str">
        <v>92.81</v>
      </c>
      <c r="AN51" t="str">
        <v>156.1</v>
      </c>
      <c r="AO51" t="str">
        <v>-15.7</v>
      </c>
      <c r="AP51" t="str">
        <v>110.1</v>
      </c>
      <c r="AQ51" t="str">
        <v>5</v>
      </c>
      <c r="AR51" t="str">
        <v>4.036</v>
      </c>
      <c r="AS51" t="str">
        <v>22:20:56</v>
      </c>
      <c r="AT51" t="str">
        <v>2025-08-18</v>
      </c>
      <c r="AU51" t="str">
        <v>-0.45</v>
      </c>
      <c r="AV51" t="str">
        <v>1</v>
      </c>
      <c r="AW51" t="str">
        <v>0.118</v>
      </c>
      <c r="AX51" t="str">
        <v>0.173</v>
      </c>
      <c r="AY51" t="str">
        <v>0.226</v>
      </c>
      <c r="AZ51" t="str">
        <v>0.278</v>
      </c>
      <c r="BA51" t="str">
        <v>-0.006</v>
      </c>
      <c r="BB51" t="str">
        <v>0.308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2.469388</v>
      </c>
      <c r="CD51" t="str">
        <v>2.442134</v>
      </c>
      <c r="CE51" t="str">
        <v>1.664732</v>
      </c>
      <c r="CF51" t="str">
        <v>0.572951</v>
      </c>
      <c r="CG51" t="str">
        <v>0.264694</v>
      </c>
      <c r="CH51" t="str">
        <v>-0.059348</v>
      </c>
      <c r="CI51" t="str">
        <v>0.369535</v>
      </c>
      <c r="CJ51" t="str">
        <v>0.111101</v>
      </c>
      <c r="CK51" t="str">
        <v>94.524620</v>
      </c>
      <c r="CL51" t="str">
        <v>0.000222</v>
      </c>
      <c r="CM51" t="str">
        <v>2.401301</v>
      </c>
      <c r="CN51" t="str">
        <v>0.000013</v>
      </c>
      <c r="CO51" t="str">
        <v>1.000000</v>
      </c>
      <c r="CP51" t="str">
        <v>2.369464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PSF-01031_20250818222557_53f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49</v>
      </c>
      <c r="B52" t="str">
        <v>22:26:18</v>
      </c>
      <c r="C52" t="str">
        <v>2025-08-18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0.052121</v>
      </c>
      <c r="K52" t="str">
        <f>BH52+(BI52*AN52)+(BJ52*AN52*POWER(V52,2))+(BK52*AN52*V52)+(BL52*POWER(AN52,2))</f>
        <v>2.916508</v>
      </c>
      <c r="L52" t="str">
        <f>((M52/1000)*(1000-((T52+S52)/2)))/(T52-S52)</f>
        <v>0.051206</v>
      </c>
      <c r="M52" t="str">
        <f>(AN52*(S52-R52))/(100*U52*(1000-S52))*1000</f>
        <v>0.715966</v>
      </c>
      <c r="N52" t="str">
        <v>1.325763</v>
      </c>
      <c r="O52" t="str">
        <v>1.307223</v>
      </c>
      <c r="P52" t="str">
        <f>0.61365*EXP((17.502*AL52)/(240.97+AL52))</f>
        <v>2.595926</v>
      </c>
      <c r="Q52" t="str">
        <f>P52-N52</f>
        <v>1.270163</v>
      </c>
      <c r="R52" t="str">
        <v>14.086071</v>
      </c>
      <c r="S52" t="str">
        <v>14.285856</v>
      </c>
      <c r="T52" t="str">
        <f>(P52/AM52)*1000</f>
        <v>27.972589</v>
      </c>
      <c r="U52" t="str">
        <f>V52*BG52</f>
        <v>0.441786</v>
      </c>
      <c r="V52" t="str">
        <v>7.500000</v>
      </c>
      <c r="W52" t="str">
        <v>PSF-01031_20250818222618_a1c</v>
      </c>
      <c r="X52" t="str">
        <v>127.277969</v>
      </c>
      <c r="Y52" t="str">
        <v>585.776917</v>
      </c>
      <c r="Z52" t="str">
        <v>0.782719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1.300084</v>
      </c>
      <c r="AG52" t="str">
        <v>1.000000</v>
      </c>
      <c r="AH52" t="str">
        <v>39.93</v>
      </c>
      <c r="AI52" t="str">
        <v>39.37</v>
      </c>
      <c r="AJ52" t="str">
        <v>25.73</v>
      </c>
      <c r="AK52" t="str">
        <v>21.64</v>
      </c>
      <c r="AL52" t="str">
        <f>(AK52-AJ52)*(AJ52*0+0)+AK52</f>
        <v>21.64</v>
      </c>
      <c r="AM52" t="str">
        <v>92.80</v>
      </c>
      <c r="AN52" t="str">
        <v>156.1</v>
      </c>
      <c r="AO52" t="str">
        <v>-14.4</v>
      </c>
      <c r="AP52" t="str">
        <v>109.2</v>
      </c>
      <c r="AQ52" t="str">
        <v>4</v>
      </c>
      <c r="AR52" t="str">
        <v>4.036</v>
      </c>
      <c r="AS52" t="str">
        <v>22:20:56</v>
      </c>
      <c r="AT52" t="str">
        <v>2025-08-18</v>
      </c>
      <c r="AU52" t="str">
        <v>-0.45</v>
      </c>
      <c r="AV52" t="str">
        <v>1</v>
      </c>
      <c r="AW52" t="str">
        <v>-0.013</v>
      </c>
      <c r="AX52" t="str">
        <v>-0.011</v>
      </c>
      <c r="AY52" t="str">
        <v>-0.004</v>
      </c>
      <c r="AZ52" t="str">
        <v>-0.004</v>
      </c>
      <c r="BA52" t="str">
        <v>-0.116</v>
      </c>
      <c r="BB52" t="str">
        <v>0.027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2.467762</v>
      </c>
      <c r="CD52" t="str">
        <v>2.435820</v>
      </c>
      <c r="CE52" t="str">
        <v>1.664576</v>
      </c>
      <c r="CF52" t="str">
        <v>0.575331</v>
      </c>
      <c r="CG52" t="str">
        <v>0.264947</v>
      </c>
      <c r="CH52" t="str">
        <v>-0.046074</v>
      </c>
      <c r="CI52" t="str">
        <v>0.371358</v>
      </c>
      <c r="CJ52" t="str">
        <v>0.110579</v>
      </c>
      <c r="CK52" t="str">
        <v>127.277969</v>
      </c>
      <c r="CL52" t="str">
        <v>0.000222</v>
      </c>
      <c r="CM52" t="str">
        <v>2.401301</v>
      </c>
      <c r="CN52" t="str">
        <v>0.000013</v>
      </c>
      <c r="CO52" t="str">
        <v>1.000000</v>
      </c>
      <c r="CP52" t="str">
        <v>2.369464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PSF-01031_20250818222618_a1c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50</v>
      </c>
      <c r="B53" t="str">
        <v>22:26:40</v>
      </c>
      <c r="C53" t="str">
        <v>2025-08-18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0.279544</v>
      </c>
      <c r="K53" t="str">
        <f>BH53+(BI53*AN53)+(BJ53*AN53*POWER(V53,2))+(BK53*AN53*V53)+(BL53*POWER(AN53,2))</f>
        <v>2.915943</v>
      </c>
      <c r="L53" t="str">
        <f>((M53/1000)*(1000-((T53+S53)/2)))/(T53-S53)</f>
        <v>0.255089</v>
      </c>
      <c r="M53" t="str">
        <f>(AN53*(S53-R53))/(100*U53*(1000-S53))*1000</f>
        <v>3.836427</v>
      </c>
      <c r="N53" t="str">
        <v>1.451263</v>
      </c>
      <c r="O53" t="str">
        <v>1.352008</v>
      </c>
      <c r="P53" t="str">
        <f>0.61365*EXP((17.502*AL53)/(240.97+AL53))</f>
        <v>2.814878</v>
      </c>
      <c r="Q53" t="str">
        <f>P53-N53</f>
        <v>1.363615</v>
      </c>
      <c r="R53" t="str">
        <v>14.568780</v>
      </c>
      <c r="S53" t="str">
        <v>15.638310</v>
      </c>
      <c r="T53" t="str">
        <f>(P53/AM53)*1000</f>
        <v>30.332159</v>
      </c>
      <c r="U53" t="str">
        <f>V53*BG53</f>
        <v>0.441786</v>
      </c>
      <c r="V53" t="str">
        <v>7.500000</v>
      </c>
      <c r="W53" t="str">
        <v>PSF-01031_20250818222640_460</v>
      </c>
      <c r="X53" t="str">
        <v>101.228355</v>
      </c>
      <c r="Y53" t="str">
        <v>495.328918</v>
      </c>
      <c r="Z53" t="str">
        <v>0.795634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1.570091</v>
      </c>
      <c r="AG53" t="str">
        <v>1.000000</v>
      </c>
      <c r="AH53" t="str">
        <v>43.77</v>
      </c>
      <c r="AI53" t="str">
        <v>40.77</v>
      </c>
      <c r="AJ53" t="str">
        <v>25.71</v>
      </c>
      <c r="AK53" t="str">
        <v>22.97</v>
      </c>
      <c r="AL53" t="str">
        <f>(AK53-AJ53)*(AJ53*0+0)+AK53</f>
        <v>22.97</v>
      </c>
      <c r="AM53" t="str">
        <v>92.80</v>
      </c>
      <c r="AN53" t="str">
        <v>156.0</v>
      </c>
      <c r="AO53" t="str">
        <v>-15.9</v>
      </c>
      <c r="AP53" t="str">
        <v>110.2</v>
      </c>
      <c r="AQ53" t="str">
        <v>5</v>
      </c>
      <c r="AR53" t="str">
        <v>4.035</v>
      </c>
      <c r="AS53" t="str">
        <v>22:20:56</v>
      </c>
      <c r="AT53" t="str">
        <v>2025-08-18</v>
      </c>
      <c r="AU53" t="str">
        <v>-0.45</v>
      </c>
      <c r="AV53" t="str">
        <v>1</v>
      </c>
      <c r="AW53" t="str">
        <v>0.051</v>
      </c>
      <c r="AX53" t="str">
        <v>0.077</v>
      </c>
      <c r="AY53" t="str">
        <v>-0.002</v>
      </c>
      <c r="AZ53" t="str">
        <v>-0.123</v>
      </c>
      <c r="BA53" t="str">
        <v>0.186</v>
      </c>
      <c r="BB53" t="str">
        <v>0.216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2.469797</v>
      </c>
      <c r="CD53" t="str">
        <v>2.441169</v>
      </c>
      <c r="CE53" t="str">
        <v>1.663982</v>
      </c>
      <c r="CF53" t="str">
        <v>0.572641</v>
      </c>
      <c r="CG53" t="str">
        <v>0.265166</v>
      </c>
      <c r="CH53" t="str">
        <v>-0.030798</v>
      </c>
      <c r="CI53" t="str">
        <v>0.373324</v>
      </c>
      <c r="CJ53" t="str">
        <v>0.111299</v>
      </c>
      <c r="CK53" t="str">
        <v>101.228355</v>
      </c>
      <c r="CL53" t="str">
        <v>0.000224</v>
      </c>
      <c r="CM53" t="str">
        <v>2.401301</v>
      </c>
      <c r="CN53" t="str">
        <v>0.000013</v>
      </c>
      <c r="CO53" t="str">
        <v>1.000000</v>
      </c>
      <c r="CP53" t="str">
        <v>2.369464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PSF-01031_20250818222640_460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51</v>
      </c>
      <c r="B54" t="str">
        <v>22:27:04</v>
      </c>
      <c r="C54" t="str">
        <v>2025-08-18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0.128013</v>
      </c>
      <c r="K54" t="str">
        <f>BH54+(BI54*AN54)+(BJ54*AN54*POWER(V54,2))+(BK54*AN54*V54)+(BL54*POWER(AN54,2))</f>
        <v>2.917222</v>
      </c>
      <c r="L54" t="str">
        <f>((M54/1000)*(1000-((T54+S54)/2)))/(T54-S54)</f>
        <v>0.122632</v>
      </c>
      <c r="M54" t="str">
        <f>(AN54*(S54-R54))/(100*U54*(1000-S54))*1000</f>
        <v>2.133527</v>
      </c>
      <c r="N54" t="str">
        <v>1.406745</v>
      </c>
      <c r="O54" t="str">
        <v>1.351573</v>
      </c>
      <c r="P54" t="str">
        <f>0.61365*EXP((17.502*AL54)/(240.97+AL54))</f>
        <v>2.983183</v>
      </c>
      <c r="Q54" t="str">
        <f>P54-N54</f>
        <v>1.576438</v>
      </c>
      <c r="R54" t="str">
        <v>14.563387</v>
      </c>
      <c r="S54" t="str">
        <v>15.157870</v>
      </c>
      <c r="T54" t="str">
        <f>(P54/AM54)*1000</f>
        <v>32.144199</v>
      </c>
      <c r="U54" t="str">
        <f>V54*BG54</f>
        <v>0.441786</v>
      </c>
      <c r="V54" t="str">
        <v>7.500000</v>
      </c>
      <c r="W54" t="str">
        <v>PSF-01031_20250818222704_d8b</v>
      </c>
      <c r="X54" t="str">
        <v>68.967819</v>
      </c>
      <c r="Y54" t="str">
        <v>343.425751</v>
      </c>
      <c r="Z54" t="str">
        <v>0.799177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1.363865</v>
      </c>
      <c r="AG54" t="str">
        <v>1.000000</v>
      </c>
      <c r="AH54" t="str">
        <v>42.44</v>
      </c>
      <c r="AI54" t="str">
        <v>40.77</v>
      </c>
      <c r="AJ54" t="str">
        <v>25.70</v>
      </c>
      <c r="AK54" t="str">
        <v>23.93</v>
      </c>
      <c r="AL54" t="str">
        <f>(AK54-AJ54)*(AJ54*0+0)+AK54</f>
        <v>23.93</v>
      </c>
      <c r="AM54" t="str">
        <v>92.81</v>
      </c>
      <c r="AN54" t="str">
        <v>156.1</v>
      </c>
      <c r="AO54" t="str">
        <v>-16.3</v>
      </c>
      <c r="AP54" t="str">
        <v>110.4</v>
      </c>
      <c r="AQ54" t="str">
        <v>4</v>
      </c>
      <c r="AR54" t="str">
        <v>4.033</v>
      </c>
      <c r="AS54" t="str">
        <v>22:20:56</v>
      </c>
      <c r="AT54" t="str">
        <v>2025-08-18</v>
      </c>
      <c r="AU54" t="str">
        <v>-0.45</v>
      </c>
      <c r="AV54" t="str">
        <v>1</v>
      </c>
      <c r="AW54" t="str">
        <v>-0.011</v>
      </c>
      <c r="AX54" t="str">
        <v>-0.011</v>
      </c>
      <c r="AY54" t="str">
        <v>-0.005</v>
      </c>
      <c r="AZ54" t="str">
        <v>0.299</v>
      </c>
      <c r="BA54" t="str">
        <v>0.035</v>
      </c>
      <c r="BB54" t="str">
        <v>0.406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2.469794</v>
      </c>
      <c r="CD54" t="str">
        <v>2.439322</v>
      </c>
      <c r="CE54" t="str">
        <v>1.665329</v>
      </c>
      <c r="CF54" t="str">
        <v>0.571893</v>
      </c>
      <c r="CG54" t="str">
        <v>0.265213</v>
      </c>
      <c r="CH54" t="str">
        <v>-0.019736</v>
      </c>
      <c r="CI54" t="str">
        <v>0.375558</v>
      </c>
      <c r="CJ54" t="str">
        <v>0.110684</v>
      </c>
      <c r="CK54" t="str">
        <v>68.967819</v>
      </c>
      <c r="CL54" t="str">
        <v>0.000224</v>
      </c>
      <c r="CM54" t="str">
        <v>2.401301</v>
      </c>
      <c r="CN54" t="str">
        <v>0.000013</v>
      </c>
      <c r="CO54" t="str">
        <v>1.000000</v>
      </c>
      <c r="CP54" t="str">
        <v>2.369464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PSF-01031_20250818222704_d8b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52</v>
      </c>
      <c r="B55" t="str">
        <v>22:28:36</v>
      </c>
      <c r="C55" t="str">
        <v>2025-08-18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0.243266</v>
      </c>
      <c r="K55" t="str">
        <f>BH55+(BI55*AN55)+(BJ55*AN55*POWER(V55,2))+(BK55*AN55*V55)+(BL55*POWER(AN55,2))</f>
        <v>2.914425</v>
      </c>
      <c r="L55" t="str">
        <f>((M55/1000)*(1000-((T55+S55)/2)))/(T55-S55)</f>
        <v>0.224525</v>
      </c>
      <c r="M55" t="str">
        <f>(AN55*(S55-R55))/(100*U55*(1000-S55))*1000</f>
        <v>3.398639</v>
      </c>
      <c r="N55" t="str">
        <v>1.391960</v>
      </c>
      <c r="O55" t="str">
        <v>1.303862</v>
      </c>
      <c r="P55" t="str">
        <f>0.61365*EXP((17.502*AL55)/(240.97+AL55))</f>
        <v>2.765359</v>
      </c>
      <c r="Q55" t="str">
        <f>P55-N55</f>
        <v>1.373399</v>
      </c>
      <c r="R55" t="str">
        <v>14.048762</v>
      </c>
      <c r="S55" t="str">
        <v>14.997993</v>
      </c>
      <c r="T55" t="str">
        <f>(P55/AM55)*1000</f>
        <v>29.796001</v>
      </c>
      <c r="U55" t="str">
        <f>V55*BG55</f>
        <v>0.441786</v>
      </c>
      <c r="V55" t="str">
        <v>7.500000</v>
      </c>
      <c r="W55" t="str">
        <v>PSF-01031_20250818222836_b5d</v>
      </c>
      <c r="X55" t="str">
        <v>95.816017</v>
      </c>
      <c r="Y55" t="str">
        <v>466.333862</v>
      </c>
      <c r="Z55" t="str">
        <v>0.794533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1.420643</v>
      </c>
      <c r="AG55" t="str">
        <v>1.000000</v>
      </c>
      <c r="AH55" t="str">
        <v>42.03</v>
      </c>
      <c r="AI55" t="str">
        <v>39.37</v>
      </c>
      <c r="AJ55" t="str">
        <v>25.68</v>
      </c>
      <c r="AK55" t="str">
        <v>22.68</v>
      </c>
      <c r="AL55" t="str">
        <f>(AK55-AJ55)*(AJ55*0+0)+AK55</f>
        <v>22.68</v>
      </c>
      <c r="AM55" t="str">
        <v>92.81</v>
      </c>
      <c r="AN55" t="str">
        <v>155.8</v>
      </c>
      <c r="AO55" t="str">
        <v>-15.3</v>
      </c>
      <c r="AP55" t="str">
        <v>109.8</v>
      </c>
      <c r="AQ55" t="str">
        <v>4</v>
      </c>
      <c r="AR55" t="str">
        <v>4.032</v>
      </c>
      <c r="AS55" t="str">
        <v>22:20:56</v>
      </c>
      <c r="AT55" t="str">
        <v>2025-08-18</v>
      </c>
      <c r="AU55" t="str">
        <v>-0.45</v>
      </c>
      <c r="AV55" t="str">
        <v>1</v>
      </c>
      <c r="AW55" t="str">
        <v>-0.002</v>
      </c>
      <c r="AX55" t="str">
        <v>0.008</v>
      </c>
      <c r="AY55" t="str">
        <v>0.142</v>
      </c>
      <c r="AZ55" t="str">
        <v>0.008</v>
      </c>
      <c r="BA55" t="str">
        <v>-0.044</v>
      </c>
      <c r="BB55" t="str">
        <v>0.090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2.467766</v>
      </c>
      <c r="CD55" t="str">
        <v>2.438766</v>
      </c>
      <c r="CE55" t="str">
        <v>1.662390</v>
      </c>
      <c r="CF55" t="str">
        <v>0.573684</v>
      </c>
      <c r="CG55" t="str">
        <v>0.265400</v>
      </c>
      <c r="CH55" t="str">
        <v>-0.033864</v>
      </c>
      <c r="CI55" t="str">
        <v>0.383617</v>
      </c>
      <c r="CJ55" t="str">
        <v>0.110871</v>
      </c>
      <c r="CK55" t="str">
        <v>95.816017</v>
      </c>
      <c r="CL55" t="str">
        <v>0.000225</v>
      </c>
      <c r="CM55" t="str">
        <v>2.401301</v>
      </c>
      <c r="CN55" t="str">
        <v>0.000013</v>
      </c>
      <c r="CO55" t="str">
        <v>1.000000</v>
      </c>
      <c r="CP55" t="str">
        <v>2.369464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PSF-01031_20250818222836_b5d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53</v>
      </c>
      <c r="B56" t="str">
        <v>22:29:15</v>
      </c>
      <c r="C56" t="str">
        <v>2025-08-18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0.079349</v>
      </c>
      <c r="K56" t="str">
        <f>BH56+(BI56*AN56)+(BJ56*AN56*POWER(V56,2))+(BK56*AN56*V56)+(BL56*POWER(AN56,2))</f>
        <v>2.916907</v>
      </c>
      <c r="L56" t="str">
        <f>((M56/1000)*(1000-((T56+S56)/2)))/(T56-S56)</f>
        <v>0.077248</v>
      </c>
      <c r="M56" t="str">
        <f>(AN56*(S56-R56))/(100*U56*(1000-S56))*1000</f>
        <v>1.348482</v>
      </c>
      <c r="N56" t="str">
        <v>1.347532</v>
      </c>
      <c r="O56" t="str">
        <v>1.312627</v>
      </c>
      <c r="P56" t="str">
        <f>0.61365*EXP((17.502*AL56)/(240.97+AL56))</f>
        <v>2.930407</v>
      </c>
      <c r="Q56" t="str">
        <f>P56-N56</f>
        <v>1.582875</v>
      </c>
      <c r="R56" t="str">
        <v>14.142554</v>
      </c>
      <c r="S56" t="str">
        <v>14.518631</v>
      </c>
      <c r="T56" t="str">
        <f>(P56/AM56)*1000</f>
        <v>31.572897</v>
      </c>
      <c r="U56" t="str">
        <f>V56*BG56</f>
        <v>0.441786</v>
      </c>
      <c r="V56" t="str">
        <v>7.500000</v>
      </c>
      <c r="W56" t="str">
        <v>PSF-01031_20250818222915_b37</v>
      </c>
      <c r="X56" t="str">
        <v>83.939911</v>
      </c>
      <c r="Y56" t="str">
        <v>414.906982</v>
      </c>
      <c r="Z56" t="str">
        <v>0.797690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1.174491</v>
      </c>
      <c r="AG56" t="str">
        <v>1.000000</v>
      </c>
      <c r="AH56" t="str">
        <v>40.73</v>
      </c>
      <c r="AI56" t="str">
        <v>39.67</v>
      </c>
      <c r="AJ56" t="str">
        <v>25.67</v>
      </c>
      <c r="AK56" t="str">
        <v>23.64</v>
      </c>
      <c r="AL56" t="str">
        <f>(AK56-AJ56)*(AJ56*0+0)+AK56</f>
        <v>23.64</v>
      </c>
      <c r="AM56" t="str">
        <v>92.81</v>
      </c>
      <c r="AN56" t="str">
        <v>156.1</v>
      </c>
      <c r="AO56" t="str">
        <v>-15.9</v>
      </c>
      <c r="AP56" t="str">
        <v>110.2</v>
      </c>
      <c r="AQ56" t="str">
        <v>4</v>
      </c>
      <c r="AR56" t="str">
        <v>4.031</v>
      </c>
      <c r="AS56" t="str">
        <v>22:20:56</v>
      </c>
      <c r="AT56" t="str">
        <v>2025-08-18</v>
      </c>
      <c r="AU56" t="str">
        <v>-0.45</v>
      </c>
      <c r="AV56" t="str">
        <v>1</v>
      </c>
      <c r="AW56" t="str">
        <v>-0.033</v>
      </c>
      <c r="AX56" t="str">
        <v>-0.007</v>
      </c>
      <c r="AY56" t="str">
        <v>0.076</v>
      </c>
      <c r="AZ56" t="str">
        <v>0.175</v>
      </c>
      <c r="BA56" t="str">
        <v>0.159</v>
      </c>
      <c r="BB56" t="str">
        <v>0.243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2.468203</v>
      </c>
      <c r="CD56" t="str">
        <v>2.436943</v>
      </c>
      <c r="CE56" t="str">
        <v>1.664996</v>
      </c>
      <c r="CF56" t="str">
        <v>0.572655</v>
      </c>
      <c r="CG56" t="str">
        <v>0.265552</v>
      </c>
      <c r="CH56" t="str">
        <v>-0.022765</v>
      </c>
      <c r="CI56" t="str">
        <v>0.387220</v>
      </c>
      <c r="CJ56" t="str">
        <v>0.110144</v>
      </c>
      <c r="CK56" t="str">
        <v>83.939911</v>
      </c>
      <c r="CL56" t="str">
        <v>0.000222</v>
      </c>
      <c r="CM56" t="str">
        <v>2.401301</v>
      </c>
      <c r="CN56" t="str">
        <v>0.000013</v>
      </c>
      <c r="CO56" t="str">
        <v>1.000000</v>
      </c>
      <c r="CP56" t="str">
        <v>2.369464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PSF-01031_20250818222915_b37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54</v>
      </c>
      <c r="B57" t="str">
        <v>22:29:48</v>
      </c>
      <c r="C57" t="str">
        <v>2025-08-18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0.007134</v>
      </c>
      <c r="K57" t="str">
        <f>BH57+(BI57*AN57)+(BJ57*AN57*POWER(V57,2))+(BK57*AN57*V57)+(BL57*POWER(AN57,2))</f>
        <v>2.916339</v>
      </c>
      <c r="L57" t="str">
        <f>((M57/1000)*(1000-((T57+S57)/2)))/(T57-S57)</f>
        <v>0.007117</v>
      </c>
      <c r="M57" t="str">
        <f>(AN57*(S57-R57))/(100*U57*(1000-S57))*1000</f>
        <v>0.125650</v>
      </c>
      <c r="N57" t="str">
        <v>1.297434</v>
      </c>
      <c r="O57" t="str">
        <v>1.294178</v>
      </c>
      <c r="P57" t="str">
        <f>0.61365*EXP((17.502*AL57)/(240.97+AL57))</f>
        <v>2.899134</v>
      </c>
      <c r="Q57" t="str">
        <f>P57-N57</f>
        <v>1.601700</v>
      </c>
      <c r="R57" t="str">
        <v>13.943593</v>
      </c>
      <c r="S57" t="str">
        <v>13.978670</v>
      </c>
      <c r="T57" t="str">
        <f>(P57/AM57)*1000</f>
        <v>31.235535</v>
      </c>
      <c r="U57" t="str">
        <f>V57*BG57</f>
        <v>0.441786</v>
      </c>
      <c r="V57" t="str">
        <v>7.500000</v>
      </c>
      <c r="W57" t="str">
        <v>PSF-01031_20250818222948_4a2</v>
      </c>
      <c r="X57" t="str">
        <v>57.435036</v>
      </c>
      <c r="Y57" t="str">
        <v>307.837128</v>
      </c>
      <c r="Z57" t="str">
        <v>0.813424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1.637119</v>
      </c>
      <c r="AG57" t="str">
        <v>1.000000</v>
      </c>
      <c r="AH57" t="str">
        <v>39.23</v>
      </c>
      <c r="AI57" t="str">
        <v>39.13</v>
      </c>
      <c r="AJ57" t="str">
        <v>25.66</v>
      </c>
      <c r="AK57" t="str">
        <v>23.46</v>
      </c>
      <c r="AL57" t="str">
        <f>(AK57-AJ57)*(AJ57*0+0)+AK57</f>
        <v>23.46</v>
      </c>
      <c r="AM57" t="str">
        <v>92.82</v>
      </c>
      <c r="AN57" t="str">
        <v>156.0</v>
      </c>
      <c r="AO57" t="str">
        <v>-16.1</v>
      </c>
      <c r="AP57" t="str">
        <v>110.3</v>
      </c>
      <c r="AQ57" t="str">
        <v>5</v>
      </c>
      <c r="AR57" t="str">
        <v>4.030</v>
      </c>
      <c r="AS57" t="str">
        <v>22:20:56</v>
      </c>
      <c r="AT57" t="str">
        <v>2025-08-18</v>
      </c>
      <c r="AU57" t="str">
        <v>-0.45</v>
      </c>
      <c r="AV57" t="str">
        <v>1</v>
      </c>
      <c r="AW57" t="str">
        <v>0.008</v>
      </c>
      <c r="AX57" t="str">
        <v>-0.002</v>
      </c>
      <c r="AY57" t="str">
        <v>-0.055</v>
      </c>
      <c r="AZ57" t="str">
        <v>-0.173</v>
      </c>
      <c r="BA57" t="str">
        <v>0.130</v>
      </c>
      <c r="BB57" t="str">
        <v>0.298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2.467412</v>
      </c>
      <c r="CD57" t="str">
        <v>2.434837</v>
      </c>
      <c r="CE57" t="str">
        <v>1.664398</v>
      </c>
      <c r="CF57" t="str">
        <v>0.572245</v>
      </c>
      <c r="CG57" t="str">
        <v>0.265615</v>
      </c>
      <c r="CH57" t="str">
        <v>-0.024732</v>
      </c>
      <c r="CI57" t="str">
        <v>0.390225</v>
      </c>
      <c r="CJ57" t="str">
        <v>0.111389</v>
      </c>
      <c r="CK57" t="str">
        <v>57.435036</v>
      </c>
      <c r="CL57" t="str">
        <v>0.000225</v>
      </c>
      <c r="CM57" t="str">
        <v>2.401301</v>
      </c>
      <c r="CN57" t="str">
        <v>0.000013</v>
      </c>
      <c r="CO57" t="str">
        <v>1.000000</v>
      </c>
      <c r="CP57" t="str">
        <v>2.369464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PSF-01031_20250818222948_4a2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55</v>
      </c>
      <c r="B58" t="str">
        <v>22:30:19</v>
      </c>
      <c r="C58" t="str">
        <v>2025-08-18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0.080827</v>
      </c>
      <c r="K58" t="str">
        <f>BH58+(BI58*AN58)+(BJ58*AN58*POWER(V58,2))+(BK58*AN58*V58)+(BL58*POWER(AN58,2))</f>
        <v>2.916261</v>
      </c>
      <c r="L58" t="str">
        <f>((M58/1000)*(1000-((T58+S58)/2)))/(T58-S58)</f>
        <v>0.078647</v>
      </c>
      <c r="M58" t="str">
        <f>(AN58*(S58-R58))/(100*U58*(1000-S58))*1000</f>
        <v>1.072855</v>
      </c>
      <c r="N58" t="str">
        <v>1.342559</v>
      </c>
      <c r="O58" t="str">
        <v>1.314773</v>
      </c>
      <c r="P58" t="str">
        <f>0.61365*EXP((17.502*AL58)/(240.97+AL58))</f>
        <v>2.581854</v>
      </c>
      <c r="Q58" t="str">
        <f>P58-N58</f>
        <v>1.239295</v>
      </c>
      <c r="R58" t="str">
        <v>14.166215</v>
      </c>
      <c r="S58" t="str">
        <v>14.465590</v>
      </c>
      <c r="T58" t="str">
        <f>(P58/AM58)*1000</f>
        <v>27.818552</v>
      </c>
      <c r="U58" t="str">
        <f>V58*BG58</f>
        <v>0.441786</v>
      </c>
      <c r="V58" t="str">
        <v>7.500000</v>
      </c>
      <c r="W58" t="str">
        <v>PSF-01031_20250818223019_643</v>
      </c>
      <c r="X58" t="str">
        <v>111.644272</v>
      </c>
      <c r="Y58" t="str">
        <v>557.712769</v>
      </c>
      <c r="Z58" t="str">
        <v>0.799818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1.433937</v>
      </c>
      <c r="AG58" t="str">
        <v>1.000000</v>
      </c>
      <c r="AH58" t="str">
        <v>40.61</v>
      </c>
      <c r="AI58" t="str">
        <v>39.77</v>
      </c>
      <c r="AJ58" t="str">
        <v>25.66</v>
      </c>
      <c r="AK58" t="str">
        <v>21.55</v>
      </c>
      <c r="AL58" t="str">
        <f>(AK58-AJ58)*(AJ58*0+0)+AK58</f>
        <v>21.55</v>
      </c>
      <c r="AM58" t="str">
        <v>92.81</v>
      </c>
      <c r="AN58" t="str">
        <v>156.0</v>
      </c>
      <c r="AO58" t="str">
        <v>-14.0</v>
      </c>
      <c r="AP58" t="str">
        <v>109.0</v>
      </c>
      <c r="AQ58" t="str">
        <v>4</v>
      </c>
      <c r="AR58" t="str">
        <v>4.029</v>
      </c>
      <c r="AS58" t="str">
        <v>22:20:56</v>
      </c>
      <c r="AT58" t="str">
        <v>2025-08-18</v>
      </c>
      <c r="AU58" t="str">
        <v>-0.45</v>
      </c>
      <c r="AV58" t="str">
        <v>1</v>
      </c>
      <c r="AW58" t="str">
        <v>-0.003</v>
      </c>
      <c r="AX58" t="str">
        <v>0.002</v>
      </c>
      <c r="AY58" t="str">
        <v>-0.034</v>
      </c>
      <c r="AZ58" t="str">
        <v>0.506</v>
      </c>
      <c r="BA58" t="str">
        <v>0.056</v>
      </c>
      <c r="BB58" t="str">
        <v>0.144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2.468341</v>
      </c>
      <c r="CD58" t="str">
        <v>2.436775</v>
      </c>
      <c r="CE58" t="str">
        <v>1.664316</v>
      </c>
      <c r="CF58" t="str">
        <v>0.575977</v>
      </c>
      <c r="CG58" t="str">
        <v>0.265681</v>
      </c>
      <c r="CH58" t="str">
        <v>-0.046258</v>
      </c>
      <c r="CI58" t="str">
        <v>0.392956</v>
      </c>
      <c r="CJ58" t="str">
        <v>0.110883</v>
      </c>
      <c r="CK58" t="str">
        <v>111.644272</v>
      </c>
      <c r="CL58" t="str">
        <v>0.000220</v>
      </c>
      <c r="CM58" t="str">
        <v>2.401301</v>
      </c>
      <c r="CN58" t="str">
        <v>0.000013</v>
      </c>
      <c r="CO58" t="str">
        <v>1.000000</v>
      </c>
      <c r="CP58" t="str">
        <v>2.369464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PSF-01031_20250818223019_643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56</v>
      </c>
      <c r="B59" t="str">
        <v>22:31:26</v>
      </c>
      <c r="C59" t="str">
        <v>2025-08-18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0.166849</v>
      </c>
      <c r="K59" t="str">
        <f>BH59+(BI59*AN59)+(BJ59*AN59*POWER(V59,2))+(BK59*AN59*V59)+(BL59*POWER(AN59,2))</f>
        <v>2.917258</v>
      </c>
      <c r="L59" t="str">
        <f>((M59/1000)*(1000-((T59+S59)/2)))/(T59-S59)</f>
        <v>0.157823</v>
      </c>
      <c r="M59" t="str">
        <f>(AN59*(S59-R59))/(100*U59*(1000-S59))*1000</f>
        <v>2.322663</v>
      </c>
      <c r="N59" t="str">
        <v>1.410696</v>
      </c>
      <c r="O59" t="str">
        <v>1.350635</v>
      </c>
      <c r="P59" t="str">
        <f>0.61365*EXP((17.502*AL59)/(240.97+AL59))</f>
        <v>2.745978</v>
      </c>
      <c r="Q59" t="str">
        <f>P59-N59</f>
        <v>1.335282</v>
      </c>
      <c r="R59" t="str">
        <v>14.552770</v>
      </c>
      <c r="S59" t="str">
        <v>15.199907</v>
      </c>
      <c r="T59" t="str">
        <f>(P59/AM59)*1000</f>
        <v>29.587252</v>
      </c>
      <c r="U59" t="str">
        <f>V59*BG59</f>
        <v>0.441786</v>
      </c>
      <c r="V59" t="str">
        <v>7.500000</v>
      </c>
      <c r="W59" t="str">
        <v>PSF-01031_20250818223126_8d9</v>
      </c>
      <c r="X59" t="str">
        <v>101.343155</v>
      </c>
      <c r="Y59" t="str">
        <v>472.437500</v>
      </c>
      <c r="Z59" t="str">
        <v>0.785489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1.436881</v>
      </c>
      <c r="AG59" t="str">
        <v>1.000000</v>
      </c>
      <c r="AH59" t="str">
        <v>42.67</v>
      </c>
      <c r="AI59" t="str">
        <v>40.85</v>
      </c>
      <c r="AJ59" t="str">
        <v>25.65</v>
      </c>
      <c r="AK59" t="str">
        <v>22.56</v>
      </c>
      <c r="AL59" t="str">
        <f>(AK59-AJ59)*(AJ59*0+0)+AK59</f>
        <v>22.56</v>
      </c>
      <c r="AM59" t="str">
        <v>92.81</v>
      </c>
      <c r="AN59" t="str">
        <v>156.2</v>
      </c>
      <c r="AO59" t="str">
        <v>-15.7</v>
      </c>
      <c r="AP59" t="str">
        <v>110.1</v>
      </c>
      <c r="AQ59" t="str">
        <v>5</v>
      </c>
      <c r="AR59" t="str">
        <v>4.028</v>
      </c>
      <c r="AS59" t="str">
        <v>22:20:56</v>
      </c>
      <c r="AT59" t="str">
        <v>2025-08-18</v>
      </c>
      <c r="AU59" t="str">
        <v>-0.45</v>
      </c>
      <c r="AV59" t="str">
        <v>1</v>
      </c>
      <c r="AW59" t="str">
        <v>-0.000</v>
      </c>
      <c r="AX59" t="str">
        <v>-0.004</v>
      </c>
      <c r="AY59" t="str">
        <v>-0.039</v>
      </c>
      <c r="AZ59" t="str">
        <v>0.204</v>
      </c>
      <c r="BA59" t="str">
        <v>0.119</v>
      </c>
      <c r="BB59" t="str">
        <v>0.171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2.469922</v>
      </c>
      <c r="CD59" t="str">
        <v>2.439658</v>
      </c>
      <c r="CE59" t="str">
        <v>1.665366</v>
      </c>
      <c r="CF59" t="str">
        <v>0.572897</v>
      </c>
      <c r="CG59" t="str">
        <v>0.265701</v>
      </c>
      <c r="CH59" t="str">
        <v>-0.034845</v>
      </c>
      <c r="CI59" t="str">
        <v>0.399113</v>
      </c>
      <c r="CJ59" t="str">
        <v>0.110967</v>
      </c>
      <c r="CK59" t="str">
        <v>101.343155</v>
      </c>
      <c r="CL59" t="str">
        <v>0.000224</v>
      </c>
      <c r="CM59" t="str">
        <v>2.401301</v>
      </c>
      <c r="CN59" t="str">
        <v>0.000013</v>
      </c>
      <c r="CO59" t="str">
        <v>1.000000</v>
      </c>
      <c r="CP59" t="str">
        <v>2.369464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PSF-01031_20250818223126_8d9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57</v>
      </c>
      <c r="B60" t="str">
        <v>22:32:21</v>
      </c>
      <c r="C60" t="str">
        <v>2025-08-18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0.398678</v>
      </c>
      <c r="K60" t="str">
        <f>BH60+(BI60*AN60)+(BJ60*AN60*POWER(V60,2))+(BK60*AN60*V60)+(BL60*POWER(AN60,2))</f>
        <v>2.917341</v>
      </c>
      <c r="L60" t="str">
        <f>((M60/1000)*(1000-((T60+S60)/2)))/(T60-S60)</f>
        <v>0.350746</v>
      </c>
      <c r="M60" t="str">
        <f>(AN60*(S60-R60))/(100*U60*(1000-S60))*1000</f>
        <v>5.597614</v>
      </c>
      <c r="N60" t="str">
        <v>1.520234</v>
      </c>
      <c r="O60" t="str">
        <v>1.375658</v>
      </c>
      <c r="P60" t="str">
        <f>0.61365*EXP((17.502*AL60)/(240.97+AL60))</f>
        <v>2.965732</v>
      </c>
      <c r="Q60" t="str">
        <f>P60-N60</f>
        <v>1.445498</v>
      </c>
      <c r="R60" t="str">
        <v>14.821063</v>
      </c>
      <c r="S60" t="str">
        <v>16.378695</v>
      </c>
      <c r="T60" t="str">
        <f>(P60/AM60)*1000</f>
        <v>31.952209</v>
      </c>
      <c r="U60" t="str">
        <f>V60*BG60</f>
        <v>0.441786</v>
      </c>
      <c r="V60" t="str">
        <v>7.500000</v>
      </c>
      <c r="W60" t="str">
        <v>PSF-01031_20250818223221_80a</v>
      </c>
      <c r="X60" t="str">
        <v>127.501488</v>
      </c>
      <c r="Y60" t="str">
        <v>581.789368</v>
      </c>
      <c r="Z60" t="str">
        <v>0.780846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1.189176</v>
      </c>
      <c r="AG60" t="str">
        <v>1.000000</v>
      </c>
      <c r="AH60" t="str">
        <v>45.82</v>
      </c>
      <c r="AI60" t="str">
        <v>41.47</v>
      </c>
      <c r="AJ60" t="str">
        <v>25.71</v>
      </c>
      <c r="AK60" t="str">
        <v>23.84</v>
      </c>
      <c r="AL60" t="str">
        <f>(AK60-AJ60)*(AJ60*0+0)+AK60</f>
        <v>23.84</v>
      </c>
      <c r="AM60" t="str">
        <v>92.82</v>
      </c>
      <c r="AN60" t="str">
        <v>156.2</v>
      </c>
      <c r="AO60" t="str">
        <v>-14.8</v>
      </c>
      <c r="AP60" t="str">
        <v>109.5</v>
      </c>
      <c r="AQ60" t="str">
        <v>4</v>
      </c>
      <c r="AR60" t="str">
        <v>4.026</v>
      </c>
      <c r="AS60" t="str">
        <v>22:31:56</v>
      </c>
      <c r="AT60" t="str">
        <v>2025-08-18</v>
      </c>
      <c r="AU60" t="str">
        <v>-0.57</v>
      </c>
      <c r="AV60" t="str">
        <v>1</v>
      </c>
      <c r="AW60" t="str">
        <v>0.043</v>
      </c>
      <c r="AX60" t="str">
        <v>0.110</v>
      </c>
      <c r="AY60" t="str">
        <v>0.187</v>
      </c>
      <c r="AZ60" t="str">
        <v>0.019</v>
      </c>
      <c r="BA60" t="str">
        <v>-0.104</v>
      </c>
      <c r="BB60" t="str">
        <v>-0.309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2.470798</v>
      </c>
      <c r="CD60" t="str">
        <v>2.444163</v>
      </c>
      <c r="CE60" t="str">
        <v>1.665453</v>
      </c>
      <c r="CF60" t="str">
        <v>0.574615</v>
      </c>
      <c r="CG60" t="str">
        <v>0.265078</v>
      </c>
      <c r="CH60" t="str">
        <v>-0.021007</v>
      </c>
      <c r="CI60" t="str">
        <v>0.404023</v>
      </c>
      <c r="CJ60" t="str">
        <v>0.110260</v>
      </c>
      <c r="CK60" t="str">
        <v>127.501488</v>
      </c>
      <c r="CL60" t="str">
        <v>0.000225</v>
      </c>
      <c r="CM60" t="str">
        <v>2.401301</v>
      </c>
      <c r="CN60" t="str">
        <v>0.000013</v>
      </c>
      <c r="CO60" t="str">
        <v>1.000000</v>
      </c>
      <c r="CP60" t="str">
        <v>2.369464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PSF-01031_20250818223221_80a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58</v>
      </c>
      <c r="B61" t="str">
        <v>22:32:45</v>
      </c>
      <c r="C61" t="str">
        <v>2025-08-18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0.119285</v>
      </c>
      <c r="K61" t="str">
        <f>BH61+(BI61*AN61)+(BJ61*AN61*POWER(V61,2))+(BK61*AN61*V61)+(BL61*POWER(AN61,2))</f>
        <v>2.916453</v>
      </c>
      <c r="L61" t="str">
        <f>((M61/1000)*(1000-((T61+S61)/2)))/(T61-S61)</f>
        <v>0.114598</v>
      </c>
      <c r="M61" t="str">
        <f>(AN61*(S61-R61))/(100*U61*(1000-S61))*1000</f>
        <v>1.983166</v>
      </c>
      <c r="N61" t="str">
        <v>1.412922</v>
      </c>
      <c r="O61" t="str">
        <v>1.361608</v>
      </c>
      <c r="P61" t="str">
        <f>0.61365*EXP((17.502*AL61)/(240.97+AL61))</f>
        <v>2.981061</v>
      </c>
      <c r="Q61" t="str">
        <f>P61-N61</f>
        <v>1.568139</v>
      </c>
      <c r="R61" t="str">
        <v>14.670559</v>
      </c>
      <c r="S61" t="str">
        <v>15.223444</v>
      </c>
      <c r="T61" t="str">
        <f>(P61/AM61)*1000</f>
        <v>32.119267</v>
      </c>
      <c r="U61" t="str">
        <f>V61*BG61</f>
        <v>0.441786</v>
      </c>
      <c r="V61" t="str">
        <v>7.500000</v>
      </c>
      <c r="W61" t="str">
        <v>PSF-01031_20250818223245_e99</v>
      </c>
      <c r="X61" t="str">
        <v>93.198898</v>
      </c>
      <c r="Y61" t="str">
        <v>484.271393</v>
      </c>
      <c r="Z61" t="str">
        <v>0.807548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1.344707</v>
      </c>
      <c r="AG61" t="str">
        <v>1.000000</v>
      </c>
      <c r="AH61" t="str">
        <v>42.55</v>
      </c>
      <c r="AI61" t="str">
        <v>41.00</v>
      </c>
      <c r="AJ61" t="str">
        <v>25.73</v>
      </c>
      <c r="AK61" t="str">
        <v>23.92</v>
      </c>
      <c r="AL61" t="str">
        <f>(AK61-AJ61)*(AJ61*0+0)+AK61</f>
        <v>23.92</v>
      </c>
      <c r="AM61" t="str">
        <v>92.81</v>
      </c>
      <c r="AN61" t="str">
        <v>156.1</v>
      </c>
      <c r="AO61" t="str">
        <v>-12.0</v>
      </c>
      <c r="AP61" t="str">
        <v>107.7</v>
      </c>
      <c r="AQ61" t="str">
        <v>4</v>
      </c>
      <c r="AR61" t="str">
        <v>4.026</v>
      </c>
      <c r="AS61" t="str">
        <v>22:31:56</v>
      </c>
      <c r="AT61" t="str">
        <v>2025-08-18</v>
      </c>
      <c r="AU61" t="str">
        <v>-0.57</v>
      </c>
      <c r="AV61" t="str">
        <v>1</v>
      </c>
      <c r="AW61" t="str">
        <v>0.013</v>
      </c>
      <c r="AX61" t="str">
        <v>-0.016</v>
      </c>
      <c r="AY61" t="str">
        <v>-0.033</v>
      </c>
      <c r="AZ61" t="str">
        <v>0.207</v>
      </c>
      <c r="BA61" t="str">
        <v>0.307</v>
      </c>
      <c r="BB61" t="str">
        <v>0.623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2.470126</v>
      </c>
      <c r="CD61" t="str">
        <v>2.439633</v>
      </c>
      <c r="CE61" t="str">
        <v>1.664518</v>
      </c>
      <c r="CF61" t="str">
        <v>0.579604</v>
      </c>
      <c r="CG61" t="str">
        <v>0.264910</v>
      </c>
      <c r="CH61" t="str">
        <v>-0.020209</v>
      </c>
      <c r="CI61" t="str">
        <v>0.406117</v>
      </c>
      <c r="CJ61" t="str">
        <v>0.110588</v>
      </c>
      <c r="CK61" t="str">
        <v>93.071220</v>
      </c>
      <c r="CL61" t="str">
        <v>0.000224</v>
      </c>
      <c r="CM61" t="str">
        <v>2.401301</v>
      </c>
      <c r="CN61" t="str">
        <v>0.000013</v>
      </c>
      <c r="CO61" t="str">
        <v>1.000000</v>
      </c>
      <c r="CP61" t="str">
        <v>2.369464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PSF-01031_20250818223245_e99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59</v>
      </c>
      <c r="B62" t="str">
        <v>22:33:10</v>
      </c>
      <c r="C62" t="str">
        <v>2025-08-18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0.143610</v>
      </c>
      <c r="K62" t="str">
        <f>BH62+(BI62*AN62)+(BJ62*AN62*POWER(V62,2))+(BK62*AN62*V62)+(BL62*POWER(AN62,2))</f>
        <v>2.916596</v>
      </c>
      <c r="L62" t="str">
        <f>((M62/1000)*(1000-((T62+S62)/2)))/(T62-S62)</f>
        <v>0.136870</v>
      </c>
      <c r="M62" t="str">
        <f>(AN62*(S62-R62))/(100*U62*(1000-S62))*1000</f>
        <v>2.523673</v>
      </c>
      <c r="N62" t="str">
        <v>1.419303</v>
      </c>
      <c r="O62" t="str">
        <v>1.354017</v>
      </c>
      <c r="P62" t="str">
        <f>0.61365*EXP((17.502*AL62)/(240.97+AL62))</f>
        <v>3.089016</v>
      </c>
      <c r="Q62" t="str">
        <f>P62-N62</f>
        <v>1.669713</v>
      </c>
      <c r="R62" t="str">
        <v>14.589085</v>
      </c>
      <c r="S62" t="str">
        <v>15.292527</v>
      </c>
      <c r="T62" t="str">
        <f>(P62/AM62)*1000</f>
        <v>33.283134</v>
      </c>
      <c r="U62" t="str">
        <f>V62*BG62</f>
        <v>0.441786</v>
      </c>
      <c r="V62" t="str">
        <v>7.500000</v>
      </c>
      <c r="W62" t="str">
        <v>PSF-01031_20250818223310_fc2</v>
      </c>
      <c r="X62" t="str">
        <v>70.157288</v>
      </c>
      <c r="Y62" t="str">
        <v>331.590057</v>
      </c>
      <c r="Z62" t="str">
        <v>0.788422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1.365078</v>
      </c>
      <c r="AG62" t="str">
        <v>1.000000</v>
      </c>
      <c r="AH62" t="str">
        <v>42.70</v>
      </c>
      <c r="AI62" t="str">
        <v>40.74</v>
      </c>
      <c r="AJ62" t="str">
        <v>25.74</v>
      </c>
      <c r="AK62" t="str">
        <v>24.52</v>
      </c>
      <c r="AL62" t="str">
        <f>(AK62-AJ62)*(AJ62*0+0)+AK62</f>
        <v>24.52</v>
      </c>
      <c r="AM62" t="str">
        <v>92.81</v>
      </c>
      <c r="AN62" t="str">
        <v>156.1</v>
      </c>
      <c r="AO62" t="str">
        <v>-16.2</v>
      </c>
      <c r="AP62" t="str">
        <v>110.4</v>
      </c>
      <c r="AQ62" t="str">
        <v>4</v>
      </c>
      <c r="AR62" t="str">
        <v>4.025</v>
      </c>
      <c r="AS62" t="str">
        <v>22:31:56</v>
      </c>
      <c r="AT62" t="str">
        <v>2025-08-18</v>
      </c>
      <c r="AU62" t="str">
        <v>-0.57</v>
      </c>
      <c r="AV62" t="str">
        <v>1</v>
      </c>
      <c r="AW62" t="str">
        <v>0.029</v>
      </c>
      <c r="AX62" t="str">
        <v>0.024</v>
      </c>
      <c r="AY62" t="str">
        <v>-0.031</v>
      </c>
      <c r="AZ62" t="str">
        <v>0.170</v>
      </c>
      <c r="BA62" t="str">
        <v>0.044</v>
      </c>
      <c r="BB62" t="str">
        <v>-0.147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2.469740</v>
      </c>
      <c r="CD62" t="str">
        <v>2.439844</v>
      </c>
      <c r="CE62" t="str">
        <v>1.664669</v>
      </c>
      <c r="CF62" t="str">
        <v>0.572044</v>
      </c>
      <c r="CG62" t="str">
        <v>0.264750</v>
      </c>
      <c r="CH62" t="str">
        <v>-0.013547</v>
      </c>
      <c r="CI62" t="str">
        <v>0.408277</v>
      </c>
      <c r="CJ62" t="str">
        <v>0.110741</v>
      </c>
      <c r="CK62" t="str">
        <v>70.480225</v>
      </c>
      <c r="CL62" t="str">
        <v>0.000224</v>
      </c>
      <c r="CM62" t="str">
        <v>2.401301</v>
      </c>
      <c r="CN62" t="str">
        <v>0.000013</v>
      </c>
      <c r="CO62" t="str">
        <v>1.000000</v>
      </c>
      <c r="CP62" t="str">
        <v>2.369464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PSF-01031_20250818223310_fc2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60</v>
      </c>
      <c r="B63" t="str">
        <v>22:33:29</v>
      </c>
      <c r="C63" t="str">
        <v>2025-08-18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-0.036819</v>
      </c>
      <c r="K63" t="str">
        <f>BH63+(BI63*AN63)+(BJ63*AN63*POWER(V63,2))+(BK63*AN63*V63)+(BL63*POWER(AN63,2))</f>
        <v>2.916952</v>
      </c>
      <c r="L63" t="str">
        <f>((M63/1000)*(1000-((T63+S63)/2)))/(T63-S63)</f>
        <v>-0.037290</v>
      </c>
      <c r="M63" t="str">
        <f>(AN63*(S63-R63))/(100*U63*(1000-S63))*1000</f>
        <v>-0.749604</v>
      </c>
      <c r="N63" t="str">
        <v>1.306810</v>
      </c>
      <c r="O63" t="str">
        <v>1.326220</v>
      </c>
      <c r="P63" t="str">
        <f>0.61365*EXP((17.502*AL63)/(240.97+AL63))</f>
        <v>3.127901</v>
      </c>
      <c r="Q63" t="str">
        <f>P63-N63</f>
        <v>1.821091</v>
      </c>
      <c r="R63" t="str">
        <v>14.289665</v>
      </c>
      <c r="S63" t="str">
        <v>14.080523</v>
      </c>
      <c r="T63" t="str">
        <f>(P63/AM63)*1000</f>
        <v>33.702293</v>
      </c>
      <c r="U63" t="str">
        <f>V63*BG63</f>
        <v>0.441786</v>
      </c>
      <c r="V63" t="str">
        <v>7.500000</v>
      </c>
      <c r="W63" t="str">
        <v>PSF-01031_20250818223329_bdc</v>
      </c>
      <c r="X63" t="str">
        <v>91.592072</v>
      </c>
      <c r="Y63" t="str">
        <v>428.993591</v>
      </c>
      <c r="Z63" t="str">
        <v>0.786496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1.757743</v>
      </c>
      <c r="AG63" t="str">
        <v>1.000000</v>
      </c>
      <c r="AH63" t="str">
        <v>39.29</v>
      </c>
      <c r="AI63" t="str">
        <v>39.87</v>
      </c>
      <c r="AJ63" t="str">
        <v>25.76</v>
      </c>
      <c r="AK63" t="str">
        <v>24.72</v>
      </c>
      <c r="AL63" t="str">
        <f>(AK63-AJ63)*(AJ63*0+0)+AK63</f>
        <v>24.72</v>
      </c>
      <c r="AM63" t="str">
        <v>92.81</v>
      </c>
      <c r="AN63" t="str">
        <v>156.1</v>
      </c>
      <c r="AO63" t="str">
        <v>-15.3</v>
      </c>
      <c r="AP63" t="str">
        <v>109.8</v>
      </c>
      <c r="AQ63" t="str">
        <v>6</v>
      </c>
      <c r="AR63" t="str">
        <v>4.023</v>
      </c>
      <c r="AS63" t="str">
        <v>22:31:56</v>
      </c>
      <c r="AT63" t="str">
        <v>2025-08-18</v>
      </c>
      <c r="AU63" t="str">
        <v>-0.57</v>
      </c>
      <c r="AV63" t="str">
        <v>1</v>
      </c>
      <c r="AW63" t="str">
        <v>-0.015</v>
      </c>
      <c r="AX63" t="str">
        <v>-0.064</v>
      </c>
      <c r="AY63" t="str">
        <v>-0.128</v>
      </c>
      <c r="AZ63" t="str">
        <v>-0.025</v>
      </c>
      <c r="BA63" t="str">
        <v>0.190</v>
      </c>
      <c r="BB63" t="str">
        <v>0.189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2.468478</v>
      </c>
      <c r="CD63" t="str">
        <v>2.435067</v>
      </c>
      <c r="CE63" t="str">
        <v>1.665043</v>
      </c>
      <c r="CF63" t="str">
        <v>0.573607</v>
      </c>
      <c r="CG63" t="str">
        <v>0.264608</v>
      </c>
      <c r="CH63" t="str">
        <v>-0.011282</v>
      </c>
      <c r="CI63" t="str">
        <v>0.409865</v>
      </c>
      <c r="CJ63" t="str">
        <v>0.111902</v>
      </c>
      <c r="CK63" t="str">
        <v>91.592072</v>
      </c>
      <c r="CL63" t="str">
        <v>0.000224</v>
      </c>
      <c r="CM63" t="str">
        <v>2.401301</v>
      </c>
      <c r="CN63" t="str">
        <v>0.000013</v>
      </c>
      <c r="CO63" t="str">
        <v>1.000000</v>
      </c>
      <c r="CP63" t="str">
        <v>2.369464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PSF-01031_20250818223329_bdc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61</v>
      </c>
      <c r="B64" t="str">
        <v>22:35:05</v>
      </c>
      <c r="C64" t="str">
        <v>2025-08-18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0.179921</v>
      </c>
      <c r="K64" t="str">
        <f>BH64+(BI64*AN64)+(BJ64*AN64*POWER(V64,2))+(BK64*AN64*V64)+(BL64*POWER(AN64,2))</f>
        <v>2.915617</v>
      </c>
      <c r="L64" t="str">
        <f>((M64/1000)*(1000-((T64+S64)/2)))/(T64-S64)</f>
        <v>0.169464</v>
      </c>
      <c r="M64" t="str">
        <f>(AN64*(S64-R64))/(100*U64*(1000-S64))*1000</f>
        <v>2.772194</v>
      </c>
      <c r="N64" t="str">
        <v>1.369822</v>
      </c>
      <c r="O64" t="str">
        <v>1.298013</v>
      </c>
      <c r="P64" t="str">
        <f>0.61365*EXP((17.502*AL64)/(240.97+AL64))</f>
        <v>2.853515</v>
      </c>
      <c r="Q64" t="str">
        <f>P64-N64</f>
        <v>1.483693</v>
      </c>
      <c r="R64" t="str">
        <v>13.985774</v>
      </c>
      <c r="S64" t="str">
        <v>14.759503</v>
      </c>
      <c r="T64" t="str">
        <f>(P64/AM64)*1000</f>
        <v>30.745934</v>
      </c>
      <c r="U64" t="str">
        <f>V64*BG64</f>
        <v>0.441786</v>
      </c>
      <c r="V64" t="str">
        <v>7.500000</v>
      </c>
      <c r="W64" t="str">
        <v>PSF-01031_20250818223505_1cb</v>
      </c>
      <c r="X64" t="str">
        <v>27.212620</v>
      </c>
      <c r="Y64" t="str">
        <v>136.503342</v>
      </c>
      <c r="Z64" t="str">
        <v>0.800645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1.279313</v>
      </c>
      <c r="AG64" t="str">
        <v>1.000000</v>
      </c>
      <c r="AH64" t="str">
        <v>41.13</v>
      </c>
      <c r="AI64" t="str">
        <v>38.98</v>
      </c>
      <c r="AJ64" t="str">
        <v>25.78</v>
      </c>
      <c r="AK64" t="str">
        <v>23.20</v>
      </c>
      <c r="AL64" t="str">
        <f>(AK64-AJ64)*(AJ64*0+0)+AK64</f>
        <v>23.20</v>
      </c>
      <c r="AM64" t="str">
        <v>92.81</v>
      </c>
      <c r="AN64" t="str">
        <v>156.0</v>
      </c>
      <c r="AO64" t="str">
        <v>-16.3</v>
      </c>
      <c r="AP64" t="str">
        <v>110.4</v>
      </c>
      <c r="AQ64" t="str">
        <v>4</v>
      </c>
      <c r="AR64" t="str">
        <v>4.023</v>
      </c>
      <c r="AS64" t="str">
        <v>22:31:56</v>
      </c>
      <c r="AT64" t="str">
        <v>2025-08-18</v>
      </c>
      <c r="AU64" t="str">
        <v>-0.57</v>
      </c>
      <c r="AV64" t="str">
        <v>1</v>
      </c>
      <c r="AW64" t="str">
        <v>0.027</v>
      </c>
      <c r="AX64" t="str">
        <v>0.027</v>
      </c>
      <c r="AY64" t="str">
        <v>0.053</v>
      </c>
      <c r="AZ64" t="str">
        <v>-0.039</v>
      </c>
      <c r="BA64" t="str">
        <v>0.175</v>
      </c>
      <c r="BB64" t="str">
        <v>0.012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2.467175</v>
      </c>
      <c r="CD64" t="str">
        <v>2.437652</v>
      </c>
      <c r="CE64" t="str">
        <v>1.663640</v>
      </c>
      <c r="CF64" t="str">
        <v>0.571980</v>
      </c>
      <c r="CG64" t="str">
        <v>0.264403</v>
      </c>
      <c r="CH64" t="str">
        <v>-0.029078</v>
      </c>
      <c r="CI64" t="str">
        <v>0.417934</v>
      </c>
      <c r="CJ64" t="str">
        <v>0.110433</v>
      </c>
      <c r="CK64" t="str">
        <v>27.212620</v>
      </c>
      <c r="CL64" t="str">
        <v>0.000222</v>
      </c>
      <c r="CM64" t="str">
        <v>2.401301</v>
      </c>
      <c r="CN64" t="str">
        <v>0.000013</v>
      </c>
      <c r="CO64" t="str">
        <v>1.000000</v>
      </c>
      <c r="CP64" t="str">
        <v>2.369464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PSF-01031_20250818223505_1cb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62</v>
      </c>
      <c r="B65" t="str">
        <v>22:35:40</v>
      </c>
      <c r="C65" t="str">
        <v>2025-08-18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0.230333</v>
      </c>
      <c r="K65" t="str">
        <f>BH65+(BI65*AN65)+(BJ65*AN65*POWER(V65,2))+(BK65*AN65*V65)+(BL65*POWER(AN65,2))</f>
        <v>2.917863</v>
      </c>
      <c r="L65" t="str">
        <f>((M65/1000)*(1000-((T65+S65)/2)))/(T65-S65)</f>
        <v>0.213481</v>
      </c>
      <c r="M65" t="str">
        <f>(AN65*(S65-R65))/(100*U65*(1000-S65))*1000</f>
        <v>3.704108</v>
      </c>
      <c r="N65" t="str">
        <v>1.451859</v>
      </c>
      <c r="O65" t="str">
        <v>1.356166</v>
      </c>
      <c r="P65" t="str">
        <f>0.61365*EXP((17.502*AL65)/(240.97+AL65))</f>
        <v>3.023370</v>
      </c>
      <c r="Q65" t="str">
        <f>P65-N65</f>
        <v>1.571511</v>
      </c>
      <c r="R65" t="str">
        <v>14.612399</v>
      </c>
      <c r="S65" t="str">
        <v>15.643477</v>
      </c>
      <c r="T65" t="str">
        <f>(P65/AM65)*1000</f>
        <v>32.576172</v>
      </c>
      <c r="U65" t="str">
        <f>V65*BG65</f>
        <v>0.441786</v>
      </c>
      <c r="V65" t="str">
        <v>7.500000</v>
      </c>
      <c r="W65" t="str">
        <v>PSF-01031_20250818223540_d20</v>
      </c>
      <c r="X65" t="str">
        <v>66.331032</v>
      </c>
      <c r="Y65" t="str">
        <v>332.660431</v>
      </c>
      <c r="Z65" t="str">
        <v>0.800604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0.569656</v>
      </c>
      <c r="AG65" t="str">
        <v>1.000000</v>
      </c>
      <c r="AH65" t="str">
        <v>43.65</v>
      </c>
      <c r="AI65" t="str">
        <v>40.78</v>
      </c>
      <c r="AJ65" t="str">
        <v>25.76</v>
      </c>
      <c r="AK65" t="str">
        <v>24.16</v>
      </c>
      <c r="AL65" t="str">
        <f>(AK65-AJ65)*(AJ65*0+0)+AK65</f>
        <v>24.16</v>
      </c>
      <c r="AM65" t="str">
        <v>92.81</v>
      </c>
      <c r="AN65" t="str">
        <v>156.2</v>
      </c>
      <c r="AO65" t="str">
        <v>-18.6</v>
      </c>
      <c r="AP65" t="str">
        <v>111.9</v>
      </c>
      <c r="AQ65" t="str">
        <v>2</v>
      </c>
      <c r="AR65" t="str">
        <v>4.021</v>
      </c>
      <c r="AS65" t="str">
        <v>22:31:56</v>
      </c>
      <c r="AT65" t="str">
        <v>2025-08-18</v>
      </c>
      <c r="AU65" t="str">
        <v>-0.57</v>
      </c>
      <c r="AV65" t="str">
        <v>1</v>
      </c>
      <c r="AW65" t="str">
        <v>-0.065</v>
      </c>
      <c r="AX65" t="str">
        <v>0.006</v>
      </c>
      <c r="AY65" t="str">
        <v>0.040</v>
      </c>
      <c r="AZ65" t="str">
        <v>0.099</v>
      </c>
      <c r="BA65" t="str">
        <v>0.098</v>
      </c>
      <c r="BB65" t="str">
        <v>0.023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2.469792</v>
      </c>
      <c r="CD65" t="str">
        <v>2.441159</v>
      </c>
      <c r="CE65" t="str">
        <v>1.666004</v>
      </c>
      <c r="CF65" t="str">
        <v>0.567866</v>
      </c>
      <c r="CG65" t="str">
        <v>0.264629</v>
      </c>
      <c r="CH65" t="str">
        <v>-0.017821</v>
      </c>
      <c r="CI65" t="str">
        <v>0.420965</v>
      </c>
      <c r="CJ65" t="str">
        <v>0.108389</v>
      </c>
      <c r="CK65" t="str">
        <v>66.331032</v>
      </c>
      <c r="CL65" t="str">
        <v>0.000221</v>
      </c>
      <c r="CM65" t="str">
        <v>2.401301</v>
      </c>
      <c r="CN65" t="str">
        <v>0.000013</v>
      </c>
      <c r="CO65" t="str">
        <v>1.000000</v>
      </c>
      <c r="CP65" t="str">
        <v>2.369464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PSF-01031_20250818223540_d20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63</v>
      </c>
      <c r="B66" t="str">
        <v>22:36:17</v>
      </c>
      <c r="C66" t="str">
        <v>2025-08-18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0.246925</v>
      </c>
      <c r="K66" t="str">
        <f>BH66+(BI66*AN66)+(BJ66*AN66*POWER(V66,2))+(BK66*AN66*V66)+(BL66*POWER(AN66,2))</f>
        <v>2.915933</v>
      </c>
      <c r="L66" t="str">
        <f>((M66/1000)*(1000-((T66+S66)/2)))/(T66-S66)</f>
        <v>0.227648</v>
      </c>
      <c r="M66" t="str">
        <f>(AN66*(S66-R66))/(100*U66*(1000-S66))*1000</f>
        <v>3.345909</v>
      </c>
      <c r="N66" t="str">
        <v>1.418310</v>
      </c>
      <c r="O66" t="str">
        <v>1.331710</v>
      </c>
      <c r="P66" t="str">
        <f>0.61365*EXP((17.502*AL66)/(240.97+AL66))</f>
        <v>2.751696</v>
      </c>
      <c r="Q66" t="str">
        <f>P66-N66</f>
        <v>1.333386</v>
      </c>
      <c r="R66" t="str">
        <v>14.349479</v>
      </c>
      <c r="S66" t="str">
        <v>15.282606</v>
      </c>
      <c r="T66" t="str">
        <f>(P66/AM66)*1000</f>
        <v>29.650139</v>
      </c>
      <c r="U66" t="str">
        <f>V66*BG66</f>
        <v>0.441786</v>
      </c>
      <c r="V66" t="str">
        <v>7.500000</v>
      </c>
      <c r="W66" t="str">
        <v>PSF-01031_20250818223617_2dc</v>
      </c>
      <c r="X66" t="str">
        <v>96.210480</v>
      </c>
      <c r="Y66" t="str">
        <v>467.541931</v>
      </c>
      <c r="Z66" t="str">
        <v>0.794221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1.401974</v>
      </c>
      <c r="AG66" t="str">
        <v>1.000000</v>
      </c>
      <c r="AH66" t="str">
        <v>42.68</v>
      </c>
      <c r="AI66" t="str">
        <v>40.08</v>
      </c>
      <c r="AJ66" t="str">
        <v>25.74</v>
      </c>
      <c r="AK66" t="str">
        <v>22.60</v>
      </c>
      <c r="AL66" t="str">
        <f>(AK66-AJ66)*(AJ66*0+0)+AK66</f>
        <v>22.60</v>
      </c>
      <c r="AM66" t="str">
        <v>92.81</v>
      </c>
      <c r="AN66" t="str">
        <v>156.0</v>
      </c>
      <c r="AO66" t="str">
        <v>-15.4</v>
      </c>
      <c r="AP66" t="str">
        <v>109.9</v>
      </c>
      <c r="AQ66" t="str">
        <v>4</v>
      </c>
      <c r="AR66" t="str">
        <v>4.020</v>
      </c>
      <c r="AS66" t="str">
        <v>22:31:56</v>
      </c>
      <c r="AT66" t="str">
        <v>2025-08-18</v>
      </c>
      <c r="AU66" t="str">
        <v>-0.57</v>
      </c>
      <c r="AV66" t="str">
        <v>1</v>
      </c>
      <c r="AW66" t="str">
        <v>-0.004</v>
      </c>
      <c r="AX66" t="str">
        <v>-0.015</v>
      </c>
      <c r="AY66" t="str">
        <v>0.019</v>
      </c>
      <c r="AZ66" t="str">
        <v>0.440</v>
      </c>
      <c r="BA66" t="str">
        <v>0.290</v>
      </c>
      <c r="BB66" t="str">
        <v>0.408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2.468779</v>
      </c>
      <c r="CD66" t="str">
        <v>2.439815</v>
      </c>
      <c r="CE66" t="str">
        <v>1.663971</v>
      </c>
      <c r="CF66" t="str">
        <v>0.573540</v>
      </c>
      <c r="CG66" t="str">
        <v>0.264786</v>
      </c>
      <c r="CH66" t="str">
        <v>-0.035471</v>
      </c>
      <c r="CI66" t="str">
        <v>0.424041</v>
      </c>
      <c r="CJ66" t="str">
        <v>0.110819</v>
      </c>
      <c r="CK66" t="str">
        <v>96.210480</v>
      </c>
      <c r="CL66" t="str">
        <v>0.000221</v>
      </c>
      <c r="CM66" t="str">
        <v>2.401301</v>
      </c>
      <c r="CN66" t="str">
        <v>0.000013</v>
      </c>
      <c r="CO66" t="str">
        <v>1.000000</v>
      </c>
      <c r="CP66" t="str">
        <v>2.369464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PSF-01031_20250818223617_2dc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64</v>
      </c>
      <c r="B67" t="str">
        <v>22:36:50</v>
      </c>
      <c r="C67" t="str">
        <v>2025-08-18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0.107546</v>
      </c>
      <c r="K67" t="str">
        <f>BH67+(BI67*AN67)+(BJ67*AN67*POWER(V67,2))+(BK67*AN67*V67)+(BL67*POWER(AN67,2))</f>
        <v>2.918562</v>
      </c>
      <c r="L67" t="str">
        <f>((M67/1000)*(1000-((T67+S67)/2)))/(T67-S67)</f>
        <v>0.103724</v>
      </c>
      <c r="M67" t="str">
        <f>(AN67*(S67-R67))/(100*U67*(1000-S67))*1000</f>
        <v>1.785757</v>
      </c>
      <c r="N67" t="str">
        <v>1.364697</v>
      </c>
      <c r="O67" t="str">
        <v>1.318545</v>
      </c>
      <c r="P67" t="str">
        <f>0.61365*EXP((17.502*AL67)/(240.97+AL67))</f>
        <v>2.925583</v>
      </c>
      <c r="Q67" t="str">
        <f>P67-N67</f>
        <v>1.560887</v>
      </c>
      <c r="R67" t="str">
        <v>14.207312</v>
      </c>
      <c r="S67" t="str">
        <v>14.704597</v>
      </c>
      <c r="T67" t="str">
        <f>(P67/AM67)*1000</f>
        <v>31.523134</v>
      </c>
      <c r="U67" t="str">
        <f>V67*BG67</f>
        <v>0.441786</v>
      </c>
      <c r="V67" t="str">
        <v>7.500000</v>
      </c>
      <c r="W67" t="str">
        <v>PSF-01031_20250818223650_914</v>
      </c>
      <c r="X67" t="str">
        <v>89.384438</v>
      </c>
      <c r="Y67" t="str">
        <v>395.379059</v>
      </c>
      <c r="Z67" t="str">
        <v>0.773927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1.572513</v>
      </c>
      <c r="AG67" t="str">
        <v>1.000000</v>
      </c>
      <c r="AH67" t="str">
        <v>41.16</v>
      </c>
      <c r="AI67" t="str">
        <v>39.77</v>
      </c>
      <c r="AJ67" t="str">
        <v>25.70</v>
      </c>
      <c r="AK67" t="str">
        <v>23.61</v>
      </c>
      <c r="AL67" t="str">
        <f>(AK67-AJ67)*(AJ67*0+0)+AK67</f>
        <v>23.61</v>
      </c>
      <c r="AM67" t="str">
        <v>92.81</v>
      </c>
      <c r="AN67" t="str">
        <v>156.3</v>
      </c>
      <c r="AO67" t="str">
        <v>-16.2</v>
      </c>
      <c r="AP67" t="str">
        <v>110.3</v>
      </c>
      <c r="AQ67" t="str">
        <v>5</v>
      </c>
      <c r="AR67" t="str">
        <v>4.020</v>
      </c>
      <c r="AS67" t="str">
        <v>22:31:56</v>
      </c>
      <c r="AT67" t="str">
        <v>2025-08-18</v>
      </c>
      <c r="AU67" t="str">
        <v>-0.57</v>
      </c>
      <c r="AV67" t="str">
        <v>1</v>
      </c>
      <c r="AW67" t="str">
        <v>0.035</v>
      </c>
      <c r="AX67" t="str">
        <v>0.018</v>
      </c>
      <c r="AY67" t="str">
        <v>0.021</v>
      </c>
      <c r="AZ67" t="str">
        <v>0.203</v>
      </c>
      <c r="BA67" t="str">
        <v>0.534</v>
      </c>
      <c r="BB67" t="str">
        <v>0.406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2.468335</v>
      </c>
      <c r="CD67" t="str">
        <v>2.437699</v>
      </c>
      <c r="CE67" t="str">
        <v>1.666743</v>
      </c>
      <c r="CF67" t="str">
        <v>0.572148</v>
      </c>
      <c r="CG67" t="str">
        <v>0.265176</v>
      </c>
      <c r="CH67" t="str">
        <v>-0.023495</v>
      </c>
      <c r="CI67" t="str">
        <v>0.426929</v>
      </c>
      <c r="CJ67" t="str">
        <v>0.111434</v>
      </c>
      <c r="CK67" t="str">
        <v>89.384438</v>
      </c>
      <c r="CL67" t="str">
        <v>0.000223</v>
      </c>
      <c r="CM67" t="str">
        <v>2.401301</v>
      </c>
      <c r="CN67" t="str">
        <v>0.000013</v>
      </c>
      <c r="CO67" t="str">
        <v>1.000000</v>
      </c>
      <c r="CP67" t="str">
        <v>2.369464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PSF-01031_20250818223650_914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65</v>
      </c>
      <c r="B68" t="str">
        <v>22:37:09</v>
      </c>
      <c r="C68" t="str">
        <v>2025-08-18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0.105701</v>
      </c>
      <c r="K68" t="str">
        <f>BH68+(BI68*AN68)+(BJ68*AN68*POWER(V68,2))+(BK68*AN68*V68)+(BL68*POWER(AN68,2))</f>
        <v>2.915579</v>
      </c>
      <c r="L68" t="str">
        <f>((M68/1000)*(1000-((T68+S68)/2)))/(T68-S68)</f>
        <v>0.102003</v>
      </c>
      <c r="M68" t="str">
        <f>(AN68*(S68-R68))/(100*U68*(1000-S68))*1000</f>
        <v>1.708427</v>
      </c>
      <c r="N68" t="str">
        <v>1.369192</v>
      </c>
      <c r="O68" t="str">
        <v>1.324936</v>
      </c>
      <c r="P68" t="str">
        <f>0.61365*EXP((17.502*AL68)/(240.97+AL68))</f>
        <v>2.888002</v>
      </c>
      <c r="Q68" t="str">
        <f>P68-N68</f>
        <v>1.518810</v>
      </c>
      <c r="R68" t="str">
        <v>14.275668</v>
      </c>
      <c r="S68" t="str">
        <v>14.752514</v>
      </c>
      <c r="T68" t="str">
        <f>(P68/AM68)*1000</f>
        <v>31.117102</v>
      </c>
      <c r="U68" t="str">
        <f>V68*BG68</f>
        <v>0.441786</v>
      </c>
      <c r="V68" t="str">
        <v>7.500000</v>
      </c>
      <c r="W68" t="str">
        <v>PSF-01031_20250818223709_b4e</v>
      </c>
      <c r="X68" t="str">
        <v>131.228683</v>
      </c>
      <c r="Y68" t="str">
        <v>553.291077</v>
      </c>
      <c r="Z68" t="str">
        <v>0.762822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1.634431</v>
      </c>
      <c r="AG68" t="str">
        <v>1.000000</v>
      </c>
      <c r="AH68" t="str">
        <v>41.30</v>
      </c>
      <c r="AI68" t="str">
        <v>39.97</v>
      </c>
      <c r="AJ68" t="str">
        <v>25.70</v>
      </c>
      <c r="AK68" t="str">
        <v>23.40</v>
      </c>
      <c r="AL68" t="str">
        <f>(AK68-AJ68)*(AJ68*0+0)+AK68</f>
        <v>23.40</v>
      </c>
      <c r="AM68" t="str">
        <v>92.81</v>
      </c>
      <c r="AN68" t="str">
        <v>155.9</v>
      </c>
      <c r="AO68" t="str">
        <v>-15.4</v>
      </c>
      <c r="AP68" t="str">
        <v>109.9</v>
      </c>
      <c r="AQ68" t="str">
        <v>5</v>
      </c>
      <c r="AR68" t="str">
        <v>4.019</v>
      </c>
      <c r="AS68" t="str">
        <v>22:31:56</v>
      </c>
      <c r="AT68" t="str">
        <v>2025-08-18</v>
      </c>
      <c r="AU68" t="str">
        <v>-0.57</v>
      </c>
      <c r="AV68" t="str">
        <v>1</v>
      </c>
      <c r="AW68" t="str">
        <v>-0.012</v>
      </c>
      <c r="AX68" t="str">
        <v>-0.034</v>
      </c>
      <c r="AY68" t="str">
        <v>0.056</v>
      </c>
      <c r="AZ68" t="str">
        <v>2.017</v>
      </c>
      <c r="BA68" t="str">
        <v>1.073</v>
      </c>
      <c r="BB68" t="str">
        <v>0.568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2.468627</v>
      </c>
      <c r="CD68" t="str">
        <v>2.437901</v>
      </c>
      <c r="CE68" t="str">
        <v>1.663599</v>
      </c>
      <c r="CF68" t="str">
        <v>0.573447</v>
      </c>
      <c r="CG68" t="str">
        <v>0.265210</v>
      </c>
      <c r="CH68" t="str">
        <v>-0.025910</v>
      </c>
      <c r="CI68" t="str">
        <v>0.428553</v>
      </c>
      <c r="CJ68" t="str">
        <v>0.111689</v>
      </c>
      <c r="CK68" t="str">
        <v>131.228683</v>
      </c>
      <c r="CL68" t="str">
        <v>0.000224</v>
      </c>
      <c r="CM68" t="str">
        <v>2.401301</v>
      </c>
      <c r="CN68" t="str">
        <v>0.000013</v>
      </c>
      <c r="CO68" t="str">
        <v>1.000000</v>
      </c>
      <c r="CP68" t="str">
        <v>2.369464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PSF-01031_20250818223709_b4e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66</v>
      </c>
      <c r="B69" t="str">
        <v>22:37:31</v>
      </c>
      <c r="C69" t="str">
        <v>2025-08-18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0.169391</v>
      </c>
      <c r="K69" t="str">
        <f>BH69+(BI69*AN69)+(BJ69*AN69*POWER(V69,2))+(BK69*AN69*V69)+(BL69*POWER(AN69,2))</f>
        <v>2.917292</v>
      </c>
      <c r="L69" t="str">
        <f>((M69/1000)*(1000-((T69+S69)/2)))/(T69-S69)</f>
        <v>0.160095</v>
      </c>
      <c r="M69" t="str">
        <f>(AN69*(S69-R69))/(100*U69*(1000-S69))*1000</f>
        <v>2.794668</v>
      </c>
      <c r="N69" t="str">
        <v>1.432556</v>
      </c>
      <c r="O69" t="str">
        <v>1.360315</v>
      </c>
      <c r="P69" t="str">
        <f>0.61365*EXP((17.502*AL69)/(240.97+AL69))</f>
        <v>3.013731</v>
      </c>
      <c r="Q69" t="str">
        <f>P69-N69</f>
        <v>1.581174</v>
      </c>
      <c r="R69" t="str">
        <v>14.658254</v>
      </c>
      <c r="S69" t="str">
        <v>15.436693</v>
      </c>
      <c r="T69" t="str">
        <f>(P69/AM69)*1000</f>
        <v>32.474846</v>
      </c>
      <c r="U69" t="str">
        <f>V69*BG69</f>
        <v>0.441786</v>
      </c>
      <c r="V69" t="str">
        <v>7.500000</v>
      </c>
      <c r="W69" t="str">
        <v>PSF-01031_20250818223731_83b</v>
      </c>
      <c r="X69" t="str">
        <v>116.063118</v>
      </c>
      <c r="Y69" t="str">
        <v>525.343872</v>
      </c>
      <c r="Z69" t="str">
        <v>0.779072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1.134269</v>
      </c>
      <c r="AG69" t="str">
        <v>1.000000</v>
      </c>
      <c r="AH69" t="str">
        <v>43.20</v>
      </c>
      <c r="AI69" t="str">
        <v>41.03</v>
      </c>
      <c r="AJ69" t="str">
        <v>25.70</v>
      </c>
      <c r="AK69" t="str">
        <v>24.10</v>
      </c>
      <c r="AL69" t="str">
        <f>(AK69-AJ69)*(AJ69*0+0)+AK69</f>
        <v>24.10</v>
      </c>
      <c r="AM69" t="str">
        <v>92.80</v>
      </c>
      <c r="AN69" t="str">
        <v>156.2</v>
      </c>
      <c r="AO69" t="str">
        <v>-15.1</v>
      </c>
      <c r="AP69" t="str">
        <v>109.6</v>
      </c>
      <c r="AQ69" t="str">
        <v>4</v>
      </c>
      <c r="AR69" t="str">
        <v>4.018</v>
      </c>
      <c r="AS69" t="str">
        <v>22:31:56</v>
      </c>
      <c r="AT69" t="str">
        <v>2025-08-18</v>
      </c>
      <c r="AU69" t="str">
        <v>-0.57</v>
      </c>
      <c r="AV69" t="str">
        <v>1</v>
      </c>
      <c r="AW69" t="str">
        <v>-0.002</v>
      </c>
      <c r="AX69" t="str">
        <v>-0.033</v>
      </c>
      <c r="AY69" t="str">
        <v>-0.093</v>
      </c>
      <c r="AZ69" t="str">
        <v>0.015</v>
      </c>
      <c r="BA69" t="str">
        <v>0.025</v>
      </c>
      <c r="BB69" t="str">
        <v>0.126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2.470161</v>
      </c>
      <c r="CD69" t="str">
        <v>2.440547</v>
      </c>
      <c r="CE69" t="str">
        <v>1.665401</v>
      </c>
      <c r="CF69" t="str">
        <v>0.574121</v>
      </c>
      <c r="CG69" t="str">
        <v>0.265171</v>
      </c>
      <c r="CH69" t="str">
        <v>-0.017831</v>
      </c>
      <c r="CI69" t="str">
        <v>0.430367</v>
      </c>
      <c r="CJ69" t="str">
        <v>0.110106</v>
      </c>
      <c r="CK69" t="str">
        <v>116.063118</v>
      </c>
      <c r="CL69" t="str">
        <v>0.000222</v>
      </c>
      <c r="CM69" t="str">
        <v>2.401301</v>
      </c>
      <c r="CN69" t="str">
        <v>0.000013</v>
      </c>
      <c r="CO69" t="str">
        <v>1.000000</v>
      </c>
      <c r="CP69" t="str">
        <v>2.369464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PSF-01031_20250818223731_83b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67</v>
      </c>
      <c r="B70" t="str">
        <v>22:37:54</v>
      </c>
      <c r="C70" t="str">
        <v>2025-08-18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0.171844</v>
      </c>
      <c r="K70" t="str">
        <f>BH70+(BI70*AN70)+(BJ70*AN70*POWER(V70,2))+(BK70*AN70*V70)+(BL70*POWER(AN70,2))</f>
        <v>2.918103</v>
      </c>
      <c r="L70" t="str">
        <f>((M70/1000)*(1000-((T70+S70)/2)))/(T70-S70)</f>
        <v>0.162287</v>
      </c>
      <c r="M70" t="str">
        <f>(AN70*(S70-R70))/(100*U70*(1000-S70))*1000</f>
        <v>2.823581</v>
      </c>
      <c r="N70" t="str">
        <v>1.436397</v>
      </c>
      <c r="O70" t="str">
        <v>1.363455</v>
      </c>
      <c r="P70" t="str">
        <f>0.61365*EXP((17.502*AL70)/(240.97+AL70))</f>
        <v>3.012412</v>
      </c>
      <c r="Q70" t="str">
        <f>P70-N70</f>
        <v>1.576015</v>
      </c>
      <c r="R70" t="str">
        <v>14.691331</v>
      </c>
      <c r="S70" t="str">
        <v>15.477288</v>
      </c>
      <c r="T70" t="str">
        <f>(P70/AM70)*1000</f>
        <v>32.458977</v>
      </c>
      <c r="U70" t="str">
        <f>V70*BG70</f>
        <v>0.441786</v>
      </c>
      <c r="V70" t="str">
        <v>7.500000</v>
      </c>
      <c r="W70" t="str">
        <v>PSF-01031_20250818223754_002</v>
      </c>
      <c r="X70" t="str">
        <v>88.411690</v>
      </c>
      <c r="Y70" t="str">
        <v>415.704834</v>
      </c>
      <c r="Z70" t="str">
        <v>0.787321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1.357554</v>
      </c>
      <c r="AG70" t="str">
        <v>1.000000</v>
      </c>
      <c r="AH70" t="str">
        <v>43.31</v>
      </c>
      <c r="AI70" t="str">
        <v>41.11</v>
      </c>
      <c r="AJ70" t="str">
        <v>25.71</v>
      </c>
      <c r="AK70" t="str">
        <v>24.10</v>
      </c>
      <c r="AL70" t="str">
        <f>(AK70-AJ70)*(AJ70*0+0)+AK70</f>
        <v>24.10</v>
      </c>
      <c r="AM70" t="str">
        <v>92.81</v>
      </c>
      <c r="AN70" t="str">
        <v>156.3</v>
      </c>
      <c r="AO70" t="str">
        <v>-16.0</v>
      </c>
      <c r="AP70" t="str">
        <v>110.2</v>
      </c>
      <c r="AQ70" t="str">
        <v>4</v>
      </c>
      <c r="AR70" t="str">
        <v>4.017</v>
      </c>
      <c r="AS70" t="str">
        <v>22:31:56</v>
      </c>
      <c r="AT70" t="str">
        <v>2025-08-18</v>
      </c>
      <c r="AU70" t="str">
        <v>-0.57</v>
      </c>
      <c r="AV70" t="str">
        <v>1</v>
      </c>
      <c r="AW70" t="str">
        <v>-0.043</v>
      </c>
      <c r="AX70" t="str">
        <v>0.037</v>
      </c>
      <c r="AY70" t="str">
        <v>0.067</v>
      </c>
      <c r="AZ70" t="str">
        <v>0.221</v>
      </c>
      <c r="BA70" t="str">
        <v>0.092</v>
      </c>
      <c r="BB70" t="str">
        <v>0.279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2.470279</v>
      </c>
      <c r="CD70" t="str">
        <v>2.440688</v>
      </c>
      <c r="CE70" t="str">
        <v>1.666257</v>
      </c>
      <c r="CF70" t="str">
        <v>0.572492</v>
      </c>
      <c r="CG70" t="str">
        <v>0.265117</v>
      </c>
      <c r="CH70" t="str">
        <v>-0.017975</v>
      </c>
      <c r="CI70" t="str">
        <v>0.432352</v>
      </c>
      <c r="CJ70" t="str">
        <v>0.110724</v>
      </c>
      <c r="CK70" t="str">
        <v>88.580132</v>
      </c>
      <c r="CL70" t="str">
        <v>0.000225</v>
      </c>
      <c r="CM70" t="str">
        <v>2.401301</v>
      </c>
      <c r="CN70" t="str">
        <v>0.000013</v>
      </c>
      <c r="CO70" t="str">
        <v>1.000000</v>
      </c>
      <c r="CP70" t="str">
        <v>2.369464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PSF-01031_20250818223754_002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68</v>
      </c>
      <c r="B71" t="str">
        <v>22:38:13</v>
      </c>
      <c r="C71" t="str">
        <v>2025-08-18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0.138240</v>
      </c>
      <c r="K71" t="str">
        <f>BH71+(BI71*AN71)+(BJ71*AN71*POWER(V71,2))+(BK71*AN71*V71)+(BL71*POWER(AN71,2))</f>
        <v>2.918575</v>
      </c>
      <c r="L71" t="str">
        <f>((M71/1000)*(1000-((T71+S71)/2)))/(T71-S71)</f>
        <v>0.131988</v>
      </c>
      <c r="M71" t="str">
        <f>(AN71*(S71-R71))/(100*U71*(1000-S71))*1000</f>
        <v>2.359441</v>
      </c>
      <c r="N71" t="str">
        <v>1.422261</v>
      </c>
      <c r="O71" t="str">
        <v>1.361323</v>
      </c>
      <c r="P71" t="str">
        <f>0.61365*EXP((17.502*AL71)/(240.97+AL71))</f>
        <v>3.041376</v>
      </c>
      <c r="Q71" t="str">
        <f>P71-N71</f>
        <v>1.619114</v>
      </c>
      <c r="R71" t="str">
        <v>14.668524</v>
      </c>
      <c r="S71" t="str">
        <v>15.325143</v>
      </c>
      <c r="T71" t="str">
        <f>(P71/AM71)*1000</f>
        <v>32.771416</v>
      </c>
      <c r="U71" t="str">
        <f>V71*BG71</f>
        <v>0.441786</v>
      </c>
      <c r="V71" t="str">
        <v>7.500000</v>
      </c>
      <c r="W71" t="str">
        <v>PSF-01031_20250818223813_9eb</v>
      </c>
      <c r="X71" t="str">
        <v>92.988251</v>
      </c>
      <c r="Y71" t="str">
        <v>439.104797</v>
      </c>
      <c r="Z71" t="str">
        <v>0.788232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1.301905</v>
      </c>
      <c r="AG71" t="str">
        <v>1.000000</v>
      </c>
      <c r="AH71" t="str">
        <v>42.86</v>
      </c>
      <c r="AI71" t="str">
        <v>41.02</v>
      </c>
      <c r="AJ71" t="str">
        <v>25.72</v>
      </c>
      <c r="AK71" t="str">
        <v>24.26</v>
      </c>
      <c r="AL71" t="str">
        <f>(AK71-AJ71)*(AJ71*0+0)+AK71</f>
        <v>24.26</v>
      </c>
      <c r="AM71" t="str">
        <v>92.81</v>
      </c>
      <c r="AN71" t="str">
        <v>156.3</v>
      </c>
      <c r="AO71" t="str">
        <v>-15.1</v>
      </c>
      <c r="AP71" t="str">
        <v>109.7</v>
      </c>
      <c r="AQ71" t="str">
        <v>4</v>
      </c>
      <c r="AR71" t="str">
        <v>4.016</v>
      </c>
      <c r="AS71" t="str">
        <v>22:31:56</v>
      </c>
      <c r="AT71" t="str">
        <v>2025-08-18</v>
      </c>
      <c r="AU71" t="str">
        <v>-0.57</v>
      </c>
      <c r="AV71" t="str">
        <v>1</v>
      </c>
      <c r="AW71" t="str">
        <v>-0.002</v>
      </c>
      <c r="AX71" t="str">
        <v>0.012</v>
      </c>
      <c r="AY71" t="str">
        <v>0.030</v>
      </c>
      <c r="AZ71" t="str">
        <v>-0.145</v>
      </c>
      <c r="BA71" t="str">
        <v>0.086</v>
      </c>
      <c r="BB71" t="str">
        <v>0.034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2.470155</v>
      </c>
      <c r="CD71" t="str">
        <v>2.440065</v>
      </c>
      <c r="CE71" t="str">
        <v>1.666755</v>
      </c>
      <c r="CF71" t="str">
        <v>0.574073</v>
      </c>
      <c r="CG71" t="str">
        <v>0.265028</v>
      </c>
      <c r="CH71" t="str">
        <v>-0.016236</v>
      </c>
      <c r="CI71" t="str">
        <v>0.433905</v>
      </c>
      <c r="CJ71" t="str">
        <v>0.110557</v>
      </c>
      <c r="CK71" t="str">
        <v>92.792984</v>
      </c>
      <c r="CL71" t="str">
        <v>0.000225</v>
      </c>
      <c r="CM71" t="str">
        <v>2.401301</v>
      </c>
      <c r="CN71" t="str">
        <v>0.000013</v>
      </c>
      <c r="CO71" t="str">
        <v>1.000000</v>
      </c>
      <c r="CP71" t="str">
        <v>2.369464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PSF-01031_20250818223813_9eb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69</v>
      </c>
      <c r="B72" t="str">
        <v>22:39:36</v>
      </c>
      <c r="C72" t="str">
        <v>2025-08-18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0.032369</v>
      </c>
      <c r="K72" t="str">
        <f>BH72+(BI72*AN72)+(BJ72*AN72*POWER(V72,2))+(BK72*AN72*V72)+(BL72*POWER(AN72,2))</f>
        <v>2.917719</v>
      </c>
      <c r="L72" t="str">
        <f>((M72/1000)*(1000-((T72+S72)/2)))/(T72-S72)</f>
        <v>0.032014</v>
      </c>
      <c r="M72" t="str">
        <f>(AN72*(S72-R72))/(100*U72*(1000-S72))*1000</f>
        <v>0.544028</v>
      </c>
      <c r="N72" t="str">
        <v>1.310628</v>
      </c>
      <c r="O72" t="str">
        <v>1.296549</v>
      </c>
      <c r="P72" t="str">
        <f>0.61365*EXP((17.502*AL72)/(240.97+AL72))</f>
        <v>2.852501</v>
      </c>
      <c r="Q72" t="str">
        <f>P72-N72</f>
        <v>1.541873</v>
      </c>
      <c r="R72" t="str">
        <v>13.969289</v>
      </c>
      <c r="S72" t="str">
        <v>14.120976</v>
      </c>
      <c r="T72" t="str">
        <f>(P72/AM72)*1000</f>
        <v>30.733437</v>
      </c>
      <c r="U72" t="str">
        <f>V72*BG72</f>
        <v>0.441786</v>
      </c>
      <c r="V72" t="str">
        <v>7.500000</v>
      </c>
      <c r="W72" t="str">
        <v>PSF-01031_20250818223936_d81</v>
      </c>
      <c r="X72" t="str">
        <v>90.951561</v>
      </c>
      <c r="Y72" t="str">
        <v>440.948730</v>
      </c>
      <c r="Z72" t="str">
        <v>0.793737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1.572626</v>
      </c>
      <c r="AG72" t="str">
        <v>1.000000</v>
      </c>
      <c r="AH72" t="str">
        <v>39.47</v>
      </c>
      <c r="AI72" t="str">
        <v>39.05</v>
      </c>
      <c r="AJ72" t="str">
        <v>25.73</v>
      </c>
      <c r="AK72" t="str">
        <v>23.19</v>
      </c>
      <c r="AL72" t="str">
        <f>(AK72-AJ72)*(AJ72*0+0)+AK72</f>
        <v>23.19</v>
      </c>
      <c r="AM72" t="str">
        <v>92.81</v>
      </c>
      <c r="AN72" t="str">
        <v>156.2</v>
      </c>
      <c r="AO72" t="str">
        <v>-15.3</v>
      </c>
      <c r="AP72" t="str">
        <v>109.8</v>
      </c>
      <c r="AQ72" t="str">
        <v>5</v>
      </c>
      <c r="AR72" t="str">
        <v>4.015</v>
      </c>
      <c r="AS72" t="str">
        <v>22:31:56</v>
      </c>
      <c r="AT72" t="str">
        <v>2025-08-18</v>
      </c>
      <c r="AU72" t="str">
        <v>-0.57</v>
      </c>
      <c r="AV72" t="str">
        <v>1</v>
      </c>
      <c r="AW72" t="str">
        <v>-0.006</v>
      </c>
      <c r="AX72" t="str">
        <v>-0.005</v>
      </c>
      <c r="AY72" t="str">
        <v>-0.031</v>
      </c>
      <c r="AZ72" t="str">
        <v>-0.024</v>
      </c>
      <c r="BA72" t="str">
        <v>0.028</v>
      </c>
      <c r="BB72" t="str">
        <v>-0.338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2.467283</v>
      </c>
      <c r="CD72" t="str">
        <v>2.435329</v>
      </c>
      <c r="CE72" t="str">
        <v>1.665853</v>
      </c>
      <c r="CF72" t="str">
        <v>0.573630</v>
      </c>
      <c r="CG72" t="str">
        <v>0.264917</v>
      </c>
      <c r="CH72" t="str">
        <v>-0.028574</v>
      </c>
      <c r="CI72" t="str">
        <v>0.440723</v>
      </c>
      <c r="CJ72" t="str">
        <v>0.111317</v>
      </c>
      <c r="CK72" t="str">
        <v>90.951561</v>
      </c>
      <c r="CL72" t="str">
        <v>0.000225</v>
      </c>
      <c r="CM72" t="str">
        <v>2.401301</v>
      </c>
      <c r="CN72" t="str">
        <v>0.000013</v>
      </c>
      <c r="CO72" t="str">
        <v>1.000000</v>
      </c>
      <c r="CP72" t="str">
        <v>2.369464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PSF-01031_20250818223936_d81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70</v>
      </c>
      <c r="B73" t="str">
        <v>22:40:04</v>
      </c>
      <c r="C73" t="str">
        <v>2025-08-18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0.088156</v>
      </c>
      <c r="K73" t="str">
        <f>BH73+(BI73*AN73)+(BJ73*AN73*POWER(V73,2))+(BK73*AN73*V73)+(BL73*POWER(AN73,2))</f>
        <v>2.917088</v>
      </c>
      <c r="L73" t="str">
        <f>((M73/1000)*(1000-((T73+S73)/2)))/(T73-S73)</f>
        <v>0.085570</v>
      </c>
      <c r="M73" t="str">
        <f>(AN73*(S73-R73))/(100*U73*(1000-S73))*1000</f>
        <v>1.293774</v>
      </c>
      <c r="N73" t="str">
        <v>1.348631</v>
      </c>
      <c r="O73" t="str">
        <v>1.315149</v>
      </c>
      <c r="P73" t="str">
        <f>0.61365*EXP((17.502*AL73)/(240.97+AL73))</f>
        <v>2.721085</v>
      </c>
      <c r="Q73" t="str">
        <f>P73-N73</f>
        <v>1.372454</v>
      </c>
      <c r="R73" t="str">
        <v>14.170529</v>
      </c>
      <c r="S73" t="str">
        <v>14.531292</v>
      </c>
      <c r="T73" t="str">
        <f>(P73/AM73)*1000</f>
        <v>29.319269</v>
      </c>
      <c r="U73" t="str">
        <f>V73*BG73</f>
        <v>0.441786</v>
      </c>
      <c r="V73" t="str">
        <v>7.500000</v>
      </c>
      <c r="W73" t="str">
        <v>PSF-01031_20250818224004_5d2</v>
      </c>
      <c r="X73" t="str">
        <v>110.821724</v>
      </c>
      <c r="Y73" t="str">
        <v>558.008911</v>
      </c>
      <c r="Z73" t="str">
        <v>0.801398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1.357090</v>
      </c>
      <c r="AG73" t="str">
        <v>1.000000</v>
      </c>
      <c r="AH73" t="str">
        <v>40.62</v>
      </c>
      <c r="AI73" t="str">
        <v>39.61</v>
      </c>
      <c r="AJ73" t="str">
        <v>25.73</v>
      </c>
      <c r="AK73" t="str">
        <v>22.41</v>
      </c>
      <c r="AL73" t="str">
        <f>(AK73-AJ73)*(AJ73*0+0)+AK73</f>
        <v>22.41</v>
      </c>
      <c r="AM73" t="str">
        <v>92.81</v>
      </c>
      <c r="AN73" t="str">
        <v>156.1</v>
      </c>
      <c r="AO73" t="str">
        <v>-14.4</v>
      </c>
      <c r="AP73" t="str">
        <v>109.2</v>
      </c>
      <c r="AQ73" t="str">
        <v>4</v>
      </c>
      <c r="AR73" t="str">
        <v>4.015</v>
      </c>
      <c r="AS73" t="str">
        <v>22:31:56</v>
      </c>
      <c r="AT73" t="str">
        <v>2025-08-18</v>
      </c>
      <c r="AU73" t="str">
        <v>-0.57</v>
      </c>
      <c r="AV73" t="str">
        <v>1</v>
      </c>
      <c r="AW73" t="str">
        <v>-0.025</v>
      </c>
      <c r="AX73" t="str">
        <v>-0.023</v>
      </c>
      <c r="AY73" t="str">
        <v>0.052</v>
      </c>
      <c r="AZ73" t="str">
        <v>0.208</v>
      </c>
      <c r="BA73" t="str">
        <v>0.050</v>
      </c>
      <c r="BB73" t="str">
        <v>0.211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2.468108</v>
      </c>
      <c r="CD73" t="str">
        <v>2.436944</v>
      </c>
      <c r="CE73" t="str">
        <v>1.665187</v>
      </c>
      <c r="CF73" t="str">
        <v>0.575286</v>
      </c>
      <c r="CG73" t="str">
        <v>0.264944</v>
      </c>
      <c r="CH73" t="str">
        <v>-0.037379</v>
      </c>
      <c r="CI73" t="str">
        <v>0.443005</v>
      </c>
      <c r="CJ73" t="str">
        <v>0.110653</v>
      </c>
      <c r="CK73" t="str">
        <v>110.821724</v>
      </c>
      <c r="CL73" t="str">
        <v>0.000221</v>
      </c>
      <c r="CM73" t="str">
        <v>2.401301</v>
      </c>
      <c r="CN73" t="str">
        <v>0.000013</v>
      </c>
      <c r="CO73" t="str">
        <v>1.000000</v>
      </c>
      <c r="CP73" t="str">
        <v>2.369464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PSF-01031_20250818224004_5d2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71</v>
      </c>
      <c r="B74" t="str">
        <v>22:40:23</v>
      </c>
      <c r="C74" t="str">
        <v>2025-08-18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0.113012</v>
      </c>
      <c r="K74" t="str">
        <f>BH74+(BI74*AN74)+(BJ74*AN74*POWER(V74,2))+(BK74*AN74*V74)+(BL74*POWER(AN74,2))</f>
        <v>2.918149</v>
      </c>
      <c r="L74" t="str">
        <f>((M74/1000)*(1000-((T74+S74)/2)))/(T74-S74)</f>
        <v>0.108798</v>
      </c>
      <c r="M74" t="str">
        <f>(AN74*(S74-R74))/(100*U74*(1000-S74))*1000</f>
        <v>1.850639</v>
      </c>
      <c r="N74" t="str">
        <v>1.377669</v>
      </c>
      <c r="O74" t="str">
        <v>1.329832</v>
      </c>
      <c r="P74" t="str">
        <f>0.61365*EXP((17.502*AL74)/(240.97+AL74))</f>
        <v>2.919722</v>
      </c>
      <c r="Q74" t="str">
        <f>P74-N74</f>
        <v>1.542053</v>
      </c>
      <c r="R74" t="str">
        <v>14.329241</v>
      </c>
      <c r="S74" t="str">
        <v>14.844687</v>
      </c>
      <c r="T74" t="str">
        <f>(P74/AM74)*1000</f>
        <v>31.460653</v>
      </c>
      <c r="U74" t="str">
        <f>V74*BG74</f>
        <v>0.441786</v>
      </c>
      <c r="V74" t="str">
        <v>7.500000</v>
      </c>
      <c r="W74" t="str">
        <v>PSF-01031_20250818224023_c60</v>
      </c>
      <c r="X74" t="str">
        <v>94.635483</v>
      </c>
      <c r="Y74" t="str">
        <v>500.578522</v>
      </c>
      <c r="Z74" t="str">
        <v>0.810948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1.511001</v>
      </c>
      <c r="AG74" t="str">
        <v>1.000000</v>
      </c>
      <c r="AH74" t="str">
        <v>41.51</v>
      </c>
      <c r="AI74" t="str">
        <v>40.07</v>
      </c>
      <c r="AJ74" t="str">
        <v>25.72</v>
      </c>
      <c r="AK74" t="str">
        <v>23.58</v>
      </c>
      <c r="AL74" t="str">
        <f>(AK74-AJ74)*(AJ74*0+0)+AK74</f>
        <v>23.58</v>
      </c>
      <c r="AM74" t="str">
        <v>92.81</v>
      </c>
      <c r="AN74" t="str">
        <v>156.3</v>
      </c>
      <c r="AO74" t="str">
        <v>-15.9</v>
      </c>
      <c r="AP74" t="str">
        <v>110.2</v>
      </c>
      <c r="AQ74" t="str">
        <v>5</v>
      </c>
      <c r="AR74" t="str">
        <v>4.014</v>
      </c>
      <c r="AS74" t="str">
        <v>22:31:56</v>
      </c>
      <c r="AT74" t="str">
        <v>2025-08-18</v>
      </c>
      <c r="AU74" t="str">
        <v>-0.57</v>
      </c>
      <c r="AV74" t="str">
        <v>1</v>
      </c>
      <c r="AW74" t="str">
        <v>-0.017</v>
      </c>
      <c r="AX74" t="str">
        <v>0.019</v>
      </c>
      <c r="AY74" t="str">
        <v>0.078</v>
      </c>
      <c r="AZ74" t="str">
        <v>0.321</v>
      </c>
      <c r="BA74" t="str">
        <v>-0.022</v>
      </c>
      <c r="BB74" t="str">
        <v>0.057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2.468766</v>
      </c>
      <c r="CD74" t="str">
        <v>2.438181</v>
      </c>
      <c r="CE74" t="str">
        <v>1.666306</v>
      </c>
      <c r="CF74" t="str">
        <v>0.572555</v>
      </c>
      <c r="CG74" t="str">
        <v>0.264988</v>
      </c>
      <c r="CH74" t="str">
        <v>-0.024085</v>
      </c>
      <c r="CI74" t="str">
        <v>0.444599</v>
      </c>
      <c r="CJ74" t="str">
        <v>0.111045</v>
      </c>
      <c r="CK74" t="str">
        <v>94.755295</v>
      </c>
      <c r="CL74" t="str">
        <v>0.000224</v>
      </c>
      <c r="CM74" t="str">
        <v>2.401301</v>
      </c>
      <c r="CN74" t="str">
        <v>0.000013</v>
      </c>
      <c r="CO74" t="str">
        <v>1.000000</v>
      </c>
      <c r="CP74" t="str">
        <v>2.369464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PSF-01031_20250818224023_c60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72</v>
      </c>
      <c r="B75" t="str">
        <v>22:40:55</v>
      </c>
      <c r="C75" t="str">
        <v>2025-08-18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0.054001</v>
      </c>
      <c r="K75" t="str">
        <f>BH75+(BI75*AN75)+(BJ75*AN75*POWER(V75,2))+(BK75*AN75*V75)+(BL75*POWER(AN75,2))</f>
        <v>2.915820</v>
      </c>
      <c r="L75" t="str">
        <f>((M75/1000)*(1000-((T75+S75)/2)))/(T75-S75)</f>
        <v>0.053019</v>
      </c>
      <c r="M75" t="str">
        <f>(AN75*(S75-R75))/(100*U75*(1000-S75))*1000</f>
        <v>0.967057</v>
      </c>
      <c r="N75" t="str">
        <v>1.375045</v>
      </c>
      <c r="O75" t="str">
        <v>1.349999</v>
      </c>
      <c r="P75" t="str">
        <f>0.61365*EXP((17.502*AL75)/(240.97+AL75))</f>
        <v>3.027796</v>
      </c>
      <c r="Q75" t="str">
        <f>P75-N75</f>
        <v>1.652751</v>
      </c>
      <c r="R75" t="str">
        <v>14.545285</v>
      </c>
      <c r="S75" t="str">
        <v>14.815136</v>
      </c>
      <c r="T75" t="str">
        <f>(P75/AM75)*1000</f>
        <v>32.622364</v>
      </c>
      <c r="U75" t="str">
        <f>V75*BG75</f>
        <v>0.441786</v>
      </c>
      <c r="V75" t="str">
        <v>7.500000</v>
      </c>
      <c r="W75" t="str">
        <v>PSF-01031_20250818224055_345</v>
      </c>
      <c r="X75" t="str">
        <v>189.102524</v>
      </c>
      <c r="Y75" t="str">
        <v>603.103638</v>
      </c>
      <c r="Z75" t="str">
        <v>0.686451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0.650918</v>
      </c>
      <c r="AG75" t="str">
        <v>1.000000</v>
      </c>
      <c r="AH75" t="str">
        <v>41.42</v>
      </c>
      <c r="AI75" t="str">
        <v>40.67</v>
      </c>
      <c r="AJ75" t="str">
        <v>25.73</v>
      </c>
      <c r="AK75" t="str">
        <v>24.18</v>
      </c>
      <c r="AL75" t="str">
        <f>(AK75-AJ75)*(AJ75*0+0)+AK75</f>
        <v>24.18</v>
      </c>
      <c r="AM75" t="str">
        <v>92.81</v>
      </c>
      <c r="AN75" t="str">
        <v>156.0</v>
      </c>
      <c r="AO75" t="str">
        <v>-15.7</v>
      </c>
      <c r="AP75" t="str">
        <v>110.0</v>
      </c>
      <c r="AQ75" t="str">
        <v>2</v>
      </c>
      <c r="AR75" t="str">
        <v>4.013</v>
      </c>
      <c r="AS75" t="str">
        <v>22:31:56</v>
      </c>
      <c r="AT75" t="str">
        <v>2025-08-18</v>
      </c>
      <c r="AU75" t="str">
        <v>-0.57</v>
      </c>
      <c r="AV75" t="str">
        <v>1</v>
      </c>
      <c r="AW75" t="str">
        <v>0.001</v>
      </c>
      <c r="AX75" t="str">
        <v>0.013</v>
      </c>
      <c r="AY75" t="str">
        <v>0.043</v>
      </c>
      <c r="AZ75" t="str">
        <v>0.325</v>
      </c>
      <c r="BA75" t="str">
        <v>0.384</v>
      </c>
      <c r="BB75" t="str">
        <v>0.116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2.469636</v>
      </c>
      <c r="CD75" t="str">
        <v>2.438060</v>
      </c>
      <c r="CE75" t="str">
        <v>1.663852</v>
      </c>
      <c r="CF75" t="str">
        <v>0.573063</v>
      </c>
      <c r="CG75" t="str">
        <v>0.264956</v>
      </c>
      <c r="CH75" t="str">
        <v>-0.017175</v>
      </c>
      <c r="CI75" t="str">
        <v>0.447286</v>
      </c>
      <c r="CJ75" t="str">
        <v>0.108935</v>
      </c>
      <c r="CK75" t="str">
        <v>189.102524</v>
      </c>
      <c r="CL75" t="str">
        <v>0.000225</v>
      </c>
      <c r="CM75" t="str">
        <v>2.401301</v>
      </c>
      <c r="CN75" t="str">
        <v>0.000013</v>
      </c>
      <c r="CO75" t="str">
        <v>1.000000</v>
      </c>
      <c r="CP75" t="str">
        <v>2.369464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PSF-01031_20250818224055_345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73</v>
      </c>
      <c r="B76" t="str">
        <v>22:41:29</v>
      </c>
      <c r="C76" t="str">
        <v>2025-08-18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0.054823</v>
      </c>
      <c r="K76" t="str">
        <f>BH76+(BI76*AN76)+(BJ76*AN76*POWER(V76,2))+(BK76*AN76*V76)+(BL76*POWER(AN76,2))</f>
        <v>2.918504</v>
      </c>
      <c r="L76" t="str">
        <f>((M76/1000)*(1000-((T76+S76)/2)))/(T76-S76)</f>
        <v>0.053812</v>
      </c>
      <c r="M76" t="str">
        <f>(AN76*(S76-R76))/(100*U76*(1000-S76))*1000</f>
        <v>0.931985</v>
      </c>
      <c r="N76" t="str">
        <v>1.376321</v>
      </c>
      <c r="O76" t="str">
        <v>1.352236</v>
      </c>
      <c r="P76" t="str">
        <f>0.61365*EXP((17.502*AL76)/(240.97+AL76))</f>
        <v>2.946245</v>
      </c>
      <c r="Q76" t="str">
        <f>P76-N76</f>
        <v>1.569924</v>
      </c>
      <c r="R76" t="str">
        <v>14.570293</v>
      </c>
      <c r="S76" t="str">
        <v>14.829804</v>
      </c>
      <c r="T76" t="str">
        <f>(P76/AM76)*1000</f>
        <v>31.745680</v>
      </c>
      <c r="U76" t="str">
        <f>V76*BG76</f>
        <v>0.441786</v>
      </c>
      <c r="V76" t="str">
        <v>7.500000</v>
      </c>
      <c r="W76" t="str">
        <v>PSF-01031_20250818224129_e38</v>
      </c>
      <c r="X76" t="str">
        <v>98.770020</v>
      </c>
      <c r="Y76" t="str">
        <v>501.285187</v>
      </c>
      <c r="Z76" t="str">
        <v>0.802966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1.393125</v>
      </c>
      <c r="AG76" t="str">
        <v>1.000000</v>
      </c>
      <c r="AH76" t="str">
        <v>41.44</v>
      </c>
      <c r="AI76" t="str">
        <v>40.72</v>
      </c>
      <c r="AJ76" t="str">
        <v>25.73</v>
      </c>
      <c r="AK76" t="str">
        <v>23.73</v>
      </c>
      <c r="AL76" t="str">
        <f>(AK76-AJ76)*(AJ76*0+0)+AK76</f>
        <v>23.73</v>
      </c>
      <c r="AM76" t="str">
        <v>92.81</v>
      </c>
      <c r="AN76" t="str">
        <v>156.3</v>
      </c>
      <c r="AO76" t="str">
        <v>-15.4</v>
      </c>
      <c r="AP76" t="str">
        <v>109.9</v>
      </c>
      <c r="AQ76" t="str">
        <v>4</v>
      </c>
      <c r="AR76" t="str">
        <v>4.012</v>
      </c>
      <c r="AS76" t="str">
        <v>22:31:56</v>
      </c>
      <c r="AT76" t="str">
        <v>2025-08-18</v>
      </c>
      <c r="AU76" t="str">
        <v>-0.57</v>
      </c>
      <c r="AV76" t="str">
        <v>1</v>
      </c>
      <c r="AW76" t="str">
        <v>0.021</v>
      </c>
      <c r="AX76" t="str">
        <v>0.042</v>
      </c>
      <c r="AY76" t="str">
        <v>0.025</v>
      </c>
      <c r="AZ76" t="str">
        <v>0.151</v>
      </c>
      <c r="BA76" t="str">
        <v>0.394</v>
      </c>
      <c r="BB76" t="str">
        <v>0.290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2.469710</v>
      </c>
      <c r="CD76" t="str">
        <v>2.438090</v>
      </c>
      <c r="CE76" t="str">
        <v>1.666681</v>
      </c>
      <c r="CF76" t="str">
        <v>0.573506</v>
      </c>
      <c r="CG76" t="str">
        <v>0.264888</v>
      </c>
      <c r="CH76" t="str">
        <v>-0.022476</v>
      </c>
      <c r="CI76" t="str">
        <v>0.450041</v>
      </c>
      <c r="CJ76" t="str">
        <v>0.110749</v>
      </c>
      <c r="CK76" t="str">
        <v>98.770020</v>
      </c>
      <c r="CL76" t="str">
        <v>0.000222</v>
      </c>
      <c r="CM76" t="str">
        <v>2.401301</v>
      </c>
      <c r="CN76" t="str">
        <v>0.000013</v>
      </c>
      <c r="CO76" t="str">
        <v>1.000000</v>
      </c>
      <c r="CP76" t="str">
        <v>2.369464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PSF-01031_20250818224129_e38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74</v>
      </c>
      <c r="B77" t="str">
        <v>22:41:53</v>
      </c>
      <c r="C77" t="str">
        <v>2025-08-18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0.145999</v>
      </c>
      <c r="K77" t="str">
        <f>BH77+(BI77*AN77)+(BJ77*AN77*POWER(V77,2))+(BK77*AN77*V77)+(BL77*POWER(AN77,2))</f>
        <v>2.917049</v>
      </c>
      <c r="L77" t="str">
        <f>((M77/1000)*(1000-((T77+S77)/2)))/(T77-S77)</f>
        <v>0.139040</v>
      </c>
      <c r="M77" t="str">
        <f>(AN77*(S77-R77))/(100*U77*(1000-S77))*1000</f>
        <v>2.207049</v>
      </c>
      <c r="N77" t="str">
        <v>1.419786</v>
      </c>
      <c r="O77" t="str">
        <v>1.362706</v>
      </c>
      <c r="P77" t="str">
        <f>0.61365*EXP((17.502*AL77)/(240.97+AL77))</f>
        <v>2.859156</v>
      </c>
      <c r="Q77" t="str">
        <f>P77-N77</f>
        <v>1.439370</v>
      </c>
      <c r="R77" t="str">
        <v>14.681604</v>
      </c>
      <c r="S77" t="str">
        <v>15.296571</v>
      </c>
      <c r="T77" t="str">
        <f>(P77/AM77)*1000</f>
        <v>30.804144</v>
      </c>
      <c r="U77" t="str">
        <f>V77*BG77</f>
        <v>0.441786</v>
      </c>
      <c r="V77" t="str">
        <v>7.500000</v>
      </c>
      <c r="W77" t="str">
        <v>PSF-01031_20250818224153_b35</v>
      </c>
      <c r="X77" t="str">
        <v>96.207260</v>
      </c>
      <c r="Y77" t="str">
        <v>503.824341</v>
      </c>
      <c r="Z77" t="str">
        <v>0.809046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1.207024</v>
      </c>
      <c r="AG77" t="str">
        <v>1.000000</v>
      </c>
      <c r="AH77" t="str">
        <v>42.73</v>
      </c>
      <c r="AI77" t="str">
        <v>41.01</v>
      </c>
      <c r="AJ77" t="str">
        <v>25.74</v>
      </c>
      <c r="AK77" t="str">
        <v>23.23</v>
      </c>
      <c r="AL77" t="str">
        <f>(AK77-AJ77)*(AJ77*0+0)+AK77</f>
        <v>23.23</v>
      </c>
      <c r="AM77" t="str">
        <v>92.82</v>
      </c>
      <c r="AN77" t="str">
        <v>156.1</v>
      </c>
      <c r="AO77" t="str">
        <v>-15.1</v>
      </c>
      <c r="AP77" t="str">
        <v>109.7</v>
      </c>
      <c r="AQ77" t="str">
        <v>4</v>
      </c>
      <c r="AR77" t="str">
        <v>4.012</v>
      </c>
      <c r="AS77" t="str">
        <v>22:31:56</v>
      </c>
      <c r="AT77" t="str">
        <v>2025-08-18</v>
      </c>
      <c r="AU77" t="str">
        <v>-0.57</v>
      </c>
      <c r="AV77" t="str">
        <v>1</v>
      </c>
      <c r="AW77" t="str">
        <v>0.009</v>
      </c>
      <c r="AX77" t="str">
        <v>0.039</v>
      </c>
      <c r="AY77" t="str">
        <v>0.032</v>
      </c>
      <c r="AZ77" t="str">
        <v>-0.169</v>
      </c>
      <c r="BA77" t="str">
        <v>-0.098</v>
      </c>
      <c r="BB77" t="str">
        <v>0.075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2.470132</v>
      </c>
      <c r="CD77" t="str">
        <v>2.439878</v>
      </c>
      <c r="CE77" t="str">
        <v>1.665146</v>
      </c>
      <c r="CF77" t="str">
        <v>0.574013</v>
      </c>
      <c r="CG77" t="str">
        <v>0.264789</v>
      </c>
      <c r="CH77" t="str">
        <v>-0.028276</v>
      </c>
      <c r="CI77" t="str">
        <v>0.452051</v>
      </c>
      <c r="CJ77" t="str">
        <v>0.110189</v>
      </c>
      <c r="CK77" t="str">
        <v>96.207260</v>
      </c>
      <c r="CL77" t="str">
        <v>0.000224</v>
      </c>
      <c r="CM77" t="str">
        <v>2.401301</v>
      </c>
      <c r="CN77" t="str">
        <v>0.000013</v>
      </c>
      <c r="CO77" t="str">
        <v>1.000000</v>
      </c>
      <c r="CP77" t="str">
        <v>2.369464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PSF-01031_20250818224153_b35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75</v>
      </c>
      <c r="B78" t="str">
        <v>22:42:26</v>
      </c>
      <c r="C78" t="str">
        <v>2025-08-18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0.072754</v>
      </c>
      <c r="K78" t="str">
        <f>BH78+(BI78*AN78)+(BJ78*AN78*POWER(V78,2))+(BK78*AN78*V78)+(BL78*POWER(AN78,2))</f>
        <v>2.916617</v>
      </c>
      <c r="L78" t="str">
        <f>((M78/1000)*(1000-((T78+S78)/2)))/(T78-S78)</f>
        <v>0.070983</v>
      </c>
      <c r="M78" t="str">
        <f>(AN78*(S78-R78))/(100*U78*(1000-S78))*1000</f>
        <v>1.275046</v>
      </c>
      <c r="N78" t="str">
        <v>1.385655</v>
      </c>
      <c r="O78" t="str">
        <v>1.352658</v>
      </c>
      <c r="P78" t="str">
        <f>0.61365*EXP((17.502*AL78)/(240.97+AL78))</f>
        <v>3.013302</v>
      </c>
      <c r="Q78" t="str">
        <f>P78-N78</f>
        <v>1.627647</v>
      </c>
      <c r="R78" t="str">
        <v>14.574049</v>
      </c>
      <c r="S78" t="str">
        <v>14.929578</v>
      </c>
      <c r="T78" t="str">
        <f>(P78/AM78)*1000</f>
        <v>32.466469</v>
      </c>
      <c r="U78" t="str">
        <f>V78*BG78</f>
        <v>0.441786</v>
      </c>
      <c r="V78" t="str">
        <v>7.500000</v>
      </c>
      <c r="W78" t="str">
        <v>PSF-01031_20250818224226_02d</v>
      </c>
      <c r="X78" t="str">
        <v>95.950485</v>
      </c>
      <c r="Y78" t="str">
        <v>506.116394</v>
      </c>
      <c r="Z78" t="str">
        <v>0.810418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1.736789</v>
      </c>
      <c r="AG78" t="str">
        <v>1.000000</v>
      </c>
      <c r="AH78" t="str">
        <v>41.61</v>
      </c>
      <c r="AI78" t="str">
        <v>40.62</v>
      </c>
      <c r="AJ78" t="str">
        <v>25.78</v>
      </c>
      <c r="AK78" t="str">
        <v>24.10</v>
      </c>
      <c r="AL78" t="str">
        <f>(AK78-AJ78)*(AJ78*0+0)+AK78</f>
        <v>24.10</v>
      </c>
      <c r="AM78" t="str">
        <v>92.81</v>
      </c>
      <c r="AN78" t="str">
        <v>156.1</v>
      </c>
      <c r="AO78" t="str">
        <v>-15.9</v>
      </c>
      <c r="AP78" t="str">
        <v>110.2</v>
      </c>
      <c r="AQ78" t="str">
        <v>5</v>
      </c>
      <c r="AR78" t="str">
        <v>4.011</v>
      </c>
      <c r="AS78" t="str">
        <v>22:42:11</v>
      </c>
      <c r="AT78" t="str">
        <v>2025-08-18</v>
      </c>
      <c r="AU78" t="str">
        <v>-0.58</v>
      </c>
      <c r="AV78" t="str">
        <v>1</v>
      </c>
      <c r="AW78" t="str">
        <v>-0.005</v>
      </c>
      <c r="AX78" t="str">
        <v>0.017</v>
      </c>
      <c r="AY78" t="str">
        <v>-0.027</v>
      </c>
      <c r="AZ78" t="str">
        <v>0.109</v>
      </c>
      <c r="BA78" t="str">
        <v>0.042</v>
      </c>
      <c r="BB78" t="str">
        <v>0.336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2.469567</v>
      </c>
      <c r="CD78" t="str">
        <v>2.438344</v>
      </c>
      <c r="CE78" t="str">
        <v>1.664691</v>
      </c>
      <c r="CF78" t="str">
        <v>0.572633</v>
      </c>
      <c r="CG78" t="str">
        <v>0.264423</v>
      </c>
      <c r="CH78" t="str">
        <v>-0.018691</v>
      </c>
      <c r="CI78" t="str">
        <v>0.454810</v>
      </c>
      <c r="CJ78" t="str">
        <v>0.111690</v>
      </c>
      <c r="CK78" t="str">
        <v>95.950485</v>
      </c>
      <c r="CL78" t="str">
        <v>0.000228</v>
      </c>
      <c r="CM78" t="str">
        <v>2.401301</v>
      </c>
      <c r="CN78" t="str">
        <v>0.000013</v>
      </c>
      <c r="CO78" t="str">
        <v>1.000000</v>
      </c>
      <c r="CP78" t="str">
        <v>2.369464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PSF-01031_20250818224226_02d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76</v>
      </c>
      <c r="B79" t="str">
        <v>22:42:51</v>
      </c>
      <c r="C79" t="str">
        <v>2025-08-18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0.005156</v>
      </c>
      <c r="K79" t="str">
        <f>BH79+(BI79*AN79)+(BJ79*AN79*POWER(V79,2))+(BK79*AN79*V79)+(BL79*POWER(AN79,2))</f>
        <v>2.916980</v>
      </c>
      <c r="L79" t="str">
        <f>((M79/1000)*(1000-((T79+S79)/2)))/(T79-S79)</f>
        <v>0.005147</v>
      </c>
      <c r="M79" t="str">
        <f>(AN79*(S79-R79))/(100*U79*(1000-S79))*1000</f>
        <v>0.088001</v>
      </c>
      <c r="N79" t="str">
        <v>1.336529</v>
      </c>
      <c r="O79" t="str">
        <v>1.334251</v>
      </c>
      <c r="P79" t="str">
        <f>0.61365*EXP((17.502*AL79)/(240.97+AL79))</f>
        <v>2.887402</v>
      </c>
      <c r="Q79" t="str">
        <f>P79-N79</f>
        <v>1.550873</v>
      </c>
      <c r="R79" t="str">
        <v>14.375339</v>
      </c>
      <c r="S79" t="str">
        <v>14.399882</v>
      </c>
      <c r="T79" t="str">
        <f>(P79/AM79)*1000</f>
        <v>31.109133</v>
      </c>
      <c r="U79" t="str">
        <f>V79*BG79</f>
        <v>0.441786</v>
      </c>
      <c r="V79" t="str">
        <v>7.500000</v>
      </c>
      <c r="W79" t="str">
        <v>PSF-01031_20250818224251_56b</v>
      </c>
      <c r="X79" t="str">
        <v>105.895760</v>
      </c>
      <c r="Y79" t="str">
        <v>546.785461</v>
      </c>
      <c r="Z79" t="str">
        <v>0.806330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1.540544</v>
      </c>
      <c r="AG79" t="str">
        <v>1.000000</v>
      </c>
      <c r="AH79" t="str">
        <v>40.09</v>
      </c>
      <c r="AI79" t="str">
        <v>40.02</v>
      </c>
      <c r="AJ79" t="str">
        <v>25.80</v>
      </c>
      <c r="AK79" t="str">
        <v>23.39</v>
      </c>
      <c r="AL79" t="str">
        <f>(AK79-AJ79)*(AJ79*0+0)+AK79</f>
        <v>23.39</v>
      </c>
      <c r="AM79" t="str">
        <v>92.82</v>
      </c>
      <c r="AN79" t="str">
        <v>156.1</v>
      </c>
      <c r="AO79" t="str">
        <v>-14.8</v>
      </c>
      <c r="AP79" t="str">
        <v>109.5</v>
      </c>
      <c r="AQ79" t="str">
        <v>5</v>
      </c>
      <c r="AR79" t="str">
        <v>4.009</v>
      </c>
      <c r="AS79" t="str">
        <v>22:42:11</v>
      </c>
      <c r="AT79" t="str">
        <v>2025-08-18</v>
      </c>
      <c r="AU79" t="str">
        <v>-0.58</v>
      </c>
      <c r="AV79" t="str">
        <v>1</v>
      </c>
      <c r="AW79" t="str">
        <v>-0.010</v>
      </c>
      <c r="AX79" t="str">
        <v>-0.022</v>
      </c>
      <c r="AY79" t="str">
        <v>-0.010</v>
      </c>
      <c r="AZ79" t="str">
        <v>-0.114</v>
      </c>
      <c r="BA79" t="str">
        <v>0.164</v>
      </c>
      <c r="BB79" t="str">
        <v>0.203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2.468686</v>
      </c>
      <c r="CD79" t="str">
        <v>2.436203</v>
      </c>
      <c r="CE79" t="str">
        <v>1.665072</v>
      </c>
      <c r="CF79" t="str">
        <v>0.574620</v>
      </c>
      <c r="CG79" t="str">
        <v>0.264189</v>
      </c>
      <c r="CH79" t="str">
        <v>-0.027085</v>
      </c>
      <c r="CI79" t="str">
        <v>0.456841</v>
      </c>
      <c r="CJ79" t="str">
        <v>0.111154</v>
      </c>
      <c r="CK79" t="str">
        <v>105.804207</v>
      </c>
      <c r="CL79" t="str">
        <v>0.000222</v>
      </c>
      <c r="CM79" t="str">
        <v>2.401301</v>
      </c>
      <c r="CN79" t="str">
        <v>0.000013</v>
      </c>
      <c r="CO79" t="str">
        <v>1.000000</v>
      </c>
      <c r="CP79" t="str">
        <v>2.369464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PSF-01031_20250818224251_56b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77</v>
      </c>
      <c r="B80" t="str">
        <v>22:44:16</v>
      </c>
      <c r="C80" t="str">
        <v>2025-08-18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0.131521</v>
      </c>
      <c r="K80" t="str">
        <f>BH80+(BI80*AN80)+(BJ80*AN80*POWER(V80,2))+(BK80*AN80*V80)+(BL80*POWER(AN80,2))</f>
        <v>2.916005</v>
      </c>
      <c r="L80" t="str">
        <f>((M80/1000)*(1000-((T80+S80)/2)))/(T80-S80)</f>
        <v>0.125845</v>
      </c>
      <c r="M80" t="str">
        <f>(AN80*(S80-R80))/(100*U80*(1000-S80))*1000</f>
        <v>1.556417</v>
      </c>
      <c r="N80" t="str">
        <v>1.333096</v>
      </c>
      <c r="O80" t="str">
        <v>1.292770</v>
      </c>
      <c r="P80" t="str">
        <f>0.61365*EXP((17.502*AL80)/(240.97+AL80))</f>
        <v>2.457649</v>
      </c>
      <c r="Q80" t="str">
        <f>P80-N80</f>
        <v>1.124553</v>
      </c>
      <c r="R80" t="str">
        <v>13.927484</v>
      </c>
      <c r="S80" t="str">
        <v>14.361928</v>
      </c>
      <c r="T80" t="str">
        <f>(P80/AM80)*1000</f>
        <v>26.477146</v>
      </c>
      <c r="U80" t="str">
        <f>V80*BG80</f>
        <v>0.441786</v>
      </c>
      <c r="V80" t="str">
        <v>7.500000</v>
      </c>
      <c r="W80" t="str">
        <v>PSF-01031_20250818224416_84f</v>
      </c>
      <c r="X80" t="str">
        <v>98.464249</v>
      </c>
      <c r="Y80" t="str">
        <v>489.645111</v>
      </c>
      <c r="Z80" t="str">
        <v>0.798907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1.210857</v>
      </c>
      <c r="AG80" t="str">
        <v>1.000000</v>
      </c>
      <c r="AH80" t="str">
        <v>39.95</v>
      </c>
      <c r="AI80" t="str">
        <v>38.75</v>
      </c>
      <c r="AJ80" t="str">
        <v>25.81</v>
      </c>
      <c r="AK80" t="str">
        <v>20.75</v>
      </c>
      <c r="AL80" t="str">
        <f>(AK80-AJ80)*(AJ80*0+0)+AK80</f>
        <v>20.75</v>
      </c>
      <c r="AM80" t="str">
        <v>92.82</v>
      </c>
      <c r="AN80" t="str">
        <v>156.0</v>
      </c>
      <c r="AO80" t="str">
        <v>-15.2</v>
      </c>
      <c r="AP80" t="str">
        <v>109.7</v>
      </c>
      <c r="AQ80" t="str">
        <v>4</v>
      </c>
      <c r="AR80" t="str">
        <v>4.008</v>
      </c>
      <c r="AS80" t="str">
        <v>22:42:11</v>
      </c>
      <c r="AT80" t="str">
        <v>2025-08-18</v>
      </c>
      <c r="AU80" t="str">
        <v>-0.58</v>
      </c>
      <c r="AV80" t="str">
        <v>1</v>
      </c>
      <c r="AW80" t="str">
        <v>-0.012</v>
      </c>
      <c r="AX80" t="str">
        <v>0.023</v>
      </c>
      <c r="AY80" t="str">
        <v>0.024</v>
      </c>
      <c r="AZ80" t="str">
        <v>0.020</v>
      </c>
      <c r="BA80" t="str">
        <v>0.092</v>
      </c>
      <c r="BB80" t="str">
        <v>0.393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2.466830</v>
      </c>
      <c r="CD80" t="str">
        <v>2.436015</v>
      </c>
      <c r="CE80" t="str">
        <v>1.664047</v>
      </c>
      <c r="CF80" t="str">
        <v>0.573890</v>
      </c>
      <c r="CG80" t="str">
        <v>0.264058</v>
      </c>
      <c r="CH80" t="str">
        <v>-0.057021</v>
      </c>
      <c r="CI80" t="str">
        <v>0.463501</v>
      </c>
      <c r="CJ80" t="str">
        <v>0.110243</v>
      </c>
      <c r="CK80" t="str">
        <v>98.464249</v>
      </c>
      <c r="CL80" t="str">
        <v>0.000221</v>
      </c>
      <c r="CM80" t="str">
        <v>2.401301</v>
      </c>
      <c r="CN80" t="str">
        <v>0.000013</v>
      </c>
      <c r="CO80" t="str">
        <v>1.000000</v>
      </c>
      <c r="CP80" t="str">
        <v>2.369464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PSF-01031_20250818224416_84f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78</v>
      </c>
      <c r="B81" t="str">
        <v>22:44:36</v>
      </c>
      <c r="C81" t="str">
        <v>2025-08-18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0.017239</v>
      </c>
      <c r="K81" t="str">
        <f>BH81+(BI81*AN81)+(BJ81*AN81*POWER(V81,2))+(BK81*AN81*V81)+(BL81*POWER(AN81,2))</f>
        <v>2.918506</v>
      </c>
      <c r="L81" t="str">
        <f>((M81/1000)*(1000-((T81+S81)/2)))/(T81-S81)</f>
        <v>0.017138</v>
      </c>
      <c r="M81" t="str">
        <f>(AN81*(S81-R81))/(100*U81*(1000-S81))*1000</f>
        <v>0.279434</v>
      </c>
      <c r="N81" t="str">
        <v>1.303091</v>
      </c>
      <c r="O81" t="str">
        <v>1.295863</v>
      </c>
      <c r="P81" t="str">
        <f>0.61365*EXP((17.502*AL81)/(240.97+AL81))</f>
        <v>2.783066</v>
      </c>
      <c r="Q81" t="str">
        <f>P81-N81</f>
        <v>1.479976</v>
      </c>
      <c r="R81" t="str">
        <v>13.962239</v>
      </c>
      <c r="S81" t="str">
        <v>14.040110</v>
      </c>
      <c r="T81" t="str">
        <f>(P81/AM81)*1000</f>
        <v>29.986061</v>
      </c>
      <c r="U81" t="str">
        <f>V81*BG81</f>
        <v>0.441786</v>
      </c>
      <c r="V81" t="str">
        <v>7.500000</v>
      </c>
      <c r="W81" t="str">
        <v>PSF-01031_20250818224436_f49</v>
      </c>
      <c r="X81" t="str">
        <v>115.618225</v>
      </c>
      <c r="Y81" t="str">
        <v>531.197205</v>
      </c>
      <c r="Z81" t="str">
        <v>0.782344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1.714729</v>
      </c>
      <c r="AG81" t="str">
        <v>1.000000</v>
      </c>
      <c r="AH81" t="str">
        <v>39.11</v>
      </c>
      <c r="AI81" t="str">
        <v>38.89</v>
      </c>
      <c r="AJ81" t="str">
        <v>25.79</v>
      </c>
      <c r="AK81" t="str">
        <v>22.78</v>
      </c>
      <c r="AL81" t="str">
        <f>(AK81-AJ81)*(AJ81*0+0)+AK81</f>
        <v>22.78</v>
      </c>
      <c r="AM81" t="str">
        <v>92.81</v>
      </c>
      <c r="AN81" t="str">
        <v>156.3</v>
      </c>
      <c r="AO81" t="str">
        <v>-15.6</v>
      </c>
      <c r="AP81" t="str">
        <v>110.0</v>
      </c>
      <c r="AQ81" t="str">
        <v>5</v>
      </c>
      <c r="AR81" t="str">
        <v>4.006</v>
      </c>
      <c r="AS81" t="str">
        <v>22:42:11</v>
      </c>
      <c r="AT81" t="str">
        <v>2025-08-18</v>
      </c>
      <c r="AU81" t="str">
        <v>-0.58</v>
      </c>
      <c r="AV81" t="str">
        <v>1</v>
      </c>
      <c r="AW81" t="str">
        <v>-0.005</v>
      </c>
      <c r="AX81" t="str">
        <v>-0.032</v>
      </c>
      <c r="AY81" t="str">
        <v>-0.055</v>
      </c>
      <c r="AZ81" t="str">
        <v>0.045</v>
      </c>
      <c r="BA81" t="str">
        <v>0.108</v>
      </c>
      <c r="BB81" t="str">
        <v>0.422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2.467046</v>
      </c>
      <c r="CD81" t="str">
        <v>2.434829</v>
      </c>
      <c r="CE81" t="str">
        <v>1.666683</v>
      </c>
      <c r="CF81" t="str">
        <v>0.573094</v>
      </c>
      <c r="CG81" t="str">
        <v>0.264297</v>
      </c>
      <c r="CH81" t="str">
        <v>-0.033894</v>
      </c>
      <c r="CI81" t="str">
        <v>0.465072</v>
      </c>
      <c r="CJ81" t="str">
        <v>0.111802</v>
      </c>
      <c r="CK81" t="str">
        <v>115.618225</v>
      </c>
      <c r="CL81" t="str">
        <v>0.000221</v>
      </c>
      <c r="CM81" t="str">
        <v>2.401301</v>
      </c>
      <c r="CN81" t="str">
        <v>0.000013</v>
      </c>
      <c r="CO81" t="str">
        <v>1.000000</v>
      </c>
      <c r="CP81" t="str">
        <v>2.369464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PSF-01031_20250818224436_f49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79</v>
      </c>
      <c r="B82" t="str">
        <v>22:45:19</v>
      </c>
      <c r="C82" t="str">
        <v>2025-08-18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0.000552</v>
      </c>
      <c r="K82" t="str">
        <f>BH82+(BI82*AN82)+(BJ82*AN82*POWER(V82,2))+(BK82*AN82*V82)+(BL82*POWER(AN82,2))</f>
        <v>2.916223</v>
      </c>
      <c r="L82" t="str">
        <f>((M82/1000)*(1000-((T82+S82)/2)))/(T82-S82)</f>
        <v>0.000552</v>
      </c>
      <c r="M82" t="str">
        <f>(AN82*(S82-R82))/(100*U82*(1000-S82))*1000</f>
        <v>0.010578</v>
      </c>
      <c r="N82" t="str">
        <v>1.268075</v>
      </c>
      <c r="O82" t="str">
        <v>1.267801</v>
      </c>
      <c r="P82" t="str">
        <f>0.61365*EXP((17.502*AL82)/(240.97+AL82))</f>
        <v>3.006185</v>
      </c>
      <c r="Q82" t="str">
        <f>P82-N82</f>
        <v>1.738111</v>
      </c>
      <c r="R82" t="str">
        <v>13.659104</v>
      </c>
      <c r="S82" t="str">
        <v>13.662059</v>
      </c>
      <c r="T82" t="str">
        <f>(P82/AM82)*1000</f>
        <v>32.388218</v>
      </c>
      <c r="U82" t="str">
        <f>V82*BG82</f>
        <v>0.441786</v>
      </c>
      <c r="V82" t="str">
        <v>7.500000</v>
      </c>
      <c r="W82" t="str">
        <v>PSF-01031_20250818224519_450</v>
      </c>
      <c r="X82" t="str">
        <v>101.760506</v>
      </c>
      <c r="Y82" t="str">
        <v>446.005219</v>
      </c>
      <c r="Z82" t="str">
        <v>0.771840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1.758392</v>
      </c>
      <c r="AG82" t="str">
        <v>1.000000</v>
      </c>
      <c r="AH82" t="str">
        <v>38.13</v>
      </c>
      <c r="AI82" t="str">
        <v>38.12</v>
      </c>
      <c r="AJ82" t="str">
        <v>25.75</v>
      </c>
      <c r="AK82" t="str">
        <v>24.06</v>
      </c>
      <c r="AL82" t="str">
        <f>(AK82-AJ82)*(AJ82*0+0)+AK82</f>
        <v>24.06</v>
      </c>
      <c r="AM82" t="str">
        <v>92.82</v>
      </c>
      <c r="AN82" t="str">
        <v>156.0</v>
      </c>
      <c r="AO82" t="str">
        <v>-16.4</v>
      </c>
      <c r="AP82" t="str">
        <v>110.5</v>
      </c>
      <c r="AQ82" t="str">
        <v>6</v>
      </c>
      <c r="AR82" t="str">
        <v>4.006</v>
      </c>
      <c r="AS82" t="str">
        <v>22:42:11</v>
      </c>
      <c r="AT82" t="str">
        <v>2025-08-18</v>
      </c>
      <c r="AU82" t="str">
        <v>-0.58</v>
      </c>
      <c r="AV82" t="str">
        <v>1</v>
      </c>
      <c r="AW82" t="str">
        <v>-0.011</v>
      </c>
      <c r="AX82" t="str">
        <v>-0.043</v>
      </c>
      <c r="AY82" t="str">
        <v>-0.066</v>
      </c>
      <c r="AZ82" t="str">
        <v>0.108</v>
      </c>
      <c r="BA82" t="str">
        <v>-0.188</v>
      </c>
      <c r="BB82" t="str">
        <v>-0.231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2.465931</v>
      </c>
      <c r="CD82" t="str">
        <v>2.433460</v>
      </c>
      <c r="CE82" t="str">
        <v>1.664276</v>
      </c>
      <c r="CF82" t="str">
        <v>0.571781</v>
      </c>
      <c r="CG82" t="str">
        <v>0.264652</v>
      </c>
      <c r="CH82" t="str">
        <v>-0.018888</v>
      </c>
      <c r="CI82" t="str">
        <v>0.468242</v>
      </c>
      <c r="CJ82" t="str">
        <v>0.112002</v>
      </c>
      <c r="CK82" t="str">
        <v>101.668594</v>
      </c>
      <c r="CL82" t="str">
        <v>0.000224</v>
      </c>
      <c r="CM82" t="str">
        <v>2.401301</v>
      </c>
      <c r="CN82" t="str">
        <v>0.000013</v>
      </c>
      <c r="CO82" t="str">
        <v>1.000000</v>
      </c>
      <c r="CP82" t="str">
        <v>2.369464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PSF-01031_20250818224519_450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</sheetData>
  <ignoredErrors>
    <ignoredError numberStoredAsText="1" sqref="A1:DC8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