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83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21:29:40</v>
      </c>
      <c r="C4" t="str">
        <v>2025-09-01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0.533449</v>
      </c>
      <c r="K4" t="str">
        <f>BH4+(BI4*AN4)+(BJ4*AN4*POWER(V4,2))+(BK4*AN4*V4)+(BL4*POWER(AN4,2))</f>
        <v>2.914171</v>
      </c>
      <c r="L4" t="str">
        <f>((M4/1000)*(1000-((T4+S4)/2)))/(T4-S4)</f>
        <v>0.450908</v>
      </c>
      <c r="M4" t="str">
        <f>(AN4*(S4-R4))/(100*U4*(1000-S4))*1000</f>
        <v>3.940718</v>
      </c>
      <c r="N4" t="str">
        <v>1.441644</v>
      </c>
      <c r="O4" t="str">
        <v>1.339328</v>
      </c>
      <c r="P4" t="str">
        <f>0.61365*EXP((17.502*AL4)/(240.97+AL4))</f>
        <v>2.238250</v>
      </c>
      <c r="Q4" t="str">
        <f>P4-N4</f>
        <v>0.796606</v>
      </c>
      <c r="R4" t="str">
        <v>14.402925</v>
      </c>
      <c r="S4" t="str">
        <v>15.503211</v>
      </c>
      <c r="T4" t="str">
        <f>(P4/AM4)*1000</f>
        <v>24.069794</v>
      </c>
      <c r="U4" t="str">
        <f>V4*BG4</f>
        <v>0.441786</v>
      </c>
      <c r="V4" t="str">
        <v>7.500000</v>
      </c>
      <c r="W4" t="str">
        <v>PSF-01031_20250901212940_57f</v>
      </c>
      <c r="X4" t="str">
        <v>89.658020</v>
      </c>
      <c r="Y4" t="str">
        <v>472.567322</v>
      </c>
      <c r="Z4" t="str">
        <v>0.810275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1.591190</v>
      </c>
      <c r="AG4" t="str">
        <v>1.000000</v>
      </c>
      <c r="AH4" t="str">
        <v>53.69</v>
      </c>
      <c r="AI4" t="str">
        <v>49.88</v>
      </c>
      <c r="AJ4" t="str">
        <v>22.20</v>
      </c>
      <c r="AK4" t="str">
        <v>19.24</v>
      </c>
      <c r="AL4" t="str">
        <f>(AK4-AJ4)*(AJ4*0+0)+AK4</f>
        <v>19.24</v>
      </c>
      <c r="AM4" t="str">
        <v>92.99</v>
      </c>
      <c r="AN4" t="str">
        <v>155.8</v>
      </c>
      <c r="AO4" t="str">
        <v>-14.9</v>
      </c>
      <c r="AP4" t="str">
        <v>109.6</v>
      </c>
      <c r="AQ4" t="str">
        <v>5</v>
      </c>
      <c r="AR4" t="str">
        <v>4.097</v>
      </c>
      <c r="AS4" t="str">
        <v>21:28:26</v>
      </c>
      <c r="AT4" t="str">
        <v>2025-09-01</v>
      </c>
      <c r="AU4" t="str">
        <v>-0.57</v>
      </c>
      <c r="AV4" t="str">
        <v>1</v>
      </c>
      <c r="AW4" t="str">
        <v>-0.061</v>
      </c>
      <c r="AX4" t="str">
        <v>-0.065</v>
      </c>
      <c r="AY4" t="str">
        <v>0.126</v>
      </c>
      <c r="AZ4" t="str">
        <v>0.002</v>
      </c>
      <c r="BA4" t="str">
        <v>-0.011</v>
      </c>
      <c r="BB4" t="str">
        <v>0.013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2.483472</v>
      </c>
      <c r="CD4" t="str">
        <v>2.455635</v>
      </c>
      <c r="CE4" t="str">
        <v>1.662124</v>
      </c>
      <c r="CF4" t="str">
        <v>0.574409</v>
      </c>
      <c r="CG4" t="str">
        <v>0.305091</v>
      </c>
      <c r="CH4" t="str">
        <v>-0.032109</v>
      </c>
      <c r="CI4" t="str">
        <v>0.094295</v>
      </c>
      <c r="CJ4" t="str">
        <v>0.111277</v>
      </c>
      <c r="CK4" t="str">
        <v>89.658020</v>
      </c>
      <c r="CL4" t="str">
        <v>0.000225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PSF-01031_20250901212940_57f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21:30:28</v>
      </c>
      <c r="C5" t="str">
        <v>2025-09-01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0.572548</v>
      </c>
      <c r="K5" t="str">
        <f>BH5+(BI5*AN5)+(BJ5*AN5*POWER(V5,2))+(BK5*AN5*V5)+(BL5*POWER(AN5,2))</f>
        <v>2.916490</v>
      </c>
      <c r="L5" t="str">
        <f>((M5/1000)*(1000-((T5+S5)/2)))/(T5-S5)</f>
        <v>0.478594</v>
      </c>
      <c r="M5" t="str">
        <f>(AN5*(S5-R5))/(100*U5*(1000-S5))*1000</f>
        <v>3.325455</v>
      </c>
      <c r="N5" t="str">
        <v>1.447240</v>
      </c>
      <c r="O5" t="str">
        <v>1.361063</v>
      </c>
      <c r="P5" t="str">
        <f>0.61365*EXP((17.502*AL5)/(240.97+AL5))</f>
        <v>2.081103</v>
      </c>
      <c r="Q5" t="str">
        <f>P5-N5</f>
        <v>0.633862</v>
      </c>
      <c r="R5" t="str">
        <v>14.636895</v>
      </c>
      <c r="S5" t="str">
        <v>15.563648</v>
      </c>
      <c r="T5" t="str">
        <f>(P5/AM5)*1000</f>
        <v>22.380215</v>
      </c>
      <c r="U5" t="str">
        <f>V5*BG5</f>
        <v>0.441786</v>
      </c>
      <c r="V5" t="str">
        <v>7.500000</v>
      </c>
      <c r="W5" t="str">
        <v>PSF-01031_20250901213028_8d3</v>
      </c>
      <c r="X5" t="str">
        <v>129.991287</v>
      </c>
      <c r="Y5" t="str">
        <v>552.963501</v>
      </c>
      <c r="Z5" t="str">
        <v>0.764919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1.585176</v>
      </c>
      <c r="AG5" t="str">
        <v>1.000000</v>
      </c>
      <c r="AH5" t="str">
        <v>53.78</v>
      </c>
      <c r="AI5" t="str">
        <v>50.58</v>
      </c>
      <c r="AJ5" t="str">
        <v>22.23</v>
      </c>
      <c r="AK5" t="str">
        <v>18.08</v>
      </c>
      <c r="AL5" t="str">
        <f>(AK5-AJ5)*(AJ5*0+0)+AK5</f>
        <v>18.08</v>
      </c>
      <c r="AM5" t="str">
        <v>92.99</v>
      </c>
      <c r="AN5" t="str">
        <v>156.1</v>
      </c>
      <c r="AO5" t="str">
        <v>-4.9</v>
      </c>
      <c r="AP5" t="str">
        <v>103.1</v>
      </c>
      <c r="AQ5" t="str">
        <v>5</v>
      </c>
      <c r="AR5" t="str">
        <v>4.097</v>
      </c>
      <c r="AS5" t="str">
        <v>21:28:26</v>
      </c>
      <c r="AT5" t="str">
        <v>2025-09-01</v>
      </c>
      <c r="AU5" t="str">
        <v>-0.57</v>
      </c>
      <c r="AV5" t="str">
        <v>1</v>
      </c>
      <c r="AW5" t="str">
        <v>0.000</v>
      </c>
      <c r="AX5" t="str">
        <v>-0.029</v>
      </c>
      <c r="AY5" t="str">
        <v>-0.022</v>
      </c>
      <c r="AZ5" t="str">
        <v>0.009</v>
      </c>
      <c r="BA5" t="str">
        <v>-0.125</v>
      </c>
      <c r="BB5" t="str">
        <v>-0.548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2.484462</v>
      </c>
      <c r="CD5" t="str">
        <v>2.455757</v>
      </c>
      <c r="CE5" t="str">
        <v>1.664557</v>
      </c>
      <c r="CF5" t="str">
        <v>0.592420</v>
      </c>
      <c r="CG5" t="str">
        <v>0.304667</v>
      </c>
      <c r="CH5" t="str">
        <v>-0.045225</v>
      </c>
      <c r="CI5" t="str">
        <v>0.101708</v>
      </c>
      <c r="CJ5" t="str">
        <v>0.111527</v>
      </c>
      <c r="CK5" t="str">
        <v>129.649399</v>
      </c>
      <c r="CL5" t="str">
        <v>0.000220</v>
      </c>
      <c r="CM5" t="str">
        <v>2.401301</v>
      </c>
      <c r="CN5" t="str">
        <v>0.000013</v>
      </c>
      <c r="CO5" t="str">
        <v>1.000000</v>
      </c>
      <c r="CP5" t="str">
        <v>2.369464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PSF-01031_20250901213028_8d3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3</v>
      </c>
      <c r="B6" t="str">
        <v>21:30:58</v>
      </c>
      <c r="C6" t="str">
        <v>2025-09-01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0.418335</v>
      </c>
      <c r="K6" t="str">
        <f>BH6+(BI6*AN6)+(BJ6*AN6*POWER(V6,2))+(BK6*AN6*V6)+(BL6*POWER(AN6,2))</f>
        <v>2.917994</v>
      </c>
      <c r="L6" t="str">
        <f>((M6/1000)*(1000-((T6+S6)/2)))/(T6-S6)</f>
        <v>0.365881</v>
      </c>
      <c r="M6" t="str">
        <f>(AN6*(S6-R6))/(100*U6*(1000-S6))*1000</f>
        <v>4.106412</v>
      </c>
      <c r="N6" t="str">
        <v>1.497539</v>
      </c>
      <c r="O6" t="str">
        <v>1.391304</v>
      </c>
      <c r="P6" t="str">
        <f>0.61365*EXP((17.502*AL6)/(240.97+AL6))</f>
        <v>2.518680</v>
      </c>
      <c r="Q6" t="str">
        <f>P6-N6</f>
        <v>1.021141</v>
      </c>
      <c r="R6" t="str">
        <v>14.961583</v>
      </c>
      <c r="S6" t="str">
        <v>16.103994</v>
      </c>
      <c r="T6" t="str">
        <f>(P6/AM6)*1000</f>
        <v>27.084978</v>
      </c>
      <c r="U6" t="str">
        <f>V6*BG6</f>
        <v>0.441786</v>
      </c>
      <c r="V6" t="str">
        <v>7.500000</v>
      </c>
      <c r="W6" t="str">
        <v>PSF-01031_20250901213058_a28</v>
      </c>
      <c r="X6" t="str">
        <v>105.375763</v>
      </c>
      <c r="Y6" t="str">
        <v>523.673035</v>
      </c>
      <c r="Z6" t="str">
        <v>0.798776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1.129008</v>
      </c>
      <c r="AG6" t="str">
        <v>1.000000</v>
      </c>
      <c r="AH6" t="str">
        <v>55.55</v>
      </c>
      <c r="AI6" t="str">
        <v>51.61</v>
      </c>
      <c r="AJ6" t="str">
        <v>22.26</v>
      </c>
      <c r="AK6" t="str">
        <v>21.15</v>
      </c>
      <c r="AL6" t="str">
        <f>(AK6-AJ6)*(AJ6*0+0)+AK6</f>
        <v>21.15</v>
      </c>
      <c r="AM6" t="str">
        <v>92.99</v>
      </c>
      <c r="AN6" t="str">
        <v>156.2</v>
      </c>
      <c r="AO6" t="str">
        <v>-5.9</v>
      </c>
      <c r="AP6" t="str">
        <v>103.8</v>
      </c>
      <c r="AQ6" t="str">
        <v>4</v>
      </c>
      <c r="AR6" t="str">
        <v>4.096</v>
      </c>
      <c r="AS6" t="str">
        <v>21:28:26</v>
      </c>
      <c r="AT6" t="str">
        <v>2025-09-01</v>
      </c>
      <c r="AU6" t="str">
        <v>-0.57</v>
      </c>
      <c r="AV6" t="str">
        <v>1</v>
      </c>
      <c r="AW6" t="str">
        <v>0.037</v>
      </c>
      <c r="AX6" t="str">
        <v>0.071</v>
      </c>
      <c r="AY6" t="str">
        <v>0.114</v>
      </c>
      <c r="AZ6" t="str">
        <v>-0.034</v>
      </c>
      <c r="BA6" t="str">
        <v>0.170</v>
      </c>
      <c r="BB6" t="str">
        <v>0.092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2.485917</v>
      </c>
      <c r="CD6" t="str">
        <v>2.458149</v>
      </c>
      <c r="CE6" t="str">
        <v>1.666143</v>
      </c>
      <c r="CF6" t="str">
        <v>0.590511</v>
      </c>
      <c r="CG6" t="str">
        <v>0.304313</v>
      </c>
      <c r="CH6" t="str">
        <v>-0.011615</v>
      </c>
      <c r="CI6" t="str">
        <v>0.106174</v>
      </c>
      <c r="CJ6" t="str">
        <v>0.110008</v>
      </c>
      <c r="CK6" t="str">
        <v>105.375763</v>
      </c>
      <c r="CL6" t="str">
        <v>0.000221</v>
      </c>
      <c r="CM6" t="str">
        <v>2.401301</v>
      </c>
      <c r="CN6" t="str">
        <v>0.000013</v>
      </c>
      <c r="CO6" t="str">
        <v>1.000000</v>
      </c>
      <c r="CP6" t="str">
        <v>2.369464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PSF-01031_20250901213058_a28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  <row r="7">
      <c r="A7" t="str">
        <v>4</v>
      </c>
      <c r="B7" t="str">
        <v>21:31:22</v>
      </c>
      <c r="C7" t="str">
        <v>2025-09-01</v>
      </c>
      <c r="D7" t="str">
        <v>FB_Fl_Dark_8k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0.539703</v>
      </c>
      <c r="K7" t="str">
        <f>BH7+(BI7*AN7)+(BJ7*AN7*POWER(V7,2))+(BK7*AN7*V7)+(BL7*POWER(AN7,2))</f>
        <v>2.915130</v>
      </c>
      <c r="L7" t="str">
        <f>((M7/1000)*(1000-((T7+S7)/2)))/(T7-S7)</f>
        <v>0.455392</v>
      </c>
      <c r="M7" t="str">
        <f>(AN7*(S7-R7))/(100*U7*(1000-S7))*1000</f>
        <v>3.956948</v>
      </c>
      <c r="N7" t="str">
        <v>1.494463</v>
      </c>
      <c r="O7" t="str">
        <v>1.391862</v>
      </c>
      <c r="P7" t="str">
        <f>0.61365*EXP((17.502*AL7)/(240.97+AL7))</f>
        <v>2.286046</v>
      </c>
      <c r="Q7" t="str">
        <f>P7-N7</f>
        <v>0.791583</v>
      </c>
      <c r="R7" t="str">
        <v>14.967702</v>
      </c>
      <c r="S7" t="str">
        <v>16.071051</v>
      </c>
      <c r="T7" t="str">
        <f>(P7/AM7)*1000</f>
        <v>24.583521</v>
      </c>
      <c r="U7" t="str">
        <f>V7*BG7</f>
        <v>0.441786</v>
      </c>
      <c r="V7" t="str">
        <v>7.500000</v>
      </c>
      <c r="W7" t="str">
        <v>PSF-01031_20250901213122_1f2</v>
      </c>
      <c r="X7" t="str">
        <v>112.034081</v>
      </c>
      <c r="Y7" t="str">
        <v>515.354614</v>
      </c>
      <c r="Z7" t="str">
        <v>0.782608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1.567086</v>
      </c>
      <c r="AG7" t="str">
        <v>1.000000</v>
      </c>
      <c r="AH7" t="str">
        <v>55.36</v>
      </c>
      <c r="AI7" t="str">
        <v>51.56</v>
      </c>
      <c r="AJ7" t="str">
        <v>22.28</v>
      </c>
      <c r="AK7" t="str">
        <v>19.58</v>
      </c>
      <c r="AL7" t="str">
        <f>(AK7-AJ7)*(AJ7*0+0)+AK7</f>
        <v>19.58</v>
      </c>
      <c r="AM7" t="str">
        <v>92.99</v>
      </c>
      <c r="AN7" t="str">
        <v>155.9</v>
      </c>
      <c r="AO7" t="str">
        <v>-15.7</v>
      </c>
      <c r="AP7" t="str">
        <v>110.0</v>
      </c>
      <c r="AQ7" t="str">
        <v>5</v>
      </c>
      <c r="AR7" t="str">
        <v>4.095</v>
      </c>
      <c r="AS7" t="str">
        <v>21:28:26</v>
      </c>
      <c r="AT7" t="str">
        <v>2025-09-01</v>
      </c>
      <c r="AU7" t="str">
        <v>-0.57</v>
      </c>
      <c r="AV7" t="str">
        <v>1</v>
      </c>
      <c r="AW7" t="str">
        <v>0.023</v>
      </c>
      <c r="AX7" t="str">
        <v>0.060</v>
      </c>
      <c r="AY7" t="str">
        <v>0.114</v>
      </c>
      <c r="AZ7" t="str">
        <v>-0.301</v>
      </c>
      <c r="BA7" t="str">
        <v>0.056</v>
      </c>
      <c r="BB7" t="str">
        <v>0.011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8000</v>
      </c>
      <c r="BQ7" t="str">
        <v>5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2.485833</v>
      </c>
      <c r="CD7" t="str">
        <v>2.457878</v>
      </c>
      <c r="CE7" t="str">
        <v>1.663129</v>
      </c>
      <c r="CF7" t="str">
        <v>0.573057</v>
      </c>
      <c r="CG7" t="str">
        <v>0.304016</v>
      </c>
      <c r="CH7" t="str">
        <v>-0.029365</v>
      </c>
      <c r="CI7" t="str">
        <v>0.109591</v>
      </c>
      <c r="CJ7" t="str">
        <v>0.111366</v>
      </c>
      <c r="CK7" t="str">
        <v>112.034081</v>
      </c>
      <c r="CL7" t="str">
        <v>0.000221</v>
      </c>
      <c r="CM7" t="str">
        <v>2.401301</v>
      </c>
      <c r="CN7" t="str">
        <v>0.000013</v>
      </c>
      <c r="CO7" t="str">
        <v>1.000000</v>
      </c>
      <c r="CP7" t="str">
        <v>2.369464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PSF-01031_20250901213122_1f2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2025-07-31T17:03:34.552Z</v>
      </c>
    </row>
    <row r="8">
      <c r="A8" t="str">
        <v>5</v>
      </c>
      <c r="B8" t="str">
        <v>21:31:48</v>
      </c>
      <c r="C8" t="str">
        <v>2025-09-01</v>
      </c>
      <c r="D8" t="str">
        <v>FB_Fl_Dark_8k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0.166760</v>
      </c>
      <c r="K8" t="str">
        <f>BH8+(BI8*AN8)+(BJ8*AN8*POWER(V8,2))+(BK8*AN8*V8)+(BL8*POWER(AN8,2))</f>
        <v>2.915444</v>
      </c>
      <c r="L8" t="str">
        <f>((M8/1000)*(1000-((T8+S8)/2)))/(T8-S8)</f>
        <v>0.157738</v>
      </c>
      <c r="M8" t="str">
        <f>(AN8*(S8-R8))/(100*U8*(1000-S8))*1000</f>
        <v>2.176409</v>
      </c>
      <c r="N8" t="str">
        <v>1.420430</v>
      </c>
      <c r="O8" t="str">
        <v>1.363964</v>
      </c>
      <c r="P8" t="str">
        <f>0.61365*EXP((17.502*AL8)/(240.97+AL8))</f>
        <v>2.675252</v>
      </c>
      <c r="Q8" t="str">
        <f>P8-N8</f>
        <v>1.254823</v>
      </c>
      <c r="R8" t="str">
        <v>14.667459</v>
      </c>
      <c r="S8" t="str">
        <v>15.274668</v>
      </c>
      <c r="T8" t="str">
        <f>(P8/AM8)*1000</f>
        <v>28.768473</v>
      </c>
      <c r="U8" t="str">
        <f>V8*BG8</f>
        <v>0.441786</v>
      </c>
      <c r="V8" t="str">
        <v>7.500000</v>
      </c>
      <c r="W8" t="str">
        <v>PSF-01031_20250901213148_919</v>
      </c>
      <c r="X8" t="str">
        <v>82.134964</v>
      </c>
      <c r="Y8" t="str">
        <v>421.707977</v>
      </c>
      <c r="Z8" t="str">
        <v>0.805233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1.388689</v>
      </c>
      <c r="AG8" t="str">
        <v>1.000000</v>
      </c>
      <c r="AH8" t="str">
        <v>52.51</v>
      </c>
      <c r="AI8" t="str">
        <v>50.43</v>
      </c>
      <c r="AJ8" t="str">
        <v>22.31</v>
      </c>
      <c r="AK8" t="str">
        <v>22.13</v>
      </c>
      <c r="AL8" t="str">
        <f>(AK8-AJ8)*(AJ8*0+0)+AK8</f>
        <v>22.13</v>
      </c>
      <c r="AM8" t="str">
        <v>92.99</v>
      </c>
      <c r="AN8" t="str">
        <v>155.9</v>
      </c>
      <c r="AO8" t="str">
        <v>-15.9</v>
      </c>
      <c r="AP8" t="str">
        <v>110.2</v>
      </c>
      <c r="AQ8" t="str">
        <v>4</v>
      </c>
      <c r="AR8" t="str">
        <v>4.095</v>
      </c>
      <c r="AS8" t="str">
        <v>21:28:26</v>
      </c>
      <c r="AT8" t="str">
        <v>2025-09-01</v>
      </c>
      <c r="AU8" t="str">
        <v>-0.57</v>
      </c>
      <c r="AV8" t="str">
        <v>1</v>
      </c>
      <c r="AW8" t="str">
        <v>-0.009</v>
      </c>
      <c r="AX8" t="str">
        <v>-0.027</v>
      </c>
      <c r="AY8" t="str">
        <v>-0.054</v>
      </c>
      <c r="AZ8" t="str">
        <v>-0.096</v>
      </c>
      <c r="BA8" t="str">
        <v>0.382</v>
      </c>
      <c r="BB8" t="str">
        <v>0.394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8000</v>
      </c>
      <c r="BQ8" t="str">
        <v>5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2.484228</v>
      </c>
      <c r="CD8" t="str">
        <v>2.454015</v>
      </c>
      <c r="CE8" t="str">
        <v>1.663457</v>
      </c>
      <c r="CF8" t="str">
        <v>0.572626</v>
      </c>
      <c r="CG8" t="str">
        <v>0.303634</v>
      </c>
      <c r="CH8" t="str">
        <v>-0.001115</v>
      </c>
      <c r="CI8" t="str">
        <v>0.113190</v>
      </c>
      <c r="CJ8" t="str">
        <v>0.110725</v>
      </c>
      <c r="CK8" t="str">
        <v>82.134964</v>
      </c>
      <c r="CL8" t="str">
        <v>0.000221</v>
      </c>
      <c r="CM8" t="str">
        <v>2.401301</v>
      </c>
      <c r="CN8" t="str">
        <v>0.000013</v>
      </c>
      <c r="CO8" t="str">
        <v>1.000000</v>
      </c>
      <c r="CP8" t="str">
        <v>2.369464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PSF-01031_20250901213148_919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2025-07-31T17:03:34.552Z</v>
      </c>
    </row>
    <row r="9">
      <c r="A9" t="str">
        <v>6</v>
      </c>
      <c r="B9" t="str">
        <v>21:32:10</v>
      </c>
      <c r="C9" t="str">
        <v>2025-09-01</v>
      </c>
      <c r="D9" t="str">
        <v>FB_Fl_Dark_8k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0.217370</v>
      </c>
      <c r="K9" t="str">
        <f>BH9+(BI9*AN9)+(BJ9*AN9*POWER(V9,2))+(BK9*AN9*V9)+(BL9*POWER(AN9,2))</f>
        <v>2.916512</v>
      </c>
      <c r="L9" t="str">
        <f>((M9/1000)*(1000-((T9+S9)/2)))/(T9-S9)</f>
        <v>0.202293</v>
      </c>
      <c r="M9" t="str">
        <f>(AN9*(S9-R9))/(100*U9*(1000-S9))*1000</f>
        <v>2.058169</v>
      </c>
      <c r="N9" t="str">
        <v>1.420560</v>
      </c>
      <c r="O9" t="str">
        <v>1.367205</v>
      </c>
      <c r="P9" t="str">
        <f>0.61365*EXP((17.502*AL9)/(240.97+AL9))</f>
        <v>2.347542</v>
      </c>
      <c r="Q9" t="str">
        <f>P9-N9</f>
        <v>0.926983</v>
      </c>
      <c r="R9" t="str">
        <v>14.701917</v>
      </c>
      <c r="S9" t="str">
        <v>15.275655</v>
      </c>
      <c r="T9" t="str">
        <f>(P9/AM9)*1000</f>
        <v>25.243744</v>
      </c>
      <c r="U9" t="str">
        <f>V9*BG9</f>
        <v>0.441786</v>
      </c>
      <c r="V9" t="str">
        <v>7.500000</v>
      </c>
      <c r="W9" t="str">
        <v>PSF-01031_20250901213210_792</v>
      </c>
      <c r="X9" t="str">
        <v>111.553787</v>
      </c>
      <c r="Y9" t="str">
        <v>525.015930</v>
      </c>
      <c r="Z9" t="str">
        <v>0.787523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1.644724</v>
      </c>
      <c r="AG9" t="str">
        <v>1.000000</v>
      </c>
      <c r="AH9" t="str">
        <v>52.38</v>
      </c>
      <c r="AI9" t="str">
        <v>50.42</v>
      </c>
      <c r="AJ9" t="str">
        <v>22.36</v>
      </c>
      <c r="AK9" t="str">
        <v>20.01</v>
      </c>
      <c r="AL9" t="str">
        <f>(AK9-AJ9)*(AJ9*0+0)+AK9</f>
        <v>20.01</v>
      </c>
      <c r="AM9" t="str">
        <v>93.00</v>
      </c>
      <c r="AN9" t="str">
        <v>156.1</v>
      </c>
      <c r="AO9" t="str">
        <v>-11.5</v>
      </c>
      <c r="AP9" t="str">
        <v>107.4</v>
      </c>
      <c r="AQ9" t="str">
        <v>5</v>
      </c>
      <c r="AR9" t="str">
        <v>4.094</v>
      </c>
      <c r="AS9" t="str">
        <v>21:28:26</v>
      </c>
      <c r="AT9" t="str">
        <v>2025-09-01</v>
      </c>
      <c r="AU9" t="str">
        <v>-0.57</v>
      </c>
      <c r="AV9" t="str">
        <v>1</v>
      </c>
      <c r="AW9" t="str">
        <v>-0.012</v>
      </c>
      <c r="AX9" t="str">
        <v>-0.025</v>
      </c>
      <c r="AY9" t="str">
        <v>-0.056</v>
      </c>
      <c r="AZ9" t="str">
        <v>0.141</v>
      </c>
      <c r="BA9" t="str">
        <v>0.424</v>
      </c>
      <c r="BB9" t="str">
        <v>0.036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8000</v>
      </c>
      <c r="BQ9" t="str">
        <v>5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2.484206</v>
      </c>
      <c r="CD9" t="str">
        <v>2.453829</v>
      </c>
      <c r="CE9" t="str">
        <v>1.664580</v>
      </c>
      <c r="CF9" t="str">
        <v>0.580406</v>
      </c>
      <c r="CG9" t="str">
        <v>0.303121</v>
      </c>
      <c r="CH9" t="str">
        <v>-0.025466</v>
      </c>
      <c r="CI9" t="str">
        <v>0.116310</v>
      </c>
      <c r="CJ9" t="str">
        <v>0.111564</v>
      </c>
      <c r="CK9" t="str">
        <v>111.553787</v>
      </c>
      <c r="CL9" t="str">
        <v>0.000223</v>
      </c>
      <c r="CM9" t="str">
        <v>2.401301</v>
      </c>
      <c r="CN9" t="str">
        <v>0.000013</v>
      </c>
      <c r="CO9" t="str">
        <v>1.000000</v>
      </c>
      <c r="CP9" t="str">
        <v>2.369464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PSF-01031_20250901213210_792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2025-07-31T17:03:34.552Z</v>
      </c>
    </row>
    <row r="10">
      <c r="A10" t="str">
        <v>7</v>
      </c>
      <c r="B10" t="str">
        <v>21:32:39</v>
      </c>
      <c r="C10" t="str">
        <v>2025-09-01</v>
      </c>
      <c r="D10" t="str">
        <v>FB_Fl_Dark_8k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0.001174</v>
      </c>
      <c r="K10" t="str">
        <f>BH10+(BI10*AN10)+(BJ10*AN10*POWER(V10,2))+(BK10*AN10*V10)+(BL10*POWER(AN10,2))</f>
        <v>2.915637</v>
      </c>
      <c r="L10" t="str">
        <f>((M10/1000)*(1000-((T10+S10)/2)))/(T10-S10)</f>
        <v>0.001174</v>
      </c>
      <c r="M10" t="str">
        <f>(AN10*(S10-R10))/(100*U10*(1000-S10))*1000</f>
        <v>0.015501</v>
      </c>
      <c r="N10" t="str">
        <v>1.417005</v>
      </c>
      <c r="O10" t="str">
        <v>1.416603</v>
      </c>
      <c r="P10" t="str">
        <f>0.61365*EXP((17.502*AL10)/(240.97+AL10))</f>
        <v>2.618515</v>
      </c>
      <c r="Q10" t="str">
        <f>P10-N10</f>
        <v>1.201510</v>
      </c>
      <c r="R10" t="str">
        <v>15.233187</v>
      </c>
      <c r="S10" t="str">
        <v>15.237511</v>
      </c>
      <c r="T10" t="str">
        <f>(P10/AM10)*1000</f>
        <v>28.157740</v>
      </c>
      <c r="U10" t="str">
        <f>V10*BG10</f>
        <v>0.441786</v>
      </c>
      <c r="V10" t="str">
        <v>7.500000</v>
      </c>
      <c r="W10" t="str">
        <v>PSF-01031_20250901213239_82a</v>
      </c>
      <c r="X10" t="str">
        <v>100.813507</v>
      </c>
      <c r="Y10" t="str">
        <v>533.140198</v>
      </c>
      <c r="Z10" t="str">
        <v>0.810906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0.479882</v>
      </c>
      <c r="AG10" t="str">
        <v>1.000000</v>
      </c>
      <c r="AH10" t="str">
        <v>52.04</v>
      </c>
      <c r="AI10" t="str">
        <v>52.03</v>
      </c>
      <c r="AJ10" t="str">
        <v>22.42</v>
      </c>
      <c r="AK10" t="str">
        <v>21.78</v>
      </c>
      <c r="AL10" t="str">
        <f>(AK10-AJ10)*(AJ10*0+0)+AK10</f>
        <v>21.78</v>
      </c>
      <c r="AM10" t="str">
        <v>92.99</v>
      </c>
      <c r="AN10" t="str">
        <v>156.0</v>
      </c>
      <c r="AO10" t="str">
        <v>36.0</v>
      </c>
      <c r="AP10" t="str">
        <v>76.9</v>
      </c>
      <c r="AQ10" t="str">
        <v>1</v>
      </c>
      <c r="AR10" t="str">
        <v>4.059</v>
      </c>
      <c r="AS10" t="str">
        <v>21:28:26</v>
      </c>
      <c r="AT10" t="str">
        <v>2025-09-01</v>
      </c>
      <c r="AU10" t="str">
        <v>-0.57</v>
      </c>
      <c r="AV10" t="str">
        <v>1</v>
      </c>
      <c r="AW10" t="str">
        <v>-0.003</v>
      </c>
      <c r="AX10" t="str">
        <v>0.011</v>
      </c>
      <c r="AY10" t="str">
        <v>0.013</v>
      </c>
      <c r="AZ10" t="str">
        <v>-0.030</v>
      </c>
      <c r="BA10" t="str">
        <v>-0.063</v>
      </c>
      <c r="BB10" t="str">
        <v>-0.181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8000</v>
      </c>
      <c r="BQ10" t="str">
        <v>5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2.486475</v>
      </c>
      <c r="CD10" t="str">
        <v>2.453353</v>
      </c>
      <c r="CE10" t="str">
        <v>1.663661</v>
      </c>
      <c r="CF10" t="str">
        <v>0.669029</v>
      </c>
      <c r="CG10" t="str">
        <v>0.302327</v>
      </c>
      <c r="CH10" t="str">
        <v>-0.006327</v>
      </c>
      <c r="CI10" t="str">
        <v>0.120396</v>
      </c>
      <c r="CJ10" t="str">
        <v>0.108113</v>
      </c>
      <c r="CK10" t="str">
        <v>100.698349</v>
      </c>
      <c r="CL10" t="str">
        <v>0.000223</v>
      </c>
      <c r="CM10" t="str">
        <v>2.401301</v>
      </c>
      <c r="CN10" t="str">
        <v>0.000013</v>
      </c>
      <c r="CO10" t="str">
        <v>1.000000</v>
      </c>
      <c r="CP10" t="str">
        <v>2.369464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PSF-01031_20250901213239_82a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2025-07-31T17:03:34.552Z</v>
      </c>
    </row>
    <row r="11">
      <c r="A11" t="str">
        <v>8</v>
      </c>
      <c r="B11" t="str">
        <v>21:33:05</v>
      </c>
      <c r="C11" t="str">
        <v>2025-09-01</v>
      </c>
      <c r="D11" t="str">
        <v>FB_Fl_Dark_8k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0.380601</v>
      </c>
      <c r="K11" t="str">
        <f>BH11+(BI11*AN11)+(BJ11*AN11*POWER(V11,2))+(BK11*AN11*V11)+(BL11*POWER(AN11,2))</f>
        <v>2.917329</v>
      </c>
      <c r="L11" t="str">
        <f>((M11/1000)*(1000-((T11+S11)/2)))/(T11-S11)</f>
        <v>0.336677</v>
      </c>
      <c r="M11" t="str">
        <f>(AN11*(S11-R11))/(100*U11*(1000-S11))*1000</f>
        <v>3.977966</v>
      </c>
      <c r="N11" t="str">
        <v>1.521739</v>
      </c>
      <c r="O11" t="str">
        <v>1.418793</v>
      </c>
      <c r="P11" t="str">
        <f>0.61365*EXP((17.502*AL11)/(240.97+AL11))</f>
        <v>2.596226</v>
      </c>
      <c r="Q11" t="str">
        <f>P11-N11</f>
        <v>1.074487</v>
      </c>
      <c r="R11" t="str">
        <v>15.256041</v>
      </c>
      <c r="S11" t="str">
        <v>16.363007</v>
      </c>
      <c r="T11" t="str">
        <f>(P11/AM11)*1000</f>
        <v>27.916788</v>
      </c>
      <c r="U11" t="str">
        <f>V11*BG11</f>
        <v>0.441786</v>
      </c>
      <c r="V11" t="str">
        <v>7.500000</v>
      </c>
      <c r="W11" t="str">
        <v>PSF-01031_20250901213305_3b8</v>
      </c>
      <c r="X11" t="str">
        <v>111.343506</v>
      </c>
      <c r="Y11" t="str">
        <v>528.830383</v>
      </c>
      <c r="Z11" t="str">
        <v>0.789453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1.467155</v>
      </c>
      <c r="AG11" t="str">
        <v>1.000000</v>
      </c>
      <c r="AH11" t="str">
        <v>55.68</v>
      </c>
      <c r="AI11" t="str">
        <v>51.91</v>
      </c>
      <c r="AJ11" t="str">
        <v>22.49</v>
      </c>
      <c r="AK11" t="str">
        <v>21.64</v>
      </c>
      <c r="AL11" t="str">
        <f>(AK11-AJ11)*(AJ11*0+0)+AK11</f>
        <v>21.64</v>
      </c>
      <c r="AM11" t="str">
        <v>93.00</v>
      </c>
      <c r="AN11" t="str">
        <v>156.2</v>
      </c>
      <c r="AO11" t="str">
        <v>-13.2</v>
      </c>
      <c r="AP11" t="str">
        <v>108.5</v>
      </c>
      <c r="AQ11" t="str">
        <v>5</v>
      </c>
      <c r="AR11" t="str">
        <v>4.092</v>
      </c>
      <c r="AS11" t="str">
        <v>21:28:26</v>
      </c>
      <c r="AT11" t="str">
        <v>2025-09-01</v>
      </c>
      <c r="AU11" t="str">
        <v>-0.57</v>
      </c>
      <c r="AV11" t="str">
        <v>1</v>
      </c>
      <c r="AW11" t="str">
        <v>0.012</v>
      </c>
      <c r="AX11" t="str">
        <v>-0.001</v>
      </c>
      <c r="AY11" t="str">
        <v>0.042</v>
      </c>
      <c r="AZ11" t="str">
        <v>0.214</v>
      </c>
      <c r="BA11" t="str">
        <v>0.123</v>
      </c>
      <c r="BB11" t="str">
        <v>0.315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8000</v>
      </c>
      <c r="BQ11" t="str">
        <v>5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2.486293</v>
      </c>
      <c r="CD11" t="str">
        <v>2.458266</v>
      </c>
      <c r="CE11" t="str">
        <v>1.665441</v>
      </c>
      <c r="CF11" t="str">
        <v>0.577433</v>
      </c>
      <c r="CG11" t="str">
        <v>0.301559</v>
      </c>
      <c r="CH11" t="str">
        <v>-0.008632</v>
      </c>
      <c r="CI11" t="str">
        <v>0.123869</v>
      </c>
      <c r="CJ11" t="str">
        <v>0.111034</v>
      </c>
      <c r="CK11" t="str">
        <v>111.343506</v>
      </c>
      <c r="CL11" t="str">
        <v>0.000223</v>
      </c>
      <c r="CM11" t="str">
        <v>2.401301</v>
      </c>
      <c r="CN11" t="str">
        <v>0.000013</v>
      </c>
      <c r="CO11" t="str">
        <v>1.000000</v>
      </c>
      <c r="CP11" t="str">
        <v>2.369464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PSF-01031_20250901213305_3b8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2025-07-31T17:03:34.552Z</v>
      </c>
    </row>
    <row r="12">
      <c r="A12" t="str">
        <v>9</v>
      </c>
      <c r="B12" t="str">
        <v>21:33:25</v>
      </c>
      <c r="C12" t="str">
        <v>2025-09-01</v>
      </c>
      <c r="D12" t="str">
        <v>FB_Fl_Dark_8k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0.164261</v>
      </c>
      <c r="K12" t="str">
        <f>BH12+(BI12*AN12)+(BJ12*AN12*POWER(V12,2))+(BK12*AN12*V12)+(BL12*POWER(AN12,2))</f>
        <v>2.916638</v>
      </c>
      <c r="L12" t="str">
        <f>((M12/1000)*(1000-((T12+S12)/2)))/(T12-S12)</f>
        <v>0.155503</v>
      </c>
      <c r="M12" t="str">
        <f>(AN12*(S12-R12))/(100*U12*(1000-S12))*1000</f>
        <v>1.932837</v>
      </c>
      <c r="N12" t="str">
        <v>1.456015</v>
      </c>
      <c r="O12" t="str">
        <v>1.405934</v>
      </c>
      <c r="P12" t="str">
        <f>0.61365*EXP((17.502*AL12)/(240.97+AL12))</f>
        <v>2.586760</v>
      </c>
      <c r="Q12" t="str">
        <f>P12-N12</f>
        <v>1.130745</v>
      </c>
      <c r="R12" t="str">
        <v>15.118584</v>
      </c>
      <c r="S12" t="str">
        <v>15.657122</v>
      </c>
      <c r="T12" t="str">
        <f>(P12/AM12)*1000</f>
        <v>27.816488</v>
      </c>
      <c r="U12" t="str">
        <f>V12*BG12</f>
        <v>0.441786</v>
      </c>
      <c r="V12" t="str">
        <v>7.500000</v>
      </c>
      <c r="W12" t="str">
        <v>PSF-01031_20250901213325_ea0</v>
      </c>
      <c r="X12" t="str">
        <v>99.474907</v>
      </c>
      <c r="Y12" t="str">
        <v>499.336487</v>
      </c>
      <c r="Z12" t="str">
        <v>0.800786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0.254036</v>
      </c>
      <c r="AG12" t="str">
        <v>1.000000</v>
      </c>
      <c r="AH12" t="str">
        <v>53.11</v>
      </c>
      <c r="AI12" t="str">
        <v>51.28</v>
      </c>
      <c r="AJ12" t="str">
        <v>22.54</v>
      </c>
      <c r="AK12" t="str">
        <v>21.58</v>
      </c>
      <c r="AL12" t="str">
        <f>(AK12-AJ12)*(AJ12*0+0)+AK12</f>
        <v>21.58</v>
      </c>
      <c r="AM12" t="str">
        <v>92.99</v>
      </c>
      <c r="AN12" t="str">
        <v>156.1</v>
      </c>
      <c r="AO12" t="str">
        <v>-8.5</v>
      </c>
      <c r="AP12" t="str">
        <v>105.4</v>
      </c>
      <c r="AQ12" t="str">
        <v>1</v>
      </c>
      <c r="AR12" t="str">
        <v>4.089</v>
      </c>
      <c r="AS12" t="str">
        <v>21:28:26</v>
      </c>
      <c r="AT12" t="str">
        <v>2025-09-01</v>
      </c>
      <c r="AU12" t="str">
        <v>-0.57</v>
      </c>
      <c r="AV12" t="str">
        <v>1</v>
      </c>
      <c r="AW12" t="str">
        <v>0.009</v>
      </c>
      <c r="AX12" t="str">
        <v>0.018</v>
      </c>
      <c r="AY12" t="str">
        <v>0.072</v>
      </c>
      <c r="AZ12" t="str">
        <v>0.309</v>
      </c>
      <c r="BA12" t="str">
        <v>-0.037</v>
      </c>
      <c r="BB12" t="str">
        <v>-0.226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8000</v>
      </c>
      <c r="BQ12" t="str">
        <v>5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2.485393</v>
      </c>
      <c r="CD12" t="str">
        <v>2.454773</v>
      </c>
      <c r="CE12" t="str">
        <v>1.664713</v>
      </c>
      <c r="CF12" t="str">
        <v>0.585924</v>
      </c>
      <c r="CG12" t="str">
        <v>0.300943</v>
      </c>
      <c r="CH12" t="str">
        <v>-0.009889</v>
      </c>
      <c r="CI12" t="str">
        <v>0.126595</v>
      </c>
      <c r="CJ12" t="str">
        <v>0.107480</v>
      </c>
      <c r="CK12" t="str">
        <v>99.474907</v>
      </c>
      <c r="CL12" t="str">
        <v>0.000221</v>
      </c>
      <c r="CM12" t="str">
        <v>2.401301</v>
      </c>
      <c r="CN12" t="str">
        <v>0.000013</v>
      </c>
      <c r="CO12" t="str">
        <v>1.000000</v>
      </c>
      <c r="CP12" t="str">
        <v>2.369464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PSF-01031_20250901213325_ea0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2025-07-31T17:03:34.552Z</v>
      </c>
    </row>
    <row r="13">
      <c r="A13" t="str">
        <v>10</v>
      </c>
      <c r="B13" t="str">
        <v>21:35:21</v>
      </c>
      <c r="C13" t="str">
        <v>2025-09-01</v>
      </c>
      <c r="D13" t="str">
        <v>FB_Fl_Dark_8k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0.266755</v>
      </c>
      <c r="K13" t="str">
        <f>BH13+(BI13*AN13)+(BJ13*AN13*POWER(V13,2))+(BK13*AN13*V13)+(BL13*POWER(AN13,2))</f>
        <v>2.916323</v>
      </c>
      <c r="L13" t="str">
        <f>((M13/1000)*(1000-((T13+S13)/2)))/(T13-S13)</f>
        <v>0.244400</v>
      </c>
      <c r="M13" t="str">
        <f>(AN13*(S13-R13))/(100*U13*(1000-S13))*1000</f>
        <v>2.152948</v>
      </c>
      <c r="N13" t="str">
        <v>1.435610</v>
      </c>
      <c r="O13" t="str">
        <v>1.379792</v>
      </c>
      <c r="P13" t="str">
        <f>0.61365*EXP((17.502*AL13)/(240.97+AL13))</f>
        <v>2.238744</v>
      </c>
      <c r="Q13" t="str">
        <f>P13-N13</f>
        <v>0.803134</v>
      </c>
      <c r="R13" t="str">
        <v>14.835192</v>
      </c>
      <c r="S13" t="str">
        <v>15.435342</v>
      </c>
      <c r="T13" t="str">
        <f>(P13/AM13)*1000</f>
        <v>24.070450</v>
      </c>
      <c r="U13" t="str">
        <f>V13*BG13</f>
        <v>0.441786</v>
      </c>
      <c r="V13" t="str">
        <v>7.500000</v>
      </c>
      <c r="W13" t="str">
        <v>PSF-01031_20250901213521_f2b</v>
      </c>
      <c r="X13" t="str">
        <v>125.582100</v>
      </c>
      <c r="Y13" t="str">
        <v>596.186768</v>
      </c>
      <c r="Z13" t="str">
        <v>0.789358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1.431837</v>
      </c>
      <c r="AG13" t="str">
        <v>1.000000</v>
      </c>
      <c r="AH13" t="str">
        <v>51.55</v>
      </c>
      <c r="AI13" t="str">
        <v>49.54</v>
      </c>
      <c r="AJ13" t="str">
        <v>22.80</v>
      </c>
      <c r="AK13" t="str">
        <v>19.24</v>
      </c>
      <c r="AL13" t="str">
        <f>(AK13-AJ13)*(AJ13*0+0)+AK13</f>
        <v>19.24</v>
      </c>
      <c r="AM13" t="str">
        <v>93.01</v>
      </c>
      <c r="AN13" t="str">
        <v>156.0</v>
      </c>
      <c r="AO13" t="str">
        <v>-15.0</v>
      </c>
      <c r="AP13" t="str">
        <v>109.6</v>
      </c>
      <c r="AQ13" t="str">
        <v>5</v>
      </c>
      <c r="AR13" t="str">
        <v>4.088</v>
      </c>
      <c r="AS13" t="str">
        <v>21:28:26</v>
      </c>
      <c r="AT13" t="str">
        <v>2025-09-01</v>
      </c>
      <c r="AU13" t="str">
        <v>-0.57</v>
      </c>
      <c r="AV13" t="str">
        <v>1</v>
      </c>
      <c r="AW13" t="str">
        <v>-0.041</v>
      </c>
      <c r="AX13" t="str">
        <v>-0.066</v>
      </c>
      <c r="AY13" t="str">
        <v>0.032</v>
      </c>
      <c r="AZ13" t="str">
        <v>0.258</v>
      </c>
      <c r="BA13" t="str">
        <v>-0.389</v>
      </c>
      <c r="BB13" t="str">
        <v>-0.372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8000</v>
      </c>
      <c r="BQ13" t="str">
        <v>5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2.482882</v>
      </c>
      <c r="CD13" t="str">
        <v>2.452597</v>
      </c>
      <c r="CE13" t="str">
        <v>1.664382</v>
      </c>
      <c r="CF13" t="str">
        <v>0.574248</v>
      </c>
      <c r="CG13" t="str">
        <v>0.297845</v>
      </c>
      <c r="CH13" t="str">
        <v>-0.038892</v>
      </c>
      <c r="CI13" t="str">
        <v>0.142265</v>
      </c>
      <c r="CJ13" t="str">
        <v>0.110931</v>
      </c>
      <c r="CK13" t="str">
        <v>125.582100</v>
      </c>
      <c r="CL13" t="str">
        <v>0.000220</v>
      </c>
      <c r="CM13" t="str">
        <v>2.401301</v>
      </c>
      <c r="CN13" t="str">
        <v>0.000013</v>
      </c>
      <c r="CO13" t="str">
        <v>1.000000</v>
      </c>
      <c r="CP13" t="str">
        <v>2.369464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PSF-01031_20250901213521_f2b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2025-07-31T17:03:34.552Z</v>
      </c>
    </row>
    <row r="14">
      <c r="A14" t="str">
        <v>11</v>
      </c>
      <c r="B14" t="str">
        <v>21:36:00</v>
      </c>
      <c r="C14" t="str">
        <v>2025-09-01</v>
      </c>
      <c r="D14" t="str">
        <v>FB_Fl_Dark_8k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0.379387</v>
      </c>
      <c r="K14" t="str">
        <f>BH14+(BI14*AN14)+(BJ14*AN14*POWER(V14,2))+(BK14*AN14*V14)+(BL14*POWER(AN14,2))</f>
        <v>2.915287</v>
      </c>
      <c r="L14" t="str">
        <f>((M14/1000)*(1000-((T14+S14)/2)))/(T14-S14)</f>
        <v>0.335700</v>
      </c>
      <c r="M14" t="str">
        <f>(AN14*(S14-R14))/(100*U14*(1000-S14))*1000</f>
        <v>4.217444</v>
      </c>
      <c r="N14" t="str">
        <v>1.542250</v>
      </c>
      <c r="O14" t="str">
        <v>1.432956</v>
      </c>
      <c r="P14" t="str">
        <f>0.61365*EXP((17.502*AL14)/(240.97+AL14))</f>
        <v>2.684051</v>
      </c>
      <c r="Q14" t="str">
        <f>P14-N14</f>
        <v>1.141801</v>
      </c>
      <c r="R14" t="str">
        <v>15.408414</v>
      </c>
      <c r="S14" t="str">
        <v>16.583641</v>
      </c>
      <c r="T14" t="str">
        <f>(P14/AM14)*1000</f>
        <v>28.861303</v>
      </c>
      <c r="U14" t="str">
        <f>V14*BG14</f>
        <v>0.441786</v>
      </c>
      <c r="V14" t="str">
        <v>7.500000</v>
      </c>
      <c r="W14" t="str">
        <v>PSF-01031_20250901213600_387</v>
      </c>
      <c r="X14" t="str">
        <v>83.697800</v>
      </c>
      <c r="Y14" t="str">
        <v>340.524323</v>
      </c>
      <c r="Z14" t="str">
        <v>0.754209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0.916856</v>
      </c>
      <c r="AG14" t="str">
        <v>1.000000</v>
      </c>
      <c r="AH14" t="str">
        <v>55.17</v>
      </c>
      <c r="AI14" t="str">
        <v>51.26</v>
      </c>
      <c r="AJ14" t="str">
        <v>22.86</v>
      </c>
      <c r="AK14" t="str">
        <v>22.19</v>
      </c>
      <c r="AL14" t="str">
        <f>(AK14-AJ14)*(AJ14*0+0)+AK14</f>
        <v>22.19</v>
      </c>
      <c r="AM14" t="str">
        <v>93.00</v>
      </c>
      <c r="AN14" t="str">
        <v>155.9</v>
      </c>
      <c r="AO14" t="str">
        <v>-16.4</v>
      </c>
      <c r="AP14" t="str">
        <v>110.5</v>
      </c>
      <c r="AQ14" t="str">
        <v>3</v>
      </c>
      <c r="AR14" t="str">
        <v>4.087</v>
      </c>
      <c r="AS14" t="str">
        <v>21:28:26</v>
      </c>
      <c r="AT14" t="str">
        <v>2025-09-01</v>
      </c>
      <c r="AU14" t="str">
        <v>-0.57</v>
      </c>
      <c r="AV14" t="str">
        <v>1</v>
      </c>
      <c r="AW14" t="str">
        <v>0.036</v>
      </c>
      <c r="AX14" t="str">
        <v>0.029</v>
      </c>
      <c r="AY14" t="str">
        <v>0.087</v>
      </c>
      <c r="AZ14" t="str">
        <v>0.381</v>
      </c>
      <c r="BA14" t="str">
        <v>0.048</v>
      </c>
      <c r="BB14" t="str">
        <v>0.280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8000</v>
      </c>
      <c r="BQ14" t="str">
        <v>5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2.485299</v>
      </c>
      <c r="CD14" t="str">
        <v>2.457498</v>
      </c>
      <c r="CE14" t="str">
        <v>1.663293</v>
      </c>
      <c r="CF14" t="str">
        <v>0.571715</v>
      </c>
      <c r="CG14" t="str">
        <v>0.297105</v>
      </c>
      <c r="CH14" t="str">
        <v>-0.006717</v>
      </c>
      <c r="CI14" t="str">
        <v>0.147303</v>
      </c>
      <c r="CJ14" t="str">
        <v>0.109552</v>
      </c>
      <c r="CK14" t="str">
        <v>83.672401</v>
      </c>
      <c r="CL14" t="str">
        <v>0.000220</v>
      </c>
      <c r="CM14" t="str">
        <v>2.401301</v>
      </c>
      <c r="CN14" t="str">
        <v>0.000013</v>
      </c>
      <c r="CO14" t="str">
        <v>1.000000</v>
      </c>
      <c r="CP14" t="str">
        <v>2.369464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PSF-01031_20250901213600_387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2025-07-31T17:03:34.552Z</v>
      </c>
    </row>
    <row r="15">
      <c r="A15" t="str">
        <v>12</v>
      </c>
      <c r="B15" t="str">
        <v>21:36:26</v>
      </c>
      <c r="C15" t="str">
        <v>2025-09-01</v>
      </c>
      <c r="D15" t="str">
        <v>FB_Fl_Dark_8k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0.110899</v>
      </c>
      <c r="K15" t="str">
        <f>BH15+(BI15*AN15)+(BJ15*AN15*POWER(V15,2))+(BK15*AN15*V15)+(BL15*POWER(AN15,2))</f>
        <v>2.917959</v>
      </c>
      <c r="L15" t="str">
        <f>((M15/1000)*(1000-((T15+S15)/2)))/(T15-S15)</f>
        <v>0.106839</v>
      </c>
      <c r="M15" t="str">
        <f>(AN15*(S15-R15))/(100*U15*(1000-S15))*1000</f>
        <v>1.483847</v>
      </c>
      <c r="N15" t="str">
        <v>1.460457</v>
      </c>
      <c r="O15" t="str">
        <v>1.422052</v>
      </c>
      <c r="P15" t="str">
        <f>0.61365*EXP((17.502*AL15)/(240.97+AL15))</f>
        <v>2.722957</v>
      </c>
      <c r="Q15" t="str">
        <f>P15-N15</f>
        <v>1.262500</v>
      </c>
      <c r="R15" t="str">
        <v>15.291988</v>
      </c>
      <c r="S15" t="str">
        <v>15.704976</v>
      </c>
      <c r="T15" t="str">
        <f>(P15/AM15)*1000</f>
        <v>29.281233</v>
      </c>
      <c r="U15" t="str">
        <f>V15*BG15</f>
        <v>0.441786</v>
      </c>
      <c r="V15" t="str">
        <v>7.500000</v>
      </c>
      <c r="W15" t="str">
        <v>PSF-01031_20250901213626_50e</v>
      </c>
      <c r="X15" t="str">
        <v>91.334938</v>
      </c>
      <c r="Y15" t="str">
        <v>374.116302</v>
      </c>
      <c r="Z15" t="str">
        <v>0.755865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1.405670</v>
      </c>
      <c r="AG15" t="str">
        <v>1.000000</v>
      </c>
      <c r="AH15" t="str">
        <v>52.09</v>
      </c>
      <c r="AI15" t="str">
        <v>50.72</v>
      </c>
      <c r="AJ15" t="str">
        <v>22.91</v>
      </c>
      <c r="AK15" t="str">
        <v>22.42</v>
      </c>
      <c r="AL15" t="str">
        <f>(AK15-AJ15)*(AJ15*0+0)+AK15</f>
        <v>22.42</v>
      </c>
      <c r="AM15" t="str">
        <v>92.99</v>
      </c>
      <c r="AN15" t="str">
        <v>156.2</v>
      </c>
      <c r="AO15" t="str">
        <v>-16.4</v>
      </c>
      <c r="AP15" t="str">
        <v>110.5</v>
      </c>
      <c r="AQ15" t="str">
        <v>5</v>
      </c>
      <c r="AR15" t="str">
        <v>4.086</v>
      </c>
      <c r="AS15" t="str">
        <v>21:28:26</v>
      </c>
      <c r="AT15" t="str">
        <v>2025-09-01</v>
      </c>
      <c r="AU15" t="str">
        <v>-0.57</v>
      </c>
      <c r="AV15" t="str">
        <v>1</v>
      </c>
      <c r="AW15" t="str">
        <v>0.001</v>
      </c>
      <c r="AX15" t="str">
        <v>0.001</v>
      </c>
      <c r="AY15" t="str">
        <v>-0.023</v>
      </c>
      <c r="AZ15" t="str">
        <v>-0.147</v>
      </c>
      <c r="BA15" t="str">
        <v>0.076</v>
      </c>
      <c r="BB15" t="str">
        <v>0.232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8000</v>
      </c>
      <c r="BQ15" t="str">
        <v>5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2.484525</v>
      </c>
      <c r="CD15" t="str">
        <v>2.453309</v>
      </c>
      <c r="CE15" t="str">
        <v>1.666106</v>
      </c>
      <c r="CF15" t="str">
        <v>0.571779</v>
      </c>
      <c r="CG15" t="str">
        <v>0.296523</v>
      </c>
      <c r="CH15" t="str">
        <v>-0.004591</v>
      </c>
      <c r="CI15" t="str">
        <v>0.150575</v>
      </c>
      <c r="CJ15" t="str">
        <v>0.111037</v>
      </c>
      <c r="CK15" t="str">
        <v>91.334938</v>
      </c>
      <c r="CL15" t="str">
        <v>0.000221</v>
      </c>
      <c r="CM15" t="str">
        <v>2.401301</v>
      </c>
      <c r="CN15" t="str">
        <v>0.000013</v>
      </c>
      <c r="CO15" t="str">
        <v>1.000000</v>
      </c>
      <c r="CP15" t="str">
        <v>2.369464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PSF-01031_20250901213626_50e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2025-07-31T17:03:34.552Z</v>
      </c>
    </row>
    <row r="16">
      <c r="A16" t="str">
        <v>13</v>
      </c>
      <c r="B16" t="str">
        <v>21:36:51</v>
      </c>
      <c r="C16" t="str">
        <v>2025-09-01</v>
      </c>
      <c r="D16" t="str">
        <v>FB_Fl_Dark_8k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0.336418</v>
      </c>
      <c r="K16" t="str">
        <f>BH16+(BI16*AN16)+(BJ16*AN16*POWER(V16,2))+(BK16*AN16*V16)+(BL16*POWER(AN16,2))</f>
        <v>2.917681</v>
      </c>
      <c r="L16" t="str">
        <f>((M16/1000)*(1000-((T16+S16)/2)))/(T16-S16)</f>
        <v>0.301638</v>
      </c>
      <c r="M16" t="str">
        <f>(AN16*(S16-R16))/(100*U16*(1000-S16))*1000</f>
        <v>3.778805</v>
      </c>
      <c r="N16" t="str">
        <v>1.554831</v>
      </c>
      <c r="O16" t="str">
        <v>1.457109</v>
      </c>
      <c r="P16" t="str">
        <f>0.61365*EXP((17.502*AL16)/(240.97+AL16))</f>
        <v>2.693176</v>
      </c>
      <c r="Q16" t="str">
        <f>P16-N16</f>
        <v>1.138345</v>
      </c>
      <c r="R16" t="str">
        <v>15.669357</v>
      </c>
      <c r="S16" t="str">
        <v>16.720228</v>
      </c>
      <c r="T16" t="str">
        <f>(P16/AM16)*1000</f>
        <v>28.961681</v>
      </c>
      <c r="U16" t="str">
        <f>V16*BG16</f>
        <v>0.441786</v>
      </c>
      <c r="V16" t="str">
        <v>7.500000</v>
      </c>
      <c r="W16" t="str">
        <v>PSF-01031_20250901213651_724</v>
      </c>
      <c r="X16" t="str">
        <v>86.732269</v>
      </c>
      <c r="Y16" t="str">
        <v>440.646179</v>
      </c>
      <c r="Z16" t="str">
        <v>0.803170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1.506974</v>
      </c>
      <c r="AG16" t="str">
        <v>1.000000</v>
      </c>
      <c r="AH16" t="str">
        <v>55.25</v>
      </c>
      <c r="AI16" t="str">
        <v>51.78</v>
      </c>
      <c r="AJ16" t="str">
        <v>22.97</v>
      </c>
      <c r="AK16" t="str">
        <v>22.24</v>
      </c>
      <c r="AL16" t="str">
        <f>(AK16-AJ16)*(AJ16*0+0)+AK16</f>
        <v>22.24</v>
      </c>
      <c r="AM16" t="str">
        <v>92.99</v>
      </c>
      <c r="AN16" t="str">
        <v>156.2</v>
      </c>
      <c r="AO16" t="str">
        <v>-16.1</v>
      </c>
      <c r="AP16" t="str">
        <v>110.3</v>
      </c>
      <c r="AQ16" t="str">
        <v>5</v>
      </c>
      <c r="AR16" t="str">
        <v>4.086</v>
      </c>
      <c r="AS16" t="str">
        <v>21:28:26</v>
      </c>
      <c r="AT16" t="str">
        <v>2025-09-01</v>
      </c>
      <c r="AU16" t="str">
        <v>-0.57</v>
      </c>
      <c r="AV16" t="str">
        <v>1</v>
      </c>
      <c r="AW16" t="str">
        <v>0.022</v>
      </c>
      <c r="AX16" t="str">
        <v>0.070</v>
      </c>
      <c r="AY16" t="str">
        <v>0.046</v>
      </c>
      <c r="AZ16" t="str">
        <v>-0.128</v>
      </c>
      <c r="BA16" t="str">
        <v>0.193</v>
      </c>
      <c r="BB16" t="str">
        <v>0.328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8000</v>
      </c>
      <c r="BQ16" t="str">
        <v>5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2.486015</v>
      </c>
      <c r="CD16" t="str">
        <v>2.457590</v>
      </c>
      <c r="CE16" t="str">
        <v>1.665812</v>
      </c>
      <c r="CF16" t="str">
        <v>0.572238</v>
      </c>
      <c r="CG16" t="str">
        <v>0.295816</v>
      </c>
      <c r="CH16" t="str">
        <v>-0.007330</v>
      </c>
      <c r="CI16" t="str">
        <v>0.153701</v>
      </c>
      <c r="CJ16" t="str">
        <v>0.111075</v>
      </c>
      <c r="CK16" t="str">
        <v>86.732269</v>
      </c>
      <c r="CL16" t="str">
        <v>0.000219</v>
      </c>
      <c r="CM16" t="str">
        <v>2.401301</v>
      </c>
      <c r="CN16" t="str">
        <v>0.000013</v>
      </c>
      <c r="CO16" t="str">
        <v>1.000000</v>
      </c>
      <c r="CP16" t="str">
        <v>2.369464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PSF-01031_20250901213651_724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2025-07-31T17:03:34.552Z</v>
      </c>
    </row>
    <row r="17">
      <c r="A17" t="str">
        <v>14</v>
      </c>
      <c r="B17" t="str">
        <v>21:37:14</v>
      </c>
      <c r="C17" t="str">
        <v>2025-09-01</v>
      </c>
      <c r="D17" t="str">
        <v>FB_Fl_Dark_8k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0.122872</v>
      </c>
      <c r="K17" t="str">
        <f>BH17+(BI17*AN17)+(BJ17*AN17*POWER(V17,2))+(BK17*AN17*V17)+(BL17*POWER(AN17,2))</f>
        <v>2.915126</v>
      </c>
      <c r="L17" t="str">
        <f>((M17/1000)*(1000-((T17+S17)/2)))/(T17-S17)</f>
        <v>0.117903</v>
      </c>
      <c r="M17" t="str">
        <f>(AN17*(S17-R17))/(100*U17*(1000-S17))*1000</f>
        <v>1.635045</v>
      </c>
      <c r="N17" t="str">
        <v>1.484730</v>
      </c>
      <c r="O17" t="str">
        <v>1.442330</v>
      </c>
      <c r="P17" t="str">
        <f>0.61365*EXP((17.502*AL17)/(240.97+AL17))</f>
        <v>2.744954</v>
      </c>
      <c r="Q17" t="str">
        <f>P17-N17</f>
        <v>1.260225</v>
      </c>
      <c r="R17" t="str">
        <v>15.510716</v>
      </c>
      <c r="S17" t="str">
        <v>15.966680</v>
      </c>
      <c r="T17" t="str">
        <f>(P17/AM17)*1000</f>
        <v>29.519049</v>
      </c>
      <c r="U17" t="str">
        <f>V17*BG17</f>
        <v>0.441786</v>
      </c>
      <c r="V17" t="str">
        <v>7.500000</v>
      </c>
      <c r="W17" t="str">
        <v>PSF-01031_20250901213714_614</v>
      </c>
      <c r="X17" t="str">
        <v>97.557663</v>
      </c>
      <c r="Y17" t="str">
        <v>476.921082</v>
      </c>
      <c r="Z17" t="str">
        <v>0.795443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1.202399</v>
      </c>
      <c r="AG17" t="str">
        <v>1.000000</v>
      </c>
      <c r="AH17" t="str">
        <v>52.59</v>
      </c>
      <c r="AI17" t="str">
        <v>51.09</v>
      </c>
      <c r="AJ17" t="str">
        <v>23.02</v>
      </c>
      <c r="AK17" t="str">
        <v>22.56</v>
      </c>
      <c r="AL17" t="str">
        <f>(AK17-AJ17)*(AJ17*0+0)+AK17</f>
        <v>22.56</v>
      </c>
      <c r="AM17" t="str">
        <v>92.99</v>
      </c>
      <c r="AN17" t="str">
        <v>155.9</v>
      </c>
      <c r="AO17" t="str">
        <v>-15.6</v>
      </c>
      <c r="AP17" t="str">
        <v>110.0</v>
      </c>
      <c r="AQ17" t="str">
        <v>4</v>
      </c>
      <c r="AR17" t="str">
        <v>4.083</v>
      </c>
      <c r="AS17" t="str">
        <v>21:28:26</v>
      </c>
      <c r="AT17" t="str">
        <v>2025-09-01</v>
      </c>
      <c r="AU17" t="str">
        <v>-0.57</v>
      </c>
      <c r="AV17" t="str">
        <v>1</v>
      </c>
      <c r="AW17" t="str">
        <v>-0.040</v>
      </c>
      <c r="AX17" t="str">
        <v>0.020</v>
      </c>
      <c r="AY17" t="str">
        <v>0.099</v>
      </c>
      <c r="AZ17" t="str">
        <v>0.120</v>
      </c>
      <c r="BA17" t="str">
        <v>0.246</v>
      </c>
      <c r="BB17" t="str">
        <v>0.145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8000</v>
      </c>
      <c r="BQ17" t="str">
        <v>5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2.485021</v>
      </c>
      <c r="CD17" t="str">
        <v>2.453963</v>
      </c>
      <c r="CE17" t="str">
        <v>1.663124</v>
      </c>
      <c r="CF17" t="str">
        <v>0.573173</v>
      </c>
      <c r="CG17" t="str">
        <v>0.295164</v>
      </c>
      <c r="CH17" t="str">
        <v>-0.004402</v>
      </c>
      <c r="CI17" t="str">
        <v>0.156481</v>
      </c>
      <c r="CJ17" t="str">
        <v>0.110234</v>
      </c>
      <c r="CK17" t="str">
        <v>97.799774</v>
      </c>
      <c r="CL17" t="str">
        <v>0.000225</v>
      </c>
      <c r="CM17" t="str">
        <v>2.401301</v>
      </c>
      <c r="CN17" t="str">
        <v>0.000013</v>
      </c>
      <c r="CO17" t="str">
        <v>1.000000</v>
      </c>
      <c r="CP17" t="str">
        <v>2.369464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PSF-01031_20250901213714_614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2025-07-31T17:03:34.552Z</v>
      </c>
    </row>
    <row r="18">
      <c r="A18" t="str">
        <v>15</v>
      </c>
      <c r="B18" t="str">
        <v>21:38:54</v>
      </c>
      <c r="C18" t="str">
        <v>2025-09-01</v>
      </c>
      <c r="D18" t="str">
        <v>FB_Fl_Dark_8k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0.163285</v>
      </c>
      <c r="K18" t="str">
        <f>BH18+(BI18*AN18)+(BJ18*AN18*POWER(V18,2))+(BK18*AN18*V18)+(BL18*POWER(AN18,2))</f>
        <v>2.916177</v>
      </c>
      <c r="L18" t="str">
        <f>((M18/1000)*(1000-((T18+S18)/2)))/(T18-S18)</f>
        <v>0.154627</v>
      </c>
      <c r="M18" t="str">
        <f>(AN18*(S18-R18))/(100*U18*(1000-S18))*1000</f>
        <v>1.957543</v>
      </c>
      <c r="N18" t="str">
        <v>1.494287</v>
      </c>
      <c r="O18" t="str">
        <v>1.443574</v>
      </c>
      <c r="P18" t="str">
        <f>0.61365*EXP((17.502*AL18)/(240.97+AL18))</f>
        <v>2.645248</v>
      </c>
      <c r="Q18" t="str">
        <f>P18-N18</f>
        <v>1.150962</v>
      </c>
      <c r="R18" t="str">
        <v>15.524844</v>
      </c>
      <c r="S18" t="str">
        <v>16.070234</v>
      </c>
      <c r="T18" t="str">
        <f>(P18/AM18)*1000</f>
        <v>28.448196</v>
      </c>
      <c r="U18" t="str">
        <f>V18*BG18</f>
        <v>0.441786</v>
      </c>
      <c r="V18" t="str">
        <v>7.500000</v>
      </c>
      <c r="W18" t="str">
        <v>PSF-01031_20250901213854_f12</v>
      </c>
      <c r="X18" t="str">
        <v>113.460663</v>
      </c>
      <c r="Y18" t="str">
        <v>518.216370</v>
      </c>
      <c r="Z18" t="str">
        <v>0.781055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1.587360</v>
      </c>
      <c r="AG18" t="str">
        <v>1.000000</v>
      </c>
      <c r="AH18" t="str">
        <v>52.21</v>
      </c>
      <c r="AI18" t="str">
        <v>50.44</v>
      </c>
      <c r="AJ18" t="str">
        <v>23.25</v>
      </c>
      <c r="AK18" t="str">
        <v>21.95</v>
      </c>
      <c r="AL18" t="str">
        <f>(AK18-AJ18)*(AJ18*0+0)+AK18</f>
        <v>21.95</v>
      </c>
      <c r="AM18" t="str">
        <v>92.98</v>
      </c>
      <c r="AN18" t="str">
        <v>156.0</v>
      </c>
      <c r="AO18" t="str">
        <v>-16.0</v>
      </c>
      <c r="AP18" t="str">
        <v>110.2</v>
      </c>
      <c r="AQ18" t="str">
        <v>5</v>
      </c>
      <c r="AR18" t="str">
        <v>4.082</v>
      </c>
      <c r="AS18" t="str">
        <v>21:38:36</v>
      </c>
      <c r="AT18" t="str">
        <v>2025-09-01</v>
      </c>
      <c r="AU18" t="str">
        <v>-0.51</v>
      </c>
      <c r="AV18" t="str">
        <v>1</v>
      </c>
      <c r="AW18" t="str">
        <v>-0.021</v>
      </c>
      <c r="AX18" t="str">
        <v>-0.044</v>
      </c>
      <c r="AY18" t="str">
        <v>-0.004</v>
      </c>
      <c r="AZ18" t="str">
        <v>0.160</v>
      </c>
      <c r="BA18" t="str">
        <v>0.142</v>
      </c>
      <c r="BB18" t="str">
        <v>0.512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8000</v>
      </c>
      <c r="BQ18" t="str">
        <v>5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2.484062</v>
      </c>
      <c r="CD18" t="str">
        <v>2.453310</v>
      </c>
      <c r="CE18" t="str">
        <v>1.664228</v>
      </c>
      <c r="CF18" t="str">
        <v>0.572524</v>
      </c>
      <c r="CG18" t="str">
        <v>0.292518</v>
      </c>
      <c r="CH18" t="str">
        <v>-0.013883</v>
      </c>
      <c r="CI18" t="str">
        <v>0.169228</v>
      </c>
      <c r="CJ18" t="str">
        <v>0.111435</v>
      </c>
      <c r="CK18" t="str">
        <v>113.460663</v>
      </c>
      <c r="CL18" t="str">
        <v>0.000222</v>
      </c>
      <c r="CM18" t="str">
        <v>2.401301</v>
      </c>
      <c r="CN18" t="str">
        <v>0.000013</v>
      </c>
      <c r="CO18" t="str">
        <v>1.000000</v>
      </c>
      <c r="CP18" t="str">
        <v>2.369464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PSF-01031_20250901213854_f12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2025-07-31T17:03:34.552Z</v>
      </c>
    </row>
    <row r="19">
      <c r="A19" t="str">
        <v>16</v>
      </c>
      <c r="B19" t="str">
        <v>21:39:20</v>
      </c>
      <c r="C19" t="str">
        <v>2025-09-01</v>
      </c>
      <c r="D19" t="str">
        <v>FB_Fl_Dark_8k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0.114695</v>
      </c>
      <c r="K19" t="str">
        <f>BH19+(BI19*AN19)+(BJ19*AN19*POWER(V19,2))+(BK19*AN19*V19)+(BL19*POWER(AN19,2))</f>
        <v>2.916334</v>
      </c>
      <c r="L19" t="str">
        <f>((M19/1000)*(1000-((T19+S19)/2)))/(T19-S19)</f>
        <v>0.110355</v>
      </c>
      <c r="M19" t="str">
        <f>(AN19*(S19-R19))/(100*U19*(1000-S19))*1000</f>
        <v>1.414898</v>
      </c>
      <c r="N19" t="str">
        <v>1.473232</v>
      </c>
      <c r="O19" t="str">
        <v>1.436576</v>
      </c>
      <c r="P19" t="str">
        <f>0.61365*EXP((17.502*AL19)/(240.97+AL19))</f>
        <v>2.638973</v>
      </c>
      <c r="Q19" t="str">
        <f>P19-N19</f>
        <v>1.165740</v>
      </c>
      <c r="R19" t="str">
        <v>15.450751</v>
      </c>
      <c r="S19" t="str">
        <v>15.844997</v>
      </c>
      <c r="T19" t="str">
        <f>(P19/AM19)*1000</f>
        <v>28.382837</v>
      </c>
      <c r="U19" t="str">
        <f>V19*BG19</f>
        <v>0.441786</v>
      </c>
      <c r="V19" t="str">
        <v>7.500000</v>
      </c>
      <c r="W19" t="str">
        <v>PSF-01031_20250901213920_64b</v>
      </c>
      <c r="X19" t="str">
        <v>87.971809</v>
      </c>
      <c r="Y19" t="str">
        <v>431.401123</v>
      </c>
      <c r="Z19" t="str">
        <v>0.796079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1.107908</v>
      </c>
      <c r="AG19" t="str">
        <v>1.000000</v>
      </c>
      <c r="AH19" t="str">
        <v>51.32</v>
      </c>
      <c r="AI19" t="str">
        <v>50.05</v>
      </c>
      <c r="AJ19" t="str">
        <v>23.29</v>
      </c>
      <c r="AK19" t="str">
        <v>21.91</v>
      </c>
      <c r="AL19" t="str">
        <f>(AK19-AJ19)*(AJ19*0+0)+AK19</f>
        <v>21.91</v>
      </c>
      <c r="AM19" t="str">
        <v>92.98</v>
      </c>
      <c r="AN19" t="str">
        <v>156.0</v>
      </c>
      <c r="AO19" t="str">
        <v>-16.1</v>
      </c>
      <c r="AP19" t="str">
        <v>110.3</v>
      </c>
      <c r="AQ19" t="str">
        <v>3</v>
      </c>
      <c r="AR19" t="str">
        <v>4.081</v>
      </c>
      <c r="AS19" t="str">
        <v>21:38:36</v>
      </c>
      <c r="AT19" t="str">
        <v>2025-09-01</v>
      </c>
      <c r="AU19" t="str">
        <v>-0.51</v>
      </c>
      <c r="AV19" t="str">
        <v>1</v>
      </c>
      <c r="AW19" t="str">
        <v>0.017</v>
      </c>
      <c r="AX19" t="str">
        <v>0.044</v>
      </c>
      <c r="AY19" t="str">
        <v>0.097</v>
      </c>
      <c r="AZ19" t="str">
        <v>0.259</v>
      </c>
      <c r="BA19" t="str">
        <v>0.017</v>
      </c>
      <c r="BB19" t="str">
        <v>0.233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8000</v>
      </c>
      <c r="BQ19" t="str">
        <v>5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2.483500</v>
      </c>
      <c r="CD19" t="str">
        <v>2.452095</v>
      </c>
      <c r="CE19" t="str">
        <v>1.664393</v>
      </c>
      <c r="CF19" t="str">
        <v>0.572278</v>
      </c>
      <c r="CG19" t="str">
        <v>0.291953</v>
      </c>
      <c r="CH19" t="str">
        <v>-0.014878</v>
      </c>
      <c r="CI19" t="str">
        <v>0.172354</v>
      </c>
      <c r="CJ19" t="str">
        <v>0.109958</v>
      </c>
      <c r="CK19" t="str">
        <v>87.971809</v>
      </c>
      <c r="CL19" t="str">
        <v>0.000221</v>
      </c>
      <c r="CM19" t="str">
        <v>2.401301</v>
      </c>
      <c r="CN19" t="str">
        <v>0.000013</v>
      </c>
      <c r="CO19" t="str">
        <v>1.000000</v>
      </c>
      <c r="CP19" t="str">
        <v>2.369464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PSF-01031_20250901213920_64b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2025-07-31T17:03:34.552Z</v>
      </c>
    </row>
    <row r="20">
      <c r="A20" t="str">
        <v>17</v>
      </c>
      <c r="B20" t="str">
        <v>21:39:54</v>
      </c>
      <c r="C20" t="str">
        <v>2025-09-01</v>
      </c>
      <c r="D20" t="str">
        <v>FB_Fl_Dark_8k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0.089289</v>
      </c>
      <c r="K20" t="str">
        <f>BH20+(BI20*AN20)+(BJ20*AN20*POWER(V20,2))+(BK20*AN20*V20)+(BL20*POWER(AN20,2))</f>
        <v>2.915184</v>
      </c>
      <c r="L20" t="str">
        <f>((M20/1000)*(1000-((T20+S20)/2)))/(T20-S20)</f>
        <v>0.086635</v>
      </c>
      <c r="M20" t="str">
        <f>(AN20*(S20-R20))/(100*U20*(1000-S20))*1000</f>
        <v>1.156226</v>
      </c>
      <c r="N20" t="str">
        <v>1.490582</v>
      </c>
      <c r="O20" t="str">
        <v>1.460605</v>
      </c>
      <c r="P20" t="str">
        <f>0.61365*EXP((17.502*AL20)/(240.97+AL20))</f>
        <v>2.703519</v>
      </c>
      <c r="Q20" t="str">
        <f>P20-N20</f>
        <v>1.212937</v>
      </c>
      <c r="R20" t="str">
        <v>15.708513</v>
      </c>
      <c r="S20" t="str">
        <v>16.030912</v>
      </c>
      <c r="T20" t="str">
        <f>(P20/AM20)*1000</f>
        <v>29.075808</v>
      </c>
      <c r="U20" t="str">
        <f>V20*BG20</f>
        <v>0.441786</v>
      </c>
      <c r="V20" t="str">
        <v>7.500000</v>
      </c>
      <c r="W20" t="str">
        <v>PSF-01031_20250901213954_ad9</v>
      </c>
      <c r="X20" t="str">
        <v>89.450958</v>
      </c>
      <c r="Y20" t="str">
        <v>416.906464</v>
      </c>
      <c r="Z20" t="str">
        <v>0.785441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1.418763</v>
      </c>
      <c r="AG20" t="str">
        <v>1.000000</v>
      </c>
      <c r="AH20" t="str">
        <v>51.74</v>
      </c>
      <c r="AI20" t="str">
        <v>50.70</v>
      </c>
      <c r="AJ20" t="str">
        <v>23.36</v>
      </c>
      <c r="AK20" t="str">
        <v>22.31</v>
      </c>
      <c r="AL20" t="str">
        <f>(AK20-AJ20)*(AJ20*0+0)+AK20</f>
        <v>22.31</v>
      </c>
      <c r="AM20" t="str">
        <v>92.98</v>
      </c>
      <c r="AN20" t="str">
        <v>155.9</v>
      </c>
      <c r="AO20" t="str">
        <v>-15.8</v>
      </c>
      <c r="AP20" t="str">
        <v>110.1</v>
      </c>
      <c r="AQ20" t="str">
        <v>5</v>
      </c>
      <c r="AR20" t="str">
        <v>4.080</v>
      </c>
      <c r="AS20" t="str">
        <v>21:38:36</v>
      </c>
      <c r="AT20" t="str">
        <v>2025-09-01</v>
      </c>
      <c r="AU20" t="str">
        <v>-0.51</v>
      </c>
      <c r="AV20" t="str">
        <v>1</v>
      </c>
      <c r="AW20" t="str">
        <v>-0.007</v>
      </c>
      <c r="AX20" t="str">
        <v>-0.044</v>
      </c>
      <c r="AY20" t="str">
        <v>-0.106</v>
      </c>
      <c r="AZ20" t="str">
        <v>0.299</v>
      </c>
      <c r="BA20" t="str">
        <v>0.227</v>
      </c>
      <c r="BB20" t="str">
        <v>0.409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8000</v>
      </c>
      <c r="BQ20" t="str">
        <v>5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2.484408</v>
      </c>
      <c r="CD20" t="str">
        <v>2.452646</v>
      </c>
      <c r="CE20" t="str">
        <v>1.663186</v>
      </c>
      <c r="CF20" t="str">
        <v>0.572767</v>
      </c>
      <c r="CG20" t="str">
        <v>0.291244</v>
      </c>
      <c r="CH20" t="str">
        <v>-0.011088</v>
      </c>
      <c r="CI20" t="str">
        <v>0.176455</v>
      </c>
      <c r="CJ20" t="str">
        <v>0.110914</v>
      </c>
      <c r="CK20" t="str">
        <v>89.450958</v>
      </c>
      <c r="CL20" t="str">
        <v>0.000222</v>
      </c>
      <c r="CM20" t="str">
        <v>2.401301</v>
      </c>
      <c r="CN20" t="str">
        <v>0.000013</v>
      </c>
      <c r="CO20" t="str">
        <v>1.000000</v>
      </c>
      <c r="CP20" t="str">
        <v>2.369464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PSF-01031_20250901213954_ad9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2025-07-31T17:03:34.552Z</v>
      </c>
    </row>
    <row r="21">
      <c r="A21" t="str">
        <v>18</v>
      </c>
      <c r="B21" t="str">
        <v>21:40:20</v>
      </c>
      <c r="C21" t="str">
        <v>2025-09-01</v>
      </c>
      <c r="D21" t="str">
        <v>FB_Fl_Dark_8k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0.218289</v>
      </c>
      <c r="K21" t="str">
        <f>BH21+(BI21*AN21)+(BJ21*AN21*POWER(V21,2))+(BK21*AN21*V21)+(BL21*POWER(AN21,2))</f>
        <v>2.916650</v>
      </c>
      <c r="L21" t="str">
        <f>((M21/1000)*(1000-((T21+S21)/2)))/(T21-S21)</f>
        <v>0.203090</v>
      </c>
      <c r="M21" t="str">
        <f>(AN21*(S21-R21))/(100*U21*(1000-S21))*1000</f>
        <v>2.437901</v>
      </c>
      <c r="N21" t="str">
        <v>1.546393</v>
      </c>
      <c r="O21" t="str">
        <v>1.483301</v>
      </c>
      <c r="P21" t="str">
        <f>0.61365*EXP((17.502*AL21)/(240.97+AL21))</f>
        <v>2.637369</v>
      </c>
      <c r="Q21" t="str">
        <f>P21-N21</f>
        <v>1.090976</v>
      </c>
      <c r="R21" t="str">
        <v>15.953636</v>
      </c>
      <c r="S21" t="str">
        <v>16.632217</v>
      </c>
      <c r="T21" t="str">
        <f>(P21/AM21)*1000</f>
        <v>28.366199</v>
      </c>
      <c r="U21" t="str">
        <f>V21*BG21</f>
        <v>0.441786</v>
      </c>
      <c r="V21" t="str">
        <v>7.500000</v>
      </c>
      <c r="W21" t="str">
        <v>PSF-01031_20250901214020_21e</v>
      </c>
      <c r="X21" t="str">
        <v>103.729965</v>
      </c>
      <c r="Y21" t="str">
        <v>501.481537</v>
      </c>
      <c r="Z21" t="str">
        <v>0.793153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1.332301</v>
      </c>
      <c r="AG21" t="str">
        <v>1.000000</v>
      </c>
      <c r="AH21" t="str">
        <v>53.51</v>
      </c>
      <c r="AI21" t="str">
        <v>51.33</v>
      </c>
      <c r="AJ21" t="str">
        <v>23.41</v>
      </c>
      <c r="AK21" t="str">
        <v>21.90</v>
      </c>
      <c r="AL21" t="str">
        <f>(AK21-AJ21)*(AJ21*0+0)+AK21</f>
        <v>21.90</v>
      </c>
      <c r="AM21" t="str">
        <v>92.98</v>
      </c>
      <c r="AN21" t="str">
        <v>156.1</v>
      </c>
      <c r="AO21" t="str">
        <v>-15.7</v>
      </c>
      <c r="AP21" t="str">
        <v>110.0</v>
      </c>
      <c r="AQ21" t="str">
        <v>4</v>
      </c>
      <c r="AR21" t="str">
        <v>4.079</v>
      </c>
      <c r="AS21" t="str">
        <v>21:38:36</v>
      </c>
      <c r="AT21" t="str">
        <v>2025-09-01</v>
      </c>
      <c r="AU21" t="str">
        <v>-0.51</v>
      </c>
      <c r="AV21" t="str">
        <v>1</v>
      </c>
      <c r="AW21" t="str">
        <v>-0.045</v>
      </c>
      <c r="AX21" t="str">
        <v>-0.048</v>
      </c>
      <c r="AY21" t="str">
        <v>-0.014</v>
      </c>
      <c r="AZ21" t="str">
        <v>0.249</v>
      </c>
      <c r="BA21" t="str">
        <v>0.319</v>
      </c>
      <c r="BB21" t="str">
        <v>0.337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8000</v>
      </c>
      <c r="BQ21" t="str">
        <v>5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2.485291</v>
      </c>
      <c r="CD21" t="str">
        <v>2.455046</v>
      </c>
      <c r="CE21" t="str">
        <v>1.664725</v>
      </c>
      <c r="CF21" t="str">
        <v>0.573006</v>
      </c>
      <c r="CG21" t="str">
        <v>0.290660</v>
      </c>
      <c r="CH21" t="str">
        <v>-0.016266</v>
      </c>
      <c r="CI21" t="str">
        <v>0.179546</v>
      </c>
      <c r="CJ21" t="str">
        <v>0.110622</v>
      </c>
      <c r="CK21" t="str">
        <v>103.729965</v>
      </c>
      <c r="CL21" t="str">
        <v>0.000224</v>
      </c>
      <c r="CM21" t="str">
        <v>2.401301</v>
      </c>
      <c r="CN21" t="str">
        <v>0.000013</v>
      </c>
      <c r="CO21" t="str">
        <v>1.000000</v>
      </c>
      <c r="CP21" t="str">
        <v>2.369464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PSF-01031_20250901214020_21e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2025-07-31T17:03:34.552Z</v>
      </c>
    </row>
    <row r="22">
      <c r="A22" t="str">
        <v>19</v>
      </c>
      <c r="B22" t="str">
        <v>21:41:57</v>
      </c>
      <c r="C22" t="str">
        <v>2025-09-01</v>
      </c>
      <c r="D22" t="str">
        <v>FB_Fl_Dark_8k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0.182882</v>
      </c>
      <c r="K22" t="str">
        <f>BH22+(BI22*AN22)+(BJ22*AN22*POWER(V22,2))+(BK22*AN22*V22)+(BL22*POWER(AN22,2))</f>
        <v>2.918001</v>
      </c>
      <c r="L22" t="str">
        <f>((M22/1000)*(1000-((T22+S22)/2)))/(T22-S22)</f>
        <v>0.172096</v>
      </c>
      <c r="M22" t="str">
        <f>(AN22*(S22-R22))/(100*U22*(1000-S22))*1000</f>
        <v>2.462357</v>
      </c>
      <c r="N22" t="str">
        <v>1.562227</v>
      </c>
      <c r="O22" t="str">
        <v>1.498579</v>
      </c>
      <c r="P22" t="str">
        <f>0.61365*EXP((17.502*AL22)/(240.97+AL22))</f>
        <v>2.860934</v>
      </c>
      <c r="Q22" t="str">
        <f>P22-N22</f>
        <v>1.298706</v>
      </c>
      <c r="R22" t="str">
        <v>16.117352</v>
      </c>
      <c r="S22" t="str">
        <v>16.801893</v>
      </c>
      <c r="T22" t="str">
        <f>(P22/AM22)*1000</f>
        <v>30.769592</v>
      </c>
      <c r="U22" t="str">
        <f>V22*BG22</f>
        <v>0.441786</v>
      </c>
      <c r="V22" t="str">
        <v>7.500000</v>
      </c>
      <c r="W22" t="str">
        <v>PSF-01031_20250901214157_ed3</v>
      </c>
      <c r="X22" t="str">
        <v>113.557938</v>
      </c>
      <c r="Y22" t="str">
        <v>488.796844</v>
      </c>
      <c r="Z22" t="str">
        <v>0.767679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1.640313</v>
      </c>
      <c r="AG22" t="str">
        <v>1.000000</v>
      </c>
      <c r="AH22" t="str">
        <v>53.39</v>
      </c>
      <c r="AI22" t="str">
        <v>51.21</v>
      </c>
      <c r="AJ22" t="str">
        <v>23.61</v>
      </c>
      <c r="AK22" t="str">
        <v>23.24</v>
      </c>
      <c r="AL22" t="str">
        <f>(AK22-AJ22)*(AJ22*0+0)+AK22</f>
        <v>23.24</v>
      </c>
      <c r="AM22" t="str">
        <v>92.98</v>
      </c>
      <c r="AN22" t="str">
        <v>156.2</v>
      </c>
      <c r="AO22" t="str">
        <v>-15.4</v>
      </c>
      <c r="AP22" t="str">
        <v>109.9</v>
      </c>
      <c r="AQ22" t="str">
        <v>5</v>
      </c>
      <c r="AR22" t="str">
        <v>4.077</v>
      </c>
      <c r="AS22" t="str">
        <v>21:38:36</v>
      </c>
      <c r="AT22" t="str">
        <v>2025-09-01</v>
      </c>
      <c r="AU22" t="str">
        <v>-0.51</v>
      </c>
      <c r="AV22" t="str">
        <v>1</v>
      </c>
      <c r="AW22" t="str">
        <v>0.020</v>
      </c>
      <c r="AX22" t="str">
        <v>0.003</v>
      </c>
      <c r="AY22" t="str">
        <v>0.013</v>
      </c>
      <c r="AZ22" t="str">
        <v>0.144</v>
      </c>
      <c r="BA22" t="str">
        <v>0.335</v>
      </c>
      <c r="BB22" t="str">
        <v>1.156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8000</v>
      </c>
      <c r="BQ22" t="str">
        <v>5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2.485082</v>
      </c>
      <c r="CD22" t="str">
        <v>2.454829</v>
      </c>
      <c r="CE22" t="str">
        <v>1.666149</v>
      </c>
      <c r="CF22" t="str">
        <v>0.573521</v>
      </c>
      <c r="CG22" t="str">
        <v>0.288249</v>
      </c>
      <c r="CH22" t="str">
        <v>-0.003424</v>
      </c>
      <c r="CI22" t="str">
        <v>0.191274</v>
      </c>
      <c r="CJ22" t="str">
        <v>0.111675</v>
      </c>
      <c r="CK22" t="str">
        <v>113.557938</v>
      </c>
      <c r="CL22" t="str">
        <v>0.000221</v>
      </c>
      <c r="CM22" t="str">
        <v>2.401301</v>
      </c>
      <c r="CN22" t="str">
        <v>0.000013</v>
      </c>
      <c r="CO22" t="str">
        <v>1.000000</v>
      </c>
      <c r="CP22" t="str">
        <v>2.369464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PSF-01031_20250901214157_ed3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2025-07-31T17:03:34.552Z</v>
      </c>
    </row>
    <row r="23">
      <c r="A23" t="str">
        <v>20</v>
      </c>
      <c r="B23" t="str">
        <v>21:42:15</v>
      </c>
      <c r="C23" t="str">
        <v>2025-09-01</v>
      </c>
      <c r="D23" t="str">
        <v>FB_Fl_Dark_8k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0.186398</v>
      </c>
      <c r="K23" t="str">
        <f>BH23+(BI23*AN23)+(BJ23*AN23*POWER(V23,2))+(BK23*AN23*V23)+(BL23*POWER(AN23,2))</f>
        <v>2.917160</v>
      </c>
      <c r="L23" t="str">
        <f>((M23/1000)*(1000-((T23+S23)/2)))/(T23-S23)</f>
        <v>0.175203</v>
      </c>
      <c r="M23" t="str">
        <f>(AN23*(S23-R23))/(100*U23*(1000-S23))*1000</f>
        <v>2.542907</v>
      </c>
      <c r="N23" t="str">
        <v>1.566120</v>
      </c>
      <c r="O23" t="str">
        <v>1.500343</v>
      </c>
      <c r="P23" t="str">
        <f>0.61365*EXP((17.502*AL23)/(240.97+AL23))</f>
        <v>2.883460</v>
      </c>
      <c r="Q23" t="str">
        <f>P23-N23</f>
        <v>1.317340</v>
      </c>
      <c r="R23" t="str">
        <v>16.134800</v>
      </c>
      <c r="S23" t="str">
        <v>16.842175</v>
      </c>
      <c r="T23" t="str">
        <f>(P23/AM23)*1000</f>
        <v>31.008945</v>
      </c>
      <c r="U23" t="str">
        <f>V23*BG23</f>
        <v>0.441786</v>
      </c>
      <c r="V23" t="str">
        <v>7.500000</v>
      </c>
      <c r="W23" t="str">
        <v>PSF-01031_20250901214215_625</v>
      </c>
      <c r="X23" t="str">
        <v>94.129799</v>
      </c>
      <c r="Y23" t="str">
        <v>384.979950</v>
      </c>
      <c r="Z23" t="str">
        <v>0.755494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1.274786</v>
      </c>
      <c r="AG23" t="str">
        <v>1.000000</v>
      </c>
      <c r="AH23" t="str">
        <v>53.39</v>
      </c>
      <c r="AI23" t="str">
        <v>51.15</v>
      </c>
      <c r="AJ23" t="str">
        <v>23.65</v>
      </c>
      <c r="AK23" t="str">
        <v>23.37</v>
      </c>
      <c r="AL23" t="str">
        <f>(AK23-AJ23)*(AJ23*0+0)+AK23</f>
        <v>23.37</v>
      </c>
      <c r="AM23" t="str">
        <v>92.99</v>
      </c>
      <c r="AN23" t="str">
        <v>156.1</v>
      </c>
      <c r="AO23" t="str">
        <v>-15.9</v>
      </c>
      <c r="AP23" t="str">
        <v>110.2</v>
      </c>
      <c r="AQ23" t="str">
        <v>4</v>
      </c>
      <c r="AR23" t="str">
        <v>4.076</v>
      </c>
      <c r="AS23" t="str">
        <v>21:38:36</v>
      </c>
      <c r="AT23" t="str">
        <v>2025-09-01</v>
      </c>
      <c r="AU23" t="str">
        <v>-0.51</v>
      </c>
      <c r="AV23" t="str">
        <v>1</v>
      </c>
      <c r="AW23" t="str">
        <v>0.016</v>
      </c>
      <c r="AX23" t="str">
        <v>0.056</v>
      </c>
      <c r="AY23" t="str">
        <v>0.102</v>
      </c>
      <c r="AZ23" t="str">
        <v>0.111</v>
      </c>
      <c r="BA23" t="str">
        <v>-0.083</v>
      </c>
      <c r="BB23" t="str">
        <v>-0.043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8000</v>
      </c>
      <c r="BQ23" t="str">
        <v>5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2.484982</v>
      </c>
      <c r="CD23" t="str">
        <v>2.454823</v>
      </c>
      <c r="CE23" t="str">
        <v>1.665263</v>
      </c>
      <c r="CF23" t="str">
        <v>0.572710</v>
      </c>
      <c r="CG23" t="str">
        <v>0.287779</v>
      </c>
      <c r="CH23" t="str">
        <v>-0.002406</v>
      </c>
      <c r="CI23" t="str">
        <v>0.193382</v>
      </c>
      <c r="CJ23" t="str">
        <v>0.110639</v>
      </c>
      <c r="CK23" t="str">
        <v>94.129799</v>
      </c>
      <c r="CL23" t="str">
        <v>0.000222</v>
      </c>
      <c r="CM23" t="str">
        <v>2.401301</v>
      </c>
      <c r="CN23" t="str">
        <v>0.000013</v>
      </c>
      <c r="CO23" t="str">
        <v>1.000000</v>
      </c>
      <c r="CP23" t="str">
        <v>2.369464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PSF-01031_20250901214215_625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2025-07-31T17:03:34.552Z</v>
      </c>
    </row>
    <row r="24">
      <c r="A24" t="str">
        <v>21</v>
      </c>
      <c r="B24" t="str">
        <v>21:43:08</v>
      </c>
      <c r="C24" t="str">
        <v>2025-09-01</v>
      </c>
      <c r="D24" t="str">
        <v>FB_Fl_Dark_8k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-0.003368</v>
      </c>
      <c r="K24" t="str">
        <f>BH24+(BI24*AN24)+(BJ24*AN24*POWER(V24,2))+(BK24*AN24*V24)+(BL24*POWER(AN24,2))</f>
        <v>2.917427</v>
      </c>
      <c r="L24" t="str">
        <f>((M24/1000)*(1000-((T24+S24)/2)))/(T24-S24)</f>
        <v>-0.003372</v>
      </c>
      <c r="M24" t="str">
        <f>(AN24*(S24-R24))/(100*U24*(1000-S24))*1000</f>
        <v>-0.051758</v>
      </c>
      <c r="N24" t="str">
        <v>1.460680</v>
      </c>
      <c r="O24" t="str">
        <v>1.462020</v>
      </c>
      <c r="P24" t="str">
        <f>0.61365*EXP((17.502*AL24)/(240.97+AL24))</f>
        <v>2.854852</v>
      </c>
      <c r="Q24" t="str">
        <f>P24-N24</f>
        <v>1.394172</v>
      </c>
      <c r="R24" t="str">
        <v>15.723858</v>
      </c>
      <c r="S24" t="str">
        <v>15.709447</v>
      </c>
      <c r="T24" t="str">
        <f>(P24/AM24)*1000</f>
        <v>30.703604</v>
      </c>
      <c r="U24" t="str">
        <f>V24*BG24</f>
        <v>0.441786</v>
      </c>
      <c r="V24" t="str">
        <v>7.500000</v>
      </c>
      <c r="W24" t="str">
        <v>PSF-01031_20250901214308_bb7</v>
      </c>
      <c r="X24" t="str">
        <v>85.539940</v>
      </c>
      <c r="Y24" t="str">
        <v>415.684448</v>
      </c>
      <c r="Z24" t="str">
        <v>0.794219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1.754184</v>
      </c>
      <c r="AG24" t="str">
        <v>1.000000</v>
      </c>
      <c r="AH24" t="str">
        <v>49.47</v>
      </c>
      <c r="AI24" t="str">
        <v>49.52</v>
      </c>
      <c r="AJ24" t="str">
        <v>23.76</v>
      </c>
      <c r="AK24" t="str">
        <v>23.20</v>
      </c>
      <c r="AL24" t="str">
        <f>(AK24-AJ24)*(AJ24*0+0)+AK24</f>
        <v>23.20</v>
      </c>
      <c r="AM24" t="str">
        <v>92.98</v>
      </c>
      <c r="AN24" t="str">
        <v>156.2</v>
      </c>
      <c r="AO24" t="str">
        <v>-16.3</v>
      </c>
      <c r="AP24" t="str">
        <v>110.4</v>
      </c>
      <c r="AQ24" t="str">
        <v>6</v>
      </c>
      <c r="AR24" t="str">
        <v>4.073</v>
      </c>
      <c r="AS24" t="str">
        <v>21:38:36</v>
      </c>
      <c r="AT24" t="str">
        <v>2025-09-01</v>
      </c>
      <c r="AU24" t="str">
        <v>-0.51</v>
      </c>
      <c r="AV24" t="str">
        <v>1</v>
      </c>
      <c r="AW24" t="str">
        <v>-0.014</v>
      </c>
      <c r="AX24" t="str">
        <v>-0.016</v>
      </c>
      <c r="AY24" t="str">
        <v>-0.018</v>
      </c>
      <c r="AZ24" t="str">
        <v>0.496</v>
      </c>
      <c r="BA24" t="str">
        <v>0.363</v>
      </c>
      <c r="BB24" t="str">
        <v>0.115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8000</v>
      </c>
      <c r="BQ24" t="str">
        <v>5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2.482659</v>
      </c>
      <c r="CD24" t="str">
        <v>2.449470</v>
      </c>
      <c r="CE24" t="str">
        <v>1.665544</v>
      </c>
      <c r="CF24" t="str">
        <v>0.571988</v>
      </c>
      <c r="CG24" t="str">
        <v>0.286545</v>
      </c>
      <c r="CH24" t="str">
        <v>-0.005540</v>
      </c>
      <c r="CI24" t="str">
        <v>0.199545</v>
      </c>
      <c r="CJ24" t="str">
        <v>0.111841</v>
      </c>
      <c r="CK24" t="str">
        <v>85.539940</v>
      </c>
      <c r="CL24" t="str">
        <v>0.000220</v>
      </c>
      <c r="CM24" t="str">
        <v>2.401301</v>
      </c>
      <c r="CN24" t="str">
        <v>0.000013</v>
      </c>
      <c r="CO24" t="str">
        <v>1.000000</v>
      </c>
      <c r="CP24" t="str">
        <v>2.369464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PSF-01031_20250901214308_bb7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2025-07-31T17:03:34.552Z</v>
      </c>
    </row>
    <row r="25">
      <c r="A25" t="str">
        <v>22</v>
      </c>
      <c r="B25" t="str">
        <v>21:44:44</v>
      </c>
      <c r="C25" t="str">
        <v>2025-09-01</v>
      </c>
      <c r="D25" t="str">
        <v>FB_Fl_Dark_8k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0.070737</v>
      </c>
      <c r="K25" t="str">
        <f>BH25+(BI25*AN25)+(BJ25*AN25*POWER(V25,2))+(BK25*AN25*V25)+(BL25*POWER(AN25,2))</f>
        <v>2.915860</v>
      </c>
      <c r="L25" t="str">
        <f>((M25/1000)*(1000-((T25+S25)/2)))/(T25-S25)</f>
        <v>0.069062</v>
      </c>
      <c r="M25" t="str">
        <f>(AN25*(S25-R25))/(100*U25*(1000-S25))*1000</f>
        <v>0.649409</v>
      </c>
      <c r="N25" t="str">
        <v>1.460690</v>
      </c>
      <c r="O25" t="str">
        <v>1.443858</v>
      </c>
      <c r="P25" t="str">
        <f>0.61365*EXP((17.502*AL25)/(240.97+AL25))</f>
        <v>2.317181</v>
      </c>
      <c r="Q25" t="str">
        <f>P25-N25</f>
        <v>0.856491</v>
      </c>
      <c r="R25" t="str">
        <v>15.529903</v>
      </c>
      <c r="S25" t="str">
        <v>15.710946</v>
      </c>
      <c r="T25" t="str">
        <f>(P25/AM25)*1000</f>
        <v>24.923225</v>
      </c>
      <c r="U25" t="str">
        <f>V25*BG25</f>
        <v>0.441786</v>
      </c>
      <c r="V25" t="str">
        <v>7.500000</v>
      </c>
      <c r="W25" t="str">
        <v>PSF-01031_20250901214444_4e9</v>
      </c>
      <c r="X25" t="str">
        <v>94.822525</v>
      </c>
      <c r="Y25" t="str">
        <v>461.294525</v>
      </c>
      <c r="Z25" t="str">
        <v>0.794443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1.683205</v>
      </c>
      <c r="AG25" t="str">
        <v>1.000000</v>
      </c>
      <c r="AH25" t="str">
        <v>49.04</v>
      </c>
      <c r="AI25" t="str">
        <v>48.47</v>
      </c>
      <c r="AJ25" t="str">
        <v>23.91</v>
      </c>
      <c r="AK25" t="str">
        <v>19.80</v>
      </c>
      <c r="AL25" t="str">
        <f>(AK25-AJ25)*(AJ25*0+0)+AK25</f>
        <v>19.80</v>
      </c>
      <c r="AM25" t="str">
        <v>92.97</v>
      </c>
      <c r="AN25" t="str">
        <v>156.0</v>
      </c>
      <c r="AO25" t="str">
        <v>-15.3</v>
      </c>
      <c r="AP25" t="str">
        <v>109.8</v>
      </c>
      <c r="AQ25" t="str">
        <v>5</v>
      </c>
      <c r="AR25" t="str">
        <v>4.073</v>
      </c>
      <c r="AS25" t="str">
        <v>21:38:36</v>
      </c>
      <c r="AT25" t="str">
        <v>2025-09-01</v>
      </c>
      <c r="AU25" t="str">
        <v>-0.51</v>
      </c>
      <c r="AV25" t="str">
        <v>1</v>
      </c>
      <c r="AW25" t="str">
        <v>-0.022</v>
      </c>
      <c r="AX25" t="str">
        <v>-0.037</v>
      </c>
      <c r="AY25" t="str">
        <v>-0.028</v>
      </c>
      <c r="AZ25" t="str">
        <v>0.023</v>
      </c>
      <c r="BA25" t="str">
        <v>0.202</v>
      </c>
      <c r="BB25" t="str">
        <v>0.069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8000</v>
      </c>
      <c r="BQ25" t="str">
        <v>5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2.481148</v>
      </c>
      <c r="CD25" t="str">
        <v>2.448844</v>
      </c>
      <c r="CE25" t="str">
        <v>1.663895</v>
      </c>
      <c r="CF25" t="str">
        <v>0.573694</v>
      </c>
      <c r="CG25" t="str">
        <v>0.284867</v>
      </c>
      <c r="CH25" t="str">
        <v>-0.045536</v>
      </c>
      <c r="CI25" t="str">
        <v>0.210766</v>
      </c>
      <c r="CJ25" t="str">
        <v>0.111634</v>
      </c>
      <c r="CK25" t="str">
        <v>94.822525</v>
      </c>
      <c r="CL25" t="str">
        <v>0.000224</v>
      </c>
      <c r="CM25" t="str">
        <v>2.401301</v>
      </c>
      <c r="CN25" t="str">
        <v>0.000013</v>
      </c>
      <c r="CO25" t="str">
        <v>1.000000</v>
      </c>
      <c r="CP25" t="str">
        <v>2.369464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PSF-01031_20250901214444_4e9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2025-07-31T17:03:34.552Z</v>
      </c>
    </row>
    <row r="26">
      <c r="A26" t="str">
        <v>23</v>
      </c>
      <c r="B26" t="str">
        <v>21:45:11</v>
      </c>
      <c r="C26" t="str">
        <v>2025-09-01</v>
      </c>
      <c r="D26" t="str">
        <v>FB_Fl_Dark_8k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0.026647</v>
      </c>
      <c r="K26" t="str">
        <f>BH26+(BI26*AN26)+(BJ26*AN26*POWER(V26,2))+(BK26*AN26*V26)+(BL26*POWER(AN26,2))</f>
        <v>2.916316</v>
      </c>
      <c r="L26" t="str">
        <f>((M26/1000)*(1000-((T26+S26)/2)))/(T26-S26)</f>
        <v>0.026405</v>
      </c>
      <c r="M26" t="str">
        <f>(AN26*(S26-R26))/(100*U26*(1000-S26))*1000</f>
        <v>0.267214</v>
      </c>
      <c r="N26" t="str">
        <v>1.459526</v>
      </c>
      <c r="O26" t="str">
        <v>1.452602</v>
      </c>
      <c r="P26" t="str">
        <f>0.61365*EXP((17.502*AL26)/(240.97+AL26))</f>
        <v>2.381021</v>
      </c>
      <c r="Q26" t="str">
        <f>P26-N26</f>
        <v>0.921494</v>
      </c>
      <c r="R26" t="str">
        <v>15.622780</v>
      </c>
      <c r="S26" t="str">
        <v>15.697248</v>
      </c>
      <c r="T26" t="str">
        <f>(P26/AM26)*1000</f>
        <v>25.607946</v>
      </c>
      <c r="U26" t="str">
        <f>V26*BG26</f>
        <v>0.441786</v>
      </c>
      <c r="V26" t="str">
        <v>7.500000</v>
      </c>
      <c r="W26" t="str">
        <v>PSF-01031_20250901214511_0f4</v>
      </c>
      <c r="X26" t="str">
        <v>103.150604</v>
      </c>
      <c r="Y26" t="str">
        <v>494.341125</v>
      </c>
      <c r="Z26" t="str">
        <v>0.791337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0.221457</v>
      </c>
      <c r="AG26" t="str">
        <v>1.000000</v>
      </c>
      <c r="AH26" t="str">
        <v>48.94</v>
      </c>
      <c r="AI26" t="str">
        <v>48.71</v>
      </c>
      <c r="AJ26" t="str">
        <v>23.93</v>
      </c>
      <c r="AK26" t="str">
        <v>20.24</v>
      </c>
      <c r="AL26" t="str">
        <f>(AK26-AJ26)*(AJ26*0+0)+AK26</f>
        <v>20.24</v>
      </c>
      <c r="AM26" t="str">
        <v>92.98</v>
      </c>
      <c r="AN26" t="str">
        <v>156.0</v>
      </c>
      <c r="AO26" t="str">
        <v>-12.3</v>
      </c>
      <c r="AP26" t="str">
        <v>107.9</v>
      </c>
      <c r="AQ26" t="str">
        <v>1</v>
      </c>
      <c r="AR26" t="str">
        <v>4.072</v>
      </c>
      <c r="AS26" t="str">
        <v>21:38:36</v>
      </c>
      <c r="AT26" t="str">
        <v>2025-09-01</v>
      </c>
      <c r="AU26" t="str">
        <v>-0.51</v>
      </c>
      <c r="AV26" t="str">
        <v>1</v>
      </c>
      <c r="AW26" t="str">
        <v>0.031</v>
      </c>
      <c r="AX26" t="str">
        <v>-0.040</v>
      </c>
      <c r="AY26" t="str">
        <v>-0.109</v>
      </c>
      <c r="AZ26" t="str">
        <v>-0.074</v>
      </c>
      <c r="BA26" t="str">
        <v>-0.090</v>
      </c>
      <c r="BB26" t="str">
        <v>0.245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8000</v>
      </c>
      <c r="BQ26" t="str">
        <v>5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2.481485</v>
      </c>
      <c r="CD26" t="str">
        <v>2.448713</v>
      </c>
      <c r="CE26" t="str">
        <v>1.664374</v>
      </c>
      <c r="CF26" t="str">
        <v>0.579049</v>
      </c>
      <c r="CG26" t="str">
        <v>0.284657</v>
      </c>
      <c r="CH26" t="str">
        <v>-0.040894</v>
      </c>
      <c r="CI26" t="str">
        <v>0.213842</v>
      </c>
      <c r="CJ26" t="str">
        <v>0.107394</v>
      </c>
      <c r="CK26" t="str">
        <v>103.150604</v>
      </c>
      <c r="CL26" t="str">
        <v>0.000224</v>
      </c>
      <c r="CM26" t="str">
        <v>2.401301</v>
      </c>
      <c r="CN26" t="str">
        <v>0.000013</v>
      </c>
      <c r="CO26" t="str">
        <v>1.000000</v>
      </c>
      <c r="CP26" t="str">
        <v>2.369464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PSF-01031_20250901214511_0f4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2025-07-31T17:03:34.552Z</v>
      </c>
    </row>
    <row r="27">
      <c r="A27" t="str">
        <v>24</v>
      </c>
      <c r="B27" t="str">
        <v>21:45:33</v>
      </c>
      <c r="C27" t="str">
        <v>2025-09-01</v>
      </c>
      <c r="D27" t="str">
        <v>FB_Fl_Dark_8k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0.148903</v>
      </c>
      <c r="K27" t="str">
        <f>BH27+(BI27*AN27)+(BJ27*AN27*POWER(V27,2))+(BK27*AN27*V27)+(BL27*POWER(AN27,2))</f>
        <v>2.918427</v>
      </c>
      <c r="L27" t="str">
        <f>((M27/1000)*(1000-((T27+S27)/2)))/(T27-S27)</f>
        <v>0.141675</v>
      </c>
      <c r="M27" t="str">
        <f>(AN27*(S27-R27))/(100*U27*(1000-S27))*1000</f>
        <v>1.539807</v>
      </c>
      <c r="N27" t="str">
        <v>1.505861</v>
      </c>
      <c r="O27" t="str">
        <v>1.466049</v>
      </c>
      <c r="P27" t="str">
        <f>0.61365*EXP((17.502*AL27)/(240.97+AL27))</f>
        <v>2.494649</v>
      </c>
      <c r="Q27" t="str">
        <f>P27-N27</f>
        <v>0.988788</v>
      </c>
      <c r="R27" t="str">
        <v>15.767910</v>
      </c>
      <c r="S27" t="str">
        <v>16.196100</v>
      </c>
      <c r="T27" t="str">
        <f>(P27/AM27)*1000</f>
        <v>26.830885</v>
      </c>
      <c r="U27" t="str">
        <f>V27*BG27</f>
        <v>0.441786</v>
      </c>
      <c r="V27" t="str">
        <v>7.500000</v>
      </c>
      <c r="W27" t="str">
        <v>PSF-01031_20250901214533_134</v>
      </c>
      <c r="X27" t="str">
        <v>127.195717</v>
      </c>
      <c r="Y27" t="str">
        <v>580.758667</v>
      </c>
      <c r="Z27" t="str">
        <v>0.780984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1.320218</v>
      </c>
      <c r="AG27" t="str">
        <v>1.000000</v>
      </c>
      <c r="AH27" t="str">
        <v>50.45</v>
      </c>
      <c r="AI27" t="str">
        <v>49.12</v>
      </c>
      <c r="AJ27" t="str">
        <v>23.94</v>
      </c>
      <c r="AK27" t="str">
        <v>20.99</v>
      </c>
      <c r="AL27" t="str">
        <f>(AK27-AJ27)*(AJ27*0+0)+AK27</f>
        <v>20.99</v>
      </c>
      <c r="AM27" t="str">
        <v>92.98</v>
      </c>
      <c r="AN27" t="str">
        <v>156.3</v>
      </c>
      <c r="AO27" t="str">
        <v>-10.6</v>
      </c>
      <c r="AP27" t="str">
        <v>106.8</v>
      </c>
      <c r="AQ27" t="str">
        <v>4</v>
      </c>
      <c r="AR27" t="str">
        <v>4.071</v>
      </c>
      <c r="AS27" t="str">
        <v>21:38:36</v>
      </c>
      <c r="AT27" t="str">
        <v>2025-09-01</v>
      </c>
      <c r="AU27" t="str">
        <v>-0.51</v>
      </c>
      <c r="AV27" t="str">
        <v>1</v>
      </c>
      <c r="AW27" t="str">
        <v>-0.003</v>
      </c>
      <c r="AX27" t="str">
        <v>0.012</v>
      </c>
      <c r="AY27" t="str">
        <v>0.080</v>
      </c>
      <c r="AZ27" t="str">
        <v>0.025</v>
      </c>
      <c r="BA27" t="str">
        <v>0.130</v>
      </c>
      <c r="BB27" t="str">
        <v>0.210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8000</v>
      </c>
      <c r="BQ27" t="str">
        <v>5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2.482056</v>
      </c>
      <c r="CD27" t="str">
        <v>2.450768</v>
      </c>
      <c r="CE27" t="str">
        <v>1.666600</v>
      </c>
      <c r="CF27" t="str">
        <v>0.582057</v>
      </c>
      <c r="CG27" t="str">
        <v>0.284480</v>
      </c>
      <c r="CH27" t="str">
        <v>-0.032656</v>
      </c>
      <c r="CI27" t="str">
        <v>0.216275</v>
      </c>
      <c r="CJ27" t="str">
        <v>0.110646</v>
      </c>
      <c r="CK27" t="str">
        <v>127.195717</v>
      </c>
      <c r="CL27" t="str">
        <v>0.000222</v>
      </c>
      <c r="CM27" t="str">
        <v>2.401301</v>
      </c>
      <c r="CN27" t="str">
        <v>0.000013</v>
      </c>
      <c r="CO27" t="str">
        <v>1.000000</v>
      </c>
      <c r="CP27" t="str">
        <v>2.369464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PSF-01031_20250901214533_134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2025-07-31T17:03:34.552Z</v>
      </c>
    </row>
    <row r="28">
      <c r="A28" t="str">
        <v>25</v>
      </c>
      <c r="B28" t="str">
        <v>21:46:11</v>
      </c>
      <c r="C28" t="str">
        <v>2025-09-01</v>
      </c>
      <c r="D28" t="str">
        <v>FB_Fl_Dark_8k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0.060530</v>
      </c>
      <c r="K28" t="str">
        <f>BH28+(BI28*AN28)+(BJ28*AN28*POWER(V28,2))+(BK28*AN28*V28)+(BL28*POWER(AN28,2))</f>
        <v>2.916469</v>
      </c>
      <c r="L28" t="str">
        <f>((M28/1000)*(1000-((T28+S28)/2)))/(T28-S28)</f>
        <v>0.059299</v>
      </c>
      <c r="M28" t="str">
        <f>(AN28*(S28-R28))/(100*U28*(1000-S28))*1000</f>
        <v>0.697407</v>
      </c>
      <c r="N28" t="str">
        <v>1.463685</v>
      </c>
      <c r="O28" t="str">
        <v>1.445619</v>
      </c>
      <c r="P28" t="str">
        <f>0.61365*EXP((17.502*AL28)/(240.97+AL28))</f>
        <v>2.533597</v>
      </c>
      <c r="Q28" t="str">
        <f>P28-N28</f>
        <v>1.069912</v>
      </c>
      <c r="R28" t="str">
        <v>15.549054</v>
      </c>
      <c r="S28" t="str">
        <v>15.743379</v>
      </c>
      <c r="T28" t="str">
        <f>(P28/AM28)*1000</f>
        <v>27.251335</v>
      </c>
      <c r="U28" t="str">
        <f>V28*BG28</f>
        <v>0.441786</v>
      </c>
      <c r="V28" t="str">
        <v>7.500000</v>
      </c>
      <c r="W28" t="str">
        <v>PSF-01031_20250901214611_5cc</v>
      </c>
      <c r="X28" t="str">
        <v>112.975357</v>
      </c>
      <c r="Y28" t="str">
        <v>558.261414</v>
      </c>
      <c r="Z28" t="str">
        <v>0.797630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1.362710</v>
      </c>
      <c r="AG28" t="str">
        <v>1.000000</v>
      </c>
      <c r="AH28" t="str">
        <v>48.94</v>
      </c>
      <c r="AI28" t="str">
        <v>48.34</v>
      </c>
      <c r="AJ28" t="str">
        <v>23.98</v>
      </c>
      <c r="AK28" t="str">
        <v>21.24</v>
      </c>
      <c r="AL28" t="str">
        <f>(AK28-AJ28)*(AJ28*0+0)+AK28</f>
        <v>21.24</v>
      </c>
      <c r="AM28" t="str">
        <v>92.97</v>
      </c>
      <c r="AN28" t="str">
        <v>156.1</v>
      </c>
      <c r="AO28" t="str">
        <v>-15.1</v>
      </c>
      <c r="AP28" t="str">
        <v>109.7</v>
      </c>
      <c r="AQ28" t="str">
        <v>4</v>
      </c>
      <c r="AR28" t="str">
        <v>4.071</v>
      </c>
      <c r="AS28" t="str">
        <v>21:38:36</v>
      </c>
      <c r="AT28" t="str">
        <v>2025-09-01</v>
      </c>
      <c r="AU28" t="str">
        <v>-0.51</v>
      </c>
      <c r="AV28" t="str">
        <v>1</v>
      </c>
      <c r="AW28" t="str">
        <v>0.002</v>
      </c>
      <c r="AX28" t="str">
        <v>0.030</v>
      </c>
      <c r="AY28" t="str">
        <v>0.021</v>
      </c>
      <c r="AZ28" t="str">
        <v>0.097</v>
      </c>
      <c r="BA28" t="str">
        <v>0.102</v>
      </c>
      <c r="BB28" t="str">
        <v>0.428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8000</v>
      </c>
      <c r="BQ28" t="str">
        <v>5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2.480943</v>
      </c>
      <c r="CD28" t="str">
        <v>2.448699</v>
      </c>
      <c r="CE28" t="str">
        <v>1.664536</v>
      </c>
      <c r="CF28" t="str">
        <v>0.574100</v>
      </c>
      <c r="CG28" t="str">
        <v>0.284107</v>
      </c>
      <c r="CH28" t="str">
        <v>-0.030212</v>
      </c>
      <c r="CI28" t="str">
        <v>0.220539</v>
      </c>
      <c r="CJ28" t="str">
        <v>0.110688</v>
      </c>
      <c r="CK28" t="str">
        <v>112.975357</v>
      </c>
      <c r="CL28" t="str">
        <v>0.000224</v>
      </c>
      <c r="CM28" t="str">
        <v>2.401301</v>
      </c>
      <c r="CN28" t="str">
        <v>0.000013</v>
      </c>
      <c r="CO28" t="str">
        <v>1.000000</v>
      </c>
      <c r="CP28" t="str">
        <v>2.369464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PSF-01031_20250901214611_5cc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2025-07-31T17:03:34.552Z</v>
      </c>
    </row>
    <row r="29">
      <c r="A29" t="str">
        <v>26</v>
      </c>
      <c r="B29" t="str">
        <v>21:46:45</v>
      </c>
      <c r="C29" t="str">
        <v>2025-09-01</v>
      </c>
      <c r="D29" t="str">
        <v>FB_Fl_Dark_8k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0.090388</v>
      </c>
      <c r="K29" t="str">
        <f>BH29+(BI29*AN29)+(BJ29*AN29*POWER(V29,2))+(BK29*AN29*V29)+(BL29*POWER(AN29,2))</f>
        <v>2.915787</v>
      </c>
      <c r="L29" t="str">
        <f>((M29/1000)*(1000-((T29+S29)/2)))/(T29-S29)</f>
        <v>0.087670</v>
      </c>
      <c r="M29" t="str">
        <f>(AN29*(S29-R29))/(100*U29*(1000-S29))*1000</f>
        <v>1.348308</v>
      </c>
      <c r="N29" t="str">
        <v>1.514999</v>
      </c>
      <c r="O29" t="str">
        <v>1.480072</v>
      </c>
      <c r="P29" t="str">
        <f>0.61365*EXP((17.502*AL29)/(240.97+AL29))</f>
        <v>2.910775</v>
      </c>
      <c r="Q29" t="str">
        <f>P29-N29</f>
        <v>1.395777</v>
      </c>
      <c r="R29" t="str">
        <v>15.920015</v>
      </c>
      <c r="S29" t="str">
        <v>16.295696</v>
      </c>
      <c r="T29" t="str">
        <f>(P29/AM29)*1000</f>
        <v>31.309010</v>
      </c>
      <c r="U29" t="str">
        <f>V29*BG29</f>
        <v>0.441786</v>
      </c>
      <c r="V29" t="str">
        <v>7.500000</v>
      </c>
      <c r="W29" t="str">
        <v>PSF-01031_20250901214645_1cb</v>
      </c>
      <c r="X29" t="str">
        <v>100.149033</v>
      </c>
      <c r="Y29" t="str">
        <v>485.023865</v>
      </c>
      <c r="Z29" t="str">
        <v>0.793517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1.415011</v>
      </c>
      <c r="AG29" t="str">
        <v>1.000000</v>
      </c>
      <c r="AH29" t="str">
        <v>50.54</v>
      </c>
      <c r="AI29" t="str">
        <v>49.38</v>
      </c>
      <c r="AJ29" t="str">
        <v>24.01</v>
      </c>
      <c r="AK29" t="str">
        <v>23.53</v>
      </c>
      <c r="AL29" t="str">
        <f>(AK29-AJ29)*(AJ29*0+0)+AK29</f>
        <v>23.53</v>
      </c>
      <c r="AM29" t="str">
        <v>92.97</v>
      </c>
      <c r="AN29" t="str">
        <v>156.0</v>
      </c>
      <c r="AO29" t="str">
        <v>-15.8</v>
      </c>
      <c r="AP29" t="str">
        <v>110.1</v>
      </c>
      <c r="AQ29" t="str">
        <v>4</v>
      </c>
      <c r="AR29" t="str">
        <v>4.070</v>
      </c>
      <c r="AS29" t="str">
        <v>21:38:36</v>
      </c>
      <c r="AT29" t="str">
        <v>2025-09-01</v>
      </c>
      <c r="AU29" t="str">
        <v>-0.51</v>
      </c>
      <c r="AV29" t="str">
        <v>1</v>
      </c>
      <c r="AW29" t="str">
        <v>-0.034</v>
      </c>
      <c r="AX29" t="str">
        <v>-0.069</v>
      </c>
      <c r="AY29" t="str">
        <v>-0.051</v>
      </c>
      <c r="AZ29" t="str">
        <v>0.076</v>
      </c>
      <c r="BA29" t="str">
        <v>0.154</v>
      </c>
      <c r="BB29" t="str">
        <v>0.490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8000</v>
      </c>
      <c r="BQ29" t="str">
        <v>5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2.482408</v>
      </c>
      <c r="CD29" t="str">
        <v>2.450875</v>
      </c>
      <c r="CE29" t="str">
        <v>1.663818</v>
      </c>
      <c r="CF29" t="str">
        <v>0.572812</v>
      </c>
      <c r="CG29" t="str">
        <v>0.283670</v>
      </c>
      <c r="CH29" t="str">
        <v>-0.004774</v>
      </c>
      <c r="CI29" t="str">
        <v>0.224354</v>
      </c>
      <c r="CJ29" t="str">
        <v>0.110860</v>
      </c>
      <c r="CK29" t="str">
        <v>100.149033</v>
      </c>
      <c r="CL29" t="str">
        <v>0.000223</v>
      </c>
      <c r="CM29" t="str">
        <v>2.401301</v>
      </c>
      <c r="CN29" t="str">
        <v>0.000013</v>
      </c>
      <c r="CO29" t="str">
        <v>1.000000</v>
      </c>
      <c r="CP29" t="str">
        <v>2.369464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PSF-01031_20250901214645_1cb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2025-07-31T17:03:34.552Z</v>
      </c>
    </row>
    <row r="30">
      <c r="A30" t="str">
        <v>27</v>
      </c>
      <c r="B30" t="str">
        <v>21:47:13</v>
      </c>
      <c r="C30" t="str">
        <v>2025-09-01</v>
      </c>
      <c r="D30" t="str">
        <v>FB_Fl_Dark_8k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0.085100</v>
      </c>
      <c r="K30" t="str">
        <f>BH30+(BI30*AN30)+(BJ30*AN30*POWER(V30,2))+(BK30*AN30*V30)+(BL30*POWER(AN30,2))</f>
        <v>2.916892</v>
      </c>
      <c r="L30" t="str">
        <f>((M30/1000)*(1000-((T30+S30)/2)))/(T30-S30)</f>
        <v>0.082688</v>
      </c>
      <c r="M30" t="str">
        <f>(AN30*(S30-R30))/(100*U30*(1000-S30))*1000</f>
        <v>1.054661</v>
      </c>
      <c r="N30" t="str">
        <v>1.507659</v>
      </c>
      <c r="O30" t="str">
        <v>1.480364</v>
      </c>
      <c r="P30" t="str">
        <f>0.61365*EXP((17.502*AL30)/(240.97+AL30))</f>
        <v>2.666697</v>
      </c>
      <c r="Q30" t="str">
        <f>P30-N30</f>
        <v>1.159038</v>
      </c>
      <c r="R30" t="str">
        <v>15.925042</v>
      </c>
      <c r="S30" t="str">
        <v>16.218672</v>
      </c>
      <c r="T30" t="str">
        <f>(P30/AM30)*1000</f>
        <v>28.687040</v>
      </c>
      <c r="U30" t="str">
        <f>V30*BG30</f>
        <v>0.441786</v>
      </c>
      <c r="V30" t="str">
        <v>7.500000</v>
      </c>
      <c r="W30" t="str">
        <v>PSF-01031_20250901214713_863</v>
      </c>
      <c r="X30" t="str">
        <v>147.867325</v>
      </c>
      <c r="Y30" t="str">
        <v>544.968018</v>
      </c>
      <c r="Z30" t="str">
        <v>0.728668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1.404485</v>
      </c>
      <c r="AG30" t="str">
        <v>1.000000</v>
      </c>
      <c r="AH30" t="str">
        <v>50.18</v>
      </c>
      <c r="AI30" t="str">
        <v>49.28</v>
      </c>
      <c r="AJ30" t="str">
        <v>24.05</v>
      </c>
      <c r="AK30" t="str">
        <v>22.08</v>
      </c>
      <c r="AL30" t="str">
        <f>(AK30-AJ30)*(AJ30*0+0)+AK30</f>
        <v>22.08</v>
      </c>
      <c r="AM30" t="str">
        <v>92.96</v>
      </c>
      <c r="AN30" t="str">
        <v>156.1</v>
      </c>
      <c r="AO30" t="str">
        <v>-13.1</v>
      </c>
      <c r="AP30" t="str">
        <v>108.4</v>
      </c>
      <c r="AQ30" t="str">
        <v>5</v>
      </c>
      <c r="AR30" t="str">
        <v>4.068</v>
      </c>
      <c r="AS30" t="str">
        <v>21:38:36</v>
      </c>
      <c r="AT30" t="str">
        <v>2025-09-01</v>
      </c>
      <c r="AU30" t="str">
        <v>-0.51</v>
      </c>
      <c r="AV30" t="str">
        <v>1</v>
      </c>
      <c r="AW30" t="str">
        <v>0.012</v>
      </c>
      <c r="AX30" t="str">
        <v>0.007</v>
      </c>
      <c r="AY30" t="str">
        <v>-0.009</v>
      </c>
      <c r="AZ30" t="str">
        <v>0.173</v>
      </c>
      <c r="BA30" t="str">
        <v>0.175</v>
      </c>
      <c r="BB30" t="str">
        <v>0.178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8000</v>
      </c>
      <c r="BQ30" t="str">
        <v>5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2.482260</v>
      </c>
      <c r="CD30" t="str">
        <v>2.450382</v>
      </c>
      <c r="CE30" t="str">
        <v>1.664980</v>
      </c>
      <c r="CF30" t="str">
        <v>0.577608</v>
      </c>
      <c r="CG30" t="str">
        <v>0.283254</v>
      </c>
      <c r="CH30" t="str">
        <v>-0.021658</v>
      </c>
      <c r="CI30" t="str">
        <v>0.227467</v>
      </c>
      <c r="CJ30" t="str">
        <v>0.111193</v>
      </c>
      <c r="CK30" t="str">
        <v>147.867325</v>
      </c>
      <c r="CL30" t="str">
        <v>0.000223</v>
      </c>
      <c r="CM30" t="str">
        <v>2.401301</v>
      </c>
      <c r="CN30" t="str">
        <v>0.000013</v>
      </c>
      <c r="CO30" t="str">
        <v>1.000000</v>
      </c>
      <c r="CP30" t="str">
        <v>2.369464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PSF-01031_20250901214713_863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2025-07-31T17:03:34.552Z</v>
      </c>
    </row>
    <row r="31">
      <c r="A31" t="str">
        <v>28</v>
      </c>
      <c r="B31" t="str">
        <v>21:48:42</v>
      </c>
      <c r="C31" t="str">
        <v>2025-09-01</v>
      </c>
      <c r="D31" t="str">
        <v>FB_Fl_Dark_8k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-0.055539</v>
      </c>
      <c r="K31" t="str">
        <f>BH31+(BI31*AN31)+(BJ31*AN31*POWER(V31,2))+(BK31*AN31*V31)+(BL31*POWER(AN31,2))</f>
        <v>2.917367</v>
      </c>
      <c r="L31" t="str">
        <f>((M31/1000)*(1000-((T31+S31)/2)))/(T31-S31)</f>
        <v>-0.056617</v>
      </c>
      <c r="M31" t="str">
        <f>(AN31*(S31-R31))/(100*U31*(1000-S31))*1000</f>
        <v>-0.883321</v>
      </c>
      <c r="N31" t="str">
        <v>1.407463</v>
      </c>
      <c r="O31" t="str">
        <v>1.430342</v>
      </c>
      <c r="P31" t="str">
        <f>0.61365*EXP((17.502*AL31)/(240.97+AL31))</f>
        <v>2.824843</v>
      </c>
      <c r="Q31" t="str">
        <f>P31-N31</f>
        <v>1.417379</v>
      </c>
      <c r="R31" t="str">
        <v>15.385938</v>
      </c>
      <c r="S31" t="str">
        <v>15.139834</v>
      </c>
      <c r="T31" t="str">
        <f>(P31/AM31)*1000</f>
        <v>30.386333</v>
      </c>
      <c r="U31" t="str">
        <f>V31*BG31</f>
        <v>0.441786</v>
      </c>
      <c r="V31" t="str">
        <v>7.500000</v>
      </c>
      <c r="W31" t="str">
        <v>PSF-01031_20250901214842_64a</v>
      </c>
      <c r="X31" t="str">
        <v>110.833168</v>
      </c>
      <c r="Y31" t="str">
        <v>437.520874</v>
      </c>
      <c r="Z31" t="str">
        <v>0.746679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1.561276</v>
      </c>
      <c r="AG31" t="str">
        <v>1.000000</v>
      </c>
      <c r="AH31" t="str">
        <v>46.54</v>
      </c>
      <c r="AI31" t="str">
        <v>47.30</v>
      </c>
      <c r="AJ31" t="str">
        <v>24.16</v>
      </c>
      <c r="AK31" t="str">
        <v>23.03</v>
      </c>
      <c r="AL31" t="str">
        <f>(AK31-AJ31)*(AJ31*0+0)+AK31</f>
        <v>23.03</v>
      </c>
      <c r="AM31" t="str">
        <v>92.96</v>
      </c>
      <c r="AN31" t="str">
        <v>156.2</v>
      </c>
      <c r="AO31" t="str">
        <v>-15.9</v>
      </c>
      <c r="AP31" t="str">
        <v>110.2</v>
      </c>
      <c r="AQ31" t="str">
        <v>5</v>
      </c>
      <c r="AR31" t="str">
        <v>4.066</v>
      </c>
      <c r="AS31" t="str">
        <v>21:38:36</v>
      </c>
      <c r="AT31" t="str">
        <v>2025-09-01</v>
      </c>
      <c r="AU31" t="str">
        <v>-0.51</v>
      </c>
      <c r="AV31" t="str">
        <v>1</v>
      </c>
      <c r="AW31" t="str">
        <v>-0.020</v>
      </c>
      <c r="AX31" t="str">
        <v>-0.036</v>
      </c>
      <c r="AY31" t="str">
        <v>-0.032</v>
      </c>
      <c r="AZ31" t="str">
        <v>0.222</v>
      </c>
      <c r="BA31" t="str">
        <v>0.293</v>
      </c>
      <c r="BB31" t="str">
        <v>0.444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8000</v>
      </c>
      <c r="BQ31" t="str">
        <v>5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2.479435</v>
      </c>
      <c r="CD31" t="str">
        <v>2.445370</v>
      </c>
      <c r="CE31" t="str">
        <v>1.665480</v>
      </c>
      <c r="CF31" t="str">
        <v>0.572630</v>
      </c>
      <c r="CG31" t="str">
        <v>0.282026</v>
      </c>
      <c r="CH31" t="str">
        <v>-0.012141</v>
      </c>
      <c r="CI31" t="str">
        <v>0.237340</v>
      </c>
      <c r="CJ31" t="str">
        <v>0.111570</v>
      </c>
      <c r="CK31" t="str">
        <v>110.369324</v>
      </c>
      <c r="CL31" t="str">
        <v>0.000223</v>
      </c>
      <c r="CM31" t="str">
        <v>2.401301</v>
      </c>
      <c r="CN31" t="str">
        <v>0.000013</v>
      </c>
      <c r="CO31" t="str">
        <v>1.000000</v>
      </c>
      <c r="CP31" t="str">
        <v>2.369464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PSF-01031_20250901214842_64a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2025-07-31T17:03:34.552Z</v>
      </c>
    </row>
    <row r="32">
      <c r="A32" t="str">
        <v>29</v>
      </c>
      <c r="B32" t="str">
        <v>21:49:25</v>
      </c>
      <c r="C32" t="str">
        <v>2025-09-01</v>
      </c>
      <c r="D32" t="str">
        <v>FB_Fl_Dark_8k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0.052452</v>
      </c>
      <c r="K32" t="str">
        <f>BH32+(BI32*AN32)+(BJ32*AN32*POWER(V32,2))+(BK32*AN32*V32)+(BL32*POWER(AN32,2))</f>
        <v>2.917806</v>
      </c>
      <c r="L32" t="str">
        <f>((M32/1000)*(1000-((T32+S32)/2)))/(T32-S32)</f>
        <v>0.051525</v>
      </c>
      <c r="M32" t="str">
        <f>(AN32*(S32-R32))/(100*U32*(1000-S32))*1000</f>
        <v>0.791477</v>
      </c>
      <c r="N32" t="str">
        <v>1.480280</v>
      </c>
      <c r="O32" t="str">
        <v>1.459805</v>
      </c>
      <c r="P32" t="str">
        <f>0.61365*EXP((17.502*AL32)/(240.97+AL32))</f>
        <v>2.874777</v>
      </c>
      <c r="Q32" t="str">
        <f>P32-N32</f>
        <v>1.394497</v>
      </c>
      <c r="R32" t="str">
        <v>15.703620</v>
      </c>
      <c r="S32" t="str">
        <v>15.923883</v>
      </c>
      <c r="T32" t="str">
        <f>(P32/AM32)*1000</f>
        <v>30.924969</v>
      </c>
      <c r="U32" t="str">
        <f>V32*BG32</f>
        <v>0.441786</v>
      </c>
      <c r="V32" t="str">
        <v>7.500000</v>
      </c>
      <c r="W32" t="str">
        <v>PSF-01031_20250901214925_460</v>
      </c>
      <c r="X32" t="str">
        <v>111.266617</v>
      </c>
      <c r="Y32" t="str">
        <v>507.219666</v>
      </c>
      <c r="Z32" t="str">
        <v>0.780634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1.439383</v>
      </c>
      <c r="AG32" t="str">
        <v>1.000000</v>
      </c>
      <c r="AH32" t="str">
        <v>48.74</v>
      </c>
      <c r="AI32" t="str">
        <v>48.06</v>
      </c>
      <c r="AJ32" t="str">
        <v>24.23</v>
      </c>
      <c r="AK32" t="str">
        <v>23.32</v>
      </c>
      <c r="AL32" t="str">
        <f>(AK32-AJ32)*(AJ32*0+0)+AK32</f>
        <v>23.32</v>
      </c>
      <c r="AM32" t="str">
        <v>92.96</v>
      </c>
      <c r="AN32" t="str">
        <v>156.2</v>
      </c>
      <c r="AO32" t="str">
        <v>-14.9</v>
      </c>
      <c r="AP32" t="str">
        <v>109.6</v>
      </c>
      <c r="AQ32" t="str">
        <v>5</v>
      </c>
      <c r="AR32" t="str">
        <v>4.065</v>
      </c>
      <c r="AS32" t="str">
        <v>21:49:04</v>
      </c>
      <c r="AT32" t="str">
        <v>2025-09-01</v>
      </c>
      <c r="AU32" t="str">
        <v>-0.56</v>
      </c>
      <c r="AV32" t="str">
        <v>1</v>
      </c>
      <c r="AW32" t="str">
        <v>-0.007</v>
      </c>
      <c r="AX32" t="str">
        <v>0.011</v>
      </c>
      <c r="AY32" t="str">
        <v>-0.001</v>
      </c>
      <c r="AZ32" t="str">
        <v>0.165</v>
      </c>
      <c r="BA32" t="str">
        <v>-0.008</v>
      </c>
      <c r="BB32" t="str">
        <v>0.442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8000</v>
      </c>
      <c r="BQ32" t="str">
        <v>5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2.480505</v>
      </c>
      <c r="CD32" t="str">
        <v>2.448437</v>
      </c>
      <c r="CE32" t="str">
        <v>1.665944</v>
      </c>
      <c r="CF32" t="str">
        <v>0.574338</v>
      </c>
      <c r="CG32" t="str">
        <v>0.281199</v>
      </c>
      <c r="CH32" t="str">
        <v>-0.009678</v>
      </c>
      <c r="CI32" t="str">
        <v>0.242092</v>
      </c>
      <c r="CJ32" t="str">
        <v>0.111000</v>
      </c>
      <c r="CK32" t="str">
        <v>111.266617</v>
      </c>
      <c r="CL32" t="str">
        <v>0.000222</v>
      </c>
      <c r="CM32" t="str">
        <v>2.401301</v>
      </c>
      <c r="CN32" t="str">
        <v>0.000013</v>
      </c>
      <c r="CO32" t="str">
        <v>1.000000</v>
      </c>
      <c r="CP32" t="str">
        <v>2.369464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PSF-01031_20250901214925_460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2025-07-31T17:03:34.552Z</v>
      </c>
    </row>
    <row r="33">
      <c r="A33" t="str">
        <v>30</v>
      </c>
      <c r="B33" t="str">
        <v>21:49:47</v>
      </c>
      <c r="C33" t="str">
        <v>2025-09-01</v>
      </c>
      <c r="D33" t="str">
        <v>FB_Fl_Dark_8k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-0.049660</v>
      </c>
      <c r="K33" t="str">
        <f>BH33+(BI33*AN33)+(BJ33*AN33*POWER(V33,2))+(BK33*AN33*V33)+(BL33*POWER(AN33,2))</f>
        <v>2.915829</v>
      </c>
      <c r="L33" t="str">
        <f>((M33/1000)*(1000-((T33+S33)/2)))/(T33-S33)</f>
        <v>-0.050520</v>
      </c>
      <c r="M33" t="str">
        <f>(AN33*(S33-R33))/(100*U33*(1000-S33))*1000</f>
        <v>-0.805672</v>
      </c>
      <c r="N33" t="str">
        <v>1.407210</v>
      </c>
      <c r="O33" t="str">
        <v>1.428102</v>
      </c>
      <c r="P33" t="str">
        <f>0.61365*EXP((17.502*AL33)/(240.97+AL33))</f>
        <v>2.855733</v>
      </c>
      <c r="Q33" t="str">
        <f>P33-N33</f>
        <v>1.448524</v>
      </c>
      <c r="R33" t="str">
        <v>15.362256</v>
      </c>
      <c r="S33" t="str">
        <v>15.137514</v>
      </c>
      <c r="T33" t="str">
        <f>(P33/AM33)*1000</f>
        <v>30.719446</v>
      </c>
      <c r="U33" t="str">
        <f>V33*BG33</f>
        <v>0.441786</v>
      </c>
      <c r="V33" t="str">
        <v>7.500000</v>
      </c>
      <c r="W33" t="str">
        <v>PSF-01031_20250901214947_ad7</v>
      </c>
      <c r="X33" t="str">
        <v>138.802521</v>
      </c>
      <c r="Y33" t="str">
        <v>574.630005</v>
      </c>
      <c r="Z33" t="str">
        <v>0.758449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1.542122</v>
      </c>
      <c r="AG33" t="str">
        <v>1.000000</v>
      </c>
      <c r="AH33" t="str">
        <v>46.27</v>
      </c>
      <c r="AI33" t="str">
        <v>46.95</v>
      </c>
      <c r="AJ33" t="str">
        <v>24.26</v>
      </c>
      <c r="AK33" t="str">
        <v>23.21</v>
      </c>
      <c r="AL33" t="str">
        <f>(AK33-AJ33)*(AJ33*0+0)+AK33</f>
        <v>23.21</v>
      </c>
      <c r="AM33" t="str">
        <v>92.96</v>
      </c>
      <c r="AN33" t="str">
        <v>156.0</v>
      </c>
      <c r="AO33" t="str">
        <v>-15.2</v>
      </c>
      <c r="AP33" t="str">
        <v>109.7</v>
      </c>
      <c r="AQ33" t="str">
        <v>5</v>
      </c>
      <c r="AR33" t="str">
        <v>4.066</v>
      </c>
      <c r="AS33" t="str">
        <v>21:49:04</v>
      </c>
      <c r="AT33" t="str">
        <v>2025-09-01</v>
      </c>
      <c r="AU33" t="str">
        <v>-0.56</v>
      </c>
      <c r="AV33" t="str">
        <v>1</v>
      </c>
      <c r="AW33" t="str">
        <v>-0.006</v>
      </c>
      <c r="AX33" t="str">
        <v>0.004</v>
      </c>
      <c r="AY33" t="str">
        <v>0.022</v>
      </c>
      <c r="AZ33" t="str">
        <v>0.067</v>
      </c>
      <c r="BA33" t="str">
        <v>0.113</v>
      </c>
      <c r="BB33" t="str">
        <v>0.254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8000</v>
      </c>
      <c r="BQ33" t="str">
        <v>5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2.478922</v>
      </c>
      <c r="CD33" t="str">
        <v>2.445038</v>
      </c>
      <c r="CE33" t="str">
        <v>1.663862</v>
      </c>
      <c r="CF33" t="str">
        <v>0.573904</v>
      </c>
      <c r="CG33" t="str">
        <v>0.280936</v>
      </c>
      <c r="CH33" t="str">
        <v>-0.011208</v>
      </c>
      <c r="CI33" t="str">
        <v>0.244358</v>
      </c>
      <c r="CJ33" t="str">
        <v>0.111437</v>
      </c>
      <c r="CK33" t="str">
        <v>138.802521</v>
      </c>
      <c r="CL33" t="str">
        <v>0.000223</v>
      </c>
      <c r="CM33" t="str">
        <v>2.401301</v>
      </c>
      <c r="CN33" t="str">
        <v>0.000013</v>
      </c>
      <c r="CO33" t="str">
        <v>1.000000</v>
      </c>
      <c r="CP33" t="str">
        <v>2.369464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PSF-01031_20250901214947_ad7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2025-07-31T17:03:34.552Z</v>
      </c>
    </row>
    <row r="34">
      <c r="A34" t="str">
        <v>31</v>
      </c>
      <c r="B34" t="str">
        <v>21:50:12</v>
      </c>
      <c r="C34" t="str">
        <v>2025-09-01</v>
      </c>
      <c r="D34" t="str">
        <v>FB_Fl_Dark_8k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0.095742</v>
      </c>
      <c r="K34" t="str">
        <f>BH34+(BI34*AN34)+(BJ34*AN34*POWER(V34,2))+(BK34*AN34*V34)+(BL34*POWER(AN34,2))</f>
        <v>2.916896</v>
      </c>
      <c r="L34" t="str">
        <f>((M34/1000)*(1000-((T34+S34)/2)))/(T34-S34)</f>
        <v>0.092699</v>
      </c>
      <c r="M34" t="str">
        <f>(AN34*(S34-R34))/(100*U34*(1000-S34))*1000</f>
        <v>1.170180</v>
      </c>
      <c r="N34" t="str">
        <v>1.487898</v>
      </c>
      <c r="O34" t="str">
        <v>1.457604</v>
      </c>
      <c r="P34" t="str">
        <f>0.61365*EXP((17.502*AL34)/(240.97+AL34))</f>
        <v>2.635401</v>
      </c>
      <c r="Q34" t="str">
        <f>P34-N34</f>
        <v>1.147504</v>
      </c>
      <c r="R34" t="str">
        <v>15.679190</v>
      </c>
      <c r="S34" t="str">
        <v>16.005051</v>
      </c>
      <c r="T34" t="str">
        <f>(P34/AM34)*1000</f>
        <v>28.348549</v>
      </c>
      <c r="U34" t="str">
        <f>V34*BG34</f>
        <v>0.441786</v>
      </c>
      <c r="V34" t="str">
        <v>7.500000</v>
      </c>
      <c r="W34" t="str">
        <v>PSF-01031_20250901215012_0f9</v>
      </c>
      <c r="X34" t="str">
        <v>126.878143</v>
      </c>
      <c r="Y34" t="str">
        <v>519.242432</v>
      </c>
      <c r="Z34" t="str">
        <v>0.755648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1.252423</v>
      </c>
      <c r="AG34" t="str">
        <v>1.000000</v>
      </c>
      <c r="AH34" t="str">
        <v>48.87</v>
      </c>
      <c r="AI34" t="str">
        <v>47.87</v>
      </c>
      <c r="AJ34" t="str">
        <v>24.27</v>
      </c>
      <c r="AK34" t="str">
        <v>21.89</v>
      </c>
      <c r="AL34" t="str">
        <f>(AK34-AJ34)*(AJ34*0+0)+AK34</f>
        <v>21.89</v>
      </c>
      <c r="AM34" t="str">
        <v>92.96</v>
      </c>
      <c r="AN34" t="str">
        <v>156.1</v>
      </c>
      <c r="AO34" t="str">
        <v>-16.1</v>
      </c>
      <c r="AP34" t="str">
        <v>110.3</v>
      </c>
      <c r="AQ34" t="str">
        <v>4</v>
      </c>
      <c r="AR34" t="str">
        <v>4.064</v>
      </c>
      <c r="AS34" t="str">
        <v>21:49:04</v>
      </c>
      <c r="AT34" t="str">
        <v>2025-09-01</v>
      </c>
      <c r="AU34" t="str">
        <v>-0.56</v>
      </c>
      <c r="AV34" t="str">
        <v>1</v>
      </c>
      <c r="AW34" t="str">
        <v>0.021</v>
      </c>
      <c r="AX34" t="str">
        <v>0.033</v>
      </c>
      <c r="AY34" t="str">
        <v>0.089</v>
      </c>
      <c r="AZ34" t="str">
        <v>0.052</v>
      </c>
      <c r="BA34" t="str">
        <v>-0.033</v>
      </c>
      <c r="BB34" t="str">
        <v>-0.336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8000</v>
      </c>
      <c r="BQ34" t="str">
        <v>5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2.480229</v>
      </c>
      <c r="CD34" t="str">
        <v>2.448609</v>
      </c>
      <c r="CE34" t="str">
        <v>1.664984</v>
      </c>
      <c r="CF34" t="str">
        <v>0.572199</v>
      </c>
      <c r="CG34" t="str">
        <v>0.280743</v>
      </c>
      <c r="CH34" t="str">
        <v>-0.026418</v>
      </c>
      <c r="CI34" t="str">
        <v>0.247043</v>
      </c>
      <c r="CJ34" t="str">
        <v>0.110570</v>
      </c>
      <c r="CK34" t="str">
        <v>126.878143</v>
      </c>
      <c r="CL34" t="str">
        <v>0.000222</v>
      </c>
      <c r="CM34" t="str">
        <v>2.401301</v>
      </c>
      <c r="CN34" t="str">
        <v>0.000013</v>
      </c>
      <c r="CO34" t="str">
        <v>1.000000</v>
      </c>
      <c r="CP34" t="str">
        <v>2.369464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PSF-01031_20250901215012_0f9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2025-07-31T17:03:34.552Z</v>
      </c>
    </row>
    <row r="35">
      <c r="A35" t="str">
        <v>32</v>
      </c>
      <c r="B35" t="str">
        <v>21:50:43</v>
      </c>
      <c r="C35" t="str">
        <v>2025-09-01</v>
      </c>
      <c r="D35" t="str">
        <v>FB_Fl_Dark_8k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-0.034632</v>
      </c>
      <c r="K35" t="str">
        <f>BH35+(BI35*AN35)+(BJ35*AN35*POWER(V35,2))+(BK35*AN35*V35)+(BL35*POWER(AN35,2))</f>
        <v>2.917912</v>
      </c>
      <c r="L35" t="str">
        <f>((M35/1000)*(1000-((T35+S35)/2)))/(T35-S35)</f>
        <v>-0.035048</v>
      </c>
      <c r="M35" t="str">
        <f>(AN35*(S35-R35))/(100*U35*(1000-S35))*1000</f>
        <v>-0.590008</v>
      </c>
      <c r="N35" t="str">
        <v>1.425894</v>
      </c>
      <c r="O35" t="str">
        <v>1.441166</v>
      </c>
      <c r="P35" t="str">
        <f>0.61365*EXP((17.502*AL35)/(240.97+AL35))</f>
        <v>2.954000</v>
      </c>
      <c r="Q35" t="str">
        <f>P35-N35</f>
        <v>1.528105</v>
      </c>
      <c r="R35" t="str">
        <v>15.502662</v>
      </c>
      <c r="S35" t="str">
        <v>15.338382</v>
      </c>
      <c r="T35" t="str">
        <f>(P35/AM35)*1000</f>
        <v>31.776249</v>
      </c>
      <c r="U35" t="str">
        <f>V35*BG35</f>
        <v>0.441786</v>
      </c>
      <c r="V35" t="str">
        <v>7.500000</v>
      </c>
      <c r="W35" t="str">
        <v>PSF-01031_20250901215043_979</v>
      </c>
      <c r="X35" t="str">
        <v>103.441360</v>
      </c>
      <c r="Y35" t="str">
        <v>425.885803</v>
      </c>
      <c r="Z35" t="str">
        <v>0.757115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1.386739</v>
      </c>
      <c r="AG35" t="str">
        <v>1.000000</v>
      </c>
      <c r="AH35" t="str">
        <v>46.75</v>
      </c>
      <c r="AI35" t="str">
        <v>47.25</v>
      </c>
      <c r="AJ35" t="str">
        <v>24.30</v>
      </c>
      <c r="AK35" t="str">
        <v>23.77</v>
      </c>
      <c r="AL35" t="str">
        <f>(AK35-AJ35)*(AJ35*0+0)+AK35</f>
        <v>23.77</v>
      </c>
      <c r="AM35" t="str">
        <v>92.96</v>
      </c>
      <c r="AN35" t="str">
        <v>156.2</v>
      </c>
      <c r="AO35" t="str">
        <v>-16.5</v>
      </c>
      <c r="AP35" t="str">
        <v>110.6</v>
      </c>
      <c r="AQ35" t="str">
        <v>5</v>
      </c>
      <c r="AR35" t="str">
        <v>4.064</v>
      </c>
      <c r="AS35" t="str">
        <v>21:49:04</v>
      </c>
      <c r="AT35" t="str">
        <v>2025-09-01</v>
      </c>
      <c r="AU35" t="str">
        <v>-0.56</v>
      </c>
      <c r="AV35" t="str">
        <v>1</v>
      </c>
      <c r="AW35" t="str">
        <v>-0.007</v>
      </c>
      <c r="AX35" t="str">
        <v>-0.014</v>
      </c>
      <c r="AY35" t="str">
        <v>-0.032</v>
      </c>
      <c r="AZ35" t="str">
        <v>0.023</v>
      </c>
      <c r="BA35" t="str">
        <v>0.242</v>
      </c>
      <c r="BB35" t="str">
        <v>0.373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8000</v>
      </c>
      <c r="BQ35" t="str">
        <v>5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2.479338</v>
      </c>
      <c r="CD35" t="str">
        <v>2.445697</v>
      </c>
      <c r="CE35" t="str">
        <v>1.666055</v>
      </c>
      <c r="CF35" t="str">
        <v>0.571520</v>
      </c>
      <c r="CG35" t="str">
        <v>0.280418</v>
      </c>
      <c r="CH35" t="str">
        <v>-0.005309</v>
      </c>
      <c r="CI35" t="str">
        <v>0.250388</v>
      </c>
      <c r="CJ35" t="str">
        <v>0.110972</v>
      </c>
      <c r="CK35" t="str">
        <v>103.221420</v>
      </c>
      <c r="CL35" t="str">
        <v>0.000225</v>
      </c>
      <c r="CM35" t="str">
        <v>2.401301</v>
      </c>
      <c r="CN35" t="str">
        <v>0.000013</v>
      </c>
      <c r="CO35" t="str">
        <v>1.000000</v>
      </c>
      <c r="CP35" t="str">
        <v>2.369464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PSF-01031_20250901215043_979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2025-07-31T17:03:34.552Z</v>
      </c>
    </row>
    <row r="36">
      <c r="A36" t="str">
        <v>33</v>
      </c>
      <c r="B36" t="str">
        <v>21:51:09</v>
      </c>
      <c r="C36" t="str">
        <v>2025-09-01</v>
      </c>
      <c r="D36" t="str">
        <v>FB_Fl_Dark_8k</v>
      </c>
      <c r="E36" t="str">
        <v>Fern</v>
      </c>
      <c r="F36" t="str">
        <v/>
      </c>
      <c r="G36" t="str">
        <v/>
      </c>
      <c r="H36" t="str">
        <v/>
      </c>
      <c r="I36" t="str">
        <v/>
      </c>
      <c r="J36" t="str">
        <f>1/((1/L36)-(1/K36))</f>
        <v>-0.013367</v>
      </c>
      <c r="K36" t="str">
        <f>BH36+(BI36*AN36)+(BJ36*AN36*POWER(V36,2))+(BK36*AN36*V36)+(BL36*POWER(AN36,2))</f>
        <v>2.916479</v>
      </c>
      <c r="L36" t="str">
        <f>((M36/1000)*(1000-((T36+S36)/2)))/(T36-S36)</f>
        <v>-0.013429</v>
      </c>
      <c r="M36" t="str">
        <f>(AN36*(S36-R36))/(100*U36*(1000-S36))*1000</f>
        <v>-0.195995</v>
      </c>
      <c r="N36" t="str">
        <v>1.443977</v>
      </c>
      <c r="O36" t="str">
        <v>1.449056</v>
      </c>
      <c r="P36" t="str">
        <f>0.61365*EXP((17.502*AL36)/(240.97+AL36))</f>
        <v>2.770059</v>
      </c>
      <c r="Q36" t="str">
        <f>P36-N36</f>
        <v>1.326081</v>
      </c>
      <c r="R36" t="str">
        <v>15.587110</v>
      </c>
      <c r="S36" t="str">
        <v>15.532486</v>
      </c>
      <c r="T36" t="str">
        <f>(P36/AM36)*1000</f>
        <v>29.796795</v>
      </c>
      <c r="U36" t="str">
        <f>V36*BG36</f>
        <v>0.441786</v>
      </c>
      <c r="V36" t="str">
        <v>7.500000</v>
      </c>
      <c r="W36" t="str">
        <v>PSF-01031_20250901215109_eb1</v>
      </c>
      <c r="X36" t="str">
        <v>133.567566</v>
      </c>
      <c r="Y36" t="str">
        <v>562.971375</v>
      </c>
      <c r="Z36" t="str">
        <v>0.762745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1.133925</v>
      </c>
      <c r="AG36" t="str">
        <v>1.000000</v>
      </c>
      <c r="AH36" t="str">
        <v>47.24</v>
      </c>
      <c r="AI36" t="str">
        <v>47.41</v>
      </c>
      <c r="AJ36" t="str">
        <v>24.34</v>
      </c>
      <c r="AK36" t="str">
        <v>22.71</v>
      </c>
      <c r="AL36" t="str">
        <f>(AK36-AJ36)*(AJ36*0+0)+AK36</f>
        <v>22.71</v>
      </c>
      <c r="AM36" t="str">
        <v>92.96</v>
      </c>
      <c r="AN36" t="str">
        <v>156.1</v>
      </c>
      <c r="AO36" t="str">
        <v>-14.9</v>
      </c>
      <c r="AP36" t="str">
        <v>109.5</v>
      </c>
      <c r="AQ36" t="str">
        <v>4</v>
      </c>
      <c r="AR36" t="str">
        <v>4.029</v>
      </c>
      <c r="AS36" t="str">
        <v>21:49:04</v>
      </c>
      <c r="AT36" t="str">
        <v>2025-09-01</v>
      </c>
      <c r="AU36" t="str">
        <v>-0.56</v>
      </c>
      <c r="AV36" t="str">
        <v>1</v>
      </c>
      <c r="AW36" t="str">
        <v>-0.031</v>
      </c>
      <c r="AX36" t="str">
        <v>-0.029</v>
      </c>
      <c r="AY36" t="str">
        <v>-0.012</v>
      </c>
      <c r="AZ36" t="str">
        <v>0.394</v>
      </c>
      <c r="BA36" t="str">
        <v>-0.003</v>
      </c>
      <c r="BB36" t="str">
        <v>0.374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8000</v>
      </c>
      <c r="BQ36" t="str">
        <v>5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2.479552</v>
      </c>
      <c r="CD36" t="str">
        <v>2.446363</v>
      </c>
      <c r="CE36" t="str">
        <v>1.664545</v>
      </c>
      <c r="CF36" t="str">
        <v>0.574492</v>
      </c>
      <c r="CG36" t="str">
        <v>0.280009</v>
      </c>
      <c r="CH36" t="str">
        <v>-0.017905</v>
      </c>
      <c r="CI36" t="str">
        <v>0.253123</v>
      </c>
      <c r="CJ36" t="str">
        <v>0.110177</v>
      </c>
      <c r="CK36" t="str">
        <v>133.567566</v>
      </c>
      <c r="CL36" t="str">
        <v>0.000223</v>
      </c>
      <c r="CM36" t="str">
        <v>2.401301</v>
      </c>
      <c r="CN36" t="str">
        <v>0.000013</v>
      </c>
      <c r="CO36" t="str">
        <v>1.000000</v>
      </c>
      <c r="CP36" t="str">
        <v>2.369464</v>
      </c>
      <c r="CQ36" t="str">
        <v>0.000011</v>
      </c>
      <c r="CR36" t="str">
        <v>1.000000</v>
      </c>
      <c r="CS36" t="str">
        <v>0.601157</v>
      </c>
      <c r="CT36" t="str">
        <v>0.601293</v>
      </c>
      <c r="CU36" t="str">
        <v>0.106749</v>
      </c>
      <c r="CV36" t="str">
        <v>0.000000</v>
      </c>
      <c r="CW36" t="str">
        <v>PSF-01031_20250901215109_eb1</v>
      </c>
      <c r="CX36" t="str">
        <v>PFA-00872</v>
      </c>
      <c r="CY36" t="str">
        <v>PSA-00872</v>
      </c>
      <c r="CZ36" t="str">
        <v>PSF-01031</v>
      </c>
      <c r="DA36" t="str">
        <v>RHS-0785</v>
      </c>
      <c r="DB36" t="str">
        <v>3.0.0</v>
      </c>
      <c r="DC36" t="str">
        <v>2025-07-31T17:03:34.552Z</v>
      </c>
    </row>
    <row r="37">
      <c r="A37" t="str">
        <v>34</v>
      </c>
      <c r="B37" t="str">
        <v>21:51:36</v>
      </c>
      <c r="C37" t="str">
        <v>2025-09-01</v>
      </c>
      <c r="D37" t="str">
        <v>FB_Fl_Dark_8k</v>
      </c>
      <c r="E37" t="str">
        <v>Fern</v>
      </c>
      <c r="F37" t="str">
        <v/>
      </c>
      <c r="G37" t="str">
        <v/>
      </c>
      <c r="H37" t="str">
        <v/>
      </c>
      <c r="I37" t="str">
        <v/>
      </c>
      <c r="J37" t="str">
        <f>1/((1/L37)-(1/K37))</f>
        <v>0.054276</v>
      </c>
      <c r="K37" t="str">
        <f>BH37+(BI37*AN37)+(BJ37*AN37*POWER(V37,2))+(BK37*AN37*V37)+(BL37*POWER(AN37,2))</f>
        <v>2.916273</v>
      </c>
      <c r="L37" t="str">
        <f>((M37/1000)*(1000-((T37+S37)/2)))/(T37-S37)</f>
        <v>0.053284</v>
      </c>
      <c r="M37" t="str">
        <f>(AN37*(S37-R37))/(100*U37*(1000-S37))*1000</f>
        <v>0.799498</v>
      </c>
      <c r="N37" t="str">
        <v>1.492277</v>
      </c>
      <c r="O37" t="str">
        <v>1.471571</v>
      </c>
      <c r="P37" t="str">
        <f>0.61365*EXP((17.502*AL37)/(240.97+AL37))</f>
        <v>2.854519</v>
      </c>
      <c r="Q37" t="str">
        <f>P37-N37</f>
        <v>1.362242</v>
      </c>
      <c r="R37" t="str">
        <v>15.829639</v>
      </c>
      <c r="S37" t="str">
        <v>16.052374</v>
      </c>
      <c r="T37" t="str">
        <f>(P37/AM37)*1000</f>
        <v>30.705967</v>
      </c>
      <c r="U37" t="str">
        <f>V37*BG37</f>
        <v>0.441786</v>
      </c>
      <c r="V37" t="str">
        <v>7.500000</v>
      </c>
      <c r="W37" t="str">
        <v>PSF-01031_20250901215136_198</v>
      </c>
      <c r="X37" t="str">
        <v>126.047371</v>
      </c>
      <c r="Y37" t="str">
        <v>541.755432</v>
      </c>
      <c r="Z37" t="str">
        <v>0.767335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1.578520</v>
      </c>
      <c r="AG37" t="str">
        <v>1.000000</v>
      </c>
      <c r="AH37" t="str">
        <v>48.72</v>
      </c>
      <c r="AI37" t="str">
        <v>48.05</v>
      </c>
      <c r="AJ37" t="str">
        <v>24.37</v>
      </c>
      <c r="AK37" t="str">
        <v>23.20</v>
      </c>
      <c r="AL37" t="str">
        <f>(AK37-AJ37)*(AJ37*0+0)+AK37</f>
        <v>23.20</v>
      </c>
      <c r="AM37" t="str">
        <v>92.96</v>
      </c>
      <c r="AN37" t="str">
        <v>156.0</v>
      </c>
      <c r="AO37" t="str">
        <v>-12.4</v>
      </c>
      <c r="AP37" t="str">
        <v>108.0</v>
      </c>
      <c r="AQ37" t="str">
        <v>5</v>
      </c>
      <c r="AR37" t="str">
        <v>4.060</v>
      </c>
      <c r="AS37" t="str">
        <v>21:49:04</v>
      </c>
      <c r="AT37" t="str">
        <v>2025-09-01</v>
      </c>
      <c r="AU37" t="str">
        <v>-0.56</v>
      </c>
      <c r="AV37" t="str">
        <v>1</v>
      </c>
      <c r="AW37" t="str">
        <v>0.007</v>
      </c>
      <c r="AX37" t="str">
        <v>0.005</v>
      </c>
      <c r="AY37" t="str">
        <v>-0.001</v>
      </c>
      <c r="AZ37" t="str">
        <v>0.271</v>
      </c>
      <c r="BA37" t="str">
        <v>0.247</v>
      </c>
      <c r="BB37" t="str">
        <v>0.150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8000</v>
      </c>
      <c r="BQ37" t="str">
        <v>5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2.480453</v>
      </c>
      <c r="CD37" t="str">
        <v>2.448387</v>
      </c>
      <c r="CE37" t="str">
        <v>1.664329</v>
      </c>
      <c r="CF37" t="str">
        <v>0.578828</v>
      </c>
      <c r="CG37" t="str">
        <v>0.279629</v>
      </c>
      <c r="CH37" t="str">
        <v>-0.012643</v>
      </c>
      <c r="CI37" t="str">
        <v>0.255890</v>
      </c>
      <c r="CJ37" t="str">
        <v>0.111492</v>
      </c>
      <c r="CK37" t="str">
        <v>126.047371</v>
      </c>
      <c r="CL37" t="str">
        <v>0.000222</v>
      </c>
      <c r="CM37" t="str">
        <v>2.401301</v>
      </c>
      <c r="CN37" t="str">
        <v>0.000013</v>
      </c>
      <c r="CO37" t="str">
        <v>1.000000</v>
      </c>
      <c r="CP37" t="str">
        <v>2.369464</v>
      </c>
      <c r="CQ37" t="str">
        <v>0.000011</v>
      </c>
      <c r="CR37" t="str">
        <v>1.000000</v>
      </c>
      <c r="CS37" t="str">
        <v>0.601157</v>
      </c>
      <c r="CT37" t="str">
        <v>0.601293</v>
      </c>
      <c r="CU37" t="str">
        <v>0.106749</v>
      </c>
      <c r="CV37" t="str">
        <v>0.000000</v>
      </c>
      <c r="CW37" t="str">
        <v>PSF-01031_20250901215136_198</v>
      </c>
      <c r="CX37" t="str">
        <v>PFA-00872</v>
      </c>
      <c r="CY37" t="str">
        <v>PSA-00872</v>
      </c>
      <c r="CZ37" t="str">
        <v>PSF-01031</v>
      </c>
      <c r="DA37" t="str">
        <v>RHS-0785</v>
      </c>
      <c r="DB37" t="str">
        <v>3.0.0</v>
      </c>
      <c r="DC37" t="str">
        <v>2025-07-31T17:03:34.552Z</v>
      </c>
    </row>
    <row r="38">
      <c r="A38" t="str">
        <v>35</v>
      </c>
      <c r="B38" t="str">
        <v>21:53:15</v>
      </c>
      <c r="C38" t="str">
        <v>2025-09-01</v>
      </c>
      <c r="D38" t="str">
        <v>FB_Fl_Dark_8k</v>
      </c>
      <c r="E38" t="str">
        <v>Fern</v>
      </c>
      <c r="F38" t="str">
        <v/>
      </c>
      <c r="G38" t="str">
        <v/>
      </c>
      <c r="H38" t="str">
        <v/>
      </c>
      <c r="I38" t="str">
        <v/>
      </c>
      <c r="J38" t="str">
        <f>1/((1/L38)-(1/K38))</f>
        <v>0.010181</v>
      </c>
      <c r="K38" t="str">
        <f>BH38+(BI38*AN38)+(BJ38*AN38*POWER(V38,2))+(BK38*AN38*V38)+(BL38*POWER(AN38,2))</f>
        <v>2.918092</v>
      </c>
      <c r="L38" t="str">
        <f>((M38/1000)*(1000-((T38+S38)/2)))/(T38-S38)</f>
        <v>0.010146</v>
      </c>
      <c r="M38" t="str">
        <f>(AN38*(S38-R38))/(100*U38*(1000-S38))*1000</f>
        <v>0.113966</v>
      </c>
      <c r="N38" t="str">
        <v>1.450910</v>
      </c>
      <c r="O38" t="str">
        <v>1.447961</v>
      </c>
      <c r="P38" t="str">
        <f>0.61365*EXP((17.502*AL38)/(240.97+AL38))</f>
        <v>2.473094</v>
      </c>
      <c r="Q38" t="str">
        <f>P38-N38</f>
        <v>1.022184</v>
      </c>
      <c r="R38" t="str">
        <v>15.575633</v>
      </c>
      <c r="S38" t="str">
        <v>15.607352</v>
      </c>
      <c r="T38" t="str">
        <f>(P38/AM38)*1000</f>
        <v>26.602924</v>
      </c>
      <c r="U38" t="str">
        <f>V38*BG38</f>
        <v>0.441786</v>
      </c>
      <c r="V38" t="str">
        <v>7.500000</v>
      </c>
      <c r="W38" t="str">
        <v>PSF-01031_20250901215315_d1c</v>
      </c>
      <c r="X38" t="str">
        <v>115.832092</v>
      </c>
      <c r="Y38" t="str">
        <v>534.896484</v>
      </c>
      <c r="Z38" t="str">
        <v>0.783450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1.525387</v>
      </c>
      <c r="AG38" t="str">
        <v>1.000000</v>
      </c>
      <c r="AH38" t="str">
        <v>47.08</v>
      </c>
      <c r="AI38" t="str">
        <v>46.98</v>
      </c>
      <c r="AJ38" t="str">
        <v>24.48</v>
      </c>
      <c r="AK38" t="str">
        <v>20.85</v>
      </c>
      <c r="AL38" t="str">
        <f>(AK38-AJ38)*(AJ38*0+0)+AK38</f>
        <v>20.85</v>
      </c>
      <c r="AM38" t="str">
        <v>92.96</v>
      </c>
      <c r="AN38" t="str">
        <v>156.3</v>
      </c>
      <c r="AO38" t="str">
        <v>-4.5</v>
      </c>
      <c r="AP38" t="str">
        <v>102.9</v>
      </c>
      <c r="AQ38" t="str">
        <v>5</v>
      </c>
      <c r="AR38" t="str">
        <v>4.060</v>
      </c>
      <c r="AS38" t="str">
        <v>21:49:04</v>
      </c>
      <c r="AT38" t="str">
        <v>2025-09-01</v>
      </c>
      <c r="AU38" t="str">
        <v>-0.56</v>
      </c>
      <c r="AV38" t="str">
        <v>1</v>
      </c>
      <c r="AW38" t="str">
        <v>0.004</v>
      </c>
      <c r="AX38" t="str">
        <v>0.005</v>
      </c>
      <c r="AY38" t="str">
        <v>0.009</v>
      </c>
      <c r="AZ38" t="str">
        <v>-0.100</v>
      </c>
      <c r="BA38" t="str">
        <v>0.118</v>
      </c>
      <c r="BB38" t="str">
        <v>0.144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8000</v>
      </c>
      <c r="BQ38" t="str">
        <v>5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2.478924</v>
      </c>
      <c r="CD38" t="str">
        <v>2.446114</v>
      </c>
      <c r="CE38" t="str">
        <v>1.666246</v>
      </c>
      <c r="CF38" t="str">
        <v>0.593121</v>
      </c>
      <c r="CG38" t="str">
        <v>0.278480</v>
      </c>
      <c r="CH38" t="str">
        <v>-0.040390</v>
      </c>
      <c r="CI38" t="str">
        <v>0.266387</v>
      </c>
      <c r="CJ38" t="str">
        <v>0.111238</v>
      </c>
      <c r="CK38" t="str">
        <v>115.832092</v>
      </c>
      <c r="CL38" t="str">
        <v>0.000226</v>
      </c>
      <c r="CM38" t="str">
        <v>2.401301</v>
      </c>
      <c r="CN38" t="str">
        <v>0.000013</v>
      </c>
      <c r="CO38" t="str">
        <v>1.000000</v>
      </c>
      <c r="CP38" t="str">
        <v>2.369464</v>
      </c>
      <c r="CQ38" t="str">
        <v>0.000011</v>
      </c>
      <c r="CR38" t="str">
        <v>1.000000</v>
      </c>
      <c r="CS38" t="str">
        <v>0.601157</v>
      </c>
      <c r="CT38" t="str">
        <v>0.601293</v>
      </c>
      <c r="CU38" t="str">
        <v>0.106749</v>
      </c>
      <c r="CV38" t="str">
        <v>0.000000</v>
      </c>
      <c r="CW38" t="str">
        <v>PSF-01031_20250901215315_d1c</v>
      </c>
      <c r="CX38" t="str">
        <v>PFA-00872</v>
      </c>
      <c r="CY38" t="str">
        <v>PSA-00872</v>
      </c>
      <c r="CZ38" t="str">
        <v>PSF-01031</v>
      </c>
      <c r="DA38" t="str">
        <v>RHS-0785</v>
      </c>
      <c r="DB38" t="str">
        <v>3.0.0</v>
      </c>
      <c r="DC38" t="str">
        <v>2025-07-31T17:03:34.552Z</v>
      </c>
    </row>
    <row r="39">
      <c r="A39" t="str">
        <v>36</v>
      </c>
      <c r="B39" t="str">
        <v>21:53:38</v>
      </c>
      <c r="C39" t="str">
        <v>2025-09-01</v>
      </c>
      <c r="D39" t="str">
        <v>FB_Fl_Dark_8k</v>
      </c>
      <c r="E39" t="str">
        <v>Fern</v>
      </c>
      <c r="F39" t="str">
        <v/>
      </c>
      <c r="G39" t="str">
        <v/>
      </c>
      <c r="H39" t="str">
        <v/>
      </c>
      <c r="I39" t="str">
        <v/>
      </c>
      <c r="J39" t="str">
        <f>1/((1/L39)-(1/K39))</f>
        <v>0.216660</v>
      </c>
      <c r="K39" t="str">
        <f>BH39+(BI39*AN39)+(BJ39*AN39*POWER(V39,2))+(BK39*AN39*V39)+(BL39*POWER(AN39,2))</f>
        <v>2.914709</v>
      </c>
      <c r="L39" t="str">
        <f>((M39/1000)*(1000-((T39+S39)/2)))/(T39-S39)</f>
        <v>0.201669</v>
      </c>
      <c r="M39" t="str">
        <f>(AN39*(S39-R39))/(100*U39*(1000-S39))*1000</f>
        <v>2.134286</v>
      </c>
      <c r="N39" t="str">
        <v>1.527483</v>
      </c>
      <c r="O39" t="str">
        <v>1.472161</v>
      </c>
      <c r="P39" t="str">
        <f>0.61365*EXP((17.502*AL39)/(240.97+AL39))</f>
        <v>2.490041</v>
      </c>
      <c r="Q39" t="str">
        <f>P39-N39</f>
        <v>0.962559</v>
      </c>
      <c r="R39" t="str">
        <v>15.836291</v>
      </c>
      <c r="S39" t="str">
        <v>16.431391</v>
      </c>
      <c r="T39" t="str">
        <f>(P39/AM39)*1000</f>
        <v>26.785801</v>
      </c>
      <c r="U39" t="str">
        <f>V39*BG39</f>
        <v>0.441786</v>
      </c>
      <c r="V39" t="str">
        <v>7.500000</v>
      </c>
      <c r="W39" t="str">
        <v>PSF-01031_20250901215338_936</v>
      </c>
      <c r="X39" t="str">
        <v>124.507782</v>
      </c>
      <c r="Y39" t="str">
        <v>577.835815</v>
      </c>
      <c r="Z39" t="str">
        <v>0.784527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1.658182</v>
      </c>
      <c r="AG39" t="str">
        <v>1.000000</v>
      </c>
      <c r="AH39" t="str">
        <v>49.54</v>
      </c>
      <c r="AI39" t="str">
        <v>47.75</v>
      </c>
      <c r="AJ39" t="str">
        <v>24.48</v>
      </c>
      <c r="AK39" t="str">
        <v>20.96</v>
      </c>
      <c r="AL39" t="str">
        <f>(AK39-AJ39)*(AJ39*0+0)+AK39</f>
        <v>20.96</v>
      </c>
      <c r="AM39" t="str">
        <v>92.96</v>
      </c>
      <c r="AN39" t="str">
        <v>155.8</v>
      </c>
      <c r="AO39" t="str">
        <v>-16.0</v>
      </c>
      <c r="AP39" t="str">
        <v>110.3</v>
      </c>
      <c r="AQ39" t="str">
        <v>5</v>
      </c>
      <c r="AR39" t="str">
        <v>4.059</v>
      </c>
      <c r="AS39" t="str">
        <v>21:49:04</v>
      </c>
      <c r="AT39" t="str">
        <v>2025-09-01</v>
      </c>
      <c r="AU39" t="str">
        <v>-0.56</v>
      </c>
      <c r="AV39" t="str">
        <v>1</v>
      </c>
      <c r="AW39" t="str">
        <v>0.063</v>
      </c>
      <c r="AX39" t="str">
        <v>0.082</v>
      </c>
      <c r="AY39" t="str">
        <v>0.161</v>
      </c>
      <c r="AZ39" t="str">
        <v>0.011</v>
      </c>
      <c r="BA39" t="str">
        <v>0.112</v>
      </c>
      <c r="BB39" t="str">
        <v>0.519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8000</v>
      </c>
      <c r="BQ39" t="str">
        <v>5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2.480013</v>
      </c>
      <c r="CD39" t="str">
        <v>2.449490</v>
      </c>
      <c r="CE39" t="str">
        <v>1.662687</v>
      </c>
      <c r="CF39" t="str">
        <v>0.572482</v>
      </c>
      <c r="CG39" t="str">
        <v>0.278407</v>
      </c>
      <c r="CH39" t="str">
        <v>-0.039227</v>
      </c>
      <c r="CI39" t="str">
        <v>0.268861</v>
      </c>
      <c r="CJ39" t="str">
        <v>0.111622</v>
      </c>
      <c r="CK39" t="str">
        <v>124.507782</v>
      </c>
      <c r="CL39" t="str">
        <v>0.000222</v>
      </c>
      <c r="CM39" t="str">
        <v>2.401301</v>
      </c>
      <c r="CN39" t="str">
        <v>0.000013</v>
      </c>
      <c r="CO39" t="str">
        <v>1.000000</v>
      </c>
      <c r="CP39" t="str">
        <v>2.369464</v>
      </c>
      <c r="CQ39" t="str">
        <v>0.000011</v>
      </c>
      <c r="CR39" t="str">
        <v>1.000000</v>
      </c>
      <c r="CS39" t="str">
        <v>0.601157</v>
      </c>
      <c r="CT39" t="str">
        <v>0.601293</v>
      </c>
      <c r="CU39" t="str">
        <v>0.106749</v>
      </c>
      <c r="CV39" t="str">
        <v>0.000000</v>
      </c>
      <c r="CW39" t="str">
        <v>PSF-01031_20250901215338_936</v>
      </c>
      <c r="CX39" t="str">
        <v>PFA-00872</v>
      </c>
      <c r="CY39" t="str">
        <v>PSA-00872</v>
      </c>
      <c r="CZ39" t="str">
        <v>PSF-01031</v>
      </c>
      <c r="DA39" t="str">
        <v>RHS-0785</v>
      </c>
      <c r="DB39" t="str">
        <v>3.0.0</v>
      </c>
      <c r="DC39" t="str">
        <v>2025-07-31T17:03:34.552Z</v>
      </c>
    </row>
    <row r="40">
      <c r="A40" t="str">
        <v>37</v>
      </c>
      <c r="B40" t="str">
        <v>21:54:01</v>
      </c>
      <c r="C40" t="str">
        <v>2025-09-01</v>
      </c>
      <c r="D40" t="str">
        <v>FB_Fl_Dark_8k</v>
      </c>
      <c r="E40" t="str">
        <v>Fern</v>
      </c>
      <c r="F40" t="str">
        <v/>
      </c>
      <c r="G40" t="str">
        <v/>
      </c>
      <c r="H40" t="str">
        <v/>
      </c>
      <c r="I40" t="str">
        <v/>
      </c>
      <c r="J40" t="str">
        <f>1/((1/L40)-(1/K40))</f>
        <v>0.266307</v>
      </c>
      <c r="K40" t="str">
        <f>BH40+(BI40*AN40)+(BJ40*AN40*POWER(V40,2))+(BK40*AN40*V40)+(BL40*POWER(AN40,2))</f>
        <v>2.916567</v>
      </c>
      <c r="L40" t="str">
        <f>((M40/1000)*(1000-((T40+S40)/2)))/(T40-S40)</f>
        <v>0.244026</v>
      </c>
      <c r="M40" t="str">
        <f>(AN40*(S40-R40))/(100*U40*(1000-S40))*1000</f>
        <v>2.309026</v>
      </c>
      <c r="N40" t="str">
        <v>1.545613</v>
      </c>
      <c r="O40" t="str">
        <v>1.485860</v>
      </c>
      <c r="P40" t="str">
        <f>0.61365*EXP((17.502*AL40)/(240.97+AL40))</f>
        <v>2.406551</v>
      </c>
      <c r="Q40" t="str">
        <f>P40-N40</f>
        <v>0.860938</v>
      </c>
      <c r="R40" t="str">
        <v>15.983351</v>
      </c>
      <c r="S40" t="str">
        <v>16.626106</v>
      </c>
      <c r="T40" t="str">
        <f>(P40/AM40)*1000</f>
        <v>25.887194</v>
      </c>
      <c r="U40" t="str">
        <f>V40*BG40</f>
        <v>0.441786</v>
      </c>
      <c r="V40" t="str">
        <v>7.500000</v>
      </c>
      <c r="W40" t="str">
        <v>PSF-01031_20250901215401_ceb</v>
      </c>
      <c r="X40" t="str">
        <v>107.924942</v>
      </c>
      <c r="Y40" t="str">
        <v>535.175415</v>
      </c>
      <c r="Z40" t="str">
        <v>0.798337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1.548677</v>
      </c>
      <c r="AG40" t="str">
        <v>1.000000</v>
      </c>
      <c r="AH40" t="str">
        <v>50.11</v>
      </c>
      <c r="AI40" t="str">
        <v>48.17</v>
      </c>
      <c r="AJ40" t="str">
        <v>24.49</v>
      </c>
      <c r="AK40" t="str">
        <v>20.41</v>
      </c>
      <c r="AL40" t="str">
        <f>(AK40-AJ40)*(AJ40*0+0)+AK40</f>
        <v>20.41</v>
      </c>
      <c r="AM40" t="str">
        <v>92.96</v>
      </c>
      <c r="AN40" t="str">
        <v>156.1</v>
      </c>
      <c r="AO40" t="str">
        <v>-12.5</v>
      </c>
      <c r="AP40" t="str">
        <v>108.0</v>
      </c>
      <c r="AQ40" t="str">
        <v>5</v>
      </c>
      <c r="AR40" t="str">
        <v>4.058</v>
      </c>
      <c r="AS40" t="str">
        <v>21:49:04</v>
      </c>
      <c r="AT40" t="str">
        <v>2025-09-01</v>
      </c>
      <c r="AU40" t="str">
        <v>-0.56</v>
      </c>
      <c r="AV40" t="str">
        <v>1</v>
      </c>
      <c r="AW40" t="str">
        <v>0.052</v>
      </c>
      <c r="AX40" t="str">
        <v>0.052</v>
      </c>
      <c r="AY40" t="str">
        <v>0.138</v>
      </c>
      <c r="AZ40" t="str">
        <v>-0.338</v>
      </c>
      <c r="BA40" t="str">
        <v>-0.286</v>
      </c>
      <c r="BB40" t="str">
        <v>-0.046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8000</v>
      </c>
      <c r="BQ40" t="str">
        <v>5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2.480614</v>
      </c>
      <c r="CD40" t="str">
        <v>2.450262</v>
      </c>
      <c r="CE40" t="str">
        <v>1.664638</v>
      </c>
      <c r="CF40" t="str">
        <v>0.578741</v>
      </c>
      <c r="CG40" t="str">
        <v>0.278329</v>
      </c>
      <c r="CH40" t="str">
        <v>-0.045469</v>
      </c>
      <c r="CI40" t="str">
        <v>0.271181</v>
      </c>
      <c r="CJ40" t="str">
        <v>0.111222</v>
      </c>
      <c r="CK40" t="str">
        <v>107.924942</v>
      </c>
      <c r="CL40" t="str">
        <v>0.000223</v>
      </c>
      <c r="CM40" t="str">
        <v>2.401301</v>
      </c>
      <c r="CN40" t="str">
        <v>0.000013</v>
      </c>
      <c r="CO40" t="str">
        <v>1.000000</v>
      </c>
      <c r="CP40" t="str">
        <v>2.369464</v>
      </c>
      <c r="CQ40" t="str">
        <v>0.000011</v>
      </c>
      <c r="CR40" t="str">
        <v>1.000000</v>
      </c>
      <c r="CS40" t="str">
        <v>0.601157</v>
      </c>
      <c r="CT40" t="str">
        <v>0.601293</v>
      </c>
      <c r="CU40" t="str">
        <v>0.106749</v>
      </c>
      <c r="CV40" t="str">
        <v>0.000000</v>
      </c>
      <c r="CW40" t="str">
        <v>PSF-01031_20250901215401_ceb</v>
      </c>
      <c r="CX40" t="str">
        <v>PFA-00872</v>
      </c>
      <c r="CY40" t="str">
        <v>PSA-00872</v>
      </c>
      <c r="CZ40" t="str">
        <v>PSF-01031</v>
      </c>
      <c r="DA40" t="str">
        <v>RHS-0785</v>
      </c>
      <c r="DB40" t="str">
        <v>3.0.0</v>
      </c>
      <c r="DC40" t="str">
        <v>2025-07-31T17:03:34.552Z</v>
      </c>
    </row>
    <row r="41">
      <c r="A41" t="str">
        <v>38</v>
      </c>
      <c r="B41" t="str">
        <v>21:54:28</v>
      </c>
      <c r="C41" t="str">
        <v>2025-09-01</v>
      </c>
      <c r="D41" t="str">
        <v>FB_Fl_Dark_8k</v>
      </c>
      <c r="E41" t="str">
        <v>Fern</v>
      </c>
      <c r="F41" t="str">
        <v/>
      </c>
      <c r="G41" t="str">
        <v/>
      </c>
      <c r="H41" t="str">
        <v/>
      </c>
      <c r="I41" t="str">
        <v/>
      </c>
      <c r="J41" t="str">
        <f>1/((1/L41)-(1/K41))</f>
        <v>0.123053</v>
      </c>
      <c r="K41" t="str">
        <f>BH41+(BI41*AN41)+(BJ41*AN41*POWER(V41,2))+(BK41*AN41*V41)+(BL41*POWER(AN41,2))</f>
        <v>2.916617</v>
      </c>
      <c r="L41" t="str">
        <f>((M41/1000)*(1000-((T41+S41)/2)))/(T41-S41)</f>
        <v>0.118072</v>
      </c>
      <c r="M41" t="str">
        <f>(AN41*(S41-R41))/(100*U41*(1000-S41))*1000</f>
        <v>1.522060</v>
      </c>
      <c r="N41" t="str">
        <v>1.520020</v>
      </c>
      <c r="O41" t="str">
        <v>1.480623</v>
      </c>
      <c r="P41" t="str">
        <f>0.61365*EXP((17.502*AL41)/(240.97+AL41))</f>
        <v>2.691252</v>
      </c>
      <c r="Q41" t="str">
        <f>P41-N41</f>
        <v>1.171232</v>
      </c>
      <c r="R41" t="str">
        <v>15.927143</v>
      </c>
      <c r="S41" t="str">
        <v>16.350937</v>
      </c>
      <c r="T41" t="str">
        <f>(P41/AM41)*1000</f>
        <v>28.949944</v>
      </c>
      <c r="U41" t="str">
        <f>V41*BG41</f>
        <v>0.441786</v>
      </c>
      <c r="V41" t="str">
        <v>7.500000</v>
      </c>
      <c r="W41" t="str">
        <v>PSF-01031_20250901215428_e71</v>
      </c>
      <c r="X41" t="str">
        <v>113.487839</v>
      </c>
      <c r="Y41" t="str">
        <v>575.726868</v>
      </c>
      <c r="Z41" t="str">
        <v>0.802879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1.776176</v>
      </c>
      <c r="AG41" t="str">
        <v>1.000000</v>
      </c>
      <c r="AH41" t="str">
        <v>49.23</v>
      </c>
      <c r="AI41" t="str">
        <v>47.96</v>
      </c>
      <c r="AJ41" t="str">
        <v>24.51</v>
      </c>
      <c r="AK41" t="str">
        <v>22.23</v>
      </c>
      <c r="AL41" t="str">
        <f>(AK41-AJ41)*(AJ41*0+0)+AK41</f>
        <v>22.23</v>
      </c>
      <c r="AM41" t="str">
        <v>92.96</v>
      </c>
      <c r="AN41" t="str">
        <v>156.1</v>
      </c>
      <c r="AO41" t="str">
        <v>-15.9</v>
      </c>
      <c r="AP41" t="str">
        <v>110.2</v>
      </c>
      <c r="AQ41" t="str">
        <v>6</v>
      </c>
      <c r="AR41" t="str">
        <v>4.058</v>
      </c>
      <c r="AS41" t="str">
        <v>21:49:04</v>
      </c>
      <c r="AT41" t="str">
        <v>2025-09-01</v>
      </c>
      <c r="AU41" t="str">
        <v>-0.56</v>
      </c>
      <c r="AV41" t="str">
        <v>1</v>
      </c>
      <c r="AW41" t="str">
        <v>-0.028</v>
      </c>
      <c r="AX41" t="str">
        <v>0.007</v>
      </c>
      <c r="AY41" t="str">
        <v>0.085</v>
      </c>
      <c r="AZ41" t="str">
        <v>0.301</v>
      </c>
      <c r="BA41" t="str">
        <v>0.495</v>
      </c>
      <c r="BB41" t="str">
        <v>0.265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8000</v>
      </c>
      <c r="BQ41" t="str">
        <v>5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2.480303</v>
      </c>
      <c r="CD41" t="str">
        <v>2.449060</v>
      </c>
      <c r="CE41" t="str">
        <v>1.664690</v>
      </c>
      <c r="CF41" t="str">
        <v>0.572700</v>
      </c>
      <c r="CG41" t="str">
        <v>0.278147</v>
      </c>
      <c r="CH41" t="str">
        <v>-0.025229</v>
      </c>
      <c r="CI41" t="str">
        <v>0.273942</v>
      </c>
      <c r="CJ41" t="str">
        <v>0.111850</v>
      </c>
      <c r="CK41" t="str">
        <v>113.487839</v>
      </c>
      <c r="CL41" t="str">
        <v>0.000223</v>
      </c>
      <c r="CM41" t="str">
        <v>2.401301</v>
      </c>
      <c r="CN41" t="str">
        <v>0.000013</v>
      </c>
      <c r="CO41" t="str">
        <v>1.000000</v>
      </c>
      <c r="CP41" t="str">
        <v>2.369464</v>
      </c>
      <c r="CQ41" t="str">
        <v>0.000011</v>
      </c>
      <c r="CR41" t="str">
        <v>1.000000</v>
      </c>
      <c r="CS41" t="str">
        <v>0.601157</v>
      </c>
      <c r="CT41" t="str">
        <v>0.601293</v>
      </c>
      <c r="CU41" t="str">
        <v>0.106749</v>
      </c>
      <c r="CV41" t="str">
        <v>0.000000</v>
      </c>
      <c r="CW41" t="str">
        <v>PSF-01031_20250901215428_e71</v>
      </c>
      <c r="CX41" t="str">
        <v>PFA-00872</v>
      </c>
      <c r="CY41" t="str">
        <v>PSA-00872</v>
      </c>
      <c r="CZ41" t="str">
        <v>PSF-01031</v>
      </c>
      <c r="DA41" t="str">
        <v>RHS-0785</v>
      </c>
      <c r="DB41" t="str">
        <v>3.0.0</v>
      </c>
      <c r="DC41" t="str">
        <v>2025-07-31T17:03:34.552Z</v>
      </c>
    </row>
    <row r="42">
      <c r="A42" t="str">
        <v>39</v>
      </c>
      <c r="B42" t="str">
        <v>21:55:02</v>
      </c>
      <c r="C42" t="str">
        <v>2025-09-01</v>
      </c>
      <c r="D42" t="str">
        <v>FB_Fl_Dark_8k</v>
      </c>
      <c r="E42" t="str">
        <v>Fern</v>
      </c>
      <c r="F42" t="str">
        <v/>
      </c>
      <c r="G42" t="str">
        <v/>
      </c>
      <c r="H42" t="str">
        <v/>
      </c>
      <c r="I42" t="str">
        <v/>
      </c>
      <c r="J42" t="str">
        <f>1/((1/L42)-(1/K42))</f>
        <v>-0.047867</v>
      </c>
      <c r="K42" t="str">
        <f>BH42+(BI42*AN42)+(BJ42*AN42*POWER(V42,2))+(BK42*AN42*V42)+(BL42*POWER(AN42,2))</f>
        <v>2.917827</v>
      </c>
      <c r="L42" t="str">
        <f>((M42/1000)*(1000-((T42+S42)/2)))/(T42-S42)</f>
        <v>-0.048665</v>
      </c>
      <c r="M42" t="str">
        <f>(AN42*(S42-R42))/(100*U42*(1000-S42))*1000</f>
        <v>-0.568059</v>
      </c>
      <c r="N42" t="str">
        <v>1.455587</v>
      </c>
      <c r="O42" t="str">
        <v>1.470286</v>
      </c>
      <c r="P42" t="str">
        <f>0.61365*EXP((17.502*AL42)/(240.97+AL42))</f>
        <v>2.517480</v>
      </c>
      <c r="Q42" t="str">
        <f>P42-N42</f>
        <v>1.061893</v>
      </c>
      <c r="R42" t="str">
        <v>15.816585</v>
      </c>
      <c r="S42" t="str">
        <v>15.658457</v>
      </c>
      <c r="T42" t="str">
        <f>(P42/AM42)*1000</f>
        <v>27.081760</v>
      </c>
      <c r="U42" t="str">
        <f>V42*BG42</f>
        <v>0.441786</v>
      </c>
      <c r="V42" t="str">
        <v>7.500000</v>
      </c>
      <c r="W42" t="str">
        <v>PSF-01031_20250901215502_273</v>
      </c>
      <c r="X42" t="str">
        <v>100.479485</v>
      </c>
      <c r="Y42" t="str">
        <v>484.103668</v>
      </c>
      <c r="Z42" t="str">
        <v>0.792442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1.549779</v>
      </c>
      <c r="AG42" t="str">
        <v>1.000000</v>
      </c>
      <c r="AH42" t="str">
        <v>47.10</v>
      </c>
      <c r="AI42" t="str">
        <v>47.57</v>
      </c>
      <c r="AJ42" t="str">
        <v>24.52</v>
      </c>
      <c r="AK42" t="str">
        <v>21.14</v>
      </c>
      <c r="AL42" t="str">
        <f>(AK42-AJ42)*(AJ42*0+0)+AK42</f>
        <v>21.14</v>
      </c>
      <c r="AM42" t="str">
        <v>92.96</v>
      </c>
      <c r="AN42" t="str">
        <v>156.2</v>
      </c>
      <c r="AO42" t="str">
        <v>-8.3</v>
      </c>
      <c r="AP42" t="str">
        <v>105.3</v>
      </c>
      <c r="AQ42" t="str">
        <v>5</v>
      </c>
      <c r="AR42" t="str">
        <v>4.056</v>
      </c>
      <c r="AS42" t="str">
        <v>21:49:04</v>
      </c>
      <c r="AT42" t="str">
        <v>2025-09-01</v>
      </c>
      <c r="AU42" t="str">
        <v>-0.56</v>
      </c>
      <c r="AV42" t="str">
        <v>1</v>
      </c>
      <c r="AW42" t="str">
        <v>-0.023</v>
      </c>
      <c r="AX42" t="str">
        <v>-0.002</v>
      </c>
      <c r="AY42" t="str">
        <v>0.054</v>
      </c>
      <c r="AZ42" t="str">
        <v>0.161</v>
      </c>
      <c r="BA42" t="str">
        <v>-0.180</v>
      </c>
      <c r="BB42" t="str">
        <v>-0.203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8000</v>
      </c>
      <c r="BQ42" t="str">
        <v>5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2.479751</v>
      </c>
      <c r="CD42" t="str">
        <v>2.446127</v>
      </c>
      <c r="CE42" t="str">
        <v>1.665965</v>
      </c>
      <c r="CF42" t="str">
        <v>0.586235</v>
      </c>
      <c r="CG42" t="str">
        <v>0.277946</v>
      </c>
      <c r="CH42" t="str">
        <v>-0.037715</v>
      </c>
      <c r="CI42" t="str">
        <v>0.277445</v>
      </c>
      <c r="CJ42" t="str">
        <v>0.111258</v>
      </c>
      <c r="CK42" t="str">
        <v>100.479485</v>
      </c>
      <c r="CL42" t="str">
        <v>0.000222</v>
      </c>
      <c r="CM42" t="str">
        <v>2.401301</v>
      </c>
      <c r="CN42" t="str">
        <v>0.000013</v>
      </c>
      <c r="CO42" t="str">
        <v>1.000000</v>
      </c>
      <c r="CP42" t="str">
        <v>2.369464</v>
      </c>
      <c r="CQ42" t="str">
        <v>0.000011</v>
      </c>
      <c r="CR42" t="str">
        <v>1.000000</v>
      </c>
      <c r="CS42" t="str">
        <v>0.601157</v>
      </c>
      <c r="CT42" t="str">
        <v>0.601293</v>
      </c>
      <c r="CU42" t="str">
        <v>0.106749</v>
      </c>
      <c r="CV42" t="str">
        <v>0.000000</v>
      </c>
      <c r="CW42" t="str">
        <v>PSF-01031_20250901215502_273</v>
      </c>
      <c r="CX42" t="str">
        <v>PFA-00872</v>
      </c>
      <c r="CY42" t="str">
        <v>PSA-00872</v>
      </c>
      <c r="CZ42" t="str">
        <v>PSF-01031</v>
      </c>
      <c r="DA42" t="str">
        <v>RHS-0785</v>
      </c>
      <c r="DB42" t="str">
        <v>3.0.0</v>
      </c>
      <c r="DC42" t="str">
        <v>2025-07-31T17:03:34.552Z</v>
      </c>
    </row>
    <row r="43">
      <c r="A43" t="str">
        <v>40</v>
      </c>
      <c r="B43" t="str">
        <v>21:55:26</v>
      </c>
      <c r="C43" t="str">
        <v>2025-09-01</v>
      </c>
      <c r="D43" t="str">
        <v>FB_Fl_Dark_8k</v>
      </c>
      <c r="E43" t="str">
        <v>Fern</v>
      </c>
      <c r="F43" t="str">
        <v/>
      </c>
      <c r="G43" t="str">
        <v/>
      </c>
      <c r="H43" t="str">
        <v/>
      </c>
      <c r="I43" t="str">
        <v/>
      </c>
      <c r="J43" t="str">
        <f>1/((1/L43)-(1/K43))</f>
        <v>0.017619</v>
      </c>
      <c r="K43" t="str">
        <f>BH43+(BI43*AN43)+(BJ43*AN43*POWER(V43,2))+(BK43*AN43*V43)+(BL43*POWER(AN43,2))</f>
        <v>2.917250</v>
      </c>
      <c r="L43" t="str">
        <f>((M43/1000)*(1000-((T43+S43)/2)))/(T43-S43)</f>
        <v>0.017513</v>
      </c>
      <c r="M43" t="str">
        <f>(AN43*(S43-R43))/(100*U43*(1000-S43))*1000</f>
        <v>0.252433</v>
      </c>
      <c r="N43" t="str">
        <v>1.456167</v>
      </c>
      <c r="O43" t="str">
        <v>1.449632</v>
      </c>
      <c r="P43" t="str">
        <f>0.61365*EXP((17.502*AL43)/(240.97+AL43))</f>
        <v>2.765714</v>
      </c>
      <c r="Q43" t="str">
        <f>P43-N43</f>
        <v>1.309546</v>
      </c>
      <c r="R43" t="str">
        <v>15.593728</v>
      </c>
      <c r="S43" t="str">
        <v>15.664028</v>
      </c>
      <c r="T43" t="str">
        <f>(P43/AM43)*1000</f>
        <v>29.750853</v>
      </c>
      <c r="U43" t="str">
        <f>V43*BG43</f>
        <v>0.441786</v>
      </c>
      <c r="V43" t="str">
        <v>7.500000</v>
      </c>
      <c r="W43" t="str">
        <v>PSF-01031_20250901215526_a1c</v>
      </c>
      <c r="X43" t="str">
        <v>97.838043</v>
      </c>
      <c r="Y43" t="str">
        <v>492.699615</v>
      </c>
      <c r="Z43" t="str">
        <v>0.801425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1.571697</v>
      </c>
      <c r="AG43" t="str">
        <v>1.000000</v>
      </c>
      <c r="AH43" t="str">
        <v>47.08</v>
      </c>
      <c r="AI43" t="str">
        <v>46.87</v>
      </c>
      <c r="AJ43" t="str">
        <v>24.54</v>
      </c>
      <c r="AK43" t="str">
        <v>22.68</v>
      </c>
      <c r="AL43" t="str">
        <f>(AK43-AJ43)*(AJ43*0+0)+AK43</f>
        <v>22.68</v>
      </c>
      <c r="AM43" t="str">
        <v>92.96</v>
      </c>
      <c r="AN43" t="str">
        <v>156.2</v>
      </c>
      <c r="AO43" t="str">
        <v>-14.9</v>
      </c>
      <c r="AP43" t="str">
        <v>109.6</v>
      </c>
      <c r="AQ43" t="str">
        <v>5</v>
      </c>
      <c r="AR43" t="str">
        <v>4.056</v>
      </c>
      <c r="AS43" t="str">
        <v>21:49:04</v>
      </c>
      <c r="AT43" t="str">
        <v>2025-09-01</v>
      </c>
      <c r="AU43" t="str">
        <v>-0.56</v>
      </c>
      <c r="AV43" t="str">
        <v>1</v>
      </c>
      <c r="AW43" t="str">
        <v>0.028</v>
      </c>
      <c r="AX43" t="str">
        <v>0.026</v>
      </c>
      <c r="AY43" t="str">
        <v>-0.002</v>
      </c>
      <c r="AZ43" t="str">
        <v>0.244</v>
      </c>
      <c r="BA43" t="str">
        <v>0.440</v>
      </c>
      <c r="BB43" t="str">
        <v>0.082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8000</v>
      </c>
      <c r="BQ43" t="str">
        <v>5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2.478750</v>
      </c>
      <c r="CD43" t="str">
        <v>2.446104</v>
      </c>
      <c r="CE43" t="str">
        <v>1.665357</v>
      </c>
      <c r="CF43" t="str">
        <v>0.574326</v>
      </c>
      <c r="CG43" t="str">
        <v>0.277812</v>
      </c>
      <c r="CH43" t="str">
        <v>-0.020487</v>
      </c>
      <c r="CI43" t="str">
        <v>0.279869</v>
      </c>
      <c r="CJ43" t="str">
        <v>0.111271</v>
      </c>
      <c r="CK43" t="str">
        <v>97.838043</v>
      </c>
      <c r="CL43" t="str">
        <v>0.000222</v>
      </c>
      <c r="CM43" t="str">
        <v>2.401301</v>
      </c>
      <c r="CN43" t="str">
        <v>0.000013</v>
      </c>
      <c r="CO43" t="str">
        <v>1.000000</v>
      </c>
      <c r="CP43" t="str">
        <v>2.369464</v>
      </c>
      <c r="CQ43" t="str">
        <v>0.000011</v>
      </c>
      <c r="CR43" t="str">
        <v>1.000000</v>
      </c>
      <c r="CS43" t="str">
        <v>0.601157</v>
      </c>
      <c r="CT43" t="str">
        <v>0.601293</v>
      </c>
      <c r="CU43" t="str">
        <v>0.106749</v>
      </c>
      <c r="CV43" t="str">
        <v>0.000000</v>
      </c>
      <c r="CW43" t="str">
        <v>PSF-01031_20250901215526_a1c</v>
      </c>
      <c r="CX43" t="str">
        <v>PFA-00872</v>
      </c>
      <c r="CY43" t="str">
        <v>PSA-00872</v>
      </c>
      <c r="CZ43" t="str">
        <v>PSF-01031</v>
      </c>
      <c r="DA43" t="str">
        <v>RHS-0785</v>
      </c>
      <c r="DB43" t="str">
        <v>3.0.0</v>
      </c>
      <c r="DC43" t="str">
        <v>2025-07-31T17:03:34.552Z</v>
      </c>
    </row>
    <row r="44">
      <c r="A44" t="str">
        <v>41</v>
      </c>
      <c r="B44" t="str">
        <v>21:55:49</v>
      </c>
      <c r="C44" t="str">
        <v>2025-09-01</v>
      </c>
      <c r="D44" t="str">
        <v>FB_Fl_Dark_8k</v>
      </c>
      <c r="E44" t="str">
        <v>Fern</v>
      </c>
      <c r="F44" t="str">
        <v/>
      </c>
      <c r="G44" t="str">
        <v/>
      </c>
      <c r="H44" t="str">
        <v/>
      </c>
      <c r="I44" t="str">
        <v/>
      </c>
      <c r="J44" t="str">
        <f>1/((1/L44)-(1/K44))</f>
        <v>-0.024520</v>
      </c>
      <c r="K44" t="str">
        <f>BH44+(BI44*AN44)+(BJ44*AN44*POWER(V44,2))+(BK44*AN44*V44)+(BL44*POWER(AN44,2))</f>
        <v>2.917801</v>
      </c>
      <c r="L44" t="str">
        <f>((M44/1000)*(1000-((T44+S44)/2)))/(T44-S44)</f>
        <v>-0.024728</v>
      </c>
      <c r="M44" t="str">
        <f>(AN44*(S44-R44))/(100*U44*(1000-S44))*1000</f>
        <v>-0.354994</v>
      </c>
      <c r="N44" t="str">
        <v>1.441922</v>
      </c>
      <c r="O44" t="str">
        <v>1.451111</v>
      </c>
      <c r="P44" t="str">
        <f>0.61365*EXP((17.502*AL44)/(240.97+AL44))</f>
        <v>2.746521</v>
      </c>
      <c r="Q44" t="str">
        <f>P44-N44</f>
        <v>1.304599</v>
      </c>
      <c r="R44" t="str">
        <v>15.608378</v>
      </c>
      <c r="S44" t="str">
        <v>15.509544</v>
      </c>
      <c r="T44" t="str">
        <f>(P44/AM44)*1000</f>
        <v>29.542015</v>
      </c>
      <c r="U44" t="str">
        <f>V44*BG44</f>
        <v>0.441786</v>
      </c>
      <c r="V44" t="str">
        <v>7.500000</v>
      </c>
      <c r="W44" t="str">
        <v>PSF-01031_20250901215549_b2d</v>
      </c>
      <c r="X44" t="str">
        <v>102.985382</v>
      </c>
      <c r="Y44" t="str">
        <v>518.746399</v>
      </c>
      <c r="Z44" t="str">
        <v>0.801473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1.526663</v>
      </c>
      <c r="AG44" t="str">
        <v>1.000000</v>
      </c>
      <c r="AH44" t="str">
        <v>46.57</v>
      </c>
      <c r="AI44" t="str">
        <v>46.87</v>
      </c>
      <c r="AJ44" t="str">
        <v>24.55</v>
      </c>
      <c r="AK44" t="str">
        <v>22.57</v>
      </c>
      <c r="AL44" t="str">
        <f>(AK44-AJ44)*(AJ44*0+0)+AK44</f>
        <v>22.57</v>
      </c>
      <c r="AM44" t="str">
        <v>92.97</v>
      </c>
      <c r="AN44" t="str">
        <v>156.2</v>
      </c>
      <c r="AO44" t="str">
        <v>-10.2</v>
      </c>
      <c r="AP44" t="str">
        <v>106.5</v>
      </c>
      <c r="AQ44" t="str">
        <v>5</v>
      </c>
      <c r="AR44" t="str">
        <v>4.055</v>
      </c>
      <c r="AS44" t="str">
        <v>21:49:04</v>
      </c>
      <c r="AT44" t="str">
        <v>2025-09-01</v>
      </c>
      <c r="AU44" t="str">
        <v>-0.56</v>
      </c>
      <c r="AV44" t="str">
        <v>1</v>
      </c>
      <c r="AW44" t="str">
        <v>0.006</v>
      </c>
      <c r="AX44" t="str">
        <v>0.030</v>
      </c>
      <c r="AY44" t="str">
        <v>0.035</v>
      </c>
      <c r="AZ44" t="str">
        <v>-0.069</v>
      </c>
      <c r="BA44" t="str">
        <v>0.081</v>
      </c>
      <c r="BB44" t="str">
        <v>0.189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8000</v>
      </c>
      <c r="BQ44" t="str">
        <v>5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2.478749</v>
      </c>
      <c r="CD44" t="str">
        <v>2.445404</v>
      </c>
      <c r="CE44" t="str">
        <v>1.665939</v>
      </c>
      <c r="CF44" t="str">
        <v>0.582796</v>
      </c>
      <c r="CG44" t="str">
        <v>0.277631</v>
      </c>
      <c r="CH44" t="str">
        <v>-0.021979</v>
      </c>
      <c r="CI44" t="str">
        <v>0.282303</v>
      </c>
      <c r="CJ44" t="str">
        <v>0.111141</v>
      </c>
      <c r="CK44" t="str">
        <v>102.985382</v>
      </c>
      <c r="CL44" t="str">
        <v>0.000222</v>
      </c>
      <c r="CM44" t="str">
        <v>2.401301</v>
      </c>
      <c r="CN44" t="str">
        <v>0.000013</v>
      </c>
      <c r="CO44" t="str">
        <v>1.000000</v>
      </c>
      <c r="CP44" t="str">
        <v>2.369464</v>
      </c>
      <c r="CQ44" t="str">
        <v>0.000011</v>
      </c>
      <c r="CR44" t="str">
        <v>1.000000</v>
      </c>
      <c r="CS44" t="str">
        <v>0.601157</v>
      </c>
      <c r="CT44" t="str">
        <v>0.601293</v>
      </c>
      <c r="CU44" t="str">
        <v>0.106749</v>
      </c>
      <c r="CV44" t="str">
        <v>0.000000</v>
      </c>
      <c r="CW44" t="str">
        <v>PSF-01031_20250901215549_b2d</v>
      </c>
      <c r="CX44" t="str">
        <v>PFA-00872</v>
      </c>
      <c r="CY44" t="str">
        <v>PSA-00872</v>
      </c>
      <c r="CZ44" t="str">
        <v>PSF-01031</v>
      </c>
      <c r="DA44" t="str">
        <v>RHS-0785</v>
      </c>
      <c r="DB44" t="str">
        <v>3.0.0</v>
      </c>
      <c r="DC44" t="str">
        <v>2025-07-31T17:03:34.552Z</v>
      </c>
    </row>
    <row r="45">
      <c r="A45" t="str">
        <v>1</v>
      </c>
      <c r="B45" t="str">
        <v>22:08:06</v>
      </c>
      <c r="C45" t="str">
        <v>2025-09-01</v>
      </c>
      <c r="D45" t="str">
        <v>FB_Fl_Dark_8k</v>
      </c>
      <c r="E45" t="str">
        <v>Fern</v>
      </c>
      <c r="F45" t="str">
        <v/>
      </c>
      <c r="G45" t="str">
        <v/>
      </c>
      <c r="H45" t="str">
        <v/>
      </c>
      <c r="I45" t="str">
        <v/>
      </c>
      <c r="J45" t="str">
        <f>1/((1/L45)-(1/K45))</f>
        <v>0.291974</v>
      </c>
      <c r="K45" t="str">
        <f>BH45+(BI45*AN45)+(BJ45*AN45*POWER(V45,2))+(BK45*AN45*V45)+(BL45*POWER(AN45,2))</f>
        <v>2.915248</v>
      </c>
      <c r="L45" t="str">
        <f>((M45/1000)*(1000-((T45+S45)/2)))/(T45-S45)</f>
        <v>0.265394</v>
      </c>
      <c r="M45" t="str">
        <f>(AN45*(S45-R45))/(100*U45*(1000-S45))*1000</f>
        <v>4.408858</v>
      </c>
      <c r="N45" t="str">
        <v>1.543954</v>
      </c>
      <c r="O45" t="str">
        <v>1.429734</v>
      </c>
      <c r="P45" t="str">
        <f>0.61365*EXP((17.502*AL45)/(240.97+AL45))</f>
        <v>3.050255</v>
      </c>
      <c r="Q45" t="str">
        <f>P45-N45</f>
        <v>1.506300</v>
      </c>
      <c r="R45" t="str">
        <v>15.378485</v>
      </c>
      <c r="S45" t="str">
        <v>16.607061</v>
      </c>
      <c r="T45" t="str">
        <f>(P45/AM45)*1000</f>
        <v>32.809109</v>
      </c>
      <c r="U45" t="str">
        <f>V45*BG45</f>
        <v>0.441786</v>
      </c>
      <c r="V45" t="str">
        <v>7.500000</v>
      </c>
      <c r="W45" t="str">
        <v>PSF-01031_20250901220806_1f7</v>
      </c>
      <c r="X45" t="str">
        <v>73.336243</v>
      </c>
      <c r="Y45" t="str">
        <v>361.999878</v>
      </c>
      <c r="Z45" t="str">
        <v>0.797414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0.282033</v>
      </c>
      <c r="AG45" t="str">
        <v>1.000000</v>
      </c>
      <c r="AH45" t="str">
        <v>51.36</v>
      </c>
      <c r="AI45" t="str">
        <v>47.56</v>
      </c>
      <c r="AJ45" t="str">
        <v>24.06</v>
      </c>
      <c r="AK45" t="str">
        <v>24.30</v>
      </c>
      <c r="AL45" t="str">
        <f>(AK45-AJ45)*(AJ45*0+0)+AK45</f>
        <v>24.30</v>
      </c>
      <c r="AM45" t="str">
        <v>92.97</v>
      </c>
      <c r="AN45" t="str">
        <v>155.9</v>
      </c>
      <c r="AO45" t="str">
        <v>-16.0</v>
      </c>
      <c r="AP45" t="str">
        <v>110.3</v>
      </c>
      <c r="AQ45" t="str">
        <v>1</v>
      </c>
      <c r="AR45" t="str">
        <v>4.058</v>
      </c>
      <c r="AS45" t="str">
        <v>22:07:56</v>
      </c>
      <c r="AT45" t="str">
        <v>2025-09-01</v>
      </c>
      <c r="AU45" t="str">
        <v>-0.39</v>
      </c>
      <c r="AV45" t="str">
        <v>1</v>
      </c>
      <c r="AW45" t="str">
        <v>-0.005</v>
      </c>
      <c r="AX45" t="str">
        <v>0.011</v>
      </c>
      <c r="AY45" t="str">
        <v>0.036</v>
      </c>
      <c r="AZ45" t="str">
        <v>0.442</v>
      </c>
      <c r="BA45" t="str">
        <v>0.122</v>
      </c>
      <c r="BB45" t="str">
        <v>-0.112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8000</v>
      </c>
      <c r="BQ45" t="str">
        <v>5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2.479829</v>
      </c>
      <c r="CD45" t="str">
        <v>2.451824</v>
      </c>
      <c r="CE45" t="str">
        <v>1.663252</v>
      </c>
      <c r="CF45" t="str">
        <v>0.572476</v>
      </c>
      <c r="CG45" t="str">
        <v>0.283151</v>
      </c>
      <c r="CH45" t="str">
        <v>0.003675</v>
      </c>
      <c r="CI45" t="str">
        <v>0.191041</v>
      </c>
      <c r="CJ45" t="str">
        <v>0.107564</v>
      </c>
      <c r="CK45" t="str">
        <v>73.336243</v>
      </c>
      <c r="CL45" t="str">
        <v>0.000220</v>
      </c>
      <c r="CM45" t="str">
        <v>2.401301</v>
      </c>
      <c r="CN45" t="str">
        <v>0.000013</v>
      </c>
      <c r="CO45" t="str">
        <v>1.000000</v>
      </c>
      <c r="CP45" t="str">
        <v>2.369464</v>
      </c>
      <c r="CQ45" t="str">
        <v>0.000011</v>
      </c>
      <c r="CR45" t="str">
        <v>1.000000</v>
      </c>
      <c r="CS45" t="str">
        <v>0.601157</v>
      </c>
      <c r="CT45" t="str">
        <v>0.601293</v>
      </c>
      <c r="CU45" t="str">
        <v>0.106749</v>
      </c>
      <c r="CV45" t="str">
        <v>0.000000</v>
      </c>
      <c r="CW45" t="str">
        <v>PSF-01031_20250901220806_1f7</v>
      </c>
      <c r="CX45" t="str">
        <v>PFA-00872</v>
      </c>
      <c r="CY45" t="str">
        <v>PSA-00872</v>
      </c>
      <c r="CZ45" t="str">
        <v>PSF-01031</v>
      </c>
      <c r="DA45" t="str">
        <v>RHS-0785</v>
      </c>
      <c r="DB45" t="str">
        <v>3.0.0</v>
      </c>
      <c r="DC45" t="str">
        <v>2025-07-31T17:03:34.552Z</v>
      </c>
    </row>
    <row r="46">
      <c r="A46" t="str">
        <v>2</v>
      </c>
      <c r="B46" t="str">
        <v>22:08:26</v>
      </c>
      <c r="C46" t="str">
        <v>2025-09-01</v>
      </c>
      <c r="D46" t="str">
        <v>FB_Fl_Dark_8k</v>
      </c>
      <c r="E46" t="str">
        <v>Fern</v>
      </c>
      <c r="F46" t="str">
        <v/>
      </c>
      <c r="G46" t="str">
        <v/>
      </c>
      <c r="H46" t="str">
        <v/>
      </c>
      <c r="I46" t="str">
        <v/>
      </c>
      <c r="J46" t="str">
        <f>1/((1/L46)-(1/K46))</f>
        <v>0.234710</v>
      </c>
      <c r="K46" t="str">
        <f>BH46+(BI46*AN46)+(BJ46*AN46*POWER(V46,2))+(BK46*AN46*V46)+(BL46*POWER(AN46,2))</f>
        <v>2.917923</v>
      </c>
      <c r="L46" t="str">
        <f>((M46/1000)*(1000-((T46+S46)/2)))/(T46-S46)</f>
        <v>0.217236</v>
      </c>
      <c r="M46" t="str">
        <f>(AN46*(S46-R46))/(100*U46*(1000-S46))*1000</f>
        <v>2.019398</v>
      </c>
      <c r="N46" t="str">
        <v>1.485266</v>
      </c>
      <c r="O46" t="str">
        <v>1.433029</v>
      </c>
      <c r="P46" t="str">
        <f>0.61365*EXP((17.502*AL46)/(240.97+AL46))</f>
        <v>2.331710</v>
      </c>
      <c r="Q46" t="str">
        <f>P46-N46</f>
        <v>0.846444</v>
      </c>
      <c r="R46" t="str">
        <v>15.414838</v>
      </c>
      <c r="S46" t="str">
        <v>15.976742</v>
      </c>
      <c r="T46" t="str">
        <f>(P46/AM46)*1000</f>
        <v>25.081789</v>
      </c>
      <c r="U46" t="str">
        <f>V46*BG46</f>
        <v>0.441786</v>
      </c>
      <c r="V46" t="str">
        <v>7.500000</v>
      </c>
      <c r="W46" t="str">
        <v>PSF-01031_20250901220826_c2a</v>
      </c>
      <c r="X46" t="str">
        <v>86.460831</v>
      </c>
      <c r="Y46" t="str">
        <v>441.742645</v>
      </c>
      <c r="Z46" t="str">
        <v>0.804273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1.466003</v>
      </c>
      <c r="AG46" t="str">
        <v>1.000000</v>
      </c>
      <c r="AH46" t="str">
        <v>49.47</v>
      </c>
      <c r="AI46" t="str">
        <v>47.73</v>
      </c>
      <c r="AJ46" t="str">
        <v>24.04</v>
      </c>
      <c r="AK46" t="str">
        <v>19.90</v>
      </c>
      <c r="AL46" t="str">
        <f>(AK46-AJ46)*(AJ46*0+0)+AK46</f>
        <v>19.90</v>
      </c>
      <c r="AM46" t="str">
        <v>92.96</v>
      </c>
      <c r="AN46" t="str">
        <v>156.2</v>
      </c>
      <c r="AO46" t="str">
        <v>-15.1</v>
      </c>
      <c r="AP46" t="str">
        <v>109.7</v>
      </c>
      <c r="AQ46" t="str">
        <v>5</v>
      </c>
      <c r="AR46" t="str">
        <v>4.055</v>
      </c>
      <c r="AS46" t="str">
        <v>22:07:56</v>
      </c>
      <c r="AT46" t="str">
        <v>2025-09-01</v>
      </c>
      <c r="AU46" t="str">
        <v>-0.39</v>
      </c>
      <c r="AV46" t="str">
        <v>1</v>
      </c>
      <c r="AW46" t="str">
        <v>-0.028</v>
      </c>
      <c r="AX46" t="str">
        <v>0.002</v>
      </c>
      <c r="AY46" t="str">
        <v>0.024</v>
      </c>
      <c r="AZ46" t="str">
        <v>0.138</v>
      </c>
      <c r="BA46" t="str">
        <v>0.141</v>
      </c>
      <c r="BB46" t="str">
        <v>0.452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8000</v>
      </c>
      <c r="BQ46" t="str">
        <v>5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2.480066</v>
      </c>
      <c r="CD46" t="str">
        <v>2.449241</v>
      </c>
      <c r="CE46" t="str">
        <v>1.666067</v>
      </c>
      <c r="CF46" t="str">
        <v>0.573990</v>
      </c>
      <c r="CG46" t="str">
        <v>0.283365</v>
      </c>
      <c r="CH46" t="str">
        <v>-0.045944</v>
      </c>
      <c r="CI46" t="str">
        <v>0.194257</v>
      </c>
      <c r="CJ46" t="str">
        <v>0.110952</v>
      </c>
      <c r="CK46" t="str">
        <v>86.440086</v>
      </c>
      <c r="CL46" t="str">
        <v>0.000219</v>
      </c>
      <c r="CM46" t="str">
        <v>2.401301</v>
      </c>
      <c r="CN46" t="str">
        <v>0.000013</v>
      </c>
      <c r="CO46" t="str">
        <v>1.000000</v>
      </c>
      <c r="CP46" t="str">
        <v>2.369464</v>
      </c>
      <c r="CQ46" t="str">
        <v>0.000011</v>
      </c>
      <c r="CR46" t="str">
        <v>1.000000</v>
      </c>
      <c r="CS46" t="str">
        <v>0.601157</v>
      </c>
      <c r="CT46" t="str">
        <v>0.601293</v>
      </c>
      <c r="CU46" t="str">
        <v>0.106749</v>
      </c>
      <c r="CV46" t="str">
        <v>0.000000</v>
      </c>
      <c r="CW46" t="str">
        <v>PSF-01031_20250901220826_c2a</v>
      </c>
      <c r="CX46" t="str">
        <v>PFA-00872</v>
      </c>
      <c r="CY46" t="str">
        <v>PSA-00872</v>
      </c>
      <c r="CZ46" t="str">
        <v>PSF-01031</v>
      </c>
      <c r="DA46" t="str">
        <v>RHS-0785</v>
      </c>
      <c r="DB46" t="str">
        <v>3.0.0</v>
      </c>
      <c r="DC46" t="str">
        <v>2025-07-31T17:03:34.552Z</v>
      </c>
    </row>
    <row r="47">
      <c r="A47" t="str">
        <v>3</v>
      </c>
      <c r="B47" t="str">
        <v>22:08:49</v>
      </c>
      <c r="C47" t="str">
        <v>2025-09-01</v>
      </c>
      <c r="D47" t="str">
        <v>FB_Fl_Dark_8k</v>
      </c>
      <c r="E47" t="str">
        <v>Fern</v>
      </c>
      <c r="F47" t="str">
        <v/>
      </c>
      <c r="G47" t="str">
        <v/>
      </c>
      <c r="H47" t="str">
        <v/>
      </c>
      <c r="I47" t="str">
        <v/>
      </c>
      <c r="J47" t="str">
        <f>1/((1/L47)-(1/K47))</f>
        <v>0.299596</v>
      </c>
      <c r="K47" t="str">
        <f>BH47+(BI47*AN47)+(BJ47*AN47*POWER(V47,2))+(BK47*AN47*V47)+(BL47*POWER(AN47,2))</f>
        <v>2.915633</v>
      </c>
      <c r="L47" t="str">
        <f>((M47/1000)*(1000-((T47+S47)/2)))/(T47-S47)</f>
        <v>0.271680</v>
      </c>
      <c r="M47" t="str">
        <f>(AN47*(S47-R47))/(100*U47*(1000-S47))*1000</f>
        <v>2.966762</v>
      </c>
      <c r="N47" t="str">
        <v>1.557430</v>
      </c>
      <c r="O47" t="str">
        <v>1.480602</v>
      </c>
      <c r="P47" t="str">
        <f>0.61365*EXP((17.502*AL47)/(240.97+AL47))</f>
        <v>2.550277</v>
      </c>
      <c r="Q47" t="str">
        <f>P47-N47</f>
        <v>0.992847</v>
      </c>
      <c r="R47" t="str">
        <v>15.925028</v>
      </c>
      <c r="S47" t="str">
        <v>16.751377</v>
      </c>
      <c r="T47" t="str">
        <f>(P47/AM47)*1000</f>
        <v>27.430218</v>
      </c>
      <c r="U47" t="str">
        <f>V47*BG47</f>
        <v>0.441786</v>
      </c>
      <c r="V47" t="str">
        <v>7.500000</v>
      </c>
      <c r="W47" t="str">
        <v>PSF-01031_20250901220849_f68</v>
      </c>
      <c r="X47" t="str">
        <v>94.332214</v>
      </c>
      <c r="Y47" t="str">
        <v>490.721588</v>
      </c>
      <c r="Z47" t="str">
        <v>0.807768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1.660569</v>
      </c>
      <c r="AG47" t="str">
        <v>1.000000</v>
      </c>
      <c r="AH47" t="str">
        <v>51.97</v>
      </c>
      <c r="AI47" t="str">
        <v>49.40</v>
      </c>
      <c r="AJ47" t="str">
        <v>24.01</v>
      </c>
      <c r="AK47" t="str">
        <v>21.35</v>
      </c>
      <c r="AL47" t="str">
        <f>(AK47-AJ47)*(AJ47*0+0)+AK47</f>
        <v>21.35</v>
      </c>
      <c r="AM47" t="str">
        <v>92.97</v>
      </c>
      <c r="AN47" t="str">
        <v>156.0</v>
      </c>
      <c r="AO47" t="str">
        <v>-14.8</v>
      </c>
      <c r="AP47" t="str">
        <v>109.5</v>
      </c>
      <c r="AQ47" t="str">
        <v>5</v>
      </c>
      <c r="AR47" t="str">
        <v>4.053</v>
      </c>
      <c r="AS47" t="str">
        <v>22:07:56</v>
      </c>
      <c r="AT47" t="str">
        <v>2025-09-01</v>
      </c>
      <c r="AU47" t="str">
        <v>-0.39</v>
      </c>
      <c r="AV47" t="str">
        <v>1</v>
      </c>
      <c r="AW47" t="str">
        <v>0.003</v>
      </c>
      <c r="AX47" t="str">
        <v>-0.025</v>
      </c>
      <c r="AY47" t="str">
        <v>0.017</v>
      </c>
      <c r="AZ47" t="str">
        <v>-0.103</v>
      </c>
      <c r="BA47" t="str">
        <v>0.033</v>
      </c>
      <c r="BB47" t="str">
        <v>-0.114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8000</v>
      </c>
      <c r="BQ47" t="str">
        <v>5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2.482450</v>
      </c>
      <c r="CD47" t="str">
        <v>2.452656</v>
      </c>
      <c r="CE47" t="str">
        <v>1.663656</v>
      </c>
      <c r="CF47" t="str">
        <v>0.574554</v>
      </c>
      <c r="CG47" t="str">
        <v>0.283716</v>
      </c>
      <c r="CH47" t="str">
        <v>-0.029409</v>
      </c>
      <c r="CI47" t="str">
        <v>0.197896</v>
      </c>
      <c r="CJ47" t="str">
        <v>0.111489</v>
      </c>
      <c r="CK47" t="str">
        <v>94.325424</v>
      </c>
      <c r="CL47" t="str">
        <v>0.000219</v>
      </c>
      <c r="CM47" t="str">
        <v>2.401301</v>
      </c>
      <c r="CN47" t="str">
        <v>0.000013</v>
      </c>
      <c r="CO47" t="str">
        <v>1.000000</v>
      </c>
      <c r="CP47" t="str">
        <v>2.369464</v>
      </c>
      <c r="CQ47" t="str">
        <v>0.000011</v>
      </c>
      <c r="CR47" t="str">
        <v>1.000000</v>
      </c>
      <c r="CS47" t="str">
        <v>0.601157</v>
      </c>
      <c r="CT47" t="str">
        <v>0.601293</v>
      </c>
      <c r="CU47" t="str">
        <v>0.106749</v>
      </c>
      <c r="CV47" t="str">
        <v>0.000000</v>
      </c>
      <c r="CW47" t="str">
        <v>PSF-01031_20250901220849_f68</v>
      </c>
      <c r="CX47" t="str">
        <v>PFA-00872</v>
      </c>
      <c r="CY47" t="str">
        <v>PSA-00872</v>
      </c>
      <c r="CZ47" t="str">
        <v>PSF-01031</v>
      </c>
      <c r="DA47" t="str">
        <v>RHS-0785</v>
      </c>
      <c r="DB47" t="str">
        <v>3.0.0</v>
      </c>
      <c r="DC47" t="str">
        <v>2025-07-31T17:03:34.552Z</v>
      </c>
    </row>
    <row r="48">
      <c r="A48" t="str">
        <v>4</v>
      </c>
      <c r="B48" t="str">
        <v>22:09:14</v>
      </c>
      <c r="C48" t="str">
        <v>2025-09-01</v>
      </c>
      <c r="D48" t="str">
        <v>FB_Fl_Dark_8k</v>
      </c>
      <c r="E48" t="str">
        <v>Fern</v>
      </c>
      <c r="F48" t="str">
        <v/>
      </c>
      <c r="G48" t="str">
        <v/>
      </c>
      <c r="H48" t="str">
        <v/>
      </c>
      <c r="I48" t="str">
        <v/>
      </c>
      <c r="J48" t="str">
        <f>1/((1/L48)-(1/K48))</f>
        <v>0.282988</v>
      </c>
      <c r="K48" t="str">
        <f>BH48+(BI48*AN48)+(BJ48*AN48*POWER(V48,2))+(BK48*AN48*V48)+(BL48*POWER(AN48,2))</f>
        <v>2.917250</v>
      </c>
      <c r="L48" t="str">
        <f>((M48/1000)*(1000-((T48+S48)/2)))/(T48-S48)</f>
        <v>0.257964</v>
      </c>
      <c r="M48" t="str">
        <f>(AN48*(S48-R48))/(100*U48*(1000-S48))*1000</f>
        <v>3.050225</v>
      </c>
      <c r="N48" t="str">
        <v>1.567557</v>
      </c>
      <c r="O48" t="str">
        <v>1.488681</v>
      </c>
      <c r="P48" t="str">
        <f>0.61365*EXP((17.502*AL48)/(240.97+AL48))</f>
        <v>2.641945</v>
      </c>
      <c r="Q48" t="str">
        <f>P48-N48</f>
        <v>1.074388</v>
      </c>
      <c r="R48" t="str">
        <v>16.012831</v>
      </c>
      <c r="S48" t="str">
        <v>16.861252</v>
      </c>
      <c r="T48" t="str">
        <f>(P48/AM48)*1000</f>
        <v>28.417786</v>
      </c>
      <c r="U48" t="str">
        <f>V48*BG48</f>
        <v>0.441786</v>
      </c>
      <c r="V48" t="str">
        <v>7.500000</v>
      </c>
      <c r="W48" t="str">
        <v>PSF-01031_20250901220914_007</v>
      </c>
      <c r="X48" t="str">
        <v>95.188377</v>
      </c>
      <c r="Y48" t="str">
        <v>475.697632</v>
      </c>
      <c r="Z48" t="str">
        <v>0.799897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1.638928</v>
      </c>
      <c r="AG48" t="str">
        <v>1.000000</v>
      </c>
      <c r="AH48" t="str">
        <v>52.36</v>
      </c>
      <c r="AI48" t="str">
        <v>49.72</v>
      </c>
      <c r="AJ48" t="str">
        <v>23.99</v>
      </c>
      <c r="AK48" t="str">
        <v>21.93</v>
      </c>
      <c r="AL48" t="str">
        <f>(AK48-AJ48)*(AJ48*0+0)+AK48</f>
        <v>21.93</v>
      </c>
      <c r="AM48" t="str">
        <v>92.97</v>
      </c>
      <c r="AN48" t="str">
        <v>156.2</v>
      </c>
      <c r="AO48" t="str">
        <v>-15.6</v>
      </c>
      <c r="AP48" t="str">
        <v>110.0</v>
      </c>
      <c r="AQ48" t="str">
        <v>5</v>
      </c>
      <c r="AR48" t="str">
        <v>4.052</v>
      </c>
      <c r="AS48" t="str">
        <v>22:07:56</v>
      </c>
      <c r="AT48" t="str">
        <v>2025-09-01</v>
      </c>
      <c r="AU48" t="str">
        <v>-0.39</v>
      </c>
      <c r="AV48" t="str">
        <v>1</v>
      </c>
      <c r="AW48" t="str">
        <v>-0.020</v>
      </c>
      <c r="AX48" t="str">
        <v>0.028</v>
      </c>
      <c r="AY48" t="str">
        <v>-0.019</v>
      </c>
      <c r="AZ48" t="str">
        <v>-0.153</v>
      </c>
      <c r="BA48" t="str">
        <v>0.150</v>
      </c>
      <c r="BB48" t="str">
        <v>0.285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8000</v>
      </c>
      <c r="BQ48" t="str">
        <v>5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2.482906</v>
      </c>
      <c r="CD48" t="str">
        <v>2.453189</v>
      </c>
      <c r="CE48" t="str">
        <v>1.665358</v>
      </c>
      <c r="CF48" t="str">
        <v>0.573205</v>
      </c>
      <c r="CG48" t="str">
        <v>0.283906</v>
      </c>
      <c r="CH48" t="str">
        <v>-0.022721</v>
      </c>
      <c r="CI48" t="str">
        <v>0.201576</v>
      </c>
      <c r="CJ48" t="str">
        <v>0.111473</v>
      </c>
      <c r="CK48" t="str">
        <v>95.188377</v>
      </c>
      <c r="CL48" t="str">
        <v>0.000222</v>
      </c>
      <c r="CM48" t="str">
        <v>2.401301</v>
      </c>
      <c r="CN48" t="str">
        <v>0.000013</v>
      </c>
      <c r="CO48" t="str">
        <v>1.000000</v>
      </c>
      <c r="CP48" t="str">
        <v>2.369464</v>
      </c>
      <c r="CQ48" t="str">
        <v>0.000011</v>
      </c>
      <c r="CR48" t="str">
        <v>1.000000</v>
      </c>
      <c r="CS48" t="str">
        <v>0.601157</v>
      </c>
      <c r="CT48" t="str">
        <v>0.601293</v>
      </c>
      <c r="CU48" t="str">
        <v>0.106749</v>
      </c>
      <c r="CV48" t="str">
        <v>0.000000</v>
      </c>
      <c r="CW48" t="str">
        <v>PSF-01031_20250901220914_007</v>
      </c>
      <c r="CX48" t="str">
        <v>PFA-00872</v>
      </c>
      <c r="CY48" t="str">
        <v>PSA-00872</v>
      </c>
      <c r="CZ48" t="str">
        <v>PSF-01031</v>
      </c>
      <c r="DA48" t="str">
        <v>RHS-0785</v>
      </c>
      <c r="DB48" t="str">
        <v>3.0.0</v>
      </c>
      <c r="DC48" t="str">
        <v>2025-07-31T17:03:34.552Z</v>
      </c>
    </row>
    <row r="49">
      <c r="A49" t="str">
        <v>5</v>
      </c>
      <c r="B49" t="str">
        <v>22:09:41</v>
      </c>
      <c r="C49" t="str">
        <v>2025-09-01</v>
      </c>
      <c r="D49" t="str">
        <v>FB_Fl_Dark_8k</v>
      </c>
      <c r="E49" t="str">
        <v>Fern</v>
      </c>
      <c r="F49" t="str">
        <v/>
      </c>
      <c r="G49" t="str">
        <v/>
      </c>
      <c r="H49" t="str">
        <v/>
      </c>
      <c r="I49" t="str">
        <v/>
      </c>
      <c r="J49" t="str">
        <f>1/((1/L49)-(1/K49))</f>
        <v>0.250954</v>
      </c>
      <c r="K49" t="str">
        <f>BH49+(BI49*AN49)+(BJ49*AN49*POWER(V49,2))+(BK49*AN49*V49)+(BL49*POWER(AN49,2))</f>
        <v>2.915418</v>
      </c>
      <c r="L49" t="str">
        <f>((M49/1000)*(1000-((T49+S49)/2)))/(T49-S49)</f>
        <v>0.231065</v>
      </c>
      <c r="M49" t="str">
        <f>(AN49*(S49-R49))/(100*U49*(1000-S49))*1000</f>
        <v>2.954001</v>
      </c>
      <c r="N49" t="str">
        <v>1.575459</v>
      </c>
      <c r="O49" t="str">
        <v>1.498975</v>
      </c>
      <c r="P49" t="str">
        <f>0.61365*EXP((17.502*AL49)/(240.97+AL49))</f>
        <v>2.736310</v>
      </c>
      <c r="Q49" t="str">
        <f>P49-N49</f>
        <v>1.160852</v>
      </c>
      <c r="R49" t="str">
        <v>16.125162</v>
      </c>
      <c r="S49" t="str">
        <v>16.947933</v>
      </c>
      <c r="T49" t="str">
        <f>(P49/AM49)*1000</f>
        <v>29.435749</v>
      </c>
      <c r="U49" t="str">
        <f>V49*BG49</f>
        <v>0.441786</v>
      </c>
      <c r="V49" t="str">
        <v>7.500000</v>
      </c>
      <c r="W49" t="str">
        <v>PSF-01031_20250901220941_493</v>
      </c>
      <c r="X49" t="str">
        <v>54.346203</v>
      </c>
      <c r="Y49" t="str">
        <v>272.766357</v>
      </c>
      <c r="Z49" t="str">
        <v>0.800759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1.540209</v>
      </c>
      <c r="AG49" t="str">
        <v>1.000000</v>
      </c>
      <c r="AH49" t="str">
        <v>52.62</v>
      </c>
      <c r="AI49" t="str">
        <v>50.07</v>
      </c>
      <c r="AJ49" t="str">
        <v>23.99</v>
      </c>
      <c r="AK49" t="str">
        <v>22.50</v>
      </c>
      <c r="AL49" t="str">
        <f>(AK49-AJ49)*(AJ49*0+0)+AK49</f>
        <v>22.50</v>
      </c>
      <c r="AM49" t="str">
        <v>92.96</v>
      </c>
      <c r="AN49" t="str">
        <v>155.9</v>
      </c>
      <c r="AO49" t="str">
        <v>-16.5</v>
      </c>
      <c r="AP49" t="str">
        <v>110.6</v>
      </c>
      <c r="AQ49" t="str">
        <v>5</v>
      </c>
      <c r="AR49" t="str">
        <v>4.018</v>
      </c>
      <c r="AS49" t="str">
        <v>22:07:56</v>
      </c>
      <c r="AT49" t="str">
        <v>2025-09-01</v>
      </c>
      <c r="AU49" t="str">
        <v>-0.39</v>
      </c>
      <c r="AV49" t="str">
        <v>1</v>
      </c>
      <c r="AW49" t="str">
        <v>-0.033</v>
      </c>
      <c r="AX49" t="str">
        <v>0.004</v>
      </c>
      <c r="AY49" t="str">
        <v>0.028</v>
      </c>
      <c r="AZ49" t="str">
        <v>0.004</v>
      </c>
      <c r="BA49" t="str">
        <v>0.141</v>
      </c>
      <c r="BB49" t="str">
        <v>0.427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8000</v>
      </c>
      <c r="BQ49" t="str">
        <v>5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2.483393</v>
      </c>
      <c r="CD49" t="str">
        <v>2.453548</v>
      </c>
      <c r="CE49" t="str">
        <v>1.663430</v>
      </c>
      <c r="CF49" t="str">
        <v>0.571563</v>
      </c>
      <c r="CG49" t="str">
        <v>0.283907</v>
      </c>
      <c r="CH49" t="str">
        <v>-0.016195</v>
      </c>
      <c r="CI49" t="str">
        <v>0.205481</v>
      </c>
      <c r="CJ49" t="str">
        <v>0.111184</v>
      </c>
      <c r="CK49" t="str">
        <v>54.346203</v>
      </c>
      <c r="CL49" t="str">
        <v>0.000221</v>
      </c>
      <c r="CM49" t="str">
        <v>2.401301</v>
      </c>
      <c r="CN49" t="str">
        <v>0.000013</v>
      </c>
      <c r="CO49" t="str">
        <v>1.000000</v>
      </c>
      <c r="CP49" t="str">
        <v>2.369464</v>
      </c>
      <c r="CQ49" t="str">
        <v>0.000011</v>
      </c>
      <c r="CR49" t="str">
        <v>1.000000</v>
      </c>
      <c r="CS49" t="str">
        <v>0.601157</v>
      </c>
      <c r="CT49" t="str">
        <v>0.601293</v>
      </c>
      <c r="CU49" t="str">
        <v>0.106749</v>
      </c>
      <c r="CV49" t="str">
        <v>0.000000</v>
      </c>
      <c r="CW49" t="str">
        <v>PSF-01031_20250901220941_493</v>
      </c>
      <c r="CX49" t="str">
        <v>PFA-00872</v>
      </c>
      <c r="CY49" t="str">
        <v>PSA-00872</v>
      </c>
      <c r="CZ49" t="str">
        <v>PSF-01031</v>
      </c>
      <c r="DA49" t="str">
        <v>RHS-0785</v>
      </c>
      <c r="DB49" t="str">
        <v>3.0.0</v>
      </c>
      <c r="DC49" t="str">
        <v>2025-07-31T17:03:34.552Z</v>
      </c>
    </row>
    <row r="50">
      <c r="A50" t="str">
        <v>6</v>
      </c>
      <c r="B50" t="str">
        <v>22:10:08</v>
      </c>
      <c r="C50" t="str">
        <v>2025-09-01</v>
      </c>
      <c r="D50" t="str">
        <v>FB_Fl_Dark_8k</v>
      </c>
      <c r="E50" t="str">
        <v>Fern</v>
      </c>
      <c r="F50" t="str">
        <v/>
      </c>
      <c r="G50" t="str">
        <v/>
      </c>
      <c r="H50" t="str">
        <v/>
      </c>
      <c r="I50" t="str">
        <v/>
      </c>
      <c r="J50" t="str">
        <f>1/((1/L50)-(1/K50))</f>
        <v>0.266090</v>
      </c>
      <c r="K50" t="str">
        <f>BH50+(BI50*AN50)+(BJ50*AN50*POWER(V50,2))+(BK50*AN50*V50)+(BL50*POWER(AN50,2))</f>
        <v>2.915705</v>
      </c>
      <c r="L50" t="str">
        <f>((M50/1000)*(1000-((T50+S50)/2)))/(T50-S50)</f>
        <v>0.243837</v>
      </c>
      <c r="M50" t="str">
        <f>(AN50*(S50-R50))/(100*U50*(1000-S50))*1000</f>
        <v>2.882486</v>
      </c>
      <c r="N50" t="str">
        <v>1.574713</v>
      </c>
      <c r="O50" t="str">
        <v>1.500102</v>
      </c>
      <c r="P50" t="str">
        <f>0.61365*EXP((17.502*AL50)/(240.97+AL50))</f>
        <v>2.648585</v>
      </c>
      <c r="Q50" t="str">
        <f>P50-N50</f>
        <v>1.073872</v>
      </c>
      <c r="R50" t="str">
        <v>16.138243</v>
      </c>
      <c r="S50" t="str">
        <v>16.940918</v>
      </c>
      <c r="T50" t="str">
        <f>(P50/AM50)*1000</f>
        <v>28.493734</v>
      </c>
      <c r="U50" t="str">
        <f>V50*BG50</f>
        <v>0.441786</v>
      </c>
      <c r="V50" t="str">
        <v>7.500000</v>
      </c>
      <c r="W50" t="str">
        <v>PSF-01031_20250901221008_266</v>
      </c>
      <c r="X50" t="str">
        <v>75.670120</v>
      </c>
      <c r="Y50" t="str">
        <v>400.533569</v>
      </c>
      <c r="Z50" t="str">
        <v>0.811077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1.366057</v>
      </c>
      <c r="AG50" t="str">
        <v>1.000000</v>
      </c>
      <c r="AH50" t="str">
        <v>52.58</v>
      </c>
      <c r="AI50" t="str">
        <v>50.09</v>
      </c>
      <c r="AJ50" t="str">
        <v>24.00</v>
      </c>
      <c r="AK50" t="str">
        <v>21.97</v>
      </c>
      <c r="AL50" t="str">
        <f>(AK50-AJ50)*(AJ50*0+0)+AK50</f>
        <v>21.97</v>
      </c>
      <c r="AM50" t="str">
        <v>92.95</v>
      </c>
      <c r="AN50" t="str">
        <v>156.0</v>
      </c>
      <c r="AO50" t="str">
        <v>-15.3</v>
      </c>
      <c r="AP50" t="str">
        <v>109.8</v>
      </c>
      <c r="AQ50" t="str">
        <v>4</v>
      </c>
      <c r="AR50" t="str">
        <v>4.050</v>
      </c>
      <c r="AS50" t="str">
        <v>22:07:56</v>
      </c>
      <c r="AT50" t="str">
        <v>2025-09-01</v>
      </c>
      <c r="AU50" t="str">
        <v>-0.39</v>
      </c>
      <c r="AV50" t="str">
        <v>1</v>
      </c>
      <c r="AW50" t="str">
        <v>0.010</v>
      </c>
      <c r="AX50" t="str">
        <v>0.060</v>
      </c>
      <c r="AY50" t="str">
        <v>0.067</v>
      </c>
      <c r="AZ50" t="str">
        <v>0.422</v>
      </c>
      <c r="BA50" t="str">
        <v>0.246</v>
      </c>
      <c r="BB50" t="str">
        <v>0.510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8000</v>
      </c>
      <c r="BQ50" t="str">
        <v>5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2.483423</v>
      </c>
      <c r="CD50" t="str">
        <v>2.453491</v>
      </c>
      <c r="CE50" t="str">
        <v>1.663731</v>
      </c>
      <c r="CF50" t="str">
        <v>0.573619</v>
      </c>
      <c r="CG50" t="str">
        <v>0.283847</v>
      </c>
      <c r="CH50" t="str">
        <v>-0.022316</v>
      </c>
      <c r="CI50" t="str">
        <v>0.209122</v>
      </c>
      <c r="CJ50" t="str">
        <v>0.110632</v>
      </c>
      <c r="CK50" t="str">
        <v>75.818893</v>
      </c>
      <c r="CL50" t="str">
        <v>0.000223</v>
      </c>
      <c r="CM50" t="str">
        <v>2.401301</v>
      </c>
      <c r="CN50" t="str">
        <v>0.000013</v>
      </c>
      <c r="CO50" t="str">
        <v>1.000000</v>
      </c>
      <c r="CP50" t="str">
        <v>2.369464</v>
      </c>
      <c r="CQ50" t="str">
        <v>0.000011</v>
      </c>
      <c r="CR50" t="str">
        <v>1.000000</v>
      </c>
      <c r="CS50" t="str">
        <v>0.601157</v>
      </c>
      <c r="CT50" t="str">
        <v>0.601293</v>
      </c>
      <c r="CU50" t="str">
        <v>0.106749</v>
      </c>
      <c r="CV50" t="str">
        <v>0.000000</v>
      </c>
      <c r="CW50" t="str">
        <v>PSF-01031_20250901221008_266</v>
      </c>
      <c r="CX50" t="str">
        <v>PFA-00872</v>
      </c>
      <c r="CY50" t="str">
        <v>PSA-00872</v>
      </c>
      <c r="CZ50" t="str">
        <v>PSF-01031</v>
      </c>
      <c r="DA50" t="str">
        <v>RHS-0785</v>
      </c>
      <c r="DB50" t="str">
        <v>3.0.0</v>
      </c>
      <c r="DC50" t="str">
        <v>2025-07-31T17:03:34.552Z</v>
      </c>
    </row>
    <row r="51">
      <c r="A51" t="str">
        <v>7</v>
      </c>
      <c r="B51" t="str">
        <v>22:11:40</v>
      </c>
      <c r="C51" t="str">
        <v>2025-09-01</v>
      </c>
      <c r="D51" t="str">
        <v>FB_Fl_Dark_8k</v>
      </c>
      <c r="E51" t="str">
        <v>Fern</v>
      </c>
      <c r="F51" t="str">
        <v/>
      </c>
      <c r="G51" t="str">
        <v/>
      </c>
      <c r="H51" t="str">
        <v/>
      </c>
      <c r="I51" t="str">
        <v/>
      </c>
      <c r="J51" t="str">
        <f>1/((1/L51)-(1/K51))</f>
        <v>0.144467</v>
      </c>
      <c r="K51" t="str">
        <f>BH51+(BI51*AN51)+(BJ51*AN51*POWER(V51,2))+(BK51*AN51*V51)+(BL51*POWER(AN51,2))</f>
        <v>2.918534</v>
      </c>
      <c r="L51" t="str">
        <f>((M51/1000)*(1000-((T51+S51)/2)))/(T51-S51)</f>
        <v>0.137653</v>
      </c>
      <c r="M51" t="str">
        <f>(AN51*(S51-R51))/(100*U51*(1000-S51))*1000</f>
        <v>1.347600</v>
      </c>
      <c r="N51" t="str">
        <v>1.470894</v>
      </c>
      <c r="O51" t="str">
        <v>1.436049</v>
      </c>
      <c r="P51" t="str">
        <f>0.61365*EXP((17.502*AL51)/(240.97+AL51))</f>
        <v>2.362155</v>
      </c>
      <c r="Q51" t="str">
        <f>P51-N51</f>
        <v>0.891261</v>
      </c>
      <c r="R51" t="str">
        <v>15.448658</v>
      </c>
      <c r="S51" t="str">
        <v>15.823509</v>
      </c>
      <c r="T51" t="str">
        <f>(P51/AM51)*1000</f>
        <v>25.411470</v>
      </c>
      <c r="U51" t="str">
        <f>V51*BG51</f>
        <v>0.441786</v>
      </c>
      <c r="V51" t="str">
        <v>7.500000</v>
      </c>
      <c r="W51" t="str">
        <v>PSF-01031_20250901221140_cfd</v>
      </c>
      <c r="X51" t="str">
        <v>90.783119</v>
      </c>
      <c r="Y51" t="str">
        <v>430.178772</v>
      </c>
      <c r="Z51" t="str">
        <v>0.788964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1.499043</v>
      </c>
      <c r="AG51" t="str">
        <v>1.000000</v>
      </c>
      <c r="AH51" t="str">
        <v>49.11</v>
      </c>
      <c r="AI51" t="str">
        <v>47.95</v>
      </c>
      <c r="AJ51" t="str">
        <v>24.00</v>
      </c>
      <c r="AK51" t="str">
        <v>20.11</v>
      </c>
      <c r="AL51" t="str">
        <f>(AK51-AJ51)*(AJ51*0+0)+AK51</f>
        <v>20.11</v>
      </c>
      <c r="AM51" t="str">
        <v>92.96</v>
      </c>
      <c r="AN51" t="str">
        <v>156.3</v>
      </c>
      <c r="AO51" t="str">
        <v>-16.4</v>
      </c>
      <c r="AP51" t="str">
        <v>110.5</v>
      </c>
      <c r="AQ51" t="str">
        <v>5</v>
      </c>
      <c r="AR51" t="str">
        <v>4.050</v>
      </c>
      <c r="AS51" t="str">
        <v>22:07:56</v>
      </c>
      <c r="AT51" t="str">
        <v>2025-09-01</v>
      </c>
      <c r="AU51" t="str">
        <v>-0.39</v>
      </c>
      <c r="AV51" t="str">
        <v>1</v>
      </c>
      <c r="AW51" t="str">
        <v>-0.033</v>
      </c>
      <c r="AX51" t="str">
        <v>0.013</v>
      </c>
      <c r="AY51" t="str">
        <v>0.168</v>
      </c>
      <c r="AZ51" t="str">
        <v>0.322</v>
      </c>
      <c r="BA51" t="str">
        <v>-0.134</v>
      </c>
      <c r="BB51" t="str">
        <v>0.008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8000</v>
      </c>
      <c r="BQ51" t="str">
        <v>5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2.480386</v>
      </c>
      <c r="CD51" t="str">
        <v>2.448761</v>
      </c>
      <c r="CE51" t="str">
        <v>1.666713</v>
      </c>
      <c r="CF51" t="str">
        <v>0.571817</v>
      </c>
      <c r="CG51" t="str">
        <v>0.283835</v>
      </c>
      <c r="CH51" t="str">
        <v>-0.043151</v>
      </c>
      <c r="CI51" t="str">
        <v>0.221124</v>
      </c>
      <c r="CJ51" t="str">
        <v>0.111130</v>
      </c>
      <c r="CK51" t="str">
        <v>90.783119</v>
      </c>
      <c r="CL51" t="str">
        <v>0.000222</v>
      </c>
      <c r="CM51" t="str">
        <v>2.401301</v>
      </c>
      <c r="CN51" t="str">
        <v>0.000013</v>
      </c>
      <c r="CO51" t="str">
        <v>1.000000</v>
      </c>
      <c r="CP51" t="str">
        <v>2.369464</v>
      </c>
      <c r="CQ51" t="str">
        <v>0.000011</v>
      </c>
      <c r="CR51" t="str">
        <v>1.000000</v>
      </c>
      <c r="CS51" t="str">
        <v>0.601157</v>
      </c>
      <c r="CT51" t="str">
        <v>0.601293</v>
      </c>
      <c r="CU51" t="str">
        <v>0.106749</v>
      </c>
      <c r="CV51" t="str">
        <v>0.000000</v>
      </c>
      <c r="CW51" t="str">
        <v>PSF-01031_20250901221140_cfd</v>
      </c>
      <c r="CX51" t="str">
        <v>PFA-00872</v>
      </c>
      <c r="CY51" t="str">
        <v>PSA-00872</v>
      </c>
      <c r="CZ51" t="str">
        <v>PSF-01031</v>
      </c>
      <c r="DA51" t="str">
        <v>RHS-0785</v>
      </c>
      <c r="DB51" t="str">
        <v>3.0.0</v>
      </c>
      <c r="DC51" t="str">
        <v>2025-07-31T17:03:34.552Z</v>
      </c>
    </row>
    <row r="52">
      <c r="A52" t="str">
        <v>8</v>
      </c>
      <c r="B52" t="str">
        <v>22:12:06</v>
      </c>
      <c r="C52" t="str">
        <v>2025-09-01</v>
      </c>
      <c r="D52" t="str">
        <v>FB_Fl_Dark_8k</v>
      </c>
      <c r="E52" t="str">
        <v>Fern</v>
      </c>
      <c r="F52" t="str">
        <v/>
      </c>
      <c r="G52" t="str">
        <v/>
      </c>
      <c r="H52" t="str">
        <v/>
      </c>
      <c r="I52" t="str">
        <v/>
      </c>
      <c r="J52" t="str">
        <f>1/((1/L52)-(1/K52))</f>
        <v>0.128170</v>
      </c>
      <c r="K52" t="str">
        <f>BH52+(BI52*AN52)+(BJ52*AN52*POWER(V52,2))+(BK52*AN52*V52)+(BL52*POWER(AN52,2))</f>
        <v>2.917199</v>
      </c>
      <c r="L52" t="str">
        <f>((M52/1000)*(1000-((T52+S52)/2)))/(T52-S52)</f>
        <v>0.122776</v>
      </c>
      <c r="M52" t="str">
        <f>(AN52*(S52-R52))/(100*U52*(1000-S52))*1000</f>
        <v>1.087364</v>
      </c>
      <c r="N52" t="str">
        <v>1.469257</v>
      </c>
      <c r="O52" t="str">
        <v>1.441111</v>
      </c>
      <c r="P52" t="str">
        <f>0.61365*EXP((17.502*AL52)/(240.97+AL52))</f>
        <v>2.275930</v>
      </c>
      <c r="Q52" t="str">
        <f>P52-N52</f>
        <v>0.806673</v>
      </c>
      <c r="R52" t="str">
        <v>15.503280</v>
      </c>
      <c r="S52" t="str">
        <v>15.806067</v>
      </c>
      <c r="T52" t="str">
        <f>(P52/AM52)*1000</f>
        <v>24.484144</v>
      </c>
      <c r="U52" t="str">
        <f>V52*BG52</f>
        <v>0.441786</v>
      </c>
      <c r="V52" t="str">
        <v>7.500000</v>
      </c>
      <c r="W52" t="str">
        <v>PSF-01031_20250901221206_a8b</v>
      </c>
      <c r="X52" t="str">
        <v>78.550102</v>
      </c>
      <c r="Y52" t="str">
        <v>404.135956</v>
      </c>
      <c r="Z52" t="str">
        <v>0.805634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1.453364</v>
      </c>
      <c r="AG52" t="str">
        <v>1.000000</v>
      </c>
      <c r="AH52" t="str">
        <v>49.12</v>
      </c>
      <c r="AI52" t="str">
        <v>48.18</v>
      </c>
      <c r="AJ52" t="str">
        <v>23.98</v>
      </c>
      <c r="AK52" t="str">
        <v>19.51</v>
      </c>
      <c r="AL52" t="str">
        <f>(AK52-AJ52)*(AJ52*0+0)+AK52</f>
        <v>19.51</v>
      </c>
      <c r="AM52" t="str">
        <v>92.96</v>
      </c>
      <c r="AN52" t="str">
        <v>156.1</v>
      </c>
      <c r="AO52" t="str">
        <v>-16.2</v>
      </c>
      <c r="AP52" t="str">
        <v>110.4</v>
      </c>
      <c r="AQ52" t="str">
        <v>5</v>
      </c>
      <c r="AR52" t="str">
        <v>4.049</v>
      </c>
      <c r="AS52" t="str">
        <v>22:07:56</v>
      </c>
      <c r="AT52" t="str">
        <v>2025-09-01</v>
      </c>
      <c r="AU52" t="str">
        <v>-0.39</v>
      </c>
      <c r="AV52" t="str">
        <v>1</v>
      </c>
      <c r="AW52" t="str">
        <v>-0.043</v>
      </c>
      <c r="AX52" t="str">
        <v>-0.019</v>
      </c>
      <c r="AY52" t="str">
        <v>-0.080</v>
      </c>
      <c r="AZ52" t="str">
        <v>0.323</v>
      </c>
      <c r="BA52" t="str">
        <v>0.382</v>
      </c>
      <c r="BB52" t="str">
        <v>0.480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8000</v>
      </c>
      <c r="BQ52" t="str">
        <v>5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2.480718</v>
      </c>
      <c r="CD52" t="str">
        <v>2.448777</v>
      </c>
      <c r="CE52" t="str">
        <v>1.665303</v>
      </c>
      <c r="CF52" t="str">
        <v>0.572033</v>
      </c>
      <c r="CG52" t="str">
        <v>0.284077</v>
      </c>
      <c r="CH52" t="str">
        <v>-0.049522</v>
      </c>
      <c r="CI52" t="str">
        <v>0.224360</v>
      </c>
      <c r="CJ52" t="str">
        <v>0.110908</v>
      </c>
      <c r="CK52" t="str">
        <v>78.550102</v>
      </c>
      <c r="CL52" t="str">
        <v>0.000221</v>
      </c>
      <c r="CM52" t="str">
        <v>2.401301</v>
      </c>
      <c r="CN52" t="str">
        <v>0.000013</v>
      </c>
      <c r="CO52" t="str">
        <v>1.000000</v>
      </c>
      <c r="CP52" t="str">
        <v>2.369464</v>
      </c>
      <c r="CQ52" t="str">
        <v>0.000011</v>
      </c>
      <c r="CR52" t="str">
        <v>1.000000</v>
      </c>
      <c r="CS52" t="str">
        <v>0.601157</v>
      </c>
      <c r="CT52" t="str">
        <v>0.601293</v>
      </c>
      <c r="CU52" t="str">
        <v>0.106749</v>
      </c>
      <c r="CV52" t="str">
        <v>0.000000</v>
      </c>
      <c r="CW52" t="str">
        <v>PSF-01031_20250901221206_a8b</v>
      </c>
      <c r="CX52" t="str">
        <v>PFA-00872</v>
      </c>
      <c r="CY52" t="str">
        <v>PSA-00872</v>
      </c>
      <c r="CZ52" t="str">
        <v>PSF-01031</v>
      </c>
      <c r="DA52" t="str">
        <v>RHS-0785</v>
      </c>
      <c r="DB52" t="str">
        <v>3.0.0</v>
      </c>
      <c r="DC52" t="str">
        <v>2025-07-31T17:03:34.552Z</v>
      </c>
    </row>
    <row r="53">
      <c r="A53" t="str">
        <v>9</v>
      </c>
      <c r="B53" t="str">
        <v>22:12:33</v>
      </c>
      <c r="C53" t="str">
        <v>2025-09-01</v>
      </c>
      <c r="D53" t="str">
        <v>FB_Fl_Dark_8k</v>
      </c>
      <c r="E53" t="str">
        <v>Fern</v>
      </c>
      <c r="F53" t="str">
        <v/>
      </c>
      <c r="G53" t="str">
        <v/>
      </c>
      <c r="H53" t="str">
        <v/>
      </c>
      <c r="I53" t="str">
        <v/>
      </c>
      <c r="J53" t="str">
        <f>1/((1/L53)-(1/K53))</f>
        <v>0.017516</v>
      </c>
      <c r="K53" t="str">
        <f>BH53+(BI53*AN53)+(BJ53*AN53*POWER(V53,2))+(BK53*AN53*V53)+(BL53*POWER(AN53,2))</f>
        <v>2.917324</v>
      </c>
      <c r="L53" t="str">
        <f>((M53/1000)*(1000-((T53+S53)/2)))/(T53-S53)</f>
        <v>0.017411</v>
      </c>
      <c r="M53" t="str">
        <f>(AN53*(S53-R53))/(100*U53*(1000-S53))*1000</f>
        <v>0.214395</v>
      </c>
      <c r="N53" t="str">
        <v>1.431634</v>
      </c>
      <c r="O53" t="str">
        <v>1.426083</v>
      </c>
      <c r="P53" t="str">
        <f>0.61365*EXP((17.502*AL53)/(240.97+AL53))</f>
        <v>2.551761</v>
      </c>
      <c r="Q53" t="str">
        <f>P53-N53</f>
        <v>1.120127</v>
      </c>
      <c r="R53" t="str">
        <v>15.341192</v>
      </c>
      <c r="S53" t="str">
        <v>15.400911</v>
      </c>
      <c r="T53" t="str">
        <f>(P53/AM53)*1000</f>
        <v>27.450766</v>
      </c>
      <c r="U53" t="str">
        <f>V53*BG53</f>
        <v>0.441786</v>
      </c>
      <c r="V53" t="str">
        <v>7.500000</v>
      </c>
      <c r="W53" t="str">
        <v>PSF-01031_20250901221233_ff0</v>
      </c>
      <c r="X53" t="str">
        <v>69.954514</v>
      </c>
      <c r="Y53" t="str">
        <v>357.066406</v>
      </c>
      <c r="Z53" t="str">
        <v>0.804085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1.595125</v>
      </c>
      <c r="AG53" t="str">
        <v>1.000000</v>
      </c>
      <c r="AH53" t="str">
        <v>47.91</v>
      </c>
      <c r="AI53" t="str">
        <v>47.73</v>
      </c>
      <c r="AJ53" t="str">
        <v>23.96</v>
      </c>
      <c r="AK53" t="str">
        <v>21.36</v>
      </c>
      <c r="AL53" t="str">
        <f>(AK53-AJ53)*(AJ53*0+0)+AK53</f>
        <v>21.36</v>
      </c>
      <c r="AM53" t="str">
        <v>92.96</v>
      </c>
      <c r="AN53" t="str">
        <v>156.2</v>
      </c>
      <c r="AO53" t="str">
        <v>-16.3</v>
      </c>
      <c r="AP53" t="str">
        <v>110.4</v>
      </c>
      <c r="AQ53" t="str">
        <v>5</v>
      </c>
      <c r="AR53" t="str">
        <v>4.048</v>
      </c>
      <c r="AS53" t="str">
        <v>22:07:56</v>
      </c>
      <c r="AT53" t="str">
        <v>2025-09-01</v>
      </c>
      <c r="AU53" t="str">
        <v>-0.39</v>
      </c>
      <c r="AV53" t="str">
        <v>1</v>
      </c>
      <c r="AW53" t="str">
        <v>0.017</v>
      </c>
      <c r="AX53" t="str">
        <v>0.040</v>
      </c>
      <c r="AY53" t="str">
        <v>-0.040</v>
      </c>
      <c r="AZ53" t="str">
        <v>0.482</v>
      </c>
      <c r="BA53" t="str">
        <v>0.094</v>
      </c>
      <c r="BB53" t="str">
        <v>0.120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8000</v>
      </c>
      <c r="BQ53" t="str">
        <v>5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2.480079</v>
      </c>
      <c r="CD53" t="str">
        <v>2.447125</v>
      </c>
      <c r="CE53" t="str">
        <v>1.665436</v>
      </c>
      <c r="CF53" t="str">
        <v>0.571958</v>
      </c>
      <c r="CG53" t="str">
        <v>0.284277</v>
      </c>
      <c r="CH53" t="str">
        <v>-0.028733</v>
      </c>
      <c r="CI53" t="str">
        <v>0.227754</v>
      </c>
      <c r="CJ53" t="str">
        <v>0.111323</v>
      </c>
      <c r="CK53" t="str">
        <v>69.954514</v>
      </c>
      <c r="CL53" t="str">
        <v>0.000221</v>
      </c>
      <c r="CM53" t="str">
        <v>2.401301</v>
      </c>
      <c r="CN53" t="str">
        <v>0.000013</v>
      </c>
      <c r="CO53" t="str">
        <v>1.000000</v>
      </c>
      <c r="CP53" t="str">
        <v>2.369464</v>
      </c>
      <c r="CQ53" t="str">
        <v>0.000011</v>
      </c>
      <c r="CR53" t="str">
        <v>1.000000</v>
      </c>
      <c r="CS53" t="str">
        <v>0.601157</v>
      </c>
      <c r="CT53" t="str">
        <v>0.601293</v>
      </c>
      <c r="CU53" t="str">
        <v>0.106749</v>
      </c>
      <c r="CV53" t="str">
        <v>0.000000</v>
      </c>
      <c r="CW53" t="str">
        <v>PSF-01031_20250901221233_ff0</v>
      </c>
      <c r="CX53" t="str">
        <v>PFA-00872</v>
      </c>
      <c r="CY53" t="str">
        <v>PSA-00872</v>
      </c>
      <c r="CZ53" t="str">
        <v>PSF-01031</v>
      </c>
      <c r="DA53" t="str">
        <v>RHS-0785</v>
      </c>
      <c r="DB53" t="str">
        <v>3.0.0</v>
      </c>
      <c r="DC53" t="str">
        <v>2025-07-31T17:03:34.552Z</v>
      </c>
    </row>
    <row r="54">
      <c r="A54" t="str">
        <v>10</v>
      </c>
      <c r="B54" t="str">
        <v>22:12:56</v>
      </c>
      <c r="C54" t="str">
        <v>2025-09-01</v>
      </c>
      <c r="D54" t="str">
        <v>FB_Fl_Dark_8k</v>
      </c>
      <c r="E54" t="str">
        <v>Fern</v>
      </c>
      <c r="F54" t="str">
        <v/>
      </c>
      <c r="G54" t="str">
        <v/>
      </c>
      <c r="H54" t="str">
        <v/>
      </c>
      <c r="I54" t="str">
        <v/>
      </c>
      <c r="J54" t="str">
        <f>1/((1/L54)-(1/K54))</f>
        <v>0.078538</v>
      </c>
      <c r="K54" t="str">
        <f>BH54+(BI54*AN54)+(BJ54*AN54*POWER(V54,2))+(BK54*AN54*V54)+(BL54*POWER(AN54,2))</f>
        <v>2.917392</v>
      </c>
      <c r="L54" t="str">
        <f>((M54/1000)*(1000-((T54+S54)/2)))/(T54-S54)</f>
        <v>0.076479</v>
      </c>
      <c r="M54" t="str">
        <f>(AN54*(S54-R54))/(100*U54*(1000-S54))*1000</f>
        <v>0.742509</v>
      </c>
      <c r="N54" t="str">
        <v>1.457988</v>
      </c>
      <c r="O54" t="str">
        <v>1.438768</v>
      </c>
      <c r="P54" t="str">
        <f>0.61365*EXP((17.502*AL54)/(240.97+AL54))</f>
        <v>2.342056</v>
      </c>
      <c r="Q54" t="str">
        <f>P54-N54</f>
        <v>0.884068</v>
      </c>
      <c r="R54" t="str">
        <v>15.477322</v>
      </c>
      <c r="S54" t="str">
        <v>15.684075</v>
      </c>
      <c r="T54" t="str">
        <f>(P54/AM54)*1000</f>
        <v>25.194305</v>
      </c>
      <c r="U54" t="str">
        <f>V54*BG54</f>
        <v>0.441786</v>
      </c>
      <c r="V54" t="str">
        <v>7.500000</v>
      </c>
      <c r="W54" t="str">
        <v>PSF-01031_20250901221256_568</v>
      </c>
      <c r="X54" t="str">
        <v>112.218620</v>
      </c>
      <c r="Y54" t="str">
        <v>557.775391</v>
      </c>
      <c r="Z54" t="str">
        <v>0.798810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1.460878</v>
      </c>
      <c r="AG54" t="str">
        <v>1.000000</v>
      </c>
      <c r="AH54" t="str">
        <v>48.82</v>
      </c>
      <c r="AI54" t="str">
        <v>48.18</v>
      </c>
      <c r="AJ54" t="str">
        <v>23.95</v>
      </c>
      <c r="AK54" t="str">
        <v>19.97</v>
      </c>
      <c r="AL54" t="str">
        <f>(AK54-AJ54)*(AJ54*0+0)+AK54</f>
        <v>19.97</v>
      </c>
      <c r="AM54" t="str">
        <v>92.96</v>
      </c>
      <c r="AN54" t="str">
        <v>156.2</v>
      </c>
      <c r="AO54" t="str">
        <v>-13.8</v>
      </c>
      <c r="AP54" t="str">
        <v>108.8</v>
      </c>
      <c r="AQ54" t="str">
        <v>5</v>
      </c>
      <c r="AR54" t="str">
        <v>4.047</v>
      </c>
      <c r="AS54" t="str">
        <v>22:07:56</v>
      </c>
      <c r="AT54" t="str">
        <v>2025-09-01</v>
      </c>
      <c r="AU54" t="str">
        <v>-0.39</v>
      </c>
      <c r="AV54" t="str">
        <v>1</v>
      </c>
      <c r="AW54" t="str">
        <v>0.003</v>
      </c>
      <c r="AX54" t="str">
        <v>-0.064</v>
      </c>
      <c r="AY54" t="str">
        <v>-0.078</v>
      </c>
      <c r="AZ54" t="str">
        <v>0.134</v>
      </c>
      <c r="BA54" t="str">
        <v>0.316</v>
      </c>
      <c r="BB54" t="str">
        <v>0.358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8000</v>
      </c>
      <c r="BQ54" t="str">
        <v>5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2.480724</v>
      </c>
      <c r="CD54" t="str">
        <v>2.448376</v>
      </c>
      <c r="CE54" t="str">
        <v>1.665507</v>
      </c>
      <c r="CF54" t="str">
        <v>0.576399</v>
      </c>
      <c r="CG54" t="str">
        <v>0.284387</v>
      </c>
      <c r="CH54" t="str">
        <v>-0.044119</v>
      </c>
      <c r="CI54" t="str">
        <v>0.230481</v>
      </c>
      <c r="CJ54" t="str">
        <v>0.110965</v>
      </c>
      <c r="CK54" t="str">
        <v>112.218620</v>
      </c>
      <c r="CL54" t="str">
        <v>0.000224</v>
      </c>
      <c r="CM54" t="str">
        <v>2.401301</v>
      </c>
      <c r="CN54" t="str">
        <v>0.000013</v>
      </c>
      <c r="CO54" t="str">
        <v>1.000000</v>
      </c>
      <c r="CP54" t="str">
        <v>2.369464</v>
      </c>
      <c r="CQ54" t="str">
        <v>0.000011</v>
      </c>
      <c r="CR54" t="str">
        <v>1.000000</v>
      </c>
      <c r="CS54" t="str">
        <v>0.601157</v>
      </c>
      <c r="CT54" t="str">
        <v>0.601293</v>
      </c>
      <c r="CU54" t="str">
        <v>0.106749</v>
      </c>
      <c r="CV54" t="str">
        <v>0.000000</v>
      </c>
      <c r="CW54" t="str">
        <v>PSF-01031_20250901221256_568</v>
      </c>
      <c r="CX54" t="str">
        <v>PFA-00872</v>
      </c>
      <c r="CY54" t="str">
        <v>PSA-00872</v>
      </c>
      <c r="CZ54" t="str">
        <v>PSF-01031</v>
      </c>
      <c r="DA54" t="str">
        <v>RHS-0785</v>
      </c>
      <c r="DB54" t="str">
        <v>3.0.0</v>
      </c>
      <c r="DC54" t="str">
        <v>2025-07-31T17:03:34.552Z</v>
      </c>
    </row>
    <row r="55">
      <c r="A55" t="str">
        <v>11</v>
      </c>
      <c r="B55" t="str">
        <v>22:13:29</v>
      </c>
      <c r="C55" t="str">
        <v>2025-09-01</v>
      </c>
      <c r="D55" t="str">
        <v>FB_Fl_Dark_8k</v>
      </c>
      <c r="E55" t="str">
        <v>Fern</v>
      </c>
      <c r="F55" t="str">
        <v/>
      </c>
      <c r="G55" t="str">
        <v/>
      </c>
      <c r="H55" t="str">
        <v/>
      </c>
      <c r="I55" t="str">
        <v/>
      </c>
      <c r="J55" t="str">
        <f>1/((1/L55)-(1/K55))</f>
        <v>0.212958</v>
      </c>
      <c r="K55" t="str">
        <f>BH55+(BI55*AN55)+(BJ55*AN55*POWER(V55,2))+(BK55*AN55*V55)+(BL55*POWER(AN55,2))</f>
        <v>2.917307</v>
      </c>
      <c r="L55" t="str">
        <f>((M55/1000)*(1000-((T55+S55)/2)))/(T55-S55)</f>
        <v>0.198470</v>
      </c>
      <c r="M55" t="str">
        <f>(AN55*(S55-R55))/(100*U55*(1000-S55))*1000</f>
        <v>2.638714</v>
      </c>
      <c r="N55" t="str">
        <v>1.504887</v>
      </c>
      <c r="O55" t="str">
        <v>1.436617</v>
      </c>
      <c r="P55" t="str">
        <f>0.61365*EXP((17.502*AL55)/(240.97+AL55))</f>
        <v>2.712736</v>
      </c>
      <c r="Q55" t="str">
        <f>P55-N55</f>
        <v>1.207849</v>
      </c>
      <c r="R55" t="str">
        <v>15.454684</v>
      </c>
      <c r="S55" t="str">
        <v>16.189114</v>
      </c>
      <c r="T55" t="str">
        <f>(P55/AM55)*1000</f>
        <v>29.182781</v>
      </c>
      <c r="U55" t="str">
        <f>V55*BG55</f>
        <v>0.441786</v>
      </c>
      <c r="V55" t="str">
        <v>7.500000</v>
      </c>
      <c r="W55" t="str">
        <v>PSF-01031_20250901221329_747</v>
      </c>
      <c r="X55" t="str">
        <v>66.562057</v>
      </c>
      <c r="Y55" t="str">
        <v>348.246918</v>
      </c>
      <c r="Z55" t="str">
        <v>0.808865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1.583027</v>
      </c>
      <c r="AG55" t="str">
        <v>1.000000</v>
      </c>
      <c r="AH55" t="str">
        <v>50.40</v>
      </c>
      <c r="AI55" t="str">
        <v>48.11</v>
      </c>
      <c r="AJ55" t="str">
        <v>23.95</v>
      </c>
      <c r="AK55" t="str">
        <v>22.36</v>
      </c>
      <c r="AL55" t="str">
        <f>(AK55-AJ55)*(AJ55*0+0)+AK55</f>
        <v>22.36</v>
      </c>
      <c r="AM55" t="str">
        <v>92.96</v>
      </c>
      <c r="AN55" t="str">
        <v>156.2</v>
      </c>
      <c r="AO55" t="str">
        <v>-16.4</v>
      </c>
      <c r="AP55" t="str">
        <v>110.5</v>
      </c>
      <c r="AQ55" t="str">
        <v>5</v>
      </c>
      <c r="AR55" t="str">
        <v>4.046</v>
      </c>
      <c r="AS55" t="str">
        <v>22:07:56</v>
      </c>
      <c r="AT55" t="str">
        <v>2025-09-01</v>
      </c>
      <c r="AU55" t="str">
        <v>-0.39</v>
      </c>
      <c r="AV55" t="str">
        <v>1</v>
      </c>
      <c r="AW55" t="str">
        <v>0.027</v>
      </c>
      <c r="AX55" t="str">
        <v>0.070</v>
      </c>
      <c r="AY55" t="str">
        <v>0.079</v>
      </c>
      <c r="AZ55" t="str">
        <v>0.072</v>
      </c>
      <c r="BA55" t="str">
        <v>0.147</v>
      </c>
      <c r="BB55" t="str">
        <v>0.350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8000</v>
      </c>
      <c r="BQ55" t="str">
        <v>5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2.480623</v>
      </c>
      <c r="CD55" t="str">
        <v>2.450526</v>
      </c>
      <c r="CE55" t="str">
        <v>1.665417</v>
      </c>
      <c r="CF55" t="str">
        <v>0.571725</v>
      </c>
      <c r="CG55" t="str">
        <v>0.284392</v>
      </c>
      <c r="CH55" t="str">
        <v>-0.017316</v>
      </c>
      <c r="CI55" t="str">
        <v>0.234467</v>
      </c>
      <c r="CJ55" t="str">
        <v>0.111261</v>
      </c>
      <c r="CK55" t="str">
        <v>66.460846</v>
      </c>
      <c r="CL55" t="str">
        <v>0.000225</v>
      </c>
      <c r="CM55" t="str">
        <v>2.401301</v>
      </c>
      <c r="CN55" t="str">
        <v>0.000013</v>
      </c>
      <c r="CO55" t="str">
        <v>1.000000</v>
      </c>
      <c r="CP55" t="str">
        <v>2.369464</v>
      </c>
      <c r="CQ55" t="str">
        <v>0.000011</v>
      </c>
      <c r="CR55" t="str">
        <v>1.000000</v>
      </c>
      <c r="CS55" t="str">
        <v>0.601157</v>
      </c>
      <c r="CT55" t="str">
        <v>0.601293</v>
      </c>
      <c r="CU55" t="str">
        <v>0.106749</v>
      </c>
      <c r="CV55" t="str">
        <v>0.000000</v>
      </c>
      <c r="CW55" t="str">
        <v>PSF-01031_20250901221329_747</v>
      </c>
      <c r="CX55" t="str">
        <v>PFA-00872</v>
      </c>
      <c r="CY55" t="str">
        <v>PSA-00872</v>
      </c>
      <c r="CZ55" t="str">
        <v>PSF-01031</v>
      </c>
      <c r="DA55" t="str">
        <v>RHS-0785</v>
      </c>
      <c r="DB55" t="str">
        <v>3.0.0</v>
      </c>
      <c r="DC55" t="str">
        <v>2025-07-31T17:03:34.552Z</v>
      </c>
    </row>
    <row r="56">
      <c r="A56" t="str">
        <v>12</v>
      </c>
      <c r="B56" t="str">
        <v>22:13:57</v>
      </c>
      <c r="C56" t="str">
        <v>2025-09-01</v>
      </c>
      <c r="D56" t="str">
        <v>FB_Fl_Dark_8k</v>
      </c>
      <c r="E56" t="str">
        <v>Fern</v>
      </c>
      <c r="F56" t="str">
        <v/>
      </c>
      <c r="G56" t="str">
        <v/>
      </c>
      <c r="H56" t="str">
        <v/>
      </c>
      <c r="I56" t="str">
        <v/>
      </c>
      <c r="J56" t="str">
        <f>1/((1/L56)-(1/K56))</f>
        <v>0.088395</v>
      </c>
      <c r="K56" t="str">
        <f>BH56+(BI56*AN56)+(BJ56*AN56*POWER(V56,2))+(BK56*AN56*V56)+(BL56*POWER(AN56,2))</f>
        <v>2.916863</v>
      </c>
      <c r="L56" t="str">
        <f>((M56/1000)*(1000-((T56+S56)/2)))/(T56-S56)</f>
        <v>0.085795</v>
      </c>
      <c r="M56" t="str">
        <f>(AN56*(S56-R56))/(100*U56*(1000-S56))*1000</f>
        <v>1.084053</v>
      </c>
      <c r="N56" t="str">
        <v>1.461839</v>
      </c>
      <c r="O56" t="str">
        <v>1.433768</v>
      </c>
      <c r="P56" t="str">
        <f>0.61365*EXP((17.502*AL56)/(240.97+AL56))</f>
        <v>2.610724</v>
      </c>
      <c r="Q56" t="str">
        <f>P56-N56</f>
        <v>1.148885</v>
      </c>
      <c r="R56" t="str">
        <v>15.423075</v>
      </c>
      <c r="S56" t="str">
        <v>15.725044</v>
      </c>
      <c r="T56" t="str">
        <f>(P56/AM56)*1000</f>
        <v>28.083630</v>
      </c>
      <c r="U56" t="str">
        <f>V56*BG56</f>
        <v>0.441786</v>
      </c>
      <c r="V56" t="str">
        <v>7.500000</v>
      </c>
      <c r="W56" t="str">
        <v>PSF-01031_20250901221357_69a</v>
      </c>
      <c r="X56" t="str">
        <v>118.526459</v>
      </c>
      <c r="Y56" t="str">
        <v>593.918701</v>
      </c>
      <c r="Z56" t="str">
        <v>0.800433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1.537844</v>
      </c>
      <c r="AG56" t="str">
        <v>1.000000</v>
      </c>
      <c r="AH56" t="str">
        <v>48.96</v>
      </c>
      <c r="AI56" t="str">
        <v>48.02</v>
      </c>
      <c r="AJ56" t="str">
        <v>23.95</v>
      </c>
      <c r="AK56" t="str">
        <v>21.73</v>
      </c>
      <c r="AL56" t="str">
        <f>(AK56-AJ56)*(AJ56*0+0)+AK56</f>
        <v>21.73</v>
      </c>
      <c r="AM56" t="str">
        <v>92.96</v>
      </c>
      <c r="AN56" t="str">
        <v>156.1</v>
      </c>
      <c r="AO56" t="str">
        <v>-10.5</v>
      </c>
      <c r="AP56" t="str">
        <v>106.7</v>
      </c>
      <c r="AQ56" t="str">
        <v>5</v>
      </c>
      <c r="AR56" t="str">
        <v>4.045</v>
      </c>
      <c r="AS56" t="str">
        <v>22:07:56</v>
      </c>
      <c r="AT56" t="str">
        <v>2025-09-01</v>
      </c>
      <c r="AU56" t="str">
        <v>-0.39</v>
      </c>
      <c r="AV56" t="str">
        <v>1</v>
      </c>
      <c r="AW56" t="str">
        <v>-0.001</v>
      </c>
      <c r="AX56" t="str">
        <v>-0.002</v>
      </c>
      <c r="AY56" t="str">
        <v>0.033</v>
      </c>
      <c r="AZ56" t="str">
        <v>0.080</v>
      </c>
      <c r="BA56" t="str">
        <v>0.019</v>
      </c>
      <c r="BB56" t="str">
        <v>0.346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8000</v>
      </c>
      <c r="BQ56" t="str">
        <v>5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2.480492</v>
      </c>
      <c r="CD56" t="str">
        <v>2.448559</v>
      </c>
      <c r="CE56" t="str">
        <v>1.664950</v>
      </c>
      <c r="CF56" t="str">
        <v>0.582281</v>
      </c>
      <c r="CG56" t="str">
        <v>0.284402</v>
      </c>
      <c r="CH56" t="str">
        <v>-0.024411</v>
      </c>
      <c r="CI56" t="str">
        <v>0.237828</v>
      </c>
      <c r="CJ56" t="str">
        <v>0.111179</v>
      </c>
      <c r="CK56" t="str">
        <v>118.363739</v>
      </c>
      <c r="CL56" t="str">
        <v>0.000222</v>
      </c>
      <c r="CM56" t="str">
        <v>2.401301</v>
      </c>
      <c r="CN56" t="str">
        <v>0.000013</v>
      </c>
      <c r="CO56" t="str">
        <v>1.000000</v>
      </c>
      <c r="CP56" t="str">
        <v>2.369464</v>
      </c>
      <c r="CQ56" t="str">
        <v>0.000011</v>
      </c>
      <c r="CR56" t="str">
        <v>1.000000</v>
      </c>
      <c r="CS56" t="str">
        <v>0.601157</v>
      </c>
      <c r="CT56" t="str">
        <v>0.601293</v>
      </c>
      <c r="CU56" t="str">
        <v>0.106749</v>
      </c>
      <c r="CV56" t="str">
        <v>0.000000</v>
      </c>
      <c r="CW56" t="str">
        <v>PSF-01031_20250901221357_69a</v>
      </c>
      <c r="CX56" t="str">
        <v>PFA-00872</v>
      </c>
      <c r="CY56" t="str">
        <v>PSA-00872</v>
      </c>
      <c r="CZ56" t="str">
        <v>PSF-01031</v>
      </c>
      <c r="DA56" t="str">
        <v>RHS-0785</v>
      </c>
      <c r="DB56" t="str">
        <v>3.0.0</v>
      </c>
      <c r="DC56" t="str">
        <v>2025-07-31T17:03:34.552Z</v>
      </c>
    </row>
    <row r="57">
      <c r="A57" t="str">
        <v>13</v>
      </c>
      <c r="B57" t="str">
        <v>22:14:19</v>
      </c>
      <c r="C57" t="str">
        <v>2025-09-01</v>
      </c>
      <c r="D57" t="str">
        <v>FB_Fl_Dark_8k</v>
      </c>
      <c r="E57" t="str">
        <v>Fern</v>
      </c>
      <c r="F57" t="str">
        <v/>
      </c>
      <c r="G57" t="str">
        <v/>
      </c>
      <c r="H57" t="str">
        <v/>
      </c>
      <c r="I57" t="str">
        <v/>
      </c>
      <c r="J57" t="str">
        <f>1/((1/L57)-(1/K57))</f>
        <v>0.089398</v>
      </c>
      <c r="K57" t="str">
        <f>BH57+(BI57*AN57)+(BJ57*AN57*POWER(V57,2))+(BK57*AN57*V57)+(BL57*POWER(AN57,2))</f>
        <v>2.916030</v>
      </c>
      <c r="L57" t="str">
        <f>((M57/1000)*(1000-((T57+S57)/2)))/(T57-S57)</f>
        <v>0.086738</v>
      </c>
      <c r="M57" t="str">
        <f>(AN57*(S57-R57))/(100*U57*(1000-S57))*1000</f>
        <v>1.173470</v>
      </c>
      <c r="N57" t="str">
        <v>1.477290</v>
      </c>
      <c r="O57" t="str">
        <v>1.446890</v>
      </c>
      <c r="P57" t="str">
        <f>0.61365*EXP((17.502*AL57)/(240.97+AL57))</f>
        <v>2.706595</v>
      </c>
      <c r="Q57" t="str">
        <f>P57-N57</f>
        <v>1.229304</v>
      </c>
      <c r="R57" t="str">
        <v>15.565068</v>
      </c>
      <c r="S57" t="str">
        <v>15.892105</v>
      </c>
      <c r="T57" t="str">
        <f>(P57/AM57)*1000</f>
        <v>29.116476</v>
      </c>
      <c r="U57" t="str">
        <f>V57*BG57</f>
        <v>0.441786</v>
      </c>
      <c r="V57" t="str">
        <v>7.500000</v>
      </c>
      <c r="W57" t="str">
        <v>PSF-01031_20250901221419_6dc</v>
      </c>
      <c r="X57" t="str">
        <v>74.625847</v>
      </c>
      <c r="Y57" t="str">
        <v>390.578278</v>
      </c>
      <c r="Z57" t="str">
        <v>0.808935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1.652427</v>
      </c>
      <c r="AG57" t="str">
        <v>1.000000</v>
      </c>
      <c r="AH57" t="str">
        <v>49.46</v>
      </c>
      <c r="AI57" t="str">
        <v>48.44</v>
      </c>
      <c r="AJ57" t="str">
        <v>23.96</v>
      </c>
      <c r="AK57" t="str">
        <v>22.33</v>
      </c>
      <c r="AL57" t="str">
        <f>(AK57-AJ57)*(AJ57*0+0)+AK57</f>
        <v>22.33</v>
      </c>
      <c r="AM57" t="str">
        <v>92.96</v>
      </c>
      <c r="AN57" t="str">
        <v>156.0</v>
      </c>
      <c r="AO57" t="str">
        <v>-16.3</v>
      </c>
      <c r="AP57" t="str">
        <v>110.4</v>
      </c>
      <c r="AQ57" t="str">
        <v>5</v>
      </c>
      <c r="AR57" t="str">
        <v>4.045</v>
      </c>
      <c r="AS57" t="str">
        <v>22:07:56</v>
      </c>
      <c r="AT57" t="str">
        <v>2025-09-01</v>
      </c>
      <c r="AU57" t="str">
        <v>-0.39</v>
      </c>
      <c r="AV57" t="str">
        <v>1</v>
      </c>
      <c r="AW57" t="str">
        <v>-0.001</v>
      </c>
      <c r="AX57" t="str">
        <v>0.008</v>
      </c>
      <c r="AY57" t="str">
        <v>0.059</v>
      </c>
      <c r="AZ57" t="str">
        <v>0.163</v>
      </c>
      <c r="BA57" t="str">
        <v>0.005</v>
      </c>
      <c r="BB57" t="str">
        <v>0.092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8000</v>
      </c>
      <c r="BQ57" t="str">
        <v>5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2.481092</v>
      </c>
      <c r="CD57" t="str">
        <v>2.449244</v>
      </c>
      <c r="CE57" t="str">
        <v>1.664074</v>
      </c>
      <c r="CF57" t="str">
        <v>0.571920</v>
      </c>
      <c r="CG57" t="str">
        <v>0.284340</v>
      </c>
      <c r="CH57" t="str">
        <v>-0.017791</v>
      </c>
      <c r="CI57" t="str">
        <v>0.240420</v>
      </c>
      <c r="CJ57" t="str">
        <v>0.111459</v>
      </c>
      <c r="CK57" t="str">
        <v>74.625847</v>
      </c>
      <c r="CL57" t="str">
        <v>0.000224</v>
      </c>
      <c r="CM57" t="str">
        <v>2.401301</v>
      </c>
      <c r="CN57" t="str">
        <v>0.000013</v>
      </c>
      <c r="CO57" t="str">
        <v>1.000000</v>
      </c>
      <c r="CP57" t="str">
        <v>2.369464</v>
      </c>
      <c r="CQ57" t="str">
        <v>0.000011</v>
      </c>
      <c r="CR57" t="str">
        <v>1.000000</v>
      </c>
      <c r="CS57" t="str">
        <v>0.601157</v>
      </c>
      <c r="CT57" t="str">
        <v>0.601293</v>
      </c>
      <c r="CU57" t="str">
        <v>0.106749</v>
      </c>
      <c r="CV57" t="str">
        <v>0.000000</v>
      </c>
      <c r="CW57" t="str">
        <v>PSF-01031_20250901221419_6dc</v>
      </c>
      <c r="CX57" t="str">
        <v>PFA-00872</v>
      </c>
      <c r="CY57" t="str">
        <v>PSA-00872</v>
      </c>
      <c r="CZ57" t="str">
        <v>PSF-01031</v>
      </c>
      <c r="DA57" t="str">
        <v>RHS-0785</v>
      </c>
      <c r="DB57" t="str">
        <v>3.0.0</v>
      </c>
      <c r="DC57" t="str">
        <v>2025-07-31T17:03:34.552Z</v>
      </c>
    </row>
    <row r="58">
      <c r="A58" t="str">
        <v>14</v>
      </c>
      <c r="B58" t="str">
        <v>22:14:41</v>
      </c>
      <c r="C58" t="str">
        <v>2025-09-01</v>
      </c>
      <c r="D58" t="str">
        <v>FB_Fl_Dark_8k</v>
      </c>
      <c r="E58" t="str">
        <v>Fern</v>
      </c>
      <c r="F58" t="str">
        <v/>
      </c>
      <c r="G58" t="str">
        <v/>
      </c>
      <c r="H58" t="str">
        <v/>
      </c>
      <c r="I58" t="str">
        <v/>
      </c>
      <c r="J58" t="str">
        <f>1/((1/L58)-(1/K58))</f>
        <v>0.131403</v>
      </c>
      <c r="K58" t="str">
        <f>BH58+(BI58*AN58)+(BJ58*AN58*POWER(V58,2))+(BK58*AN58*V58)+(BL58*POWER(AN58,2))</f>
        <v>2.916852</v>
      </c>
      <c r="L58" t="str">
        <f>((M58/1000)*(1000-((T58+S58)/2)))/(T58-S58)</f>
        <v>0.125739</v>
      </c>
      <c r="M58" t="str">
        <f>(AN58*(S58-R58))/(100*U58*(1000-S58))*1000</f>
        <v>1.594209</v>
      </c>
      <c r="N58" t="str">
        <v>1.516102</v>
      </c>
      <c r="O58" t="str">
        <v>1.474847</v>
      </c>
      <c r="P58" t="str">
        <f>0.61365*EXP((17.502*AL58)/(240.97+AL58))</f>
        <v>2.668140</v>
      </c>
      <c r="Q58" t="str">
        <f>P58-N58</f>
        <v>1.152037</v>
      </c>
      <c r="R58" t="str">
        <v>15.866119</v>
      </c>
      <c r="S58" t="str">
        <v>16.309937</v>
      </c>
      <c r="T58" t="str">
        <f>(P58/AM58)*1000</f>
        <v>28.703331</v>
      </c>
      <c r="U58" t="str">
        <f>V58*BG58</f>
        <v>0.441786</v>
      </c>
      <c r="V58" t="str">
        <v>7.500000</v>
      </c>
      <c r="W58" t="str">
        <v>PSF-01031_20250901221441_cb0</v>
      </c>
      <c r="X58" t="str">
        <v>116.132858</v>
      </c>
      <c r="Y58" t="str">
        <v>544.216980</v>
      </c>
      <c r="Z58" t="str">
        <v>0.786606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1.168664</v>
      </c>
      <c r="AG58" t="str">
        <v>1.000000</v>
      </c>
      <c r="AH58" t="str">
        <v>50.72</v>
      </c>
      <c r="AI58" t="str">
        <v>49.34</v>
      </c>
      <c r="AJ58" t="str">
        <v>23.97</v>
      </c>
      <c r="AK58" t="str">
        <v>22.09</v>
      </c>
      <c r="AL58" t="str">
        <f>(AK58-AJ58)*(AJ58*0+0)+AK58</f>
        <v>22.09</v>
      </c>
      <c r="AM58" t="str">
        <v>92.96</v>
      </c>
      <c r="AN58" t="str">
        <v>156.1</v>
      </c>
      <c r="AO58" t="str">
        <v>-15.3</v>
      </c>
      <c r="AP58" t="str">
        <v>109.8</v>
      </c>
      <c r="AQ58" t="str">
        <v>4</v>
      </c>
      <c r="AR58" t="str">
        <v>4.010</v>
      </c>
      <c r="AS58" t="str">
        <v>22:07:56</v>
      </c>
      <c r="AT58" t="str">
        <v>2025-09-01</v>
      </c>
      <c r="AU58" t="str">
        <v>-0.39</v>
      </c>
      <c r="AV58" t="str">
        <v>1</v>
      </c>
      <c r="AW58" t="str">
        <v>0.003</v>
      </c>
      <c r="AX58" t="str">
        <v>0.009</v>
      </c>
      <c r="AY58" t="str">
        <v>-0.006</v>
      </c>
      <c r="AZ58" t="str">
        <v>0.115</v>
      </c>
      <c r="BA58" t="str">
        <v>0.046</v>
      </c>
      <c r="BB58" t="str">
        <v>-0.030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8000</v>
      </c>
      <c r="BQ58" t="str">
        <v>5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2.482373</v>
      </c>
      <c r="CD58" t="str">
        <v>2.450972</v>
      </c>
      <c r="CE58" t="str">
        <v>1.664938</v>
      </c>
      <c r="CF58" t="str">
        <v>0.573710</v>
      </c>
      <c r="CG58" t="str">
        <v>0.284220</v>
      </c>
      <c r="CH58" t="str">
        <v>-0.020574</v>
      </c>
      <c r="CI58" t="str">
        <v>0.243058</v>
      </c>
      <c r="CJ58" t="str">
        <v>0.110174</v>
      </c>
      <c r="CK58" t="str">
        <v>116.283775</v>
      </c>
      <c r="CL58" t="str">
        <v>0.000219</v>
      </c>
      <c r="CM58" t="str">
        <v>2.401301</v>
      </c>
      <c r="CN58" t="str">
        <v>0.000013</v>
      </c>
      <c r="CO58" t="str">
        <v>1.000000</v>
      </c>
      <c r="CP58" t="str">
        <v>2.369464</v>
      </c>
      <c r="CQ58" t="str">
        <v>0.000011</v>
      </c>
      <c r="CR58" t="str">
        <v>1.000000</v>
      </c>
      <c r="CS58" t="str">
        <v>0.601157</v>
      </c>
      <c r="CT58" t="str">
        <v>0.601293</v>
      </c>
      <c r="CU58" t="str">
        <v>0.106749</v>
      </c>
      <c r="CV58" t="str">
        <v>0.000000</v>
      </c>
      <c r="CW58" t="str">
        <v>PSF-01031_20250901221441_cb0</v>
      </c>
      <c r="CX58" t="str">
        <v>PFA-00872</v>
      </c>
      <c r="CY58" t="str">
        <v>PSA-00872</v>
      </c>
      <c r="CZ58" t="str">
        <v>PSF-01031</v>
      </c>
      <c r="DA58" t="str">
        <v>RHS-0785</v>
      </c>
      <c r="DB58" t="str">
        <v>3.0.0</v>
      </c>
      <c r="DC58" t="str">
        <v>2025-07-31T17:03:34.552Z</v>
      </c>
    </row>
    <row r="59">
      <c r="A59" t="str">
        <v>15</v>
      </c>
      <c r="B59" t="str">
        <v>22:15:01</v>
      </c>
      <c r="C59" t="str">
        <v>2025-09-01</v>
      </c>
      <c r="D59" t="str">
        <v>FB_Fl_Dark_8k</v>
      </c>
      <c r="E59" t="str">
        <v>Fern</v>
      </c>
      <c r="F59" t="str">
        <v/>
      </c>
      <c r="G59" t="str">
        <v/>
      </c>
      <c r="H59" t="str">
        <v/>
      </c>
      <c r="I59" t="str">
        <v/>
      </c>
      <c r="J59" t="str">
        <f>1/((1/L59)-(1/K59))</f>
        <v>0.063882</v>
      </c>
      <c r="K59" t="str">
        <f>BH59+(BI59*AN59)+(BJ59*AN59*POWER(V59,2))+(BK59*AN59*V59)+(BL59*POWER(AN59,2))</f>
        <v>2.917545</v>
      </c>
      <c r="L59" t="str">
        <f>((M59/1000)*(1000-((T59+S59)/2)))/(T59-S59)</f>
        <v>0.062513</v>
      </c>
      <c r="M59" t="str">
        <f>(AN59*(S59-R59))/(100*U59*(1000-S59))*1000</f>
        <v>0.884151</v>
      </c>
      <c r="N59" t="str">
        <v>1.466882</v>
      </c>
      <c r="O59" t="str">
        <v>1.444002</v>
      </c>
      <c r="P59" t="str">
        <f>0.61365*EXP((17.502*AL59)/(240.97+AL59))</f>
        <v>2.751727</v>
      </c>
      <c r="Q59" t="str">
        <f>P59-N59</f>
        <v>1.284846</v>
      </c>
      <c r="R59" t="str">
        <v>15.534754</v>
      </c>
      <c r="S59" t="str">
        <v>15.780894</v>
      </c>
      <c r="T59" t="str">
        <f>(P59/AM59)*1000</f>
        <v>29.603424</v>
      </c>
      <c r="U59" t="str">
        <f>V59*BG59</f>
        <v>0.441786</v>
      </c>
      <c r="V59" t="str">
        <v>7.500000</v>
      </c>
      <c r="W59" t="str">
        <v>PSF-01031_20250901221501_9cb</v>
      </c>
      <c r="X59" t="str">
        <v>124.453423</v>
      </c>
      <c r="Y59" t="str">
        <v>534.030334</v>
      </c>
      <c r="Z59" t="str">
        <v>0.766954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1.367287</v>
      </c>
      <c r="AG59" t="str">
        <v>1.000000</v>
      </c>
      <c r="AH59" t="str">
        <v>49.04</v>
      </c>
      <c r="AI59" t="str">
        <v>48.28</v>
      </c>
      <c r="AJ59" t="str">
        <v>23.98</v>
      </c>
      <c r="AK59" t="str">
        <v>22.60</v>
      </c>
      <c r="AL59" t="str">
        <f>(AK59-AJ59)*(AJ59*0+0)+AK59</f>
        <v>22.60</v>
      </c>
      <c r="AM59" t="str">
        <v>92.95</v>
      </c>
      <c r="AN59" t="str">
        <v>156.2</v>
      </c>
      <c r="AO59" t="str">
        <v>-9.0</v>
      </c>
      <c r="AP59" t="str">
        <v>105.8</v>
      </c>
      <c r="AQ59" t="str">
        <v>4</v>
      </c>
      <c r="AR59" t="str">
        <v>4.042</v>
      </c>
      <c r="AS59" t="str">
        <v>22:07:56</v>
      </c>
      <c r="AT59" t="str">
        <v>2025-09-01</v>
      </c>
      <c r="AU59" t="str">
        <v>-0.39</v>
      </c>
      <c r="AV59" t="str">
        <v>1</v>
      </c>
      <c r="AW59" t="str">
        <v>-0.006</v>
      </c>
      <c r="AX59" t="str">
        <v>0.018</v>
      </c>
      <c r="AY59" t="str">
        <v>0.050</v>
      </c>
      <c r="AZ59" t="str">
        <v>0.150</v>
      </c>
      <c r="BA59" t="str">
        <v>0.132</v>
      </c>
      <c r="BB59" t="str">
        <v>0.241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8000</v>
      </c>
      <c r="BQ59" t="str">
        <v>5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2.480855</v>
      </c>
      <c r="CD59" t="str">
        <v>2.448669</v>
      </c>
      <c r="CE59" t="str">
        <v>1.665669</v>
      </c>
      <c r="CF59" t="str">
        <v>0.584909</v>
      </c>
      <c r="CG59" t="str">
        <v>0.284078</v>
      </c>
      <c r="CH59" t="str">
        <v>-0.014970</v>
      </c>
      <c r="CI59" t="str">
        <v>0.245426</v>
      </c>
      <c r="CJ59" t="str">
        <v>0.110859</v>
      </c>
      <c r="CK59" t="str">
        <v>124.453423</v>
      </c>
      <c r="CL59" t="str">
        <v>0.000225</v>
      </c>
      <c r="CM59" t="str">
        <v>2.401301</v>
      </c>
      <c r="CN59" t="str">
        <v>0.000013</v>
      </c>
      <c r="CO59" t="str">
        <v>1.000000</v>
      </c>
      <c r="CP59" t="str">
        <v>2.369464</v>
      </c>
      <c r="CQ59" t="str">
        <v>0.000011</v>
      </c>
      <c r="CR59" t="str">
        <v>1.000000</v>
      </c>
      <c r="CS59" t="str">
        <v>0.601157</v>
      </c>
      <c r="CT59" t="str">
        <v>0.601293</v>
      </c>
      <c r="CU59" t="str">
        <v>0.106749</v>
      </c>
      <c r="CV59" t="str">
        <v>0.000000</v>
      </c>
      <c r="CW59" t="str">
        <v>PSF-01031_20250901221501_9cb</v>
      </c>
      <c r="CX59" t="str">
        <v>PFA-00872</v>
      </c>
      <c r="CY59" t="str">
        <v>PSA-00872</v>
      </c>
      <c r="CZ59" t="str">
        <v>PSF-01031</v>
      </c>
      <c r="DA59" t="str">
        <v>RHS-0785</v>
      </c>
      <c r="DB59" t="str">
        <v>3.0.0</v>
      </c>
      <c r="DC59" t="str">
        <v>2025-07-31T17:03:34.552Z</v>
      </c>
    </row>
    <row r="60">
      <c r="A60" t="str">
        <v>16</v>
      </c>
      <c r="B60" t="str">
        <v>22:16:19</v>
      </c>
      <c r="C60" t="str">
        <v>2025-09-01</v>
      </c>
      <c r="D60" t="str">
        <v>FB_Fl_Dark_8k</v>
      </c>
      <c r="E60" t="str">
        <v>Fern</v>
      </c>
      <c r="F60" t="str">
        <v/>
      </c>
      <c r="G60" t="str">
        <v/>
      </c>
      <c r="H60" t="str">
        <v/>
      </c>
      <c r="I60" t="str">
        <v/>
      </c>
      <c r="J60" t="str">
        <f>1/((1/L60)-(1/K60))</f>
        <v>0.068084</v>
      </c>
      <c r="K60" t="str">
        <f>BH60+(BI60*AN60)+(BJ60*AN60*POWER(V60,2))+(BK60*AN60*V60)+(BL60*POWER(AN60,2))</f>
        <v>2.917404</v>
      </c>
      <c r="L60" t="str">
        <f>((M60/1000)*(1000-((T60+S60)/2)))/(T60-S60)</f>
        <v>0.066532</v>
      </c>
      <c r="M60" t="str">
        <f>(AN60*(S60-R60))/(100*U60*(1000-S60))*1000</f>
        <v>0.746147</v>
      </c>
      <c r="N60" t="str">
        <v>1.421673</v>
      </c>
      <c r="O60" t="str">
        <v>1.402352</v>
      </c>
      <c r="P60" t="str">
        <f>0.61365*EXP((17.502*AL60)/(240.97+AL60))</f>
        <v>2.442496</v>
      </c>
      <c r="Q60" t="str">
        <f>P60-N60</f>
        <v>1.020823</v>
      </c>
      <c r="R60" t="str">
        <v>15.086235</v>
      </c>
      <c r="S60" t="str">
        <v>15.294083</v>
      </c>
      <c r="T60" t="str">
        <f>(P60/AM60)*1000</f>
        <v>26.275902</v>
      </c>
      <c r="U60" t="str">
        <f>V60*BG60</f>
        <v>0.441786</v>
      </c>
      <c r="V60" t="str">
        <v>7.500000</v>
      </c>
      <c r="W60" t="str">
        <v>PSF-01031_20250901221619_954</v>
      </c>
      <c r="X60" t="str">
        <v>83.727837</v>
      </c>
      <c r="Y60" t="str">
        <v>430.126190</v>
      </c>
      <c r="Z60" t="str">
        <v>0.805341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1.636966</v>
      </c>
      <c r="AG60" t="str">
        <v>1.000000</v>
      </c>
      <c r="AH60" t="str">
        <v>47.40</v>
      </c>
      <c r="AI60" t="str">
        <v>46.76</v>
      </c>
      <c r="AJ60" t="str">
        <v>24.02</v>
      </c>
      <c r="AK60" t="str">
        <v>20.65</v>
      </c>
      <c r="AL60" t="str">
        <f>(AK60-AJ60)*(AJ60*0+0)+AK60</f>
        <v>20.65</v>
      </c>
      <c r="AM60" t="str">
        <v>92.96</v>
      </c>
      <c r="AN60" t="str">
        <v>156.2</v>
      </c>
      <c r="AO60" t="str">
        <v>-15.3</v>
      </c>
      <c r="AP60" t="str">
        <v>109.8</v>
      </c>
      <c r="AQ60" t="str">
        <v>5</v>
      </c>
      <c r="AR60" t="str">
        <v>4.042</v>
      </c>
      <c r="AS60" t="str">
        <v>22:07:56</v>
      </c>
      <c r="AT60" t="str">
        <v>2025-09-01</v>
      </c>
      <c r="AU60" t="str">
        <v>-0.39</v>
      </c>
      <c r="AV60" t="str">
        <v>1</v>
      </c>
      <c r="AW60" t="str">
        <v>0.005</v>
      </c>
      <c r="AX60" t="str">
        <v>0.012</v>
      </c>
      <c r="AY60" t="str">
        <v>-0.026</v>
      </c>
      <c r="AZ60" t="str">
        <v>-0.001</v>
      </c>
      <c r="BA60" t="str">
        <v>0.153</v>
      </c>
      <c r="BB60" t="str">
        <v>0.055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8000</v>
      </c>
      <c r="BQ60" t="str">
        <v>5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2.478684</v>
      </c>
      <c r="CD60" t="str">
        <v>2.446409</v>
      </c>
      <c r="CE60" t="str">
        <v>1.665520</v>
      </c>
      <c r="CF60" t="str">
        <v>0.573626</v>
      </c>
      <c r="CG60" t="str">
        <v>0.283565</v>
      </c>
      <c r="CH60" t="str">
        <v>-0.037413</v>
      </c>
      <c r="CI60" t="str">
        <v>0.254542</v>
      </c>
      <c r="CJ60" t="str">
        <v>0.111435</v>
      </c>
      <c r="CK60" t="str">
        <v>83.727837</v>
      </c>
      <c r="CL60" t="str">
        <v>0.000222</v>
      </c>
      <c r="CM60" t="str">
        <v>2.401301</v>
      </c>
      <c r="CN60" t="str">
        <v>0.000013</v>
      </c>
      <c r="CO60" t="str">
        <v>1.000000</v>
      </c>
      <c r="CP60" t="str">
        <v>2.369464</v>
      </c>
      <c r="CQ60" t="str">
        <v>0.000011</v>
      </c>
      <c r="CR60" t="str">
        <v>1.000000</v>
      </c>
      <c r="CS60" t="str">
        <v>0.601157</v>
      </c>
      <c r="CT60" t="str">
        <v>0.601293</v>
      </c>
      <c r="CU60" t="str">
        <v>0.106749</v>
      </c>
      <c r="CV60" t="str">
        <v>0.000000</v>
      </c>
      <c r="CW60" t="str">
        <v>PSF-01031_20250901221619_954</v>
      </c>
      <c r="CX60" t="str">
        <v>PFA-00872</v>
      </c>
      <c r="CY60" t="str">
        <v>PSA-00872</v>
      </c>
      <c r="CZ60" t="str">
        <v>PSF-01031</v>
      </c>
      <c r="DA60" t="str">
        <v>RHS-0785</v>
      </c>
      <c r="DB60" t="str">
        <v>3.0.0</v>
      </c>
      <c r="DC60" t="str">
        <v>2025-07-31T17:03:34.552Z</v>
      </c>
    </row>
    <row r="61">
      <c r="A61" t="str">
        <v>17</v>
      </c>
      <c r="B61" t="str">
        <v>22:17:05</v>
      </c>
      <c r="C61" t="str">
        <v>2025-09-01</v>
      </c>
      <c r="D61" t="str">
        <v>FB_Fl_Dark_8k</v>
      </c>
      <c r="E61" t="str">
        <v>Fern</v>
      </c>
      <c r="F61" t="str">
        <v/>
      </c>
      <c r="G61" t="str">
        <v/>
      </c>
      <c r="H61" t="str">
        <v/>
      </c>
      <c r="I61" t="str">
        <v/>
      </c>
      <c r="J61" t="str">
        <f>1/((1/L61)-(1/K61))</f>
        <v>-0.005839</v>
      </c>
      <c r="K61" t="str">
        <f>BH61+(BI61*AN61)+(BJ61*AN61*POWER(V61,2))+(BK61*AN61*V61)+(BL61*POWER(AN61,2))</f>
        <v>2.917015</v>
      </c>
      <c r="L61" t="str">
        <f>((M61/1000)*(1000-((T61+S61)/2)))/(T61-S61)</f>
        <v>-0.005851</v>
      </c>
      <c r="M61" t="str">
        <f>(AN61*(S61-R61))/(100*U61*(1000-S61))*1000</f>
        <v>-0.082503</v>
      </c>
      <c r="N61" t="str">
        <v>1.426429</v>
      </c>
      <c r="O61" t="str">
        <v>1.428566</v>
      </c>
      <c r="P61" t="str">
        <f>0.61365*EXP((17.502*AL61)/(240.97+AL61))</f>
        <v>2.708069</v>
      </c>
      <c r="Q61" t="str">
        <f>P61-N61</f>
        <v>1.281640</v>
      </c>
      <c r="R61" t="str">
        <v>15.367904</v>
      </c>
      <c r="S61" t="str">
        <v>15.344916</v>
      </c>
      <c r="T61" t="str">
        <f>(P61/AM61)*1000</f>
        <v>29.132254</v>
      </c>
      <c r="U61" t="str">
        <f>V61*BG61</f>
        <v>0.441786</v>
      </c>
      <c r="V61" t="str">
        <v>7.500000</v>
      </c>
      <c r="W61" t="str">
        <v>PSF-01031_20250901221705_755</v>
      </c>
      <c r="X61" t="str">
        <v>144.838577</v>
      </c>
      <c r="Y61" t="str">
        <v>567.021484</v>
      </c>
      <c r="Z61" t="str">
        <v>0.744563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1.392851</v>
      </c>
      <c r="AG61" t="str">
        <v>1.000000</v>
      </c>
      <c r="AH61" t="str">
        <v>47.68</v>
      </c>
      <c r="AI61" t="str">
        <v>47.75</v>
      </c>
      <c r="AJ61" t="str">
        <v>23.98</v>
      </c>
      <c r="AK61" t="str">
        <v>22.33</v>
      </c>
      <c r="AL61" t="str">
        <f>(AK61-AJ61)*(AJ61*0+0)+AK61</f>
        <v>22.33</v>
      </c>
      <c r="AM61" t="str">
        <v>92.96</v>
      </c>
      <c r="AN61" t="str">
        <v>156.1</v>
      </c>
      <c r="AO61" t="str">
        <v>-14.1</v>
      </c>
      <c r="AP61" t="str">
        <v>109.0</v>
      </c>
      <c r="AQ61" t="str">
        <v>5</v>
      </c>
      <c r="AR61" t="str">
        <v>4.040</v>
      </c>
      <c r="AS61" t="str">
        <v>22:07:56</v>
      </c>
      <c r="AT61" t="str">
        <v>2025-09-01</v>
      </c>
      <c r="AU61" t="str">
        <v>-0.39</v>
      </c>
      <c r="AV61" t="str">
        <v>1</v>
      </c>
      <c r="AW61" t="str">
        <v>-0.006</v>
      </c>
      <c r="AX61" t="str">
        <v>-0.003</v>
      </c>
      <c r="AY61" t="str">
        <v>0.033</v>
      </c>
      <c r="AZ61" t="str">
        <v>0.095</v>
      </c>
      <c r="BA61" t="str">
        <v>0.309</v>
      </c>
      <c r="BB61" t="str">
        <v>0.414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8000</v>
      </c>
      <c r="BQ61" t="str">
        <v>5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2.480108</v>
      </c>
      <c r="CD61" t="str">
        <v>2.446800</v>
      </c>
      <c r="CE61" t="str">
        <v>1.665110</v>
      </c>
      <c r="CF61" t="str">
        <v>0.575876</v>
      </c>
      <c r="CG61" t="str">
        <v>0.284042</v>
      </c>
      <c r="CH61" t="str">
        <v>-0.017993</v>
      </c>
      <c r="CI61" t="str">
        <v>0.259872</v>
      </c>
      <c r="CJ61" t="str">
        <v>0.111062</v>
      </c>
      <c r="CK61" t="str">
        <v>144.838577</v>
      </c>
      <c r="CL61" t="str">
        <v>0.000224</v>
      </c>
      <c r="CM61" t="str">
        <v>2.401301</v>
      </c>
      <c r="CN61" t="str">
        <v>0.000013</v>
      </c>
      <c r="CO61" t="str">
        <v>1.000000</v>
      </c>
      <c r="CP61" t="str">
        <v>2.369464</v>
      </c>
      <c r="CQ61" t="str">
        <v>0.000011</v>
      </c>
      <c r="CR61" t="str">
        <v>1.000000</v>
      </c>
      <c r="CS61" t="str">
        <v>0.601157</v>
      </c>
      <c r="CT61" t="str">
        <v>0.601293</v>
      </c>
      <c r="CU61" t="str">
        <v>0.106749</v>
      </c>
      <c r="CV61" t="str">
        <v>0.000000</v>
      </c>
      <c r="CW61" t="str">
        <v>PSF-01031_20250901221705_755</v>
      </c>
      <c r="CX61" t="str">
        <v>PFA-00872</v>
      </c>
      <c r="CY61" t="str">
        <v>PSA-00872</v>
      </c>
      <c r="CZ61" t="str">
        <v>PSF-01031</v>
      </c>
      <c r="DA61" t="str">
        <v>RHS-0785</v>
      </c>
      <c r="DB61" t="str">
        <v>3.0.0</v>
      </c>
      <c r="DC61" t="str">
        <v>2025-07-31T17:03:34.552Z</v>
      </c>
    </row>
    <row r="62">
      <c r="A62" t="str">
        <v>18</v>
      </c>
      <c r="B62" t="str">
        <v>22:17:27</v>
      </c>
      <c r="C62" t="str">
        <v>2025-09-01</v>
      </c>
      <c r="D62" t="str">
        <v>FB_Fl_Dark_8k</v>
      </c>
      <c r="E62" t="str">
        <v>Fern</v>
      </c>
      <c r="F62" t="str">
        <v/>
      </c>
      <c r="G62" t="str">
        <v/>
      </c>
      <c r="H62" t="str">
        <v/>
      </c>
      <c r="I62" t="str">
        <v/>
      </c>
      <c r="J62" t="str">
        <f>1/((1/L62)-(1/K62))</f>
        <v>0.337205</v>
      </c>
      <c r="K62" t="str">
        <f>BH62+(BI62*AN62)+(BJ62*AN62*POWER(V62,2))+(BK62*AN62*V62)+(BL62*POWER(AN62,2))</f>
        <v>2.916759</v>
      </c>
      <c r="L62" t="str">
        <f>((M62/1000)*(1000-((T62+S62)/2)))/(T62-S62)</f>
        <v>0.302261</v>
      </c>
      <c r="M62" t="str">
        <f>(AN62*(S62-R62))/(100*U62*(1000-S62))*1000</f>
        <v>3.570809</v>
      </c>
      <c r="N62" t="str">
        <v>1.572176</v>
      </c>
      <c r="O62" t="str">
        <v>1.479819</v>
      </c>
      <c r="P62" t="str">
        <f>0.61365*EXP((17.502*AL62)/(240.97+AL62))</f>
        <v>2.645423</v>
      </c>
      <c r="Q62" t="str">
        <f>P62-N62</f>
        <v>1.073247</v>
      </c>
      <c r="R62" t="str">
        <v>15.919432</v>
      </c>
      <c r="S62" t="str">
        <v>16.912985</v>
      </c>
      <c r="T62" t="str">
        <f>(P62/AM62)*1000</f>
        <v>28.458643</v>
      </c>
      <c r="U62" t="str">
        <f>V62*BG62</f>
        <v>0.441786</v>
      </c>
      <c r="V62" t="str">
        <v>7.500000</v>
      </c>
      <c r="W62" t="str">
        <v>PSF-01031_20250901221727_e85</v>
      </c>
      <c r="X62" t="str">
        <v>93.328003</v>
      </c>
      <c r="Y62" t="str">
        <v>426.071411</v>
      </c>
      <c r="Z62" t="str">
        <v>0.780957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1.387768</v>
      </c>
      <c r="AG62" t="str">
        <v>1.000000</v>
      </c>
      <c r="AH62" t="str">
        <v>52.53</v>
      </c>
      <c r="AI62" t="str">
        <v>49.44</v>
      </c>
      <c r="AJ62" t="str">
        <v>23.99</v>
      </c>
      <c r="AK62" t="str">
        <v>21.95</v>
      </c>
      <c r="AL62" t="str">
        <f>(AK62-AJ62)*(AJ62*0+0)+AK62</f>
        <v>21.95</v>
      </c>
      <c r="AM62" t="str">
        <v>92.96</v>
      </c>
      <c r="AN62" t="str">
        <v>156.1</v>
      </c>
      <c r="AO62" t="str">
        <v>-16.3</v>
      </c>
      <c r="AP62" t="str">
        <v>110.5</v>
      </c>
      <c r="AQ62" t="str">
        <v>4</v>
      </c>
      <c r="AR62" t="str">
        <v>4.040</v>
      </c>
      <c r="AS62" t="str">
        <v>22:07:56</v>
      </c>
      <c r="AT62" t="str">
        <v>2025-09-01</v>
      </c>
      <c r="AU62" t="str">
        <v>-0.39</v>
      </c>
      <c r="AV62" t="str">
        <v>1</v>
      </c>
      <c r="AW62" t="str">
        <v>0.057</v>
      </c>
      <c r="AX62" t="str">
        <v>0.092</v>
      </c>
      <c r="AY62" t="str">
        <v>0.138</v>
      </c>
      <c r="AZ62" t="str">
        <v>0.210</v>
      </c>
      <c r="BA62" t="str">
        <v>0.127</v>
      </c>
      <c r="BB62" t="str">
        <v>0.126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8000</v>
      </c>
      <c r="BQ62" t="str">
        <v>5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2.482509</v>
      </c>
      <c r="CD62" t="str">
        <v>2.453421</v>
      </c>
      <c r="CE62" t="str">
        <v>1.664841</v>
      </c>
      <c r="CF62" t="str">
        <v>0.571874</v>
      </c>
      <c r="CG62" t="str">
        <v>0.283962</v>
      </c>
      <c r="CH62" t="str">
        <v>-0.022420</v>
      </c>
      <c r="CI62" t="str">
        <v>0.262338</v>
      </c>
      <c r="CJ62" t="str">
        <v>0.110846</v>
      </c>
      <c r="CK62" t="str">
        <v>93.328003</v>
      </c>
      <c r="CL62" t="str">
        <v>0.000225</v>
      </c>
      <c r="CM62" t="str">
        <v>2.401301</v>
      </c>
      <c r="CN62" t="str">
        <v>0.000013</v>
      </c>
      <c r="CO62" t="str">
        <v>1.000000</v>
      </c>
      <c r="CP62" t="str">
        <v>2.369464</v>
      </c>
      <c r="CQ62" t="str">
        <v>0.000011</v>
      </c>
      <c r="CR62" t="str">
        <v>1.000000</v>
      </c>
      <c r="CS62" t="str">
        <v>0.601157</v>
      </c>
      <c r="CT62" t="str">
        <v>0.601293</v>
      </c>
      <c r="CU62" t="str">
        <v>0.106749</v>
      </c>
      <c r="CV62" t="str">
        <v>0.000000</v>
      </c>
      <c r="CW62" t="str">
        <v>PSF-01031_20250901221727_e85</v>
      </c>
      <c r="CX62" t="str">
        <v>PFA-00872</v>
      </c>
      <c r="CY62" t="str">
        <v>PSA-00872</v>
      </c>
      <c r="CZ62" t="str">
        <v>PSF-01031</v>
      </c>
      <c r="DA62" t="str">
        <v>RHS-0785</v>
      </c>
      <c r="DB62" t="str">
        <v>3.0.0</v>
      </c>
      <c r="DC62" t="str">
        <v>2025-07-31T17:03:34.552Z</v>
      </c>
    </row>
    <row r="63">
      <c r="A63" t="str">
        <v>19</v>
      </c>
      <c r="B63" t="str">
        <v>22:17:44</v>
      </c>
      <c r="C63" t="str">
        <v>2025-09-01</v>
      </c>
      <c r="D63" t="str">
        <v>FB_Fl_Dark_8k</v>
      </c>
      <c r="E63" t="str">
        <v>Fern</v>
      </c>
      <c r="F63" t="str">
        <v/>
      </c>
      <c r="G63" t="str">
        <v/>
      </c>
      <c r="H63" t="str">
        <v/>
      </c>
      <c r="I63" t="str">
        <v/>
      </c>
      <c r="J63" t="str">
        <f>1/((1/L63)-(1/K63))</f>
        <v>0.054380</v>
      </c>
      <c r="K63" t="str">
        <f>BH63+(BI63*AN63)+(BJ63*AN63*POWER(V63,2))+(BK63*AN63*V63)+(BL63*POWER(AN63,2))</f>
        <v>2.918260</v>
      </c>
      <c r="L63" t="str">
        <f>((M63/1000)*(1000-((T63+S63)/2)))/(T63-S63)</f>
        <v>0.053385</v>
      </c>
      <c r="M63" t="str">
        <f>(AN63*(S63-R63))/(100*U63*(1000-S63))*1000</f>
        <v>0.475438</v>
      </c>
      <c r="N63" t="str">
        <v>1.456028</v>
      </c>
      <c r="O63" t="str">
        <v>1.443732</v>
      </c>
      <c r="P63" t="str">
        <f>0.61365*EXP((17.502*AL63)/(240.97+AL63))</f>
        <v>2.267230</v>
      </c>
      <c r="Q63" t="str">
        <f>P63-N63</f>
        <v>0.811201</v>
      </c>
      <c r="R63" t="str">
        <v>15.532681</v>
      </c>
      <c r="S63" t="str">
        <v>15.664980</v>
      </c>
      <c r="T63" t="str">
        <f>(P63/AM63)*1000</f>
        <v>24.392454</v>
      </c>
      <c r="U63" t="str">
        <f>V63*BG63</f>
        <v>0.441786</v>
      </c>
      <c r="V63" t="str">
        <v>7.500000</v>
      </c>
      <c r="W63" t="str">
        <v>PSF-01031_20250901221744_879</v>
      </c>
      <c r="X63" t="str">
        <v>105.845329</v>
      </c>
      <c r="Y63" t="str">
        <v>520.415405</v>
      </c>
      <c r="Z63" t="str">
        <v>0.796614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1.361962</v>
      </c>
      <c r="AG63" t="str">
        <v>1.000000</v>
      </c>
      <c r="AH63" t="str">
        <v>48.63</v>
      </c>
      <c r="AI63" t="str">
        <v>48.22</v>
      </c>
      <c r="AJ63" t="str">
        <v>24.00</v>
      </c>
      <c r="AK63" t="str">
        <v>19.45</v>
      </c>
      <c r="AL63" t="str">
        <f>(AK63-AJ63)*(AJ63*0+0)+AK63</f>
        <v>19.45</v>
      </c>
      <c r="AM63" t="str">
        <v>92.95</v>
      </c>
      <c r="AN63" t="str">
        <v>156.3</v>
      </c>
      <c r="AO63" t="str">
        <v>-16.0</v>
      </c>
      <c r="AP63" t="str">
        <v>110.2</v>
      </c>
      <c r="AQ63" t="str">
        <v>4</v>
      </c>
      <c r="AR63" t="str">
        <v>4.039</v>
      </c>
      <c r="AS63" t="str">
        <v>22:07:56</v>
      </c>
      <c r="AT63" t="str">
        <v>2025-09-01</v>
      </c>
      <c r="AU63" t="str">
        <v>-0.39</v>
      </c>
      <c r="AV63" t="str">
        <v>1</v>
      </c>
      <c r="AW63" t="str">
        <v>-0.007</v>
      </c>
      <c r="AX63" t="str">
        <v>-0.001</v>
      </c>
      <c r="AY63" t="str">
        <v>0.026</v>
      </c>
      <c r="AZ63" t="str">
        <v>-0.207</v>
      </c>
      <c r="BA63" t="str">
        <v>0.135</v>
      </c>
      <c r="BB63" t="str">
        <v>0.298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8000</v>
      </c>
      <c r="BQ63" t="str">
        <v>5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2.480772</v>
      </c>
      <c r="CD63" t="str">
        <v>2.448102</v>
      </c>
      <c r="CE63" t="str">
        <v>1.666423</v>
      </c>
      <c r="CF63" t="str">
        <v>0.572520</v>
      </c>
      <c r="CG63" t="str">
        <v>0.283891</v>
      </c>
      <c r="CH63" t="str">
        <v>-0.050388</v>
      </c>
      <c r="CI63" t="str">
        <v>0.264334</v>
      </c>
      <c r="CJ63" t="str">
        <v>0.110691</v>
      </c>
      <c r="CK63" t="str">
        <v>105.900406</v>
      </c>
      <c r="CL63" t="str">
        <v>0.000221</v>
      </c>
      <c r="CM63" t="str">
        <v>2.401301</v>
      </c>
      <c r="CN63" t="str">
        <v>0.000013</v>
      </c>
      <c r="CO63" t="str">
        <v>1.000000</v>
      </c>
      <c r="CP63" t="str">
        <v>2.369464</v>
      </c>
      <c r="CQ63" t="str">
        <v>0.000011</v>
      </c>
      <c r="CR63" t="str">
        <v>1.000000</v>
      </c>
      <c r="CS63" t="str">
        <v>0.601157</v>
      </c>
      <c r="CT63" t="str">
        <v>0.601293</v>
      </c>
      <c r="CU63" t="str">
        <v>0.106749</v>
      </c>
      <c r="CV63" t="str">
        <v>0.000000</v>
      </c>
      <c r="CW63" t="str">
        <v>PSF-01031_20250901221744_879</v>
      </c>
      <c r="CX63" t="str">
        <v>PFA-00872</v>
      </c>
      <c r="CY63" t="str">
        <v>PSA-00872</v>
      </c>
      <c r="CZ63" t="str">
        <v>PSF-01031</v>
      </c>
      <c r="DA63" t="str">
        <v>RHS-0785</v>
      </c>
      <c r="DB63" t="str">
        <v>3.0.0</v>
      </c>
      <c r="DC63" t="str">
        <v>2025-07-31T17:03:34.552Z</v>
      </c>
    </row>
    <row r="64">
      <c r="A64" t="str">
        <v>20</v>
      </c>
      <c r="B64" t="str">
        <v>22:18:04</v>
      </c>
      <c r="C64" t="str">
        <v>2025-09-01</v>
      </c>
      <c r="D64" t="str">
        <v>FB_Fl_Dark_8k</v>
      </c>
      <c r="E64" t="str">
        <v>Fern</v>
      </c>
      <c r="F64" t="str">
        <v/>
      </c>
      <c r="G64" t="str">
        <v/>
      </c>
      <c r="H64" t="str">
        <v/>
      </c>
      <c r="I64" t="str">
        <v/>
      </c>
      <c r="J64" t="str">
        <f>1/((1/L64)-(1/K64))</f>
        <v>0.180016</v>
      </c>
      <c r="K64" t="str">
        <f>BH64+(BI64*AN64)+(BJ64*AN64*POWER(V64,2))+(BK64*AN64*V64)+(BL64*POWER(AN64,2))</f>
        <v>2.917987</v>
      </c>
      <c r="L64" t="str">
        <f>((M64/1000)*(1000-((T64+S64)/2)))/(T64-S64)</f>
        <v>0.169555</v>
      </c>
      <c r="M64" t="str">
        <f>(AN64*(S64-R64))/(100*U64*(1000-S64))*1000</f>
        <v>1.591963</v>
      </c>
      <c r="N64" t="str">
        <v>1.498307</v>
      </c>
      <c r="O64" t="str">
        <v>1.457137</v>
      </c>
      <c r="P64" t="str">
        <f>0.61365*EXP((17.502*AL64)/(240.97+AL64))</f>
        <v>2.353011</v>
      </c>
      <c r="Q64" t="str">
        <f>P64-N64</f>
        <v>0.854704</v>
      </c>
      <c r="R64" t="str">
        <v>15.675267</v>
      </c>
      <c r="S64" t="str">
        <v>16.118151</v>
      </c>
      <c r="T64" t="str">
        <f>(P64/AM64)*1000</f>
        <v>25.312693</v>
      </c>
      <c r="U64" t="str">
        <f>V64*BG64</f>
        <v>0.441786</v>
      </c>
      <c r="V64" t="str">
        <v>7.500000</v>
      </c>
      <c r="W64" t="str">
        <v>PSF-01031_20250901221804_d25</v>
      </c>
      <c r="X64" t="str">
        <v>108.310463</v>
      </c>
      <c r="Y64" t="str">
        <v>564.622864</v>
      </c>
      <c r="Z64" t="str">
        <v>0.808172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1.540678</v>
      </c>
      <c r="AG64" t="str">
        <v>1.000000</v>
      </c>
      <c r="AH64" t="str">
        <v>50.03</v>
      </c>
      <c r="AI64" t="str">
        <v>48.66</v>
      </c>
      <c r="AJ64" t="str">
        <v>24.00</v>
      </c>
      <c r="AK64" t="str">
        <v>20.04</v>
      </c>
      <c r="AL64" t="str">
        <f>(AK64-AJ64)*(AJ64*0+0)+AK64</f>
        <v>20.04</v>
      </c>
      <c r="AM64" t="str">
        <v>92.96</v>
      </c>
      <c r="AN64" t="str">
        <v>156.2</v>
      </c>
      <c r="AO64" t="str">
        <v>-14.0</v>
      </c>
      <c r="AP64" t="str">
        <v>109.0</v>
      </c>
      <c r="AQ64" t="str">
        <v>5</v>
      </c>
      <c r="AR64" t="str">
        <v>4.037</v>
      </c>
      <c r="AS64" t="str">
        <v>22:07:56</v>
      </c>
      <c r="AT64" t="str">
        <v>2025-09-01</v>
      </c>
      <c r="AU64" t="str">
        <v>-0.39</v>
      </c>
      <c r="AV64" t="str">
        <v>1</v>
      </c>
      <c r="AW64" t="str">
        <v>0.009</v>
      </c>
      <c r="AX64" t="str">
        <v>0.021</v>
      </c>
      <c r="AY64" t="str">
        <v>0.149</v>
      </c>
      <c r="AZ64" t="str">
        <v>0.274</v>
      </c>
      <c r="BA64" t="str">
        <v>0.077</v>
      </c>
      <c r="BB64" t="str">
        <v>0.211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8000</v>
      </c>
      <c r="BQ64" t="str">
        <v>5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2.481394</v>
      </c>
      <c r="CD64" t="str">
        <v>2.450021</v>
      </c>
      <c r="CE64" t="str">
        <v>1.666135</v>
      </c>
      <c r="CF64" t="str">
        <v>0.575965</v>
      </c>
      <c r="CG64" t="str">
        <v>0.283855</v>
      </c>
      <c r="CH64" t="str">
        <v>-0.043824</v>
      </c>
      <c r="CI64" t="str">
        <v>0.266482</v>
      </c>
      <c r="CJ64" t="str">
        <v>0.111144</v>
      </c>
      <c r="CK64" t="str">
        <v>108.310463</v>
      </c>
      <c r="CL64" t="str">
        <v>0.000221</v>
      </c>
      <c r="CM64" t="str">
        <v>2.401301</v>
      </c>
      <c r="CN64" t="str">
        <v>0.000013</v>
      </c>
      <c r="CO64" t="str">
        <v>1.000000</v>
      </c>
      <c r="CP64" t="str">
        <v>2.369464</v>
      </c>
      <c r="CQ64" t="str">
        <v>0.000011</v>
      </c>
      <c r="CR64" t="str">
        <v>1.000000</v>
      </c>
      <c r="CS64" t="str">
        <v>0.601157</v>
      </c>
      <c r="CT64" t="str">
        <v>0.601293</v>
      </c>
      <c r="CU64" t="str">
        <v>0.106749</v>
      </c>
      <c r="CV64" t="str">
        <v>0.000000</v>
      </c>
      <c r="CW64" t="str">
        <v>PSF-01031_20250901221804_d25</v>
      </c>
      <c r="CX64" t="str">
        <v>PFA-00872</v>
      </c>
      <c r="CY64" t="str">
        <v>PSA-00872</v>
      </c>
      <c r="CZ64" t="str">
        <v>PSF-01031</v>
      </c>
      <c r="DA64" t="str">
        <v>RHS-0785</v>
      </c>
      <c r="DB64" t="str">
        <v>3.0.0</v>
      </c>
      <c r="DC64" t="str">
        <v>2025-07-31T17:03:34.552Z</v>
      </c>
    </row>
    <row r="65">
      <c r="A65" t="str">
        <v>21</v>
      </c>
      <c r="B65" t="str">
        <v>22:19:45</v>
      </c>
      <c r="C65" t="str">
        <v>2025-09-01</v>
      </c>
      <c r="D65" t="str">
        <v>FB_Fl_Dark_8k</v>
      </c>
      <c r="E65" t="str">
        <v>Fern</v>
      </c>
      <c r="F65" t="str">
        <v/>
      </c>
      <c r="G65" t="str">
        <v/>
      </c>
      <c r="H65" t="str">
        <v/>
      </c>
      <c r="I65" t="str">
        <v/>
      </c>
      <c r="J65" t="str">
        <f>1/((1/L65)-(1/K65))</f>
        <v>0.230744</v>
      </c>
      <c r="K65" t="str">
        <f>BH65+(BI65*AN65)+(BJ65*AN65*POWER(V65,2))+(BK65*AN65*V65)+(BL65*POWER(AN65,2))</f>
        <v>2.916055</v>
      </c>
      <c r="L65" t="str">
        <f>((M65/1000)*(1000-((T65+S65)/2)))/(T65-S65)</f>
        <v>0.213824</v>
      </c>
      <c r="M65" t="str">
        <f>(AN65*(S65-R65))/(100*U65*(1000-S65))*1000</f>
        <v>2.261277</v>
      </c>
      <c r="N65" t="str">
        <v>1.515232</v>
      </c>
      <c r="O65" t="str">
        <v>1.456678</v>
      </c>
      <c r="P65" t="str">
        <f>0.61365*EXP((17.502*AL65)/(240.97+AL65))</f>
        <v>2.477141</v>
      </c>
      <c r="Q65" t="str">
        <f>P65-N65</f>
        <v>0.961909</v>
      </c>
      <c r="R65" t="str">
        <v>15.671037</v>
      </c>
      <c r="S65" t="str">
        <v>16.300962</v>
      </c>
      <c r="T65" t="str">
        <f>(P65/AM65)*1000</f>
        <v>26.649248</v>
      </c>
      <c r="U65" t="str">
        <f>V65*BG65</f>
        <v>0.441786</v>
      </c>
      <c r="V65" t="str">
        <v>7.500000</v>
      </c>
      <c r="W65" t="str">
        <v>PSF-01031_20250901221945_997</v>
      </c>
      <c r="X65" t="str">
        <v>52.937866</v>
      </c>
      <c r="Y65" t="str">
        <v>270.845184</v>
      </c>
      <c r="Z65" t="str">
        <v>0.804546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1.260087</v>
      </c>
      <c r="AG65" t="str">
        <v>1.000000</v>
      </c>
      <c r="AH65" t="str">
        <v>50.34</v>
      </c>
      <c r="AI65" t="str">
        <v>48.40</v>
      </c>
      <c r="AJ65" t="str">
        <v>24.08</v>
      </c>
      <c r="AK65" t="str">
        <v>20.88</v>
      </c>
      <c r="AL65" t="str">
        <f>(AK65-AJ65)*(AJ65*0+0)+AK65</f>
        <v>20.88</v>
      </c>
      <c r="AM65" t="str">
        <v>92.95</v>
      </c>
      <c r="AN65" t="str">
        <v>156.0</v>
      </c>
      <c r="AO65" t="str">
        <v>-16.3</v>
      </c>
      <c r="AP65" t="str">
        <v>110.5</v>
      </c>
      <c r="AQ65" t="str">
        <v>4</v>
      </c>
      <c r="AR65" t="str">
        <v>4.036</v>
      </c>
      <c r="AS65" t="str">
        <v>22:19:24</v>
      </c>
      <c r="AT65" t="str">
        <v>2025-09-01</v>
      </c>
      <c r="AU65" t="str">
        <v>-0.47</v>
      </c>
      <c r="AV65" t="str">
        <v>1</v>
      </c>
      <c r="AW65" t="str">
        <v>0.020</v>
      </c>
      <c r="AX65" t="str">
        <v>0.041</v>
      </c>
      <c r="AY65" t="str">
        <v>0.022</v>
      </c>
      <c r="AZ65" t="str">
        <v>0.160</v>
      </c>
      <c r="BA65" t="str">
        <v>0.122</v>
      </c>
      <c r="BB65" t="str">
        <v>0.181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8000</v>
      </c>
      <c r="BQ65" t="str">
        <v>5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2.481010</v>
      </c>
      <c r="CD65" t="str">
        <v>2.450545</v>
      </c>
      <c r="CE65" t="str">
        <v>1.664099</v>
      </c>
      <c r="CF65" t="str">
        <v>0.571836</v>
      </c>
      <c r="CG65" t="str">
        <v>0.282909</v>
      </c>
      <c r="CH65" t="str">
        <v>-0.035532</v>
      </c>
      <c r="CI65" t="str">
        <v>0.277878</v>
      </c>
      <c r="CJ65" t="str">
        <v>0.110360</v>
      </c>
      <c r="CK65" t="str">
        <v>52.937866</v>
      </c>
      <c r="CL65" t="str">
        <v>0.000223</v>
      </c>
      <c r="CM65" t="str">
        <v>2.401301</v>
      </c>
      <c r="CN65" t="str">
        <v>0.000013</v>
      </c>
      <c r="CO65" t="str">
        <v>1.000000</v>
      </c>
      <c r="CP65" t="str">
        <v>2.369464</v>
      </c>
      <c r="CQ65" t="str">
        <v>0.000011</v>
      </c>
      <c r="CR65" t="str">
        <v>1.000000</v>
      </c>
      <c r="CS65" t="str">
        <v>0.601157</v>
      </c>
      <c r="CT65" t="str">
        <v>0.601293</v>
      </c>
      <c r="CU65" t="str">
        <v>0.106749</v>
      </c>
      <c r="CV65" t="str">
        <v>0.000000</v>
      </c>
      <c r="CW65" t="str">
        <v>PSF-01031_20250901221945_997</v>
      </c>
      <c r="CX65" t="str">
        <v>PFA-00872</v>
      </c>
      <c r="CY65" t="str">
        <v>PSA-00872</v>
      </c>
      <c r="CZ65" t="str">
        <v>PSF-01031</v>
      </c>
      <c r="DA65" t="str">
        <v>RHS-0785</v>
      </c>
      <c r="DB65" t="str">
        <v>3.0.0</v>
      </c>
      <c r="DC65" t="str">
        <v>2025-07-31T17:03:34.552Z</v>
      </c>
    </row>
    <row r="66">
      <c r="A66" t="str">
        <v>22</v>
      </c>
      <c r="B66" t="str">
        <v>22:20:12</v>
      </c>
      <c r="C66" t="str">
        <v>2025-09-01</v>
      </c>
      <c r="D66" t="str">
        <v>FB_Fl_Dark_8k</v>
      </c>
      <c r="E66" t="str">
        <v>Fern</v>
      </c>
      <c r="F66" t="str">
        <v/>
      </c>
      <c r="G66" t="str">
        <v/>
      </c>
      <c r="H66" t="str">
        <v/>
      </c>
      <c r="I66" t="str">
        <v/>
      </c>
      <c r="J66" t="str">
        <f>1/((1/L66)-(1/K66))</f>
        <v>0.034940</v>
      </c>
      <c r="K66" t="str">
        <f>BH66+(BI66*AN66)+(BJ66*AN66*POWER(V66,2))+(BK66*AN66*V66)+(BL66*POWER(AN66,2))</f>
        <v>2.917741</v>
      </c>
      <c r="L66" t="str">
        <f>((M66/1000)*(1000-((T66+S66)/2)))/(T66-S66)</f>
        <v>0.034526</v>
      </c>
      <c r="M66" t="str">
        <f>(AN66*(S66-R66))/(100*U66*(1000-S66))*1000</f>
        <v>0.497065</v>
      </c>
      <c r="N66" t="str">
        <v>1.446083</v>
      </c>
      <c r="O66" t="str">
        <v>1.433219</v>
      </c>
      <c r="P66" t="str">
        <f>0.61365*EXP((17.502*AL66)/(240.97+AL66))</f>
        <v>2.754153</v>
      </c>
      <c r="Q66" t="str">
        <f>P66-N66</f>
        <v>1.308070</v>
      </c>
      <c r="R66" t="str">
        <v>15.417711</v>
      </c>
      <c r="S66" t="str">
        <v>15.556100</v>
      </c>
      <c r="T66" t="str">
        <f>(P66/AM66)*1000</f>
        <v>29.627535</v>
      </c>
      <c r="U66" t="str">
        <f>V66*BG66</f>
        <v>0.441786</v>
      </c>
      <c r="V66" t="str">
        <v>7.500000</v>
      </c>
      <c r="W66" t="str">
        <v>PSF-01031_20250901222012_464</v>
      </c>
      <c r="X66" t="str">
        <v>45.575737</v>
      </c>
      <c r="Y66" t="str">
        <v>232.997055</v>
      </c>
      <c r="Z66" t="str">
        <v>0.804394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0.264414</v>
      </c>
      <c r="AG66" t="str">
        <v>1.000000</v>
      </c>
      <c r="AH66" t="str">
        <v>48.02</v>
      </c>
      <c r="AI66" t="str">
        <v>47.59</v>
      </c>
      <c r="AJ66" t="str">
        <v>24.09</v>
      </c>
      <c r="AK66" t="str">
        <v>22.61</v>
      </c>
      <c r="AL66" t="str">
        <f>(AK66-AJ66)*(AJ66*0+0)+AK66</f>
        <v>22.61</v>
      </c>
      <c r="AM66" t="str">
        <v>92.96</v>
      </c>
      <c r="AN66" t="str">
        <v>156.2</v>
      </c>
      <c r="AO66" t="str">
        <v>-16.6</v>
      </c>
      <c r="AP66" t="str">
        <v>110.6</v>
      </c>
      <c r="AQ66" t="str">
        <v>1</v>
      </c>
      <c r="AR66" t="str">
        <v>4.036</v>
      </c>
      <c r="AS66" t="str">
        <v>22:19:24</v>
      </c>
      <c r="AT66" t="str">
        <v>2025-09-01</v>
      </c>
      <c r="AU66" t="str">
        <v>-0.47</v>
      </c>
      <c r="AV66" t="str">
        <v>1</v>
      </c>
      <c r="AW66" t="str">
        <v>0.021</v>
      </c>
      <c r="AX66" t="str">
        <v>0.034</v>
      </c>
      <c r="AY66" t="str">
        <v>0.028</v>
      </c>
      <c r="AZ66" t="str">
        <v>-0.102</v>
      </c>
      <c r="BA66" t="str">
        <v>0.141</v>
      </c>
      <c r="BB66" t="str">
        <v>0.143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8000</v>
      </c>
      <c r="BQ66" t="str">
        <v>5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2.479858</v>
      </c>
      <c r="CD66" t="str">
        <v>2.447358</v>
      </c>
      <c r="CE66" t="str">
        <v>1.665875</v>
      </c>
      <c r="CF66" t="str">
        <v>0.571338</v>
      </c>
      <c r="CG66" t="str">
        <v>0.282791</v>
      </c>
      <c r="CH66" t="str">
        <v>-0.016119</v>
      </c>
      <c r="CI66" t="str">
        <v>0.280779</v>
      </c>
      <c r="CJ66" t="str">
        <v>0.107507</v>
      </c>
      <c r="CK66" t="str">
        <v>45.575737</v>
      </c>
      <c r="CL66" t="str">
        <v>0.000222</v>
      </c>
      <c r="CM66" t="str">
        <v>2.401301</v>
      </c>
      <c r="CN66" t="str">
        <v>0.000013</v>
      </c>
      <c r="CO66" t="str">
        <v>1.000000</v>
      </c>
      <c r="CP66" t="str">
        <v>2.369464</v>
      </c>
      <c r="CQ66" t="str">
        <v>0.000011</v>
      </c>
      <c r="CR66" t="str">
        <v>1.000000</v>
      </c>
      <c r="CS66" t="str">
        <v>0.601157</v>
      </c>
      <c r="CT66" t="str">
        <v>0.601293</v>
      </c>
      <c r="CU66" t="str">
        <v>0.106749</v>
      </c>
      <c r="CV66" t="str">
        <v>0.000000</v>
      </c>
      <c r="CW66" t="str">
        <v>PSF-01031_20250901222012_464</v>
      </c>
      <c r="CX66" t="str">
        <v>PFA-00872</v>
      </c>
      <c r="CY66" t="str">
        <v>PSA-00872</v>
      </c>
      <c r="CZ66" t="str">
        <v>PSF-01031</v>
      </c>
      <c r="DA66" t="str">
        <v>RHS-0785</v>
      </c>
      <c r="DB66" t="str">
        <v>3.0.0</v>
      </c>
      <c r="DC66" t="str">
        <v>2025-07-31T17:03:34.552Z</v>
      </c>
    </row>
    <row r="67">
      <c r="A67" t="str">
        <v>23</v>
      </c>
      <c r="B67" t="str">
        <v>22:20:38</v>
      </c>
      <c r="C67" t="str">
        <v>2025-09-01</v>
      </c>
      <c r="D67" t="str">
        <v>FB_Fl_Dark_8k</v>
      </c>
      <c r="E67" t="str">
        <v>Fern</v>
      </c>
      <c r="F67" t="str">
        <v/>
      </c>
      <c r="G67" t="str">
        <v/>
      </c>
      <c r="H67" t="str">
        <v/>
      </c>
      <c r="I67" t="str">
        <v/>
      </c>
      <c r="J67" t="str">
        <f>1/((1/L67)-(1/K67))</f>
        <v>0.105777</v>
      </c>
      <c r="K67" t="str">
        <f>BH67+(BI67*AN67)+(BJ67*AN67*POWER(V67,2))+(BK67*AN67*V67)+(BL67*POWER(AN67,2))</f>
        <v>2.917000</v>
      </c>
      <c r="L67" t="str">
        <f>((M67/1000)*(1000-((T67+S67)/2)))/(T67-S67)</f>
        <v>0.102075</v>
      </c>
      <c r="M67" t="str">
        <f>(AN67*(S67-R67))/(100*U67*(1000-S67))*1000</f>
        <v>1.241641</v>
      </c>
      <c r="N67" t="str">
        <v>1.477786</v>
      </c>
      <c r="O67" t="str">
        <v>1.445647</v>
      </c>
      <c r="P67" t="str">
        <f>0.61365*EXP((17.502*AL67)/(240.97+AL67))</f>
        <v>2.583714</v>
      </c>
      <c r="Q67" t="str">
        <f>P67-N67</f>
        <v>1.105928</v>
      </c>
      <c r="R67" t="str">
        <v>15.553125</v>
      </c>
      <c r="S67" t="str">
        <v>15.898894</v>
      </c>
      <c r="T67" t="str">
        <f>(P67/AM67)*1000</f>
        <v>27.797115</v>
      </c>
      <c r="U67" t="str">
        <f>V67*BG67</f>
        <v>0.441786</v>
      </c>
      <c r="V67" t="str">
        <v>7.500000</v>
      </c>
      <c r="W67" t="str">
        <v>PSF-01031_20250901222038_17e</v>
      </c>
      <c r="X67" t="str">
        <v>107.845543</v>
      </c>
      <c r="Y67" t="str">
        <v>552.044006</v>
      </c>
      <c r="Z67" t="str">
        <v>0.804643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1.318027</v>
      </c>
      <c r="AG67" t="str">
        <v>1.000000</v>
      </c>
      <c r="AH67" t="str">
        <v>49.06</v>
      </c>
      <c r="AI67" t="str">
        <v>48.00</v>
      </c>
      <c r="AJ67" t="str">
        <v>24.09</v>
      </c>
      <c r="AK67" t="str">
        <v>21.56</v>
      </c>
      <c r="AL67" t="str">
        <f>(AK67-AJ67)*(AJ67*0+0)+AK67</f>
        <v>21.56</v>
      </c>
      <c r="AM67" t="str">
        <v>92.95</v>
      </c>
      <c r="AN67" t="str">
        <v>156.1</v>
      </c>
      <c r="AO67" t="str">
        <v>-15.8</v>
      </c>
      <c r="AP67" t="str">
        <v>110.1</v>
      </c>
      <c r="AQ67" t="str">
        <v>4</v>
      </c>
      <c r="AR67" t="str">
        <v>4.035</v>
      </c>
      <c r="AS67" t="str">
        <v>22:19:24</v>
      </c>
      <c r="AT67" t="str">
        <v>2025-09-01</v>
      </c>
      <c r="AU67" t="str">
        <v>-0.47</v>
      </c>
      <c r="AV67" t="str">
        <v>1</v>
      </c>
      <c r="AW67" t="str">
        <v>-0.003</v>
      </c>
      <c r="AX67" t="str">
        <v>0.001</v>
      </c>
      <c r="AY67" t="str">
        <v>0.042</v>
      </c>
      <c r="AZ67" t="str">
        <v>0.195</v>
      </c>
      <c r="BA67" t="str">
        <v>0.187</v>
      </c>
      <c r="BB67" t="str">
        <v>0.527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8000</v>
      </c>
      <c r="BQ67" t="str">
        <v>5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2.480438</v>
      </c>
      <c r="CD67" t="str">
        <v>2.448793</v>
      </c>
      <c r="CE67" t="str">
        <v>1.665094</v>
      </c>
      <c r="CF67" t="str">
        <v>0.572844</v>
      </c>
      <c r="CG67" t="str">
        <v>0.282770</v>
      </c>
      <c r="CH67" t="str">
        <v>-0.027985</v>
      </c>
      <c r="CI67" t="str">
        <v>0.283621</v>
      </c>
      <c r="CJ67" t="str">
        <v>0.110526</v>
      </c>
      <c r="CK67" t="str">
        <v>107.845543</v>
      </c>
      <c r="CL67" t="str">
        <v>0.000223</v>
      </c>
      <c r="CM67" t="str">
        <v>2.401301</v>
      </c>
      <c r="CN67" t="str">
        <v>0.000013</v>
      </c>
      <c r="CO67" t="str">
        <v>1.000000</v>
      </c>
      <c r="CP67" t="str">
        <v>2.369464</v>
      </c>
      <c r="CQ67" t="str">
        <v>0.000011</v>
      </c>
      <c r="CR67" t="str">
        <v>1.000000</v>
      </c>
      <c r="CS67" t="str">
        <v>0.601157</v>
      </c>
      <c r="CT67" t="str">
        <v>0.601293</v>
      </c>
      <c r="CU67" t="str">
        <v>0.106749</v>
      </c>
      <c r="CV67" t="str">
        <v>0.000000</v>
      </c>
      <c r="CW67" t="str">
        <v>PSF-01031_20250901222038_17e</v>
      </c>
      <c r="CX67" t="str">
        <v>PFA-00872</v>
      </c>
      <c r="CY67" t="str">
        <v>PSA-00872</v>
      </c>
      <c r="CZ67" t="str">
        <v>PSF-01031</v>
      </c>
      <c r="DA67" t="str">
        <v>RHS-0785</v>
      </c>
      <c r="DB67" t="str">
        <v>3.0.0</v>
      </c>
      <c r="DC67" t="str">
        <v>2025-07-31T17:03:34.552Z</v>
      </c>
    </row>
    <row r="68">
      <c r="A68" t="str">
        <v>24</v>
      </c>
      <c r="B68" t="str">
        <v>22:21:07</v>
      </c>
      <c r="C68" t="str">
        <v>2025-09-01</v>
      </c>
      <c r="D68" t="str">
        <v>FB_Fl_Dark_8k</v>
      </c>
      <c r="E68" t="str">
        <v>Fern</v>
      </c>
      <c r="F68" t="str">
        <v/>
      </c>
      <c r="G68" t="str">
        <v/>
      </c>
      <c r="H68" t="str">
        <v/>
      </c>
      <c r="I68" t="str">
        <v/>
      </c>
      <c r="J68" t="str">
        <f>1/((1/L68)-(1/K68))</f>
        <v>0.027470</v>
      </c>
      <c r="K68" t="str">
        <f>BH68+(BI68*AN68)+(BJ68*AN68*POWER(V68,2))+(BK68*AN68*V68)+(BL68*POWER(AN68,2))</f>
        <v>2.916854</v>
      </c>
      <c r="L68" t="str">
        <f>((M68/1000)*(1000-((T68+S68)/2)))/(T68-S68)</f>
        <v>0.027213</v>
      </c>
      <c r="M68" t="str">
        <f>(AN68*(S68-R68))/(100*U68*(1000-S68))*1000</f>
        <v>0.388063</v>
      </c>
      <c r="N68" t="str">
        <v>1.436350</v>
      </c>
      <c r="O68" t="str">
        <v>1.426299</v>
      </c>
      <c r="P68" t="str">
        <f>0.61365*EXP((17.502*AL68)/(240.97+AL68))</f>
        <v>2.732106</v>
      </c>
      <c r="Q68" t="str">
        <f>P68-N68</f>
        <v>1.295756</v>
      </c>
      <c r="R68" t="str">
        <v>15.344762</v>
      </c>
      <c r="S68" t="str">
        <v>15.452890</v>
      </c>
      <c r="T68" t="str">
        <f>(P68/AM68)*1000</f>
        <v>29.393211</v>
      </c>
      <c r="U68" t="str">
        <f>V68*BG68</f>
        <v>0.441786</v>
      </c>
      <c r="V68" t="str">
        <v>7.500000</v>
      </c>
      <c r="W68" t="str">
        <v>PSF-01031_20250901222107_646</v>
      </c>
      <c r="X68" t="str">
        <v>104.162338</v>
      </c>
      <c r="Y68" t="str">
        <v>451.636780</v>
      </c>
      <c r="Z68" t="str">
        <v>0.769367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1.213702</v>
      </c>
      <c r="AG68" t="str">
        <v>1.000000</v>
      </c>
      <c r="AH68" t="str">
        <v>47.73</v>
      </c>
      <c r="AI68" t="str">
        <v>47.39</v>
      </c>
      <c r="AJ68" t="str">
        <v>24.08</v>
      </c>
      <c r="AK68" t="str">
        <v>22.48</v>
      </c>
      <c r="AL68" t="str">
        <f>(AK68-AJ68)*(AJ68*0+0)+AK68</f>
        <v>22.48</v>
      </c>
      <c r="AM68" t="str">
        <v>92.95</v>
      </c>
      <c r="AN68" t="str">
        <v>156.1</v>
      </c>
      <c r="AO68" t="str">
        <v>-16.0</v>
      </c>
      <c r="AP68" t="str">
        <v>110.3</v>
      </c>
      <c r="AQ68" t="str">
        <v>4</v>
      </c>
      <c r="AR68" t="str">
        <v>4.034</v>
      </c>
      <c r="AS68" t="str">
        <v>22:19:24</v>
      </c>
      <c r="AT68" t="str">
        <v>2025-09-01</v>
      </c>
      <c r="AU68" t="str">
        <v>-0.47</v>
      </c>
      <c r="AV68" t="str">
        <v>1</v>
      </c>
      <c r="AW68" t="str">
        <v>-0.012</v>
      </c>
      <c r="AX68" t="str">
        <v>-0.011</v>
      </c>
      <c r="AY68" t="str">
        <v>-0.016</v>
      </c>
      <c r="AZ68" t="str">
        <v>0.088</v>
      </c>
      <c r="BA68" t="str">
        <v>0.055</v>
      </c>
      <c r="BB68" t="str">
        <v>0.398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8000</v>
      </c>
      <c r="BQ68" t="str">
        <v>5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2.479582</v>
      </c>
      <c r="CD68" t="str">
        <v>2.446964</v>
      </c>
      <c r="CE68" t="str">
        <v>1.664940</v>
      </c>
      <c r="CF68" t="str">
        <v>0.572387</v>
      </c>
      <c r="CG68" t="str">
        <v>0.282925</v>
      </c>
      <c r="CH68" t="str">
        <v>-0.017484</v>
      </c>
      <c r="CI68" t="str">
        <v>0.286801</v>
      </c>
      <c r="CJ68" t="str">
        <v>0.110386</v>
      </c>
      <c r="CK68" t="str">
        <v>104.162338</v>
      </c>
      <c r="CL68" t="str">
        <v>0.000222</v>
      </c>
      <c r="CM68" t="str">
        <v>2.401301</v>
      </c>
      <c r="CN68" t="str">
        <v>0.000013</v>
      </c>
      <c r="CO68" t="str">
        <v>1.000000</v>
      </c>
      <c r="CP68" t="str">
        <v>2.369464</v>
      </c>
      <c r="CQ68" t="str">
        <v>0.000011</v>
      </c>
      <c r="CR68" t="str">
        <v>1.000000</v>
      </c>
      <c r="CS68" t="str">
        <v>0.601157</v>
      </c>
      <c r="CT68" t="str">
        <v>0.601293</v>
      </c>
      <c r="CU68" t="str">
        <v>0.106749</v>
      </c>
      <c r="CV68" t="str">
        <v>0.000000</v>
      </c>
      <c r="CW68" t="str">
        <v>PSF-01031_20250901222107_646</v>
      </c>
      <c r="CX68" t="str">
        <v>PFA-00872</v>
      </c>
      <c r="CY68" t="str">
        <v>PSA-00872</v>
      </c>
      <c r="CZ68" t="str">
        <v>PSF-01031</v>
      </c>
      <c r="DA68" t="str">
        <v>RHS-0785</v>
      </c>
      <c r="DB68" t="str">
        <v>3.0.0</v>
      </c>
      <c r="DC68" t="str">
        <v>2025-07-31T17:03:34.552Z</v>
      </c>
    </row>
    <row r="69">
      <c r="A69" t="str">
        <v>25</v>
      </c>
      <c r="B69" t="str">
        <v>22:21:29</v>
      </c>
      <c r="C69" t="str">
        <v>2025-09-01</v>
      </c>
      <c r="D69" t="str">
        <v>FB_Fl_Dark_8k</v>
      </c>
      <c r="E69" t="str">
        <v>Fern</v>
      </c>
      <c r="F69" t="str">
        <v/>
      </c>
      <c r="G69" t="str">
        <v/>
      </c>
      <c r="H69" t="str">
        <v/>
      </c>
      <c r="I69" t="str">
        <v/>
      </c>
      <c r="J69" t="str">
        <f>1/((1/L69)-(1/K69))</f>
        <v>0.114784</v>
      </c>
      <c r="K69" t="str">
        <f>BH69+(BI69*AN69)+(BJ69*AN69*POWER(V69,2))+(BK69*AN69*V69)+(BL69*POWER(AN69,2))</f>
        <v>2.916774</v>
      </c>
      <c r="L69" t="str">
        <f>((M69/1000)*(1000-((T69+S69)/2)))/(T69-S69)</f>
        <v>0.110438</v>
      </c>
      <c r="M69" t="str">
        <f>(AN69*(S69-R69))/(100*U69*(1000-S69))*1000</f>
        <v>1.256371</v>
      </c>
      <c r="N69" t="str">
        <v>1.470895</v>
      </c>
      <c r="O69" t="str">
        <v>1.438365</v>
      </c>
      <c r="P69" t="str">
        <f>0.61365*EXP((17.502*AL69)/(240.97+AL69))</f>
        <v>2.505738</v>
      </c>
      <c r="Q69" t="str">
        <f>P69-N69</f>
        <v>1.034843</v>
      </c>
      <c r="R69" t="str">
        <v>15.473987</v>
      </c>
      <c r="S69" t="str">
        <v>15.823947</v>
      </c>
      <c r="T69" t="str">
        <f>(P69/AM69)*1000</f>
        <v>26.956825</v>
      </c>
      <c r="U69" t="str">
        <f>V69*BG69</f>
        <v>0.441786</v>
      </c>
      <c r="V69" t="str">
        <v>7.500000</v>
      </c>
      <c r="W69" t="str">
        <v>PSF-01031_20250901222129_bbd</v>
      </c>
      <c r="X69" t="str">
        <v>107.422470</v>
      </c>
      <c r="Y69" t="str">
        <v>563.472778</v>
      </c>
      <c r="Z69" t="str">
        <v>0.809356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1.412498</v>
      </c>
      <c r="AG69" t="str">
        <v>1.000000</v>
      </c>
      <c r="AH69" t="str">
        <v>48.88</v>
      </c>
      <c r="AI69" t="str">
        <v>47.80</v>
      </c>
      <c r="AJ69" t="str">
        <v>24.08</v>
      </c>
      <c r="AK69" t="str">
        <v>21.06</v>
      </c>
      <c r="AL69" t="str">
        <f>(AK69-AJ69)*(AJ69*0+0)+AK69</f>
        <v>21.06</v>
      </c>
      <c r="AM69" t="str">
        <v>92.95</v>
      </c>
      <c r="AN69" t="str">
        <v>156.1</v>
      </c>
      <c r="AO69" t="str">
        <v>-13.7</v>
      </c>
      <c r="AP69" t="str">
        <v>108.8</v>
      </c>
      <c r="AQ69" t="str">
        <v>4</v>
      </c>
      <c r="AR69" t="str">
        <v>4.034</v>
      </c>
      <c r="AS69" t="str">
        <v>22:19:24</v>
      </c>
      <c r="AT69" t="str">
        <v>2025-09-01</v>
      </c>
      <c r="AU69" t="str">
        <v>-0.47</v>
      </c>
      <c r="AV69" t="str">
        <v>1</v>
      </c>
      <c r="AW69" t="str">
        <v>-0.006</v>
      </c>
      <c r="AX69" t="str">
        <v>0.027</v>
      </c>
      <c r="AY69" t="str">
        <v>0.033</v>
      </c>
      <c r="AZ69" t="str">
        <v>0.238</v>
      </c>
      <c r="BA69" t="str">
        <v>-0.066</v>
      </c>
      <c r="BB69" t="str">
        <v>0.492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8000</v>
      </c>
      <c r="BQ69" t="str">
        <v>5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2.480156</v>
      </c>
      <c r="CD69" t="str">
        <v>2.448541</v>
      </c>
      <c r="CE69" t="str">
        <v>1.664856</v>
      </c>
      <c r="CF69" t="str">
        <v>0.576616</v>
      </c>
      <c r="CG69" t="str">
        <v>0.282935</v>
      </c>
      <c r="CH69" t="str">
        <v>-0.033420</v>
      </c>
      <c r="CI69" t="str">
        <v>0.289063</v>
      </c>
      <c r="CJ69" t="str">
        <v>0.110773</v>
      </c>
      <c r="CK69" t="str">
        <v>107.422470</v>
      </c>
      <c r="CL69" t="str">
        <v>0.000225</v>
      </c>
      <c r="CM69" t="str">
        <v>2.401301</v>
      </c>
      <c r="CN69" t="str">
        <v>0.000013</v>
      </c>
      <c r="CO69" t="str">
        <v>1.000000</v>
      </c>
      <c r="CP69" t="str">
        <v>2.369464</v>
      </c>
      <c r="CQ69" t="str">
        <v>0.000011</v>
      </c>
      <c r="CR69" t="str">
        <v>1.000000</v>
      </c>
      <c r="CS69" t="str">
        <v>0.601157</v>
      </c>
      <c r="CT69" t="str">
        <v>0.601293</v>
      </c>
      <c r="CU69" t="str">
        <v>0.106749</v>
      </c>
      <c r="CV69" t="str">
        <v>0.000000</v>
      </c>
      <c r="CW69" t="str">
        <v>PSF-01031_20250901222129_bbd</v>
      </c>
      <c r="CX69" t="str">
        <v>PFA-00872</v>
      </c>
      <c r="CY69" t="str">
        <v>PSA-00872</v>
      </c>
      <c r="CZ69" t="str">
        <v>PSF-01031</v>
      </c>
      <c r="DA69" t="str">
        <v>RHS-0785</v>
      </c>
      <c r="DB69" t="str">
        <v>3.0.0</v>
      </c>
      <c r="DC69" t="str">
        <v>2025-07-31T17:03:34.552Z</v>
      </c>
    </row>
    <row r="70">
      <c r="A70" t="str">
        <v>26</v>
      </c>
      <c r="B70" t="str">
        <v>22:21:47</v>
      </c>
      <c r="C70" t="str">
        <v>2025-09-01</v>
      </c>
      <c r="D70" t="str">
        <v>FB_Fl_Dark_8k</v>
      </c>
      <c r="E70" t="str">
        <v>Fern</v>
      </c>
      <c r="F70" t="str">
        <v/>
      </c>
      <c r="G70" t="str">
        <v/>
      </c>
      <c r="H70" t="str">
        <v/>
      </c>
      <c r="I70" t="str">
        <v/>
      </c>
      <c r="J70" t="str">
        <f>1/((1/L70)-(1/K70))</f>
        <v>0.049433</v>
      </c>
      <c r="K70" t="str">
        <f>BH70+(BI70*AN70)+(BJ70*AN70*POWER(V70,2))+(BK70*AN70*V70)+(BL70*POWER(AN70,2))</f>
        <v>2.916553</v>
      </c>
      <c r="L70" t="str">
        <f>((M70/1000)*(1000-((T70+S70)/2)))/(T70-S70)</f>
        <v>0.048609</v>
      </c>
      <c r="M70" t="str">
        <f>(AN70*(S70-R70))/(100*U70*(1000-S70))*1000</f>
        <v>0.712825</v>
      </c>
      <c r="N70" t="str">
        <v>1.454172</v>
      </c>
      <c r="O70" t="str">
        <v>1.435710</v>
      </c>
      <c r="P70" t="str">
        <f>0.61365*EXP((17.502*AL70)/(240.97+AL70))</f>
        <v>2.786072</v>
      </c>
      <c r="Q70" t="str">
        <f>P70-N70</f>
        <v>1.331901</v>
      </c>
      <c r="R70" t="str">
        <v>15.446881</v>
      </c>
      <c r="S70" t="str">
        <v>15.645508</v>
      </c>
      <c r="T70" t="str">
        <f>(P70/AM70)*1000</f>
        <v>29.975494</v>
      </c>
      <c r="U70" t="str">
        <f>V70*BG70</f>
        <v>0.441786</v>
      </c>
      <c r="V70" t="str">
        <v>7.500000</v>
      </c>
      <c r="W70" t="str">
        <v>PSF-01031_20250901222147_574</v>
      </c>
      <c r="X70" t="str">
        <v>73.563339</v>
      </c>
      <c r="Y70" t="str">
        <v>369.500031</v>
      </c>
      <c r="Z70" t="str">
        <v>0.800911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1.431674</v>
      </c>
      <c r="AG70" t="str">
        <v>1.000000</v>
      </c>
      <c r="AH70" t="str">
        <v>48.32</v>
      </c>
      <c r="AI70" t="str">
        <v>47.70</v>
      </c>
      <c r="AJ70" t="str">
        <v>24.08</v>
      </c>
      <c r="AK70" t="str">
        <v>22.80</v>
      </c>
      <c r="AL70" t="str">
        <f>(AK70-AJ70)*(AJ70*0+0)+AK70</f>
        <v>22.80</v>
      </c>
      <c r="AM70" t="str">
        <v>92.94</v>
      </c>
      <c r="AN70" t="str">
        <v>156.1</v>
      </c>
      <c r="AO70" t="str">
        <v>-16.2</v>
      </c>
      <c r="AP70" t="str">
        <v>110.4</v>
      </c>
      <c r="AQ70" t="str">
        <v>4</v>
      </c>
      <c r="AR70" t="str">
        <v>4.033</v>
      </c>
      <c r="AS70" t="str">
        <v>22:19:24</v>
      </c>
      <c r="AT70" t="str">
        <v>2025-09-01</v>
      </c>
      <c r="AU70" t="str">
        <v>-0.47</v>
      </c>
      <c r="AV70" t="str">
        <v>1</v>
      </c>
      <c r="AW70" t="str">
        <v>-0.018</v>
      </c>
      <c r="AX70" t="str">
        <v>-0.021</v>
      </c>
      <c r="AY70" t="str">
        <v>0.035</v>
      </c>
      <c r="AZ70" t="str">
        <v>-0.007</v>
      </c>
      <c r="BA70" t="str">
        <v>0.018</v>
      </c>
      <c r="BB70" t="str">
        <v>0.294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8000</v>
      </c>
      <c r="BQ70" t="str">
        <v>5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2.480021</v>
      </c>
      <c r="CD70" t="str">
        <v>2.447771</v>
      </c>
      <c r="CE70" t="str">
        <v>1.664623</v>
      </c>
      <c r="CF70" t="str">
        <v>0.572113</v>
      </c>
      <c r="CG70" t="str">
        <v>0.282911</v>
      </c>
      <c r="CH70" t="str">
        <v>-0.013834</v>
      </c>
      <c r="CI70" t="str">
        <v>0.290996</v>
      </c>
      <c r="CJ70" t="str">
        <v>0.110870</v>
      </c>
      <c r="CK70" t="str">
        <v>73.563339</v>
      </c>
      <c r="CL70" t="str">
        <v>0.000221</v>
      </c>
      <c r="CM70" t="str">
        <v>2.401301</v>
      </c>
      <c r="CN70" t="str">
        <v>0.000013</v>
      </c>
      <c r="CO70" t="str">
        <v>1.000000</v>
      </c>
      <c r="CP70" t="str">
        <v>2.369464</v>
      </c>
      <c r="CQ70" t="str">
        <v>0.000011</v>
      </c>
      <c r="CR70" t="str">
        <v>1.000000</v>
      </c>
      <c r="CS70" t="str">
        <v>0.601157</v>
      </c>
      <c r="CT70" t="str">
        <v>0.601293</v>
      </c>
      <c r="CU70" t="str">
        <v>0.106749</v>
      </c>
      <c r="CV70" t="str">
        <v>0.000000</v>
      </c>
      <c r="CW70" t="str">
        <v>PSF-01031_20250901222147_574</v>
      </c>
      <c r="CX70" t="str">
        <v>PFA-00872</v>
      </c>
      <c r="CY70" t="str">
        <v>PSA-00872</v>
      </c>
      <c r="CZ70" t="str">
        <v>PSF-01031</v>
      </c>
      <c r="DA70" t="str">
        <v>RHS-0785</v>
      </c>
      <c r="DB70" t="str">
        <v>3.0.0</v>
      </c>
      <c r="DC70" t="str">
        <v>2025-07-31T17:03:34.552Z</v>
      </c>
    </row>
    <row r="71">
      <c r="A71" t="str">
        <v>27</v>
      </c>
      <c r="B71" t="str">
        <v>22:22:13</v>
      </c>
      <c r="C71" t="str">
        <v>2025-09-01</v>
      </c>
      <c r="D71" t="str">
        <v>FB_Fl_Dark_8k</v>
      </c>
      <c r="E71" t="str">
        <v>Fern</v>
      </c>
      <c r="F71" t="str">
        <v/>
      </c>
      <c r="G71" t="str">
        <v/>
      </c>
      <c r="H71" t="str">
        <v/>
      </c>
      <c r="I71" t="str">
        <v/>
      </c>
      <c r="J71" t="str">
        <f>1/((1/L71)-(1/K71))</f>
        <v>0.147320</v>
      </c>
      <c r="K71" t="str">
        <f>BH71+(BI71*AN71)+(BJ71*AN71*POWER(V71,2))+(BK71*AN71*V71)+(BL71*POWER(AN71,2))</f>
        <v>2.916340</v>
      </c>
      <c r="L71" t="str">
        <f>((M71/1000)*(1000-((T71+S71)/2)))/(T71-S71)</f>
        <v>0.140236</v>
      </c>
      <c r="M71" t="str">
        <f>(AN71*(S71-R71))/(100*U71*(1000-S71))*1000</f>
        <v>1.775164</v>
      </c>
      <c r="N71" t="str">
        <v>1.500961</v>
      </c>
      <c r="O71" t="str">
        <v>1.455002</v>
      </c>
      <c r="P71" t="str">
        <f>0.61365*EXP((17.502*AL71)/(240.97+AL71))</f>
        <v>2.651241</v>
      </c>
      <c r="Q71" t="str">
        <f>P71-N71</f>
        <v>1.150279</v>
      </c>
      <c r="R71" t="str">
        <v>15.654143</v>
      </c>
      <c r="S71" t="str">
        <v>16.148617</v>
      </c>
      <c r="T71" t="str">
        <f>(P71/AM71)*1000</f>
        <v>28.524300</v>
      </c>
      <c r="U71" t="str">
        <f>V71*BG71</f>
        <v>0.441786</v>
      </c>
      <c r="V71" t="str">
        <v>7.500000</v>
      </c>
      <c r="W71" t="str">
        <v>PSF-01031_20250901222213_f10</v>
      </c>
      <c r="X71" t="str">
        <v>111.609581</v>
      </c>
      <c r="Y71" t="str">
        <v>531.133545</v>
      </c>
      <c r="Z71" t="str">
        <v>0.789865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1.621559</v>
      </c>
      <c r="AG71" t="str">
        <v>1.000000</v>
      </c>
      <c r="AH71" t="str">
        <v>49.85</v>
      </c>
      <c r="AI71" t="str">
        <v>48.32</v>
      </c>
      <c r="AJ71" t="str">
        <v>24.09</v>
      </c>
      <c r="AK71" t="str">
        <v>21.99</v>
      </c>
      <c r="AL71" t="str">
        <f>(AK71-AJ71)*(AJ71*0+0)+AK71</f>
        <v>21.99</v>
      </c>
      <c r="AM71" t="str">
        <v>92.95</v>
      </c>
      <c r="AN71" t="str">
        <v>156.0</v>
      </c>
      <c r="AO71" t="str">
        <v>-14.9</v>
      </c>
      <c r="AP71" t="str">
        <v>109.6</v>
      </c>
      <c r="AQ71" t="str">
        <v>5</v>
      </c>
      <c r="AR71" t="str">
        <v>4.033</v>
      </c>
      <c r="AS71" t="str">
        <v>22:19:24</v>
      </c>
      <c r="AT71" t="str">
        <v>2025-09-01</v>
      </c>
      <c r="AU71" t="str">
        <v>-0.47</v>
      </c>
      <c r="AV71" t="str">
        <v>1</v>
      </c>
      <c r="AW71" t="str">
        <v>-0.009</v>
      </c>
      <c r="AX71" t="str">
        <v>-0.018</v>
      </c>
      <c r="AY71" t="str">
        <v>-0.073</v>
      </c>
      <c r="AZ71" t="str">
        <v>0.215</v>
      </c>
      <c r="BA71" t="str">
        <v>0.042</v>
      </c>
      <c r="BB71" t="str">
        <v>0.329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8000</v>
      </c>
      <c r="BQ71" t="str">
        <v>5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2.480903</v>
      </c>
      <c r="CD71" t="str">
        <v>2.449870</v>
      </c>
      <c r="CE71" t="str">
        <v>1.664400</v>
      </c>
      <c r="CF71" t="str">
        <v>0.574325</v>
      </c>
      <c r="CG71" t="str">
        <v>0.282835</v>
      </c>
      <c r="CH71" t="str">
        <v>-0.023163</v>
      </c>
      <c r="CI71" t="str">
        <v>0.293644</v>
      </c>
      <c r="CJ71" t="str">
        <v>0.111482</v>
      </c>
      <c r="CK71" t="str">
        <v>111.609581</v>
      </c>
      <c r="CL71" t="str">
        <v>0.000223</v>
      </c>
      <c r="CM71" t="str">
        <v>2.401301</v>
      </c>
      <c r="CN71" t="str">
        <v>0.000013</v>
      </c>
      <c r="CO71" t="str">
        <v>1.000000</v>
      </c>
      <c r="CP71" t="str">
        <v>2.369464</v>
      </c>
      <c r="CQ71" t="str">
        <v>0.000011</v>
      </c>
      <c r="CR71" t="str">
        <v>1.000000</v>
      </c>
      <c r="CS71" t="str">
        <v>0.601157</v>
      </c>
      <c r="CT71" t="str">
        <v>0.601293</v>
      </c>
      <c r="CU71" t="str">
        <v>0.106749</v>
      </c>
      <c r="CV71" t="str">
        <v>0.000000</v>
      </c>
      <c r="CW71" t="str">
        <v>PSF-01031_20250901222213_f10</v>
      </c>
      <c r="CX71" t="str">
        <v>PFA-00872</v>
      </c>
      <c r="CY71" t="str">
        <v>PSA-00872</v>
      </c>
      <c r="CZ71" t="str">
        <v>PSF-01031</v>
      </c>
      <c r="DA71" t="str">
        <v>RHS-0785</v>
      </c>
      <c r="DB71" t="str">
        <v>3.0.0</v>
      </c>
      <c r="DC71" t="str">
        <v>2025-07-31T17:03:34.552Z</v>
      </c>
    </row>
    <row r="72">
      <c r="A72" t="str">
        <v>28</v>
      </c>
      <c r="B72" t="str">
        <v>22:22:39</v>
      </c>
      <c r="C72" t="str">
        <v>2025-09-01</v>
      </c>
      <c r="D72" t="str">
        <v>FB_Fl_Dark_8k</v>
      </c>
      <c r="E72" t="str">
        <v>Fern</v>
      </c>
      <c r="F72" t="str">
        <v/>
      </c>
      <c r="G72" t="str">
        <v/>
      </c>
      <c r="H72" t="str">
        <v/>
      </c>
      <c r="I72" t="str">
        <v/>
      </c>
      <c r="J72" t="str">
        <f>1/((1/L72)-(1/K72))</f>
        <v>0.068304</v>
      </c>
      <c r="K72" t="str">
        <f>BH72+(BI72*AN72)+(BJ72*AN72*POWER(V72,2))+(BK72*AN72*V72)+(BL72*POWER(AN72,2))</f>
        <v>2.915512</v>
      </c>
      <c r="L72" t="str">
        <f>((M72/1000)*(1000-((T72+S72)/2)))/(T72-S72)</f>
        <v>0.066740</v>
      </c>
      <c r="M72" t="str">
        <f>(AN72*(S72-R72))/(100*U72*(1000-S72))*1000</f>
        <v>0.989368</v>
      </c>
      <c r="N72" t="str">
        <v>1.480282</v>
      </c>
      <c r="O72" t="str">
        <v>1.454645</v>
      </c>
      <c r="P72" t="str">
        <f>0.61365*EXP((17.502*AL72)/(240.97+AL72))</f>
        <v>2.826190</v>
      </c>
      <c r="Q72" t="str">
        <f>P72-N72</f>
        <v>1.345908</v>
      </c>
      <c r="R72" t="str">
        <v>15.650679</v>
      </c>
      <c r="S72" t="str">
        <v>15.926510</v>
      </c>
      <c r="T72" t="str">
        <f>(P72/AM72)*1000</f>
        <v>30.407282</v>
      </c>
      <c r="U72" t="str">
        <f>V72*BG72</f>
        <v>0.441786</v>
      </c>
      <c r="V72" t="str">
        <v>7.500000</v>
      </c>
      <c r="W72" t="str">
        <v>PSF-01031_20250901222239_7e6</v>
      </c>
      <c r="X72" t="str">
        <v>129.793518</v>
      </c>
      <c r="Y72" t="str">
        <v>593.367920</v>
      </c>
      <c r="Z72" t="str">
        <v>0.781260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1.547057</v>
      </c>
      <c r="AG72" t="str">
        <v>1.000000</v>
      </c>
      <c r="AH72" t="str">
        <v>49.13</v>
      </c>
      <c r="AI72" t="str">
        <v>48.28</v>
      </c>
      <c r="AJ72" t="str">
        <v>24.10</v>
      </c>
      <c r="AK72" t="str">
        <v>23.04</v>
      </c>
      <c r="AL72" t="str">
        <f>(AK72-AJ72)*(AJ72*0+0)+AK72</f>
        <v>23.04</v>
      </c>
      <c r="AM72" t="str">
        <v>92.94</v>
      </c>
      <c r="AN72" t="str">
        <v>155.9</v>
      </c>
      <c r="AO72" t="str">
        <v>-11.0</v>
      </c>
      <c r="AP72" t="str">
        <v>107.1</v>
      </c>
      <c r="AQ72" t="str">
        <v>5</v>
      </c>
      <c r="AR72" t="str">
        <v>4.031</v>
      </c>
      <c r="AS72" t="str">
        <v>22:19:24</v>
      </c>
      <c r="AT72" t="str">
        <v>2025-09-01</v>
      </c>
      <c r="AU72" t="str">
        <v>-0.47</v>
      </c>
      <c r="AV72" t="str">
        <v>1</v>
      </c>
      <c r="AW72" t="str">
        <v>-0.006</v>
      </c>
      <c r="AX72" t="str">
        <v>-0.018</v>
      </c>
      <c r="AY72" t="str">
        <v>-0.036</v>
      </c>
      <c r="AZ72" t="str">
        <v>0.064</v>
      </c>
      <c r="BA72" t="str">
        <v>-0.182</v>
      </c>
      <c r="BB72" t="str">
        <v>0.251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8000</v>
      </c>
      <c r="BQ72" t="str">
        <v>5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2.480839</v>
      </c>
      <c r="CD72" t="str">
        <v>2.448885</v>
      </c>
      <c r="CE72" t="str">
        <v>1.663529</v>
      </c>
      <c r="CF72" t="str">
        <v>0.581384</v>
      </c>
      <c r="CG72" t="str">
        <v>0.282712</v>
      </c>
      <c r="CH72" t="str">
        <v>-0.011346</v>
      </c>
      <c r="CI72" t="str">
        <v>0.296489</v>
      </c>
      <c r="CJ72" t="str">
        <v>0.111315</v>
      </c>
      <c r="CK72" t="str">
        <v>129.793518</v>
      </c>
      <c r="CL72" t="str">
        <v>0.000224</v>
      </c>
      <c r="CM72" t="str">
        <v>2.401301</v>
      </c>
      <c r="CN72" t="str">
        <v>0.000013</v>
      </c>
      <c r="CO72" t="str">
        <v>1.000000</v>
      </c>
      <c r="CP72" t="str">
        <v>2.369464</v>
      </c>
      <c r="CQ72" t="str">
        <v>0.000011</v>
      </c>
      <c r="CR72" t="str">
        <v>1.000000</v>
      </c>
      <c r="CS72" t="str">
        <v>0.601157</v>
      </c>
      <c r="CT72" t="str">
        <v>0.601293</v>
      </c>
      <c r="CU72" t="str">
        <v>0.106749</v>
      </c>
      <c r="CV72" t="str">
        <v>0.000000</v>
      </c>
      <c r="CW72" t="str">
        <v>PSF-01031_20250901222239_7e6</v>
      </c>
      <c r="CX72" t="str">
        <v>PFA-00872</v>
      </c>
      <c r="CY72" t="str">
        <v>PSA-00872</v>
      </c>
      <c r="CZ72" t="str">
        <v>PSF-01031</v>
      </c>
      <c r="DA72" t="str">
        <v>RHS-0785</v>
      </c>
      <c r="DB72" t="str">
        <v>3.0.0</v>
      </c>
      <c r="DC72" t="str">
        <v>2025-07-31T17:03:34.552Z</v>
      </c>
    </row>
    <row r="73">
      <c r="A73" t="str">
        <v>29</v>
      </c>
      <c r="B73" t="str">
        <v>22:23:42</v>
      </c>
      <c r="C73" t="str">
        <v>2025-09-01</v>
      </c>
      <c r="D73" t="str">
        <v>FB_Fl_Dark_8k</v>
      </c>
      <c r="E73" t="str">
        <v>Fern</v>
      </c>
      <c r="F73" t="str">
        <v/>
      </c>
      <c r="G73" t="str">
        <v/>
      </c>
      <c r="H73" t="str">
        <v/>
      </c>
      <c r="I73" t="str">
        <v/>
      </c>
      <c r="J73" t="str">
        <f>1/((1/L73)-(1/K73))</f>
        <v>0.206596</v>
      </c>
      <c r="K73" t="str">
        <f>BH73+(BI73*AN73)+(BJ73*AN73*POWER(V73,2))+(BK73*AN73*V73)+(BL73*POWER(AN73,2))</f>
        <v>2.915959</v>
      </c>
      <c r="L73" t="str">
        <f>((M73/1000)*(1000-((T73+S73)/2)))/(T73-S73)</f>
        <v>0.192927</v>
      </c>
      <c r="M73" t="str">
        <f>(AN73*(S73-R73))/(100*U73*(1000-S73))*1000</f>
        <v>2.073035</v>
      </c>
      <c r="N73" t="str">
        <v>1.500964</v>
      </c>
      <c r="O73" t="str">
        <v>1.447271</v>
      </c>
      <c r="P73" t="str">
        <f>0.61365*EXP((17.502*AL73)/(240.97+AL73))</f>
        <v>2.478408</v>
      </c>
      <c r="Q73" t="str">
        <f>P73-N73</f>
        <v>0.977444</v>
      </c>
      <c r="R73" t="str">
        <v>15.569458</v>
      </c>
      <c r="S73" t="str">
        <v>16.147079</v>
      </c>
      <c r="T73" t="str">
        <f>(P73/AM73)*1000</f>
        <v>26.662231</v>
      </c>
      <c r="U73" t="str">
        <f>V73*BG73</f>
        <v>0.441786</v>
      </c>
      <c r="V73" t="str">
        <v>7.500000</v>
      </c>
      <c r="W73" t="str">
        <v>PSF-01031_20250901222342_a8a</v>
      </c>
      <c r="X73" t="str">
        <v>97.195747</v>
      </c>
      <c r="Y73" t="str">
        <v>462.534790</v>
      </c>
      <c r="Z73" t="str">
        <v>0.789863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1.478697</v>
      </c>
      <c r="AG73" t="str">
        <v>1.000000</v>
      </c>
      <c r="AH73" t="str">
        <v>49.72</v>
      </c>
      <c r="AI73" t="str">
        <v>47.94</v>
      </c>
      <c r="AJ73" t="str">
        <v>24.13</v>
      </c>
      <c r="AK73" t="str">
        <v>20.89</v>
      </c>
      <c r="AL73" t="str">
        <f>(AK73-AJ73)*(AJ73*0+0)+AK73</f>
        <v>20.89</v>
      </c>
      <c r="AM73" t="str">
        <v>92.96</v>
      </c>
      <c r="AN73" t="str">
        <v>156.0</v>
      </c>
      <c r="AO73" t="str">
        <v>-15.4</v>
      </c>
      <c r="AP73" t="str">
        <v>109.9</v>
      </c>
      <c r="AQ73" t="str">
        <v>5</v>
      </c>
      <c r="AR73" t="str">
        <v>4.031</v>
      </c>
      <c r="AS73" t="str">
        <v>22:19:24</v>
      </c>
      <c r="AT73" t="str">
        <v>2025-09-01</v>
      </c>
      <c r="AU73" t="str">
        <v>-0.47</v>
      </c>
      <c r="AV73" t="str">
        <v>1</v>
      </c>
      <c r="AW73" t="str">
        <v>0.014</v>
      </c>
      <c r="AX73" t="str">
        <v>0.012</v>
      </c>
      <c r="AY73" t="str">
        <v>0.015</v>
      </c>
      <c r="AZ73" t="str">
        <v>-0.105</v>
      </c>
      <c r="BA73" t="str">
        <v>-0.042</v>
      </c>
      <c r="BB73" t="str">
        <v>0.270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8000</v>
      </c>
      <c r="BQ73" t="str">
        <v>5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2.480356</v>
      </c>
      <c r="CD73" t="str">
        <v>2.449687</v>
      </c>
      <c r="CE73" t="str">
        <v>1.663998</v>
      </c>
      <c r="CF73" t="str">
        <v>0.573433</v>
      </c>
      <c r="CG73" t="str">
        <v>0.282354</v>
      </c>
      <c r="CH73" t="str">
        <v>-0.036006</v>
      </c>
      <c r="CI73" t="str">
        <v>0.303131</v>
      </c>
      <c r="CJ73" t="str">
        <v>0.111065</v>
      </c>
      <c r="CK73" t="str">
        <v>97.195747</v>
      </c>
      <c r="CL73" t="str">
        <v>0.000223</v>
      </c>
      <c r="CM73" t="str">
        <v>2.401301</v>
      </c>
      <c r="CN73" t="str">
        <v>0.000013</v>
      </c>
      <c r="CO73" t="str">
        <v>1.000000</v>
      </c>
      <c r="CP73" t="str">
        <v>2.369464</v>
      </c>
      <c r="CQ73" t="str">
        <v>0.000011</v>
      </c>
      <c r="CR73" t="str">
        <v>1.000000</v>
      </c>
      <c r="CS73" t="str">
        <v>0.601157</v>
      </c>
      <c r="CT73" t="str">
        <v>0.601293</v>
      </c>
      <c r="CU73" t="str">
        <v>0.106749</v>
      </c>
      <c r="CV73" t="str">
        <v>0.000000</v>
      </c>
      <c r="CW73" t="str">
        <v>PSF-01031_20250901222342_a8a</v>
      </c>
      <c r="CX73" t="str">
        <v>PFA-00872</v>
      </c>
      <c r="CY73" t="str">
        <v>PSA-00872</v>
      </c>
      <c r="CZ73" t="str">
        <v>PSF-01031</v>
      </c>
      <c r="DA73" t="str">
        <v>RHS-0785</v>
      </c>
      <c r="DB73" t="str">
        <v>3.0.0</v>
      </c>
      <c r="DC73" t="str">
        <v>2025-07-31T17:03:34.552Z</v>
      </c>
    </row>
    <row r="74">
      <c r="A74" t="str">
        <v>30</v>
      </c>
      <c r="B74" t="str">
        <v>22:24:02</v>
      </c>
      <c r="C74" t="str">
        <v>2025-09-01</v>
      </c>
      <c r="D74" t="str">
        <v>FB_Fl_Dark_8k</v>
      </c>
      <c r="E74" t="str">
        <v>Fern</v>
      </c>
      <c r="F74" t="str">
        <v/>
      </c>
      <c r="G74" t="str">
        <v/>
      </c>
      <c r="H74" t="str">
        <v/>
      </c>
      <c r="I74" t="str">
        <v/>
      </c>
      <c r="J74" t="str">
        <f>1/((1/L74)-(1/K74))</f>
        <v>0.161116</v>
      </c>
      <c r="K74" t="str">
        <f>BH74+(BI74*AN74)+(BJ74*AN74*POWER(V74,2))+(BK74*AN74*V74)+(BL74*POWER(AN74,2))</f>
        <v>2.915187</v>
      </c>
      <c r="L74" t="str">
        <f>((M74/1000)*(1000-((T74+S74)/2)))/(T74-S74)</f>
        <v>0.152678</v>
      </c>
      <c r="M74" t="str">
        <f>(AN74*(S74-R74))/(100*U74*(1000-S74))*1000</f>
        <v>2.117735</v>
      </c>
      <c r="N74" t="str">
        <v>1.518219</v>
      </c>
      <c r="O74" t="str">
        <v>1.463348</v>
      </c>
      <c r="P74" t="str">
        <f>0.61365*EXP((17.502*AL74)/(240.97+AL74))</f>
        <v>2.777729</v>
      </c>
      <c r="Q74" t="str">
        <f>P74-N74</f>
        <v>1.259509</v>
      </c>
      <c r="R74" t="str">
        <v>15.743004</v>
      </c>
      <c r="S74" t="str">
        <v>16.333326</v>
      </c>
      <c r="T74" t="str">
        <f>(P74/AM74)*1000</f>
        <v>29.883396</v>
      </c>
      <c r="U74" t="str">
        <f>V74*BG74</f>
        <v>0.441786</v>
      </c>
      <c r="V74" t="str">
        <v>7.500000</v>
      </c>
      <c r="W74" t="str">
        <v>PSF-01031_20250901222402_aac</v>
      </c>
      <c r="X74" t="str">
        <v>91.182587</v>
      </c>
      <c r="Y74" t="str">
        <v>403.121338</v>
      </c>
      <c r="Z74" t="str">
        <v>0.773809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1.257317</v>
      </c>
      <c r="AG74" t="str">
        <v>1.000000</v>
      </c>
      <c r="AH74" t="str">
        <v>50.29</v>
      </c>
      <c r="AI74" t="str">
        <v>48.47</v>
      </c>
      <c r="AJ74" t="str">
        <v>24.13</v>
      </c>
      <c r="AK74" t="str">
        <v>22.75</v>
      </c>
      <c r="AL74" t="str">
        <f>(AK74-AJ74)*(AJ74*0+0)+AK74</f>
        <v>22.75</v>
      </c>
      <c r="AM74" t="str">
        <v>92.95</v>
      </c>
      <c r="AN74" t="str">
        <v>155.9</v>
      </c>
      <c r="AO74" t="str">
        <v>-15.8</v>
      </c>
      <c r="AP74" t="str">
        <v>110.1</v>
      </c>
      <c r="AQ74" t="str">
        <v>4</v>
      </c>
      <c r="AR74" t="str">
        <v>4.030</v>
      </c>
      <c r="AS74" t="str">
        <v>22:19:24</v>
      </c>
      <c r="AT74" t="str">
        <v>2025-09-01</v>
      </c>
      <c r="AU74" t="str">
        <v>-0.47</v>
      </c>
      <c r="AV74" t="str">
        <v>1</v>
      </c>
      <c r="AW74" t="str">
        <v>-0.004</v>
      </c>
      <c r="AX74" t="str">
        <v>0.031</v>
      </c>
      <c r="AY74" t="str">
        <v>0.034</v>
      </c>
      <c r="AZ74" t="str">
        <v>0.385</v>
      </c>
      <c r="BA74" t="str">
        <v>0.301</v>
      </c>
      <c r="BB74" t="str">
        <v>0.470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8000</v>
      </c>
      <c r="BQ74" t="str">
        <v>5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2.481103</v>
      </c>
      <c r="CD74" t="str">
        <v>2.450458</v>
      </c>
      <c r="CE74" t="str">
        <v>1.663188</v>
      </c>
      <c r="CF74" t="str">
        <v>0.572774</v>
      </c>
      <c r="CG74" t="str">
        <v>0.282330</v>
      </c>
      <c r="CH74" t="str">
        <v>-0.014993</v>
      </c>
      <c r="CI74" t="str">
        <v>0.305184</v>
      </c>
      <c r="CJ74" t="str">
        <v>0.110495</v>
      </c>
      <c r="CK74" t="str">
        <v>91.182587</v>
      </c>
      <c r="CL74" t="str">
        <v>0.000221</v>
      </c>
      <c r="CM74" t="str">
        <v>2.401301</v>
      </c>
      <c r="CN74" t="str">
        <v>0.000013</v>
      </c>
      <c r="CO74" t="str">
        <v>1.000000</v>
      </c>
      <c r="CP74" t="str">
        <v>2.369464</v>
      </c>
      <c r="CQ74" t="str">
        <v>0.000011</v>
      </c>
      <c r="CR74" t="str">
        <v>1.000000</v>
      </c>
      <c r="CS74" t="str">
        <v>0.601157</v>
      </c>
      <c r="CT74" t="str">
        <v>0.601293</v>
      </c>
      <c r="CU74" t="str">
        <v>0.106749</v>
      </c>
      <c r="CV74" t="str">
        <v>0.000000</v>
      </c>
      <c r="CW74" t="str">
        <v>PSF-01031_20250901222402_aac</v>
      </c>
      <c r="CX74" t="str">
        <v>PFA-00872</v>
      </c>
      <c r="CY74" t="str">
        <v>PSA-00872</v>
      </c>
      <c r="CZ74" t="str">
        <v>PSF-01031</v>
      </c>
      <c r="DA74" t="str">
        <v>RHS-0785</v>
      </c>
      <c r="DB74" t="str">
        <v>3.0.0</v>
      </c>
      <c r="DC74" t="str">
        <v>2025-07-31T17:03:34.552Z</v>
      </c>
    </row>
    <row r="75">
      <c r="A75" t="str">
        <v>31</v>
      </c>
      <c r="B75" t="str">
        <v>22:24:22</v>
      </c>
      <c r="C75" t="str">
        <v>2025-09-01</v>
      </c>
      <c r="D75" t="str">
        <v>FB_Fl_Dark_8k</v>
      </c>
      <c r="E75" t="str">
        <v>Fern</v>
      </c>
      <c r="F75" t="str">
        <v/>
      </c>
      <c r="G75" t="str">
        <v/>
      </c>
      <c r="H75" t="str">
        <v/>
      </c>
      <c r="I75" t="str">
        <v/>
      </c>
      <c r="J75" t="str">
        <f>1/((1/L75)-(1/K75))</f>
        <v>0.151201</v>
      </c>
      <c r="K75" t="str">
        <f>BH75+(BI75*AN75)+(BJ75*AN75*POWER(V75,2))+(BK75*AN75*V75)+(BL75*POWER(AN75,2))</f>
        <v>2.915630</v>
      </c>
      <c r="L75" t="str">
        <f>((M75/1000)*(1000-((T75+S75)/2)))/(T75-S75)</f>
        <v>0.143747</v>
      </c>
      <c r="M75" t="str">
        <f>(AN75*(S75-R75))/(100*U75*(1000-S75))*1000</f>
        <v>1.934934</v>
      </c>
      <c r="N75" t="str">
        <v>1.502476</v>
      </c>
      <c r="O75" t="str">
        <v>1.452352</v>
      </c>
      <c r="P75" t="str">
        <f>0.61365*EXP((17.502*AL75)/(240.97+AL75))</f>
        <v>2.725157</v>
      </c>
      <c r="Q75" t="str">
        <f>P75-N75</f>
        <v>1.222681</v>
      </c>
      <c r="R75" t="str">
        <v>15.625592</v>
      </c>
      <c r="S75" t="str">
        <v>16.164864</v>
      </c>
      <c r="T75" t="str">
        <f>(P75/AM75)*1000</f>
        <v>29.319473</v>
      </c>
      <c r="U75" t="str">
        <f>V75*BG75</f>
        <v>0.441786</v>
      </c>
      <c r="V75" t="str">
        <v>7.500000</v>
      </c>
      <c r="W75" t="str">
        <v>PSF-01031_20250901222422_027</v>
      </c>
      <c r="X75" t="str">
        <v>74.063301</v>
      </c>
      <c r="Y75" t="str">
        <v>370.294342</v>
      </c>
      <c r="Z75" t="str">
        <v>0.799988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1.480777</v>
      </c>
      <c r="AG75" t="str">
        <v>1.000000</v>
      </c>
      <c r="AH75" t="str">
        <v>49.75</v>
      </c>
      <c r="AI75" t="str">
        <v>48.09</v>
      </c>
      <c r="AJ75" t="str">
        <v>24.14</v>
      </c>
      <c r="AK75" t="str">
        <v>22.44</v>
      </c>
      <c r="AL75" t="str">
        <f>(AK75-AJ75)*(AJ75*0+0)+AK75</f>
        <v>22.44</v>
      </c>
      <c r="AM75" t="str">
        <v>92.95</v>
      </c>
      <c r="AN75" t="str">
        <v>156.0</v>
      </c>
      <c r="AO75" t="str">
        <v>-16.5</v>
      </c>
      <c r="AP75" t="str">
        <v>110.6</v>
      </c>
      <c r="AQ75" t="str">
        <v>5</v>
      </c>
      <c r="AR75" t="str">
        <v>4.030</v>
      </c>
      <c r="AS75" t="str">
        <v>22:19:24</v>
      </c>
      <c r="AT75" t="str">
        <v>2025-09-01</v>
      </c>
      <c r="AU75" t="str">
        <v>-0.47</v>
      </c>
      <c r="AV75" t="str">
        <v>1</v>
      </c>
      <c r="AW75" t="str">
        <v>0.024</v>
      </c>
      <c r="AX75" t="str">
        <v>0.076</v>
      </c>
      <c r="AY75" t="str">
        <v>0.096</v>
      </c>
      <c r="AZ75" t="str">
        <v>0.210</v>
      </c>
      <c r="BA75" t="str">
        <v>0.109</v>
      </c>
      <c r="BB75" t="str">
        <v>0.148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8000</v>
      </c>
      <c r="BQ75" t="str">
        <v>5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2.480557</v>
      </c>
      <c r="CD75" t="str">
        <v>2.449718</v>
      </c>
      <c r="CE75" t="str">
        <v>1.663653</v>
      </c>
      <c r="CF75" t="str">
        <v>0.571582</v>
      </c>
      <c r="CG75" t="str">
        <v>0.282254</v>
      </c>
      <c r="CH75" t="str">
        <v>-0.018648</v>
      </c>
      <c r="CI75" t="str">
        <v>0.307218</v>
      </c>
      <c r="CJ75" t="str">
        <v>0.111017</v>
      </c>
      <c r="CK75" t="str">
        <v>74.063301</v>
      </c>
      <c r="CL75" t="str">
        <v>0.000226</v>
      </c>
      <c r="CM75" t="str">
        <v>2.401301</v>
      </c>
      <c r="CN75" t="str">
        <v>0.000013</v>
      </c>
      <c r="CO75" t="str">
        <v>1.000000</v>
      </c>
      <c r="CP75" t="str">
        <v>2.369464</v>
      </c>
      <c r="CQ75" t="str">
        <v>0.000011</v>
      </c>
      <c r="CR75" t="str">
        <v>1.000000</v>
      </c>
      <c r="CS75" t="str">
        <v>0.601157</v>
      </c>
      <c r="CT75" t="str">
        <v>0.601293</v>
      </c>
      <c r="CU75" t="str">
        <v>0.106749</v>
      </c>
      <c r="CV75" t="str">
        <v>0.000000</v>
      </c>
      <c r="CW75" t="str">
        <v>PSF-01031_20250901222422_027</v>
      </c>
      <c r="CX75" t="str">
        <v>PFA-00872</v>
      </c>
      <c r="CY75" t="str">
        <v>PSA-00872</v>
      </c>
      <c r="CZ75" t="str">
        <v>PSF-01031</v>
      </c>
      <c r="DA75" t="str">
        <v>RHS-0785</v>
      </c>
      <c r="DB75" t="str">
        <v>3.0.0</v>
      </c>
      <c r="DC75" t="str">
        <v>2025-07-31T17:03:34.552Z</v>
      </c>
    </row>
    <row r="76">
      <c r="A76" t="str">
        <v>32</v>
      </c>
      <c r="B76" t="str">
        <v>22:24:47</v>
      </c>
      <c r="C76" t="str">
        <v>2025-09-01</v>
      </c>
      <c r="D76" t="str">
        <v>FB_Fl_Dark_8k</v>
      </c>
      <c r="E76" t="str">
        <v>Fern</v>
      </c>
      <c r="F76" t="str">
        <v/>
      </c>
      <c r="G76" t="str">
        <v/>
      </c>
      <c r="H76" t="str">
        <v/>
      </c>
      <c r="I76" t="str">
        <v/>
      </c>
      <c r="J76" t="str">
        <f>1/((1/L76)-(1/K76))</f>
        <v>0.099529</v>
      </c>
      <c r="K76" t="str">
        <f>BH76+(BI76*AN76)+(BJ76*AN76*POWER(V76,2))+(BK76*AN76*V76)+(BL76*POWER(AN76,2))</f>
        <v>2.916983</v>
      </c>
      <c r="L76" t="str">
        <f>((M76/1000)*(1000-((T76+S76)/2)))/(T76-S76)</f>
        <v>0.096245</v>
      </c>
      <c r="M76" t="str">
        <f>(AN76*(S76-R76))/(100*U76*(1000-S76))*1000</f>
        <v>1.163945</v>
      </c>
      <c r="N76" t="str">
        <v>1.497102</v>
      </c>
      <c r="O76" t="str">
        <v>1.466980</v>
      </c>
      <c r="P76" t="str">
        <f>0.61365*EXP((17.502*AL76)/(240.97+AL76))</f>
        <v>2.596416</v>
      </c>
      <c r="Q76" t="str">
        <f>P76-N76</f>
        <v>1.099315</v>
      </c>
      <c r="R76" t="str">
        <v>15.782933</v>
      </c>
      <c r="S76" t="str">
        <v>16.107002</v>
      </c>
      <c r="T76" t="str">
        <f>(P76/AM76)*1000</f>
        <v>27.934298</v>
      </c>
      <c r="U76" t="str">
        <f>V76*BG76</f>
        <v>0.441786</v>
      </c>
      <c r="V76" t="str">
        <v>7.500000</v>
      </c>
      <c r="W76" t="str">
        <v>PSF-01031_20250901222447_421</v>
      </c>
      <c r="X76" t="str">
        <v>127.090218</v>
      </c>
      <c r="Y76" t="str">
        <v>651.109802</v>
      </c>
      <c r="Z76" t="str">
        <v>0.804810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1.428781</v>
      </c>
      <c r="AG76" t="str">
        <v>1.000000</v>
      </c>
      <c r="AH76" t="str">
        <v>49.56</v>
      </c>
      <c r="AI76" t="str">
        <v>48.56</v>
      </c>
      <c r="AJ76" t="str">
        <v>24.14</v>
      </c>
      <c r="AK76" t="str">
        <v>21.64</v>
      </c>
      <c r="AL76" t="str">
        <f>(AK76-AJ76)*(AJ76*0+0)+AK76</f>
        <v>21.64</v>
      </c>
      <c r="AM76" t="str">
        <v>92.95</v>
      </c>
      <c r="AN76" t="str">
        <v>156.1</v>
      </c>
      <c r="AO76" t="str">
        <v>-6.3</v>
      </c>
      <c r="AP76" t="str">
        <v>104.1</v>
      </c>
      <c r="AQ76" t="str">
        <v>4</v>
      </c>
      <c r="AR76" t="str">
        <v>4.028</v>
      </c>
      <c r="AS76" t="str">
        <v>22:19:24</v>
      </c>
      <c r="AT76" t="str">
        <v>2025-09-01</v>
      </c>
      <c r="AU76" t="str">
        <v>-0.47</v>
      </c>
      <c r="AV76" t="str">
        <v>1</v>
      </c>
      <c r="AW76" t="str">
        <v>-0.048</v>
      </c>
      <c r="AX76" t="str">
        <v>-0.057</v>
      </c>
      <c r="AY76" t="str">
        <v>-0.014</v>
      </c>
      <c r="AZ76" t="str">
        <v>-0.092</v>
      </c>
      <c r="BA76" t="str">
        <v>0.017</v>
      </c>
      <c r="BB76" t="str">
        <v>0.298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8000</v>
      </c>
      <c r="BQ76" t="str">
        <v>5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2.481228</v>
      </c>
      <c r="CD76" t="str">
        <v>2.449458</v>
      </c>
      <c r="CE76" t="str">
        <v>1.665075</v>
      </c>
      <c r="CF76" t="str">
        <v>0.589766</v>
      </c>
      <c r="CG76" t="str">
        <v>0.282212</v>
      </c>
      <c r="CH76" t="str">
        <v>-0.027656</v>
      </c>
      <c r="CI76" t="str">
        <v>0.309736</v>
      </c>
      <c r="CJ76" t="str">
        <v>0.110842</v>
      </c>
      <c r="CK76" t="str">
        <v>127.090218</v>
      </c>
      <c r="CL76" t="str">
        <v>0.000223</v>
      </c>
      <c r="CM76" t="str">
        <v>2.401301</v>
      </c>
      <c r="CN76" t="str">
        <v>0.000013</v>
      </c>
      <c r="CO76" t="str">
        <v>1.000000</v>
      </c>
      <c r="CP76" t="str">
        <v>2.369464</v>
      </c>
      <c r="CQ76" t="str">
        <v>0.000011</v>
      </c>
      <c r="CR76" t="str">
        <v>1.000000</v>
      </c>
      <c r="CS76" t="str">
        <v>0.601157</v>
      </c>
      <c r="CT76" t="str">
        <v>0.601293</v>
      </c>
      <c r="CU76" t="str">
        <v>0.106749</v>
      </c>
      <c r="CV76" t="str">
        <v>0.000000</v>
      </c>
      <c r="CW76" t="str">
        <v>PSF-01031_20250901222447_421</v>
      </c>
      <c r="CX76" t="str">
        <v>PFA-00872</v>
      </c>
      <c r="CY76" t="str">
        <v>PSA-00872</v>
      </c>
      <c r="CZ76" t="str">
        <v>PSF-01031</v>
      </c>
      <c r="DA76" t="str">
        <v>RHS-0785</v>
      </c>
      <c r="DB76" t="str">
        <v>3.0.0</v>
      </c>
      <c r="DC76" t="str">
        <v>2025-07-31T17:03:34.552Z</v>
      </c>
    </row>
    <row r="77">
      <c r="A77" t="str">
        <v>33</v>
      </c>
      <c r="B77" t="str">
        <v>22:25:52</v>
      </c>
      <c r="C77" t="str">
        <v>2025-09-01</v>
      </c>
      <c r="D77" t="str">
        <v>FB_Fl_Dark_8k</v>
      </c>
      <c r="E77" t="str">
        <v>Fern</v>
      </c>
      <c r="F77" t="str">
        <v/>
      </c>
      <c r="G77" t="str">
        <v/>
      </c>
      <c r="H77" t="str">
        <v/>
      </c>
      <c r="I77" t="str">
        <v/>
      </c>
      <c r="J77" t="str">
        <f>1/((1/L77)-(1/K77))</f>
        <v>0.043371</v>
      </c>
      <c r="K77" t="str">
        <f>BH77+(BI77*AN77)+(BJ77*AN77*POWER(V77,2))+(BK77*AN77*V77)+(BL77*POWER(AN77,2))</f>
        <v>2.915580</v>
      </c>
      <c r="L77" t="str">
        <f>((M77/1000)*(1000-((T77+S77)/2)))/(T77-S77)</f>
        <v>0.042735</v>
      </c>
      <c r="M77" t="str">
        <f>(AN77*(S77-R77))/(100*U77*(1000-S77))*1000</f>
        <v>0.522662</v>
      </c>
      <c r="N77" t="str">
        <v>1.433102</v>
      </c>
      <c r="O77" t="str">
        <v>1.419552</v>
      </c>
      <c r="P77" t="str">
        <f>0.61365*EXP((17.502*AL77)/(240.97+AL77))</f>
        <v>2.545562</v>
      </c>
      <c r="Q77" t="str">
        <f>P77-N77</f>
        <v>1.112460</v>
      </c>
      <c r="R77" t="str">
        <v>15.272414</v>
      </c>
      <c r="S77" t="str">
        <v>15.418198</v>
      </c>
      <c r="T77" t="str">
        <f>(P77/AM77)*1000</f>
        <v>27.386724</v>
      </c>
      <c r="U77" t="str">
        <f>V77*BG77</f>
        <v>0.441786</v>
      </c>
      <c r="V77" t="str">
        <v>7.500000</v>
      </c>
      <c r="W77" t="str">
        <v>PSF-01031_20250901222552_97b</v>
      </c>
      <c r="X77" t="str">
        <v>40.889381</v>
      </c>
      <c r="Y77" t="str">
        <v>212.430954</v>
      </c>
      <c r="Z77" t="str">
        <v>0.807517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0.697953</v>
      </c>
      <c r="AG77" t="str">
        <v>1.000000</v>
      </c>
      <c r="AH77" t="str">
        <v>47.38</v>
      </c>
      <c r="AI77" t="str">
        <v>46.93</v>
      </c>
      <c r="AJ77" t="str">
        <v>24.16</v>
      </c>
      <c r="AK77" t="str">
        <v>21.32</v>
      </c>
      <c r="AL77" t="str">
        <f>(AK77-AJ77)*(AJ77*0+0)+AK77</f>
        <v>21.32</v>
      </c>
      <c r="AM77" t="str">
        <v>92.95</v>
      </c>
      <c r="AN77" t="str">
        <v>155.9</v>
      </c>
      <c r="AO77" t="str">
        <v>-16.5</v>
      </c>
      <c r="AP77" t="str">
        <v>110.6</v>
      </c>
      <c r="AQ77" t="str">
        <v>2</v>
      </c>
      <c r="AR77" t="str">
        <v>4.028</v>
      </c>
      <c r="AS77" t="str">
        <v>22:19:24</v>
      </c>
      <c r="AT77" t="str">
        <v>2025-09-01</v>
      </c>
      <c r="AU77" t="str">
        <v>-0.47</v>
      </c>
      <c r="AV77" t="str">
        <v>1</v>
      </c>
      <c r="AW77" t="str">
        <v>0.016</v>
      </c>
      <c r="AX77" t="str">
        <v>0.004</v>
      </c>
      <c r="AY77" t="str">
        <v>-0.035</v>
      </c>
      <c r="AZ77" t="str">
        <v>0.203</v>
      </c>
      <c r="BA77" t="str">
        <v>0.221</v>
      </c>
      <c r="BB77" t="str">
        <v>0.513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8000</v>
      </c>
      <c r="BQ77" t="str">
        <v>5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2.478909</v>
      </c>
      <c r="CD77" t="str">
        <v>2.446470</v>
      </c>
      <c r="CE77" t="str">
        <v>1.663600</v>
      </c>
      <c r="CF77" t="str">
        <v>0.571579</v>
      </c>
      <c r="CG77" t="str">
        <v>0.281978</v>
      </c>
      <c r="CH77" t="str">
        <v>-0.031523</v>
      </c>
      <c r="CI77" t="str">
        <v>0.316418</v>
      </c>
      <c r="CJ77" t="str">
        <v>0.108742</v>
      </c>
      <c r="CK77" t="str">
        <v>40.889381</v>
      </c>
      <c r="CL77" t="str">
        <v>0.000222</v>
      </c>
      <c r="CM77" t="str">
        <v>2.401301</v>
      </c>
      <c r="CN77" t="str">
        <v>0.000013</v>
      </c>
      <c r="CO77" t="str">
        <v>1.000000</v>
      </c>
      <c r="CP77" t="str">
        <v>2.369464</v>
      </c>
      <c r="CQ77" t="str">
        <v>0.000011</v>
      </c>
      <c r="CR77" t="str">
        <v>1.000000</v>
      </c>
      <c r="CS77" t="str">
        <v>0.601157</v>
      </c>
      <c r="CT77" t="str">
        <v>0.601293</v>
      </c>
      <c r="CU77" t="str">
        <v>0.106749</v>
      </c>
      <c r="CV77" t="str">
        <v>0.000000</v>
      </c>
      <c r="CW77" t="str">
        <v>PSF-01031_20250901222552_97b</v>
      </c>
      <c r="CX77" t="str">
        <v>PFA-00872</v>
      </c>
      <c r="CY77" t="str">
        <v>PSA-00872</v>
      </c>
      <c r="CZ77" t="str">
        <v>PSF-01031</v>
      </c>
      <c r="DA77" t="str">
        <v>RHS-0785</v>
      </c>
      <c r="DB77" t="str">
        <v>3.0.0</v>
      </c>
      <c r="DC77" t="str">
        <v>2025-07-31T17:03:34.552Z</v>
      </c>
    </row>
    <row r="78">
      <c r="A78" t="str">
        <v>34</v>
      </c>
      <c r="B78" t="str">
        <v>22:26:13</v>
      </c>
      <c r="C78" t="str">
        <v>2025-09-01</v>
      </c>
      <c r="D78" t="str">
        <v>FB_Fl_Dark_8k</v>
      </c>
      <c r="E78" t="str">
        <v>Fern</v>
      </c>
      <c r="F78" t="str">
        <v/>
      </c>
      <c r="G78" t="str">
        <v/>
      </c>
      <c r="H78" t="str">
        <v/>
      </c>
      <c r="I78" t="str">
        <v/>
      </c>
      <c r="J78" t="str">
        <f>1/((1/L78)-(1/K78))</f>
        <v>0.112023</v>
      </c>
      <c r="K78" t="str">
        <f>BH78+(BI78*AN78)+(BJ78*AN78*POWER(V78,2))+(BK78*AN78*V78)+(BL78*POWER(AN78,2))</f>
        <v>2.915812</v>
      </c>
      <c r="L78" t="str">
        <f>((M78/1000)*(1000-((T78+S78)/2)))/(T78-S78)</f>
        <v>0.107878</v>
      </c>
      <c r="M78" t="str">
        <f>(AN78*(S78-R78))/(100*U78*(1000-S78))*1000</f>
        <v>1.316429</v>
      </c>
      <c r="N78" t="str">
        <v>1.471854</v>
      </c>
      <c r="O78" t="str">
        <v>1.437746</v>
      </c>
      <c r="P78" t="str">
        <f>0.61365*EXP((17.502*AL78)/(240.97+AL78))</f>
        <v>2.581343</v>
      </c>
      <c r="Q78" t="str">
        <f>P78-N78</f>
        <v>1.109489</v>
      </c>
      <c r="R78" t="str">
        <v>15.468494</v>
      </c>
      <c r="S78" t="str">
        <v>15.835457</v>
      </c>
      <c r="T78" t="str">
        <f>(P78/AM78)*1000</f>
        <v>27.772278</v>
      </c>
      <c r="U78" t="str">
        <f>V78*BG78</f>
        <v>0.441786</v>
      </c>
      <c r="V78" t="str">
        <v>7.500000</v>
      </c>
      <c r="W78" t="str">
        <v>PSF-01031_20250901222613_c71</v>
      </c>
      <c r="X78" t="str">
        <v>95.274567</v>
      </c>
      <c r="Y78" t="str">
        <v>504.920837</v>
      </c>
      <c r="Z78" t="str">
        <v>0.811308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1.235693</v>
      </c>
      <c r="AG78" t="str">
        <v>1.000000</v>
      </c>
      <c r="AH78" t="str">
        <v>48.66</v>
      </c>
      <c r="AI78" t="str">
        <v>47.54</v>
      </c>
      <c r="AJ78" t="str">
        <v>24.16</v>
      </c>
      <c r="AK78" t="str">
        <v>21.55</v>
      </c>
      <c r="AL78" t="str">
        <f>(AK78-AJ78)*(AJ78*0+0)+AK78</f>
        <v>21.55</v>
      </c>
      <c r="AM78" t="str">
        <v>92.95</v>
      </c>
      <c r="AN78" t="str">
        <v>156.0</v>
      </c>
      <c r="AO78" t="str">
        <v>-15.5</v>
      </c>
      <c r="AP78" t="str">
        <v>109.9</v>
      </c>
      <c r="AQ78" t="str">
        <v>4</v>
      </c>
      <c r="AR78" t="str">
        <v>4.027</v>
      </c>
      <c r="AS78" t="str">
        <v>22:19:24</v>
      </c>
      <c r="AT78" t="str">
        <v>2025-09-01</v>
      </c>
      <c r="AU78" t="str">
        <v>-0.47</v>
      </c>
      <c r="AV78" t="str">
        <v>1</v>
      </c>
      <c r="AW78" t="str">
        <v>-0.000</v>
      </c>
      <c r="AX78" t="str">
        <v>-0.001</v>
      </c>
      <c r="AY78" t="str">
        <v>-0.011</v>
      </c>
      <c r="AZ78" t="str">
        <v>0.148</v>
      </c>
      <c r="BA78" t="str">
        <v>0.473</v>
      </c>
      <c r="BB78" t="str">
        <v>0.555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8000</v>
      </c>
      <c r="BQ78" t="str">
        <v>5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2.479769</v>
      </c>
      <c r="CD78" t="str">
        <v>2.448231</v>
      </c>
      <c r="CE78" t="str">
        <v>1.663844</v>
      </c>
      <c r="CF78" t="str">
        <v>0.573411</v>
      </c>
      <c r="CG78" t="str">
        <v>0.281986</v>
      </c>
      <c r="CH78" t="str">
        <v>-0.028957</v>
      </c>
      <c r="CI78" t="str">
        <v>0.318571</v>
      </c>
      <c r="CJ78" t="str">
        <v>0.110261</v>
      </c>
      <c r="CK78" t="str">
        <v>95.274567</v>
      </c>
      <c r="CL78" t="str">
        <v>0.000221</v>
      </c>
      <c r="CM78" t="str">
        <v>2.401301</v>
      </c>
      <c r="CN78" t="str">
        <v>0.000013</v>
      </c>
      <c r="CO78" t="str">
        <v>1.000000</v>
      </c>
      <c r="CP78" t="str">
        <v>2.369464</v>
      </c>
      <c r="CQ78" t="str">
        <v>0.000011</v>
      </c>
      <c r="CR78" t="str">
        <v>1.000000</v>
      </c>
      <c r="CS78" t="str">
        <v>0.601157</v>
      </c>
      <c r="CT78" t="str">
        <v>0.601293</v>
      </c>
      <c r="CU78" t="str">
        <v>0.106749</v>
      </c>
      <c r="CV78" t="str">
        <v>0.000000</v>
      </c>
      <c r="CW78" t="str">
        <v>PSF-01031_20250901222613_c71</v>
      </c>
      <c r="CX78" t="str">
        <v>PFA-00872</v>
      </c>
      <c r="CY78" t="str">
        <v>PSA-00872</v>
      </c>
      <c r="CZ78" t="str">
        <v>PSF-01031</v>
      </c>
      <c r="DA78" t="str">
        <v>RHS-0785</v>
      </c>
      <c r="DB78" t="str">
        <v>3.0.0</v>
      </c>
      <c r="DC78" t="str">
        <v>2025-07-31T17:03:34.552Z</v>
      </c>
    </row>
    <row r="79">
      <c r="A79" t="str">
        <v>35</v>
      </c>
      <c r="B79" t="str">
        <v>22:26:34</v>
      </c>
      <c r="C79" t="str">
        <v>2025-09-01</v>
      </c>
      <c r="D79" t="str">
        <v>FB_Fl_Dark_8k</v>
      </c>
      <c r="E79" t="str">
        <v>Fern</v>
      </c>
      <c r="F79" t="str">
        <v/>
      </c>
      <c r="G79" t="str">
        <v/>
      </c>
      <c r="H79" t="str">
        <v/>
      </c>
      <c r="I79" t="str">
        <v/>
      </c>
      <c r="J79" t="str">
        <f>1/((1/L79)-(1/K79))</f>
        <v>0.114065</v>
      </c>
      <c r="K79" t="str">
        <f>BH79+(BI79*AN79)+(BJ79*AN79*POWER(V79,2))+(BK79*AN79*V79)+(BL79*POWER(AN79,2))</f>
        <v>2.916229</v>
      </c>
      <c r="L79" t="str">
        <f>((M79/1000)*(1000-((T79+S79)/2)))/(T79-S79)</f>
        <v>0.109771</v>
      </c>
      <c r="M79" t="str">
        <f>(AN79*(S79-R79))/(100*U79*(1000-S79))*1000</f>
        <v>1.265222</v>
      </c>
      <c r="N79" t="str">
        <v>1.492066</v>
      </c>
      <c r="O79" t="str">
        <v>1.459304</v>
      </c>
      <c r="P79" t="str">
        <f>0.61365*EXP((17.502*AL79)/(240.97+AL79))</f>
        <v>2.540100</v>
      </c>
      <c r="Q79" t="str">
        <f>P79-N79</f>
        <v>1.048034</v>
      </c>
      <c r="R79" t="str">
        <v>15.700893</v>
      </c>
      <c r="S79" t="str">
        <v>16.053389</v>
      </c>
      <c r="T79" t="str">
        <f>(P79/AM79)*1000</f>
        <v>27.329357</v>
      </c>
      <c r="U79" t="str">
        <f>V79*BG79</f>
        <v>0.441786</v>
      </c>
      <c r="V79" t="str">
        <v>7.500000</v>
      </c>
      <c r="W79" t="str">
        <v>PSF-01031_20250901222634_5f9</v>
      </c>
      <c r="X79" t="str">
        <v>96.996544</v>
      </c>
      <c r="Y79" t="str">
        <v>519.803894</v>
      </c>
      <c r="Z79" t="str">
        <v>0.813398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1.617006</v>
      </c>
      <c r="AG79" t="str">
        <v>1.000000</v>
      </c>
      <c r="AH79" t="str">
        <v>49.33</v>
      </c>
      <c r="AI79" t="str">
        <v>48.24</v>
      </c>
      <c r="AJ79" t="str">
        <v>24.17</v>
      </c>
      <c r="AK79" t="str">
        <v>21.29</v>
      </c>
      <c r="AL79" t="str">
        <f>(AK79-AJ79)*(AJ79*0+0)+AK79</f>
        <v>21.29</v>
      </c>
      <c r="AM79" t="str">
        <v>92.94</v>
      </c>
      <c r="AN79" t="str">
        <v>156.0</v>
      </c>
      <c r="AO79" t="str">
        <v>-8.7</v>
      </c>
      <c r="AP79" t="str">
        <v>105.6</v>
      </c>
      <c r="AQ79" t="str">
        <v>5</v>
      </c>
      <c r="AR79" t="str">
        <v>4.026</v>
      </c>
      <c r="AS79" t="str">
        <v>22:19:24</v>
      </c>
      <c r="AT79" t="str">
        <v>2025-09-01</v>
      </c>
      <c r="AU79" t="str">
        <v>-0.47</v>
      </c>
      <c r="AV79" t="str">
        <v>1</v>
      </c>
      <c r="AW79" t="str">
        <v>0.042</v>
      </c>
      <c r="AX79" t="str">
        <v>0.072</v>
      </c>
      <c r="AY79" t="str">
        <v>0.060</v>
      </c>
      <c r="AZ79" t="str">
        <v>-0.055</v>
      </c>
      <c r="BA79" t="str">
        <v>0.546</v>
      </c>
      <c r="BB79" t="str">
        <v>0.321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8000</v>
      </c>
      <c r="BQ79" t="str">
        <v>5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2.480772</v>
      </c>
      <c r="CD79" t="str">
        <v>2.449136</v>
      </c>
      <c r="CE79" t="str">
        <v>1.664282</v>
      </c>
      <c r="CF79" t="str">
        <v>0.585585</v>
      </c>
      <c r="CG79" t="str">
        <v>0.281960</v>
      </c>
      <c r="CH79" t="str">
        <v>-0.031933</v>
      </c>
      <c r="CI79" t="str">
        <v>0.320696</v>
      </c>
      <c r="CJ79" t="str">
        <v>0.111332</v>
      </c>
      <c r="CK79" t="str">
        <v>96.760513</v>
      </c>
      <c r="CL79" t="str">
        <v>0.000222</v>
      </c>
      <c r="CM79" t="str">
        <v>2.401301</v>
      </c>
      <c r="CN79" t="str">
        <v>0.000013</v>
      </c>
      <c r="CO79" t="str">
        <v>1.000000</v>
      </c>
      <c r="CP79" t="str">
        <v>2.369464</v>
      </c>
      <c r="CQ79" t="str">
        <v>0.000011</v>
      </c>
      <c r="CR79" t="str">
        <v>1.000000</v>
      </c>
      <c r="CS79" t="str">
        <v>0.601157</v>
      </c>
      <c r="CT79" t="str">
        <v>0.601293</v>
      </c>
      <c r="CU79" t="str">
        <v>0.106749</v>
      </c>
      <c r="CV79" t="str">
        <v>0.000000</v>
      </c>
      <c r="CW79" t="str">
        <v>PSF-01031_20250901222634_5f9</v>
      </c>
      <c r="CX79" t="str">
        <v>PFA-00872</v>
      </c>
      <c r="CY79" t="str">
        <v>PSA-00872</v>
      </c>
      <c r="CZ79" t="str">
        <v>PSF-01031</v>
      </c>
      <c r="DA79" t="str">
        <v>RHS-0785</v>
      </c>
      <c r="DB79" t="str">
        <v>3.0.0</v>
      </c>
      <c r="DC79" t="str">
        <v>2025-07-31T17:03:34.552Z</v>
      </c>
    </row>
    <row r="80">
      <c r="A80" t="str">
        <v>36</v>
      </c>
      <c r="B80" t="str">
        <v>22:26:56</v>
      </c>
      <c r="C80" t="str">
        <v>2025-09-01</v>
      </c>
      <c r="D80" t="str">
        <v>FB_Fl_Dark_8k</v>
      </c>
      <c r="E80" t="str">
        <v>Fern</v>
      </c>
      <c r="F80" t="str">
        <v/>
      </c>
      <c r="G80" t="str">
        <v/>
      </c>
      <c r="H80" t="str">
        <v/>
      </c>
      <c r="I80" t="str">
        <v/>
      </c>
      <c r="J80" t="str">
        <f>1/((1/L80)-(1/K80))</f>
        <v>0.100179</v>
      </c>
      <c r="K80" t="str">
        <f>BH80+(BI80*AN80)+(BJ80*AN80*POWER(V80,2))+(BK80*AN80*V80)+(BL80*POWER(AN80,2))</f>
        <v>2.916000</v>
      </c>
      <c r="L80" t="str">
        <f>((M80/1000)*(1000-((T80+S80)/2)))/(T80-S80)</f>
        <v>0.096852</v>
      </c>
      <c r="M80" t="str">
        <f>(AN80*(S80-R80))/(100*U80*(1000-S80))*1000</f>
        <v>1.200317</v>
      </c>
      <c r="N80" t="str">
        <v>1.483077</v>
      </c>
      <c r="O80" t="str">
        <v>1.451985</v>
      </c>
      <c r="P80" t="str">
        <f>0.61365*EXP((17.502*AL80)/(240.97+AL80))</f>
        <v>2.609657</v>
      </c>
      <c r="Q80" t="str">
        <f>P80-N80</f>
        <v>1.126580</v>
      </c>
      <c r="R80" t="str">
        <v>15.621347</v>
      </c>
      <c r="S80" t="str">
        <v>15.955853</v>
      </c>
      <c r="T80" t="str">
        <f>(P80/AM80)*1000</f>
        <v>28.076296</v>
      </c>
      <c r="U80" t="str">
        <f>V80*BG80</f>
        <v>0.441786</v>
      </c>
      <c r="V80" t="str">
        <v>7.500000</v>
      </c>
      <c r="W80" t="str">
        <v>PSF-01031_20250901222656_cce</v>
      </c>
      <c r="X80" t="str">
        <v>116.525887</v>
      </c>
      <c r="Y80" t="str">
        <v>453.507904</v>
      </c>
      <c r="Z80" t="str">
        <v>0.743057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0.601898</v>
      </c>
      <c r="AG80" t="str">
        <v>1.000000</v>
      </c>
      <c r="AH80" t="str">
        <v>49.02</v>
      </c>
      <c r="AI80" t="str">
        <v>47.99</v>
      </c>
      <c r="AJ80" t="str">
        <v>24.17</v>
      </c>
      <c r="AK80" t="str">
        <v>21.73</v>
      </c>
      <c r="AL80" t="str">
        <f>(AK80-AJ80)*(AJ80*0+0)+AK80</f>
        <v>21.73</v>
      </c>
      <c r="AM80" t="str">
        <v>92.95</v>
      </c>
      <c r="AN80" t="str">
        <v>156.0</v>
      </c>
      <c r="AO80" t="str">
        <v>-16.2</v>
      </c>
      <c r="AP80" t="str">
        <v>110.4</v>
      </c>
      <c r="AQ80" t="str">
        <v>2</v>
      </c>
      <c r="AR80" t="str">
        <v>4.026</v>
      </c>
      <c r="AS80" t="str">
        <v>22:19:24</v>
      </c>
      <c r="AT80" t="str">
        <v>2025-09-01</v>
      </c>
      <c r="AU80" t="str">
        <v>-0.47</v>
      </c>
      <c r="AV80" t="str">
        <v>1</v>
      </c>
      <c r="AW80" t="str">
        <v>0.012</v>
      </c>
      <c r="AX80" t="str">
        <v>0.022</v>
      </c>
      <c r="AY80" t="str">
        <v>0.025</v>
      </c>
      <c r="AZ80" t="str">
        <v>-0.268</v>
      </c>
      <c r="BA80" t="str">
        <v>0.007</v>
      </c>
      <c r="BB80" t="str">
        <v>-0.189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8000</v>
      </c>
      <c r="BQ80" t="str">
        <v>5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2.480421</v>
      </c>
      <c r="CD80" t="str">
        <v>2.448722</v>
      </c>
      <c r="CE80" t="str">
        <v>1.664042</v>
      </c>
      <c r="CF80" t="str">
        <v>0.572047</v>
      </c>
      <c r="CG80" t="str">
        <v>0.281940</v>
      </c>
      <c r="CH80" t="str">
        <v>-0.026998</v>
      </c>
      <c r="CI80" t="str">
        <v>0.322891</v>
      </c>
      <c r="CJ80" t="str">
        <v>0.108617</v>
      </c>
      <c r="CK80" t="str">
        <v>116.525887</v>
      </c>
      <c r="CL80" t="str">
        <v>0.000223</v>
      </c>
      <c r="CM80" t="str">
        <v>2.401301</v>
      </c>
      <c r="CN80" t="str">
        <v>0.000013</v>
      </c>
      <c r="CO80" t="str">
        <v>1.000000</v>
      </c>
      <c r="CP80" t="str">
        <v>2.369464</v>
      </c>
      <c r="CQ80" t="str">
        <v>0.000011</v>
      </c>
      <c r="CR80" t="str">
        <v>1.000000</v>
      </c>
      <c r="CS80" t="str">
        <v>0.601157</v>
      </c>
      <c r="CT80" t="str">
        <v>0.601293</v>
      </c>
      <c r="CU80" t="str">
        <v>0.106749</v>
      </c>
      <c r="CV80" t="str">
        <v>0.000000</v>
      </c>
      <c r="CW80" t="str">
        <v>PSF-01031_20250901222656_cce</v>
      </c>
      <c r="CX80" t="str">
        <v>PFA-00872</v>
      </c>
      <c r="CY80" t="str">
        <v>PSA-00872</v>
      </c>
      <c r="CZ80" t="str">
        <v>PSF-01031</v>
      </c>
      <c r="DA80" t="str">
        <v>RHS-0785</v>
      </c>
      <c r="DB80" t="str">
        <v>3.0.0</v>
      </c>
      <c r="DC80" t="str">
        <v>2025-07-31T17:03:34.552Z</v>
      </c>
    </row>
    <row r="81">
      <c r="A81" t="str">
        <v>37</v>
      </c>
      <c r="B81" t="str">
        <v>22:27:26</v>
      </c>
      <c r="C81" t="str">
        <v>2025-09-01</v>
      </c>
      <c r="D81" t="str">
        <v>FB_Fl_Dark_8k</v>
      </c>
      <c r="E81" t="str">
        <v>Fern</v>
      </c>
      <c r="F81" t="str">
        <v/>
      </c>
      <c r="G81" t="str">
        <v/>
      </c>
      <c r="H81" t="str">
        <v/>
      </c>
      <c r="I81" t="str">
        <v/>
      </c>
      <c r="J81" t="str">
        <f>1/((1/L81)-(1/K81))</f>
        <v>0.154495</v>
      </c>
      <c r="K81" t="str">
        <f>BH81+(BI81*AN81)+(BJ81*AN81*POWER(V81,2))+(BK81*AN81*V81)+(BL81*POWER(AN81,2))</f>
        <v>2.917315</v>
      </c>
      <c r="L81" t="str">
        <f>((M81/1000)*(1000-((T81+S81)/2)))/(T81-S81)</f>
        <v>0.146725</v>
      </c>
      <c r="M81" t="str">
        <f>(AN81*(S81-R81))/(100*U81*(1000-S81))*1000</f>
        <v>1.557582</v>
      </c>
      <c r="N81" t="str">
        <v>1.493101</v>
      </c>
      <c r="O81" t="str">
        <v>1.452800</v>
      </c>
      <c r="P81" t="str">
        <f>0.61365*EXP((17.502*AL81)/(240.97+AL81))</f>
        <v>2.458872</v>
      </c>
      <c r="Q81" t="str">
        <f>P81-N81</f>
        <v>0.965771</v>
      </c>
      <c r="R81" t="str">
        <v>15.629612</v>
      </c>
      <c r="S81" t="str">
        <v>16.063183</v>
      </c>
      <c r="T81" t="str">
        <f>(P81/AM81)*1000</f>
        <v>26.453203</v>
      </c>
      <c r="U81" t="str">
        <f>V81*BG81</f>
        <v>0.441786</v>
      </c>
      <c r="V81" t="str">
        <v>7.500000</v>
      </c>
      <c r="W81" t="str">
        <v>PSF-01031_20250901222726_984</v>
      </c>
      <c r="X81" t="str">
        <v>102.640625</v>
      </c>
      <c r="Y81" t="str">
        <v>530.163269</v>
      </c>
      <c r="Z81" t="str">
        <v>0.806398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1.072862</v>
      </c>
      <c r="AG81" t="str">
        <v>1.000000</v>
      </c>
      <c r="AH81" t="str">
        <v>49.34</v>
      </c>
      <c r="AI81" t="str">
        <v>48.01</v>
      </c>
      <c r="AJ81" t="str">
        <v>24.17</v>
      </c>
      <c r="AK81" t="str">
        <v>20.76</v>
      </c>
      <c r="AL81" t="str">
        <f>(AK81-AJ81)*(AJ81*0+0)+AK81</f>
        <v>20.76</v>
      </c>
      <c r="AM81" t="str">
        <v>92.95</v>
      </c>
      <c r="AN81" t="str">
        <v>156.2</v>
      </c>
      <c r="AO81" t="str">
        <v>-15.7</v>
      </c>
      <c r="AP81" t="str">
        <v>110.1</v>
      </c>
      <c r="AQ81" t="str">
        <v>3</v>
      </c>
      <c r="AR81" t="str">
        <v>4.025</v>
      </c>
      <c r="AS81" t="str">
        <v>22:19:24</v>
      </c>
      <c r="AT81" t="str">
        <v>2025-09-01</v>
      </c>
      <c r="AU81" t="str">
        <v>-0.47</v>
      </c>
      <c r="AV81" t="str">
        <v>1</v>
      </c>
      <c r="AW81" t="str">
        <v>0.005</v>
      </c>
      <c r="AX81" t="str">
        <v>-0.046</v>
      </c>
      <c r="AY81" t="str">
        <v>-0.050</v>
      </c>
      <c r="AZ81" t="str">
        <v>-0.009</v>
      </c>
      <c r="BA81" t="str">
        <v>0.088</v>
      </c>
      <c r="BB81" t="str">
        <v>0.295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8000</v>
      </c>
      <c r="BQ81" t="str">
        <v>5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2.480442</v>
      </c>
      <c r="CD81" t="str">
        <v>2.449158</v>
      </c>
      <c r="CE81" t="str">
        <v>1.665426</v>
      </c>
      <c r="CF81" t="str">
        <v>0.572987</v>
      </c>
      <c r="CG81" t="str">
        <v>0.281894</v>
      </c>
      <c r="CH81" t="str">
        <v>-0.037910</v>
      </c>
      <c r="CI81" t="str">
        <v>0.325902</v>
      </c>
      <c r="CJ81" t="str">
        <v>0.109816</v>
      </c>
      <c r="CK81" t="str">
        <v>102.640625</v>
      </c>
      <c r="CL81" t="str">
        <v>0.000224</v>
      </c>
      <c r="CM81" t="str">
        <v>2.401301</v>
      </c>
      <c r="CN81" t="str">
        <v>0.000013</v>
      </c>
      <c r="CO81" t="str">
        <v>1.000000</v>
      </c>
      <c r="CP81" t="str">
        <v>2.369464</v>
      </c>
      <c r="CQ81" t="str">
        <v>0.000011</v>
      </c>
      <c r="CR81" t="str">
        <v>1.000000</v>
      </c>
      <c r="CS81" t="str">
        <v>0.601157</v>
      </c>
      <c r="CT81" t="str">
        <v>0.601293</v>
      </c>
      <c r="CU81" t="str">
        <v>0.106749</v>
      </c>
      <c r="CV81" t="str">
        <v>0.000000</v>
      </c>
      <c r="CW81" t="str">
        <v>PSF-01031_20250901222726_984</v>
      </c>
      <c r="CX81" t="str">
        <v>PFA-00872</v>
      </c>
      <c r="CY81" t="str">
        <v>PSA-00872</v>
      </c>
      <c r="CZ81" t="str">
        <v>PSF-01031</v>
      </c>
      <c r="DA81" t="str">
        <v>RHS-0785</v>
      </c>
      <c r="DB81" t="str">
        <v>3.0.0</v>
      </c>
      <c r="DC81" t="str">
        <v>2025-07-31T17:03:34.552Z</v>
      </c>
    </row>
    <row r="82">
      <c r="A82" t="str">
        <v>38</v>
      </c>
      <c r="B82" t="str">
        <v>22:27:48</v>
      </c>
      <c r="C82" t="str">
        <v>2025-09-01</v>
      </c>
      <c r="D82" t="str">
        <v>FB_Fl_Dark_8k</v>
      </c>
      <c r="E82" t="str">
        <v>Fern</v>
      </c>
      <c r="F82" t="str">
        <v/>
      </c>
      <c r="G82" t="str">
        <v/>
      </c>
      <c r="H82" t="str">
        <v/>
      </c>
      <c r="I82" t="str">
        <v/>
      </c>
      <c r="J82" t="str">
        <f>1/((1/L82)-(1/K82))</f>
        <v>-0.025477</v>
      </c>
      <c r="K82" t="str">
        <f>BH82+(BI82*AN82)+(BJ82*AN82*POWER(V82,2))+(BK82*AN82*V82)+(BL82*POWER(AN82,2))</f>
        <v>2.916714</v>
      </c>
      <c r="L82" t="str">
        <f>((M82/1000)*(1000-((T82+S82)/2)))/(T82-S82)</f>
        <v>-0.025702</v>
      </c>
      <c r="M82" t="str">
        <f>(AN82*(S82-R82))/(100*U82*(1000-S82))*1000</f>
        <v>-0.310043</v>
      </c>
      <c r="N82" t="str">
        <v>1.418437</v>
      </c>
      <c r="O82" t="str">
        <v>1.426469</v>
      </c>
      <c r="P82" t="str">
        <f>0.61365*EXP((17.502*AL82)/(240.97+AL82))</f>
        <v>2.515928</v>
      </c>
      <c r="Q82" t="str">
        <f>P82-N82</f>
        <v>1.097492</v>
      </c>
      <c r="R82" t="str">
        <v>15.347365</v>
      </c>
      <c r="S82" t="str">
        <v>15.260950</v>
      </c>
      <c r="T82" t="str">
        <f>(P82/AM82)*1000</f>
        <v>27.068853</v>
      </c>
      <c r="U82" t="str">
        <f>V82*BG82</f>
        <v>0.441786</v>
      </c>
      <c r="V82" t="str">
        <v>7.500000</v>
      </c>
      <c r="W82" t="str">
        <v>PSF-01031_20250901222748_eff</v>
      </c>
      <c r="X82" t="str">
        <v>79.242828</v>
      </c>
      <c r="Y82" t="str">
        <v>422.990082</v>
      </c>
      <c r="Z82" t="str">
        <v>0.812660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1.599026</v>
      </c>
      <c r="AG82" t="str">
        <v>1.000000</v>
      </c>
      <c r="AH82" t="str">
        <v>46.88</v>
      </c>
      <c r="AI82" t="str">
        <v>47.14</v>
      </c>
      <c r="AJ82" t="str">
        <v>24.17</v>
      </c>
      <c r="AK82" t="str">
        <v>21.13</v>
      </c>
      <c r="AL82" t="str">
        <f>(AK82-AJ82)*(AJ82*0+0)+AK82</f>
        <v>21.13</v>
      </c>
      <c r="AM82" t="str">
        <v>92.95</v>
      </c>
      <c r="AN82" t="str">
        <v>156.1</v>
      </c>
      <c r="AO82" t="str">
        <v>-15.9</v>
      </c>
      <c r="AP82" t="str">
        <v>110.2</v>
      </c>
      <c r="AQ82" t="str">
        <v>5</v>
      </c>
      <c r="AR82" t="str">
        <v>4.025</v>
      </c>
      <c r="AS82" t="str">
        <v>22:19:24</v>
      </c>
      <c r="AT82" t="str">
        <v>2025-09-01</v>
      </c>
      <c r="AU82" t="str">
        <v>-0.47</v>
      </c>
      <c r="AV82" t="str">
        <v>1</v>
      </c>
      <c r="AW82" t="str">
        <v>-0.010</v>
      </c>
      <c r="AX82" t="str">
        <v>-0.021</v>
      </c>
      <c r="AY82" t="str">
        <v>-0.006</v>
      </c>
      <c r="AZ82" t="str">
        <v>0.038</v>
      </c>
      <c r="BA82" t="str">
        <v>0.277</v>
      </c>
      <c r="BB82" t="str">
        <v>0.111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8000</v>
      </c>
      <c r="BQ82" t="str">
        <v>5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2.479205</v>
      </c>
      <c r="CD82" t="str">
        <v>2.445774</v>
      </c>
      <c r="CE82" t="str">
        <v>1.664793</v>
      </c>
      <c r="CF82" t="str">
        <v>0.572603</v>
      </c>
      <c r="CG82" t="str">
        <v>0.281897</v>
      </c>
      <c r="CH82" t="str">
        <v>-0.033742</v>
      </c>
      <c r="CI82" t="str">
        <v>0.328096</v>
      </c>
      <c r="CJ82" t="str">
        <v>0.111286</v>
      </c>
      <c r="CK82" t="str">
        <v>79.242828</v>
      </c>
      <c r="CL82" t="str">
        <v>0.000227</v>
      </c>
      <c r="CM82" t="str">
        <v>2.401301</v>
      </c>
      <c r="CN82" t="str">
        <v>0.000013</v>
      </c>
      <c r="CO82" t="str">
        <v>1.000000</v>
      </c>
      <c r="CP82" t="str">
        <v>2.369464</v>
      </c>
      <c r="CQ82" t="str">
        <v>0.000011</v>
      </c>
      <c r="CR82" t="str">
        <v>1.000000</v>
      </c>
      <c r="CS82" t="str">
        <v>0.601157</v>
      </c>
      <c r="CT82" t="str">
        <v>0.601293</v>
      </c>
      <c r="CU82" t="str">
        <v>0.106749</v>
      </c>
      <c r="CV82" t="str">
        <v>0.000000</v>
      </c>
      <c r="CW82" t="str">
        <v>PSF-01031_20250901222748_eff</v>
      </c>
      <c r="CX82" t="str">
        <v>PFA-00872</v>
      </c>
      <c r="CY82" t="str">
        <v>PSA-00872</v>
      </c>
      <c r="CZ82" t="str">
        <v>PSF-01031</v>
      </c>
      <c r="DA82" t="str">
        <v>RHS-0785</v>
      </c>
      <c r="DB82" t="str">
        <v>3.0.0</v>
      </c>
      <c r="DC82" t="str">
        <v>2025-07-31T17:03:34.552Z</v>
      </c>
    </row>
    <row r="83">
      <c r="A83" t="str">
        <v>39</v>
      </c>
      <c r="B83" t="str">
        <v>22:28:14</v>
      </c>
      <c r="C83" t="str">
        <v>2025-09-01</v>
      </c>
      <c r="D83" t="str">
        <v>FB_Fl_Dark_8k</v>
      </c>
      <c r="E83" t="str">
        <v>Fern</v>
      </c>
      <c r="F83" t="str">
        <v/>
      </c>
      <c r="G83" t="str">
        <v/>
      </c>
      <c r="H83" t="str">
        <v/>
      </c>
      <c r="I83" t="str">
        <v/>
      </c>
      <c r="J83" t="str">
        <f>1/((1/L83)-(1/K83))</f>
        <v>0.065027</v>
      </c>
      <c r="K83" t="str">
        <f>BH83+(BI83*AN83)+(BJ83*AN83*POWER(V83,2))+(BK83*AN83*V83)+(BL83*POWER(AN83,2))</f>
        <v>2.916510</v>
      </c>
      <c r="L83" t="str">
        <f>((M83/1000)*(1000-((T83+S83)/2)))/(T83-S83)</f>
        <v>0.063609</v>
      </c>
      <c r="M83" t="str">
        <f>(AN83*(S83-R83))/(100*U83*(1000-S83))*1000</f>
        <v>0.930340</v>
      </c>
      <c r="N83" t="str">
        <v>1.467267</v>
      </c>
      <c r="O83" t="str">
        <v>1.443175</v>
      </c>
      <c r="P83" t="str">
        <f>0.61365*EXP((17.502*AL83)/(240.97+AL83))</f>
        <v>2.795514</v>
      </c>
      <c r="Q83" t="str">
        <f>P83-N83</f>
        <v>1.328247</v>
      </c>
      <c r="R83" t="str">
        <v>15.526981</v>
      </c>
      <c r="S83" t="str">
        <v>15.786190</v>
      </c>
      <c r="T83" t="str">
        <f>(P83/AM83)*1000</f>
        <v>30.076675</v>
      </c>
      <c r="U83" t="str">
        <f>V83*BG83</f>
        <v>0.441786</v>
      </c>
      <c r="V83" t="str">
        <v>7.500000</v>
      </c>
      <c r="W83" t="str">
        <v>PSF-01031_20250901222814_225</v>
      </c>
      <c r="X83" t="str">
        <v>98.105194</v>
      </c>
      <c r="Y83" t="str">
        <v>550.578125</v>
      </c>
      <c r="Z83" t="str">
        <v>0.821814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0.177593</v>
      </c>
      <c r="AG83" t="str">
        <v>1.000000</v>
      </c>
      <c r="AH83" t="str">
        <v>48.47</v>
      </c>
      <c r="AI83" t="str">
        <v>47.67</v>
      </c>
      <c r="AJ83" t="str">
        <v>24.18</v>
      </c>
      <c r="AK83" t="str">
        <v>22.86</v>
      </c>
      <c r="AL83" t="str">
        <f>(AK83-AJ83)*(AJ83*0+0)+AK83</f>
        <v>22.86</v>
      </c>
      <c r="AM83" t="str">
        <v>92.95</v>
      </c>
      <c r="AN83" t="str">
        <v>156.1</v>
      </c>
      <c r="AO83" t="str">
        <v>-15.4</v>
      </c>
      <c r="AP83" t="str">
        <v>109.8</v>
      </c>
      <c r="AQ83" t="str">
        <v>1</v>
      </c>
      <c r="AR83" t="str">
        <v>4.024</v>
      </c>
      <c r="AS83" t="str">
        <v>22:19:24</v>
      </c>
      <c r="AT83" t="str">
        <v>2025-09-01</v>
      </c>
      <c r="AU83" t="str">
        <v>-0.47</v>
      </c>
      <c r="AV83" t="str">
        <v>1</v>
      </c>
      <c r="AW83" t="str">
        <v>0.006</v>
      </c>
      <c r="AX83" t="str">
        <v>0.008</v>
      </c>
      <c r="AY83" t="str">
        <v>-0.028</v>
      </c>
      <c r="AZ83" t="str">
        <v>-0.036</v>
      </c>
      <c r="BA83" t="str">
        <v>0.014</v>
      </c>
      <c r="BB83" t="str">
        <v>-0.144</v>
      </c>
      <c r="BC83" t="str">
        <v>0</v>
      </c>
      <c r="BD83" t="str">
        <v>150</v>
      </c>
      <c r="BE83" t="str">
        <v>-9999.000</v>
      </c>
      <c r="BF83" t="str">
        <v>-9999.000000</v>
      </c>
      <c r="BG83" t="str">
        <v>0.058905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8000</v>
      </c>
      <c r="BQ83" t="str">
        <v>5</v>
      </c>
      <c r="BR83" t="str">
        <v>-9999.000000</v>
      </c>
      <c r="BS83" t="str">
        <v>-9999.000000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2.479961</v>
      </c>
      <c r="CD83" t="str">
        <v>2.447962</v>
      </c>
      <c r="CE83" t="str">
        <v>1.664577</v>
      </c>
      <c r="CF83" t="str">
        <v>0.573603</v>
      </c>
      <c r="CG83" t="str">
        <v>0.281820</v>
      </c>
      <c r="CH83" t="str">
        <v>-0.014317</v>
      </c>
      <c r="CI83" t="str">
        <v>0.330627</v>
      </c>
      <c r="CJ83" t="str">
        <v>0.107247</v>
      </c>
      <c r="CK83" t="str">
        <v>98.105194</v>
      </c>
      <c r="CL83" t="str">
        <v>0.000222</v>
      </c>
      <c r="CM83" t="str">
        <v>2.401301</v>
      </c>
      <c r="CN83" t="str">
        <v>0.000013</v>
      </c>
      <c r="CO83" t="str">
        <v>1.000000</v>
      </c>
      <c r="CP83" t="str">
        <v>2.369464</v>
      </c>
      <c r="CQ83" t="str">
        <v>0.000011</v>
      </c>
      <c r="CR83" t="str">
        <v>1.000000</v>
      </c>
      <c r="CS83" t="str">
        <v>0.601157</v>
      </c>
      <c r="CT83" t="str">
        <v>0.601293</v>
      </c>
      <c r="CU83" t="str">
        <v>0.106749</v>
      </c>
      <c r="CV83" t="str">
        <v>0.000000</v>
      </c>
      <c r="CW83" t="str">
        <v>PSF-01031_20250901222814_225</v>
      </c>
      <c r="CX83" t="str">
        <v>PFA-00872</v>
      </c>
      <c r="CY83" t="str">
        <v>PSA-00872</v>
      </c>
      <c r="CZ83" t="str">
        <v>PSF-01031</v>
      </c>
      <c r="DA83" t="str">
        <v>RHS-0785</v>
      </c>
      <c r="DB83" t="str">
        <v>3.0.0</v>
      </c>
      <c r="DC83" t="str">
        <v>2025-07-31T17:03:34.552Z</v>
      </c>
    </row>
  </sheetData>
  <ignoredErrors>
    <ignoredError numberStoredAsText="1" sqref="A1:DC8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