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ey\Documents\"/>
    </mc:Choice>
  </mc:AlternateContent>
  <xr:revisionPtr revIDLastSave="0" documentId="13_ncr:1_{531781F9-F3DF-47BC-B90C-92FC9E8876EA}" xr6:coauthVersionLast="45" xr6:coauthVersionMax="45" xr10:uidLastSave="{00000000-0000-0000-0000-000000000000}"/>
  <bookViews>
    <workbookView xWindow="-120" yWindow="-120" windowWidth="20730" windowHeight="11160" firstSheet="10" activeTab="19" xr2:uid="{513AC512-7370-412F-BDB6-D0A7415B0A2E}"/>
  </bookViews>
  <sheets>
    <sheet name="Hoja1" sheetId="1" r:id="rId1"/>
    <sheet name="Hoja2" sheetId="2" r:id="rId2"/>
    <sheet name="Hoja3" sheetId="3" r:id="rId3"/>
    <sheet name="Actual" sheetId="4" r:id="rId4"/>
    <sheet name="Hoja6" sheetId="7" r:id="rId5"/>
    <sheet name="Hoja5" sheetId="5" r:id="rId6"/>
    <sheet name="Hoja4" sheetId="6" r:id="rId7"/>
    <sheet name="Semestre 2013 1" sheetId="8" r:id="rId8"/>
    <sheet name="Semestre 2013 2" sheetId="9" r:id="rId9"/>
    <sheet name="2014-1" sheetId="10" r:id="rId10"/>
    <sheet name="2014 2" sheetId="11" r:id="rId11"/>
    <sheet name="2015 1" sheetId="12" r:id="rId12"/>
    <sheet name="2016 1" sheetId="13" r:id="rId13"/>
    <sheet name="2016 2" sheetId="14" r:id="rId14"/>
    <sheet name="Hoja14" sheetId="15" r:id="rId15"/>
    <sheet name="Hoja15" sheetId="16" r:id="rId16"/>
    <sheet name="Hoja16" sheetId="17" r:id="rId17"/>
    <sheet name="Hoja17" sheetId="18" r:id="rId18"/>
    <sheet name="Hoja18" sheetId="19" r:id="rId19"/>
    <sheet name="Hoja7" sheetId="20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0" l="1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H1" i="20"/>
  <c r="J1" i="20" l="1"/>
  <c r="J4" i="20" s="1"/>
  <c r="H40" i="19"/>
  <c r="H39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J2" i="19"/>
  <c r="H2" i="19"/>
  <c r="H1" i="19"/>
  <c r="J1" i="19" s="1"/>
  <c r="J4" i="19" s="1"/>
  <c r="H31" i="18"/>
  <c r="H36" i="18"/>
  <c r="H37" i="18"/>
  <c r="H38" i="18"/>
  <c r="H39" i="18"/>
  <c r="H40" i="18"/>
  <c r="J2" i="18"/>
  <c r="H35" i="18"/>
  <c r="H34" i="18"/>
  <c r="H33" i="18"/>
  <c r="H32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H2" i="18"/>
  <c r="H1" i="18"/>
  <c r="H31" i="17"/>
  <c r="H36" i="17"/>
  <c r="H37" i="17"/>
  <c r="H38" i="17"/>
  <c r="H39" i="17"/>
  <c r="H40" i="17"/>
  <c r="H23" i="17"/>
  <c r="J2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4" i="17"/>
  <c r="H25" i="17"/>
  <c r="H26" i="17"/>
  <c r="H27" i="17"/>
  <c r="H28" i="17"/>
  <c r="H29" i="17"/>
  <c r="H30" i="17"/>
  <c r="H32" i="17"/>
  <c r="H33" i="17"/>
  <c r="H34" i="17"/>
  <c r="H35" i="17"/>
  <c r="H2" i="17"/>
  <c r="H3" i="17"/>
  <c r="H4" i="17"/>
  <c r="H5" i="17"/>
  <c r="H6" i="17"/>
  <c r="H1" i="17"/>
  <c r="H2" i="11"/>
  <c r="G6" i="11"/>
  <c r="G7" i="11"/>
  <c r="G8" i="11"/>
  <c r="G9" i="11"/>
  <c r="G10" i="11"/>
  <c r="G11" i="11"/>
  <c r="G12" i="11"/>
  <c r="G13" i="11"/>
  <c r="G14" i="11"/>
  <c r="G15" i="11"/>
  <c r="G16" i="11"/>
  <c r="G2" i="11"/>
  <c r="G3" i="11"/>
  <c r="G4" i="11"/>
  <c r="G5" i="11"/>
  <c r="G1" i="11"/>
  <c r="J2" i="10"/>
  <c r="H13" i="10"/>
  <c r="H12" i="10"/>
  <c r="H11" i="10"/>
  <c r="H10" i="10"/>
  <c r="H9" i="10"/>
  <c r="H8" i="10"/>
  <c r="H7" i="10"/>
  <c r="H6" i="10"/>
  <c r="H2" i="10"/>
  <c r="H3" i="10"/>
  <c r="H4" i="10"/>
  <c r="H5" i="10"/>
  <c r="H1" i="10"/>
  <c r="J2" i="9"/>
  <c r="J1" i="9"/>
  <c r="H9" i="9"/>
  <c r="H8" i="9"/>
  <c r="H7" i="9"/>
  <c r="H6" i="9"/>
  <c r="H5" i="9"/>
  <c r="L2" i="9"/>
  <c r="H2" i="9"/>
  <c r="H3" i="9"/>
  <c r="H4" i="9"/>
  <c r="H1" i="9"/>
  <c r="L4" i="8"/>
  <c r="L2" i="8"/>
  <c r="L1" i="8"/>
  <c r="I2" i="8"/>
  <c r="I3" i="8"/>
  <c r="I4" i="8"/>
  <c r="I5" i="8"/>
  <c r="I1" i="8"/>
  <c r="I5" i="7"/>
  <c r="I6" i="7"/>
  <c r="I7" i="7"/>
  <c r="I8" i="7"/>
  <c r="K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4" i="7"/>
  <c r="I3" i="7"/>
  <c r="I2" i="7"/>
  <c r="I1" i="7"/>
  <c r="I32" i="4"/>
  <c r="I33" i="4"/>
  <c r="I34" i="4"/>
  <c r="I35" i="4"/>
  <c r="I36" i="4"/>
  <c r="I5" i="4"/>
  <c r="I6" i="4"/>
  <c r="I7" i="4"/>
  <c r="I8" i="4"/>
  <c r="I21" i="4"/>
  <c r="I22" i="4"/>
  <c r="I23" i="4"/>
  <c r="I24" i="4"/>
  <c r="I25" i="4"/>
  <c r="K6" i="4"/>
  <c r="I12" i="4"/>
  <c r="I6" i="5"/>
  <c r="G42" i="5"/>
  <c r="G41" i="5"/>
  <c r="J1" i="18" l="1"/>
  <c r="J4" i="18" s="1"/>
  <c r="J1" i="17"/>
  <c r="J4" i="17" s="1"/>
  <c r="H1" i="11"/>
  <c r="J2" i="11"/>
  <c r="J1" i="10"/>
  <c r="J4" i="10" s="1"/>
  <c r="L6" i="7"/>
  <c r="K9" i="7" s="1"/>
  <c r="G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J6" i="5" s="1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I3" i="4"/>
  <c r="I4" i="4"/>
  <c r="I9" i="4"/>
  <c r="I10" i="4"/>
  <c r="I11" i="4"/>
  <c r="I13" i="4"/>
  <c r="I14" i="4"/>
  <c r="I15" i="4"/>
  <c r="I16" i="4"/>
  <c r="I17" i="4"/>
  <c r="I18" i="4"/>
  <c r="I19" i="4"/>
  <c r="I20" i="4"/>
  <c r="I26" i="4"/>
  <c r="I27" i="4"/>
  <c r="I28" i="4"/>
  <c r="I29" i="4"/>
  <c r="I30" i="4"/>
  <c r="I31" i="4"/>
  <c r="I37" i="4"/>
  <c r="I38" i="4"/>
  <c r="I39" i="4"/>
  <c r="I40" i="4"/>
  <c r="I41" i="4"/>
  <c r="I42" i="4"/>
  <c r="I43" i="4"/>
  <c r="I44" i="4"/>
  <c r="I45" i="4"/>
  <c r="I46" i="4"/>
  <c r="I2" i="4"/>
  <c r="I1" i="4"/>
  <c r="L6" i="4" l="1"/>
  <c r="K9" i="4" s="1"/>
  <c r="I9" i="5"/>
  <c r="J8" i="1"/>
  <c r="I3" i="1"/>
  <c r="J3" i="1" s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" i="1"/>
  <c r="H1" i="1"/>
  <c r="J7" i="1" l="1"/>
  <c r="J9" i="1" s="1"/>
</calcChain>
</file>

<file path=xl/sharedStrings.xml><?xml version="1.0" encoding="utf-8"?>
<sst xmlns="http://schemas.openxmlformats.org/spreadsheetml/2006/main" count="683" uniqueCount="136">
  <si>
    <t>PROGRAMACION II</t>
  </si>
  <si>
    <t>METODOLOGIA DE LA INVESTIGACION Y DISE?O EXPERIMENTAL</t>
  </si>
  <si>
    <t>PROBABILIDAD Y ESTADISTICA</t>
  </si>
  <si>
    <t>SOCIO-HUMANISTICA II</t>
  </si>
  <si>
    <t>FISICA I</t>
  </si>
  <si>
    <t>COMUNICACIONES</t>
  </si>
  <si>
    <t>AUDITORIA DE SISTEMAS</t>
  </si>
  <si>
    <t>EXPRESION GRAFICA Y GEOMETRIA DESCRIPTIVA</t>
  </si>
  <si>
    <t>TRABAJO DE CAMPO</t>
  </si>
  <si>
    <t>MATEMATICAS DISCRETAS</t>
  </si>
  <si>
    <t>BASES DE DATOS II</t>
  </si>
  <si>
    <t>INGENIERIA DE SOFTWARE I</t>
  </si>
  <si>
    <t>CALCULO III</t>
  </si>
  <si>
    <t>SISTEMAS OPERATIVOS</t>
  </si>
  <si>
    <t>PROGRAMACION III</t>
  </si>
  <si>
    <t>ELECTRONICA GENERAL</t>
  </si>
  <si>
    <t>BASES DE DATOS I</t>
  </si>
  <si>
    <t>TEORIA GENERAL DE SISTEMAS</t>
  </si>
  <si>
    <t>ADMINISTRACION</t>
  </si>
  <si>
    <t>SEMINARIO DE TRABAJO DE GRADO</t>
  </si>
  <si>
    <t>INGENIERIA DEL SOFTWARE II</t>
  </si>
  <si>
    <t>INTELIGENCIA COMPUTACIONAL</t>
  </si>
  <si>
    <t>GERENCIA INFORMATICA</t>
  </si>
  <si>
    <t>ALGORITMOS Y PROGRAMACION</t>
  </si>
  <si>
    <t>CALCULO I</t>
  </si>
  <si>
    <t>CATEDRA UNIVERSIDAD Y ENTORNO</t>
  </si>
  <si>
    <t>SOCIO - HUMANISTICA I</t>
  </si>
  <si>
    <t>COMPETENCIAS COMUNICATIVAS</t>
  </si>
  <si>
    <t>ARQUITECTURA DE COMPUTADORES</t>
  </si>
  <si>
    <t>TRANSMISION DE DATOS</t>
  </si>
  <si>
    <t>INVESTIGACION DE OPERACIONES</t>
  </si>
  <si>
    <t>LENGUAJES FORMALES</t>
  </si>
  <si>
    <t>SISTEMAS DISTRIBUIDOS</t>
  </si>
  <si>
    <t>PROGRAMACION I</t>
  </si>
  <si>
    <t>ETICA Y POLITICA</t>
  </si>
  <si>
    <t>ALGEBRA LINEAL</t>
  </si>
  <si>
    <t>CALCULO II</t>
  </si>
  <si>
    <t>INGENIERIA DE REQUISITOS</t>
  </si>
  <si>
    <t>FISICA II</t>
  </si>
  <si>
    <t>ECONOMIA</t>
  </si>
  <si>
    <t>ASIGNATURAS</t>
  </si>
  <si>
    <t>CRÉDITOS</t>
  </si>
  <si>
    <t>ÁREA</t>
  </si>
  <si>
    <t>PRIMER SEMESTRE</t>
  </si>
  <si>
    <t> Algoritmos y Programación</t>
  </si>
  <si>
    <t>Interdisciplinar</t>
  </si>
  <si>
    <t> Cálculo I</t>
  </si>
  <si>
    <t> Cátedra Universidad y Entorno</t>
  </si>
  <si>
    <t>General</t>
  </si>
  <si>
    <t> Competencias Comunicativas</t>
  </si>
  <si>
    <t> Socio Humanística I</t>
  </si>
  <si>
    <t>SEGUNDO SEMESTRE</t>
  </si>
  <si>
    <t> Álgebra Lineal</t>
  </si>
  <si>
    <t> Cálculo II</t>
  </si>
  <si>
    <t> Ética y Política</t>
  </si>
  <si>
    <t> Física I</t>
  </si>
  <si>
    <t> Programación I</t>
  </si>
  <si>
    <t>Disciplinar y Profundización</t>
  </si>
  <si>
    <t>TERCER SEMESTRE</t>
  </si>
  <si>
    <t> Cálculo III</t>
  </si>
  <si>
    <t> Economía</t>
  </si>
  <si>
    <t> Expresión Gráfica y Geometría Descriptiva</t>
  </si>
  <si>
    <t> Física II</t>
  </si>
  <si>
    <t> Programación II</t>
  </si>
  <si>
    <t> Socio Humanística II</t>
  </si>
  <si>
    <t>CUARTO SEMESTRE</t>
  </si>
  <si>
    <t> Cálculo IV</t>
  </si>
  <si>
    <t> Física III</t>
  </si>
  <si>
    <t> Metodología de la Investigación y Diseño Experimental</t>
  </si>
  <si>
    <t> Probabilidad y Estadística</t>
  </si>
  <si>
    <t> Programación III</t>
  </si>
  <si>
    <t>QUINTO SEMESTRE</t>
  </si>
  <si>
    <t> Bases de Datos I</t>
  </si>
  <si>
    <t> Electrónica General</t>
  </si>
  <si>
    <t> Ingeniería de Requisitos</t>
  </si>
  <si>
    <t> Métodos Numéricos</t>
  </si>
  <si>
    <t> Teoría General de Sistemas</t>
  </si>
  <si>
    <t>SEXTO SEMESTRE</t>
  </si>
  <si>
    <t> Bases de Datos II</t>
  </si>
  <si>
    <t> Comunicaciones</t>
  </si>
  <si>
    <t> Ingeniería del Software I</t>
  </si>
  <si>
    <t> Investigación de Operaciones</t>
  </si>
  <si>
    <t> Matemáticas Discretas</t>
  </si>
  <si>
    <t>SÉPTIMO SEMESTRE</t>
  </si>
  <si>
    <t> Ingeniería del Software II</t>
  </si>
  <si>
    <t> Lenguajes Formales</t>
  </si>
  <si>
    <t> Sistemas Distribuidos</t>
  </si>
  <si>
    <t> Sistemas Operativos</t>
  </si>
  <si>
    <t> Transmisión de Datos</t>
  </si>
  <si>
    <t>OCTAVO SEMESTRE</t>
  </si>
  <si>
    <t> Administración</t>
  </si>
  <si>
    <t> Arquitectura de Computadores</t>
  </si>
  <si>
    <t> Inteligencia Computacional</t>
  </si>
  <si>
    <t> Redes de Datos</t>
  </si>
  <si>
    <t> Trabajo de Campo</t>
  </si>
  <si>
    <t>NOVENO SEMESTRE</t>
  </si>
  <si>
    <t> Auditoría de Sistemas</t>
  </si>
  <si>
    <t> Electiva I</t>
  </si>
  <si>
    <t> Electiva II</t>
  </si>
  <si>
    <t> Gerencia Informática</t>
  </si>
  <si>
    <t> Seminario de Trabajo de Grado</t>
  </si>
  <si>
    <t> Simulación por Computador</t>
  </si>
  <si>
    <t>DÉCIMO SEMESTRE</t>
  </si>
  <si>
    <t> Electiva III</t>
  </si>
  <si>
    <t> Electiva IV</t>
  </si>
  <si>
    <t>Electiva III</t>
  </si>
  <si>
    <t>Electiva 4</t>
  </si>
  <si>
    <t>NUMEROS  DE CREDITOS VISTOS</t>
  </si>
  <si>
    <t>Promedio</t>
  </si>
  <si>
    <t>Sumatoria de  los  creditos</t>
  </si>
  <si>
    <t>Suma de notas</t>
  </si>
  <si>
    <t>Promedio Actual</t>
  </si>
  <si>
    <t>SEMESTRE 2013 1</t>
  </si>
  <si>
    <t>PRIMER SEMESTRE DE 2013</t>
  </si>
  <si>
    <t>Codigo</t>
  </si>
  <si>
    <t>Asignatura</t>
  </si>
  <si>
    <t>Grupo</t>
  </si>
  <si>
    <t>Lab</t>
  </si>
  <si>
    <t>Creditos</t>
  </si>
  <si>
    <t>Nota</t>
  </si>
  <si>
    <t>Nota Cualit</t>
  </si>
  <si>
    <t>Materias</t>
  </si>
  <si>
    <t>Promedio Semestre</t>
  </si>
  <si>
    <t>SEGUNDO SEMESTRE DE 2013</t>
  </si>
  <si>
    <t>INGLES I</t>
  </si>
  <si>
    <t>Notas</t>
  </si>
  <si>
    <t>SEGUNDO SEMESTRE DE 2014</t>
  </si>
  <si>
    <t>PRIMER SEMESTRE DE 2014</t>
  </si>
  <si>
    <t>PRIMER SEMESTRE DE 2019</t>
  </si>
  <si>
    <t>PRIMER SEMESTRE DE 2015</t>
  </si>
  <si>
    <t>PRIMER SEMESTRE DE 2016</t>
  </si>
  <si>
    <t>SEGUNDO SEMESTRE DE 2016</t>
  </si>
  <si>
    <t>PRIMER SEMESTRE DE 2017</t>
  </si>
  <si>
    <t>SEGUNDO SEMESTRE DE 2017</t>
  </si>
  <si>
    <t>SEGUNDO SEMESTRE DE 2018</t>
  </si>
  <si>
    <t>Total Creditos 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</si>
</sst>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  <border>
      <left style="thin">
        <color rgb="FF0D0D0D"/>
      </left>
      <right/>
      <top style="thin">
        <color rgb="FF0D0D0D"/>
      </top>
      <bottom style="thin">
        <color rgb="FF0D0D0D"/>
      </bottom>
      <diagonal/>
    </border>
    <border>
      <left/>
      <right/>
      <top style="thin">
        <color rgb="FF0D0D0D"/>
      </top>
      <bottom style="thin">
        <color rgb="FF0D0D0D"/>
      </bottom>
      <diagonal/>
    </border>
    <border>
      <left/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/>
    <xf numFmtId="0" fontId="3" fillId="0" borderId="0" xfId="0" applyFont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15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8410-88CC-4D8B-8D34-9C0D1E47FB7C}">
  <dimension ref="A1:K44"/>
  <sheetViews>
    <sheetView topLeftCell="A4" workbookViewId="0">
      <selection activeCell="J7" sqref="J7"/>
    </sheetView>
  </sheetViews>
  <sheetFormatPr baseColWidth="10" defaultRowHeight="15" x14ac:dyDescent="0.25"/>
  <cols>
    <col min="2" max="2" width="28.5703125" customWidth="1"/>
    <col min="11" max="11" width="29.42578125" customWidth="1"/>
  </cols>
  <sheetData>
    <row r="1" spans="1:11" x14ac:dyDescent="0.25">
      <c r="A1">
        <v>8108256</v>
      </c>
      <c r="B1" t="s">
        <v>0</v>
      </c>
      <c r="C1">
        <v>3</v>
      </c>
      <c r="D1">
        <v>0</v>
      </c>
      <c r="E1">
        <v>4</v>
      </c>
      <c r="F1">
        <v>37</v>
      </c>
      <c r="H1">
        <f>E1*F1</f>
        <v>148</v>
      </c>
    </row>
    <row r="2" spans="1:11" x14ac:dyDescent="0.25">
      <c r="A2">
        <v>8108220</v>
      </c>
      <c r="B2" t="s">
        <v>1</v>
      </c>
      <c r="C2">
        <v>4</v>
      </c>
      <c r="D2">
        <v>0</v>
      </c>
      <c r="E2">
        <v>3</v>
      </c>
      <c r="F2">
        <v>32</v>
      </c>
      <c r="H2">
        <f>E2*F2</f>
        <v>96</v>
      </c>
    </row>
    <row r="3" spans="1:11" x14ac:dyDescent="0.25">
      <c r="A3">
        <v>8108216</v>
      </c>
      <c r="B3" t="s">
        <v>2</v>
      </c>
      <c r="C3">
        <v>5</v>
      </c>
      <c r="D3">
        <v>0</v>
      </c>
      <c r="E3">
        <v>3</v>
      </c>
      <c r="F3">
        <v>34</v>
      </c>
      <c r="H3">
        <f t="shared" ref="H3:H42" si="0">E3*F3</f>
        <v>102</v>
      </c>
      <c r="I3">
        <f>SUM(F1:F42)</f>
        <v>1287</v>
      </c>
      <c r="J3">
        <f>I3/42</f>
        <v>30.642857142857142</v>
      </c>
    </row>
    <row r="4" spans="1:11" x14ac:dyDescent="0.25">
      <c r="A4">
        <v>8107571</v>
      </c>
      <c r="B4" t="s">
        <v>3</v>
      </c>
      <c r="C4">
        <v>12</v>
      </c>
      <c r="D4">
        <v>0</v>
      </c>
      <c r="E4">
        <v>3</v>
      </c>
      <c r="F4">
        <v>35</v>
      </c>
      <c r="H4">
        <f t="shared" si="0"/>
        <v>105</v>
      </c>
    </row>
    <row r="5" spans="1:11" x14ac:dyDescent="0.25">
      <c r="A5">
        <v>8108265</v>
      </c>
      <c r="B5" t="s">
        <v>5</v>
      </c>
      <c r="C5">
        <v>2</v>
      </c>
      <c r="D5">
        <v>0</v>
      </c>
      <c r="E5">
        <v>4</v>
      </c>
      <c r="F5">
        <v>42</v>
      </c>
      <c r="H5">
        <f t="shared" si="0"/>
        <v>168</v>
      </c>
    </row>
    <row r="6" spans="1:11" x14ac:dyDescent="0.25">
      <c r="A6">
        <v>8108279</v>
      </c>
      <c r="B6" t="s">
        <v>6</v>
      </c>
      <c r="C6">
        <v>2</v>
      </c>
      <c r="D6">
        <v>0</v>
      </c>
      <c r="E6">
        <v>3</v>
      </c>
      <c r="F6">
        <v>33</v>
      </c>
      <c r="H6">
        <f t="shared" si="0"/>
        <v>99</v>
      </c>
    </row>
    <row r="7" spans="1:11" x14ac:dyDescent="0.25">
      <c r="A7">
        <v>8107569</v>
      </c>
      <c r="B7" t="s">
        <v>7</v>
      </c>
      <c r="C7">
        <v>3</v>
      </c>
      <c r="D7">
        <v>0</v>
      </c>
      <c r="E7">
        <v>3</v>
      </c>
      <c r="F7">
        <v>43</v>
      </c>
      <c r="H7">
        <f t="shared" si="0"/>
        <v>129</v>
      </c>
      <c r="J7">
        <f>SUM(H1:H42)</f>
        <v>4508</v>
      </c>
    </row>
    <row r="8" spans="1:11" x14ac:dyDescent="0.25">
      <c r="A8">
        <v>8108272</v>
      </c>
      <c r="B8" t="s">
        <v>8</v>
      </c>
      <c r="C8">
        <v>2</v>
      </c>
      <c r="D8">
        <v>0</v>
      </c>
      <c r="E8">
        <v>4</v>
      </c>
      <c r="F8">
        <v>38</v>
      </c>
      <c r="H8">
        <f t="shared" si="0"/>
        <v>152</v>
      </c>
      <c r="J8">
        <f>SUM(E1:E42)</f>
        <v>148</v>
      </c>
      <c r="K8" t="s">
        <v>107</v>
      </c>
    </row>
    <row r="9" spans="1:11" x14ac:dyDescent="0.25">
      <c r="A9">
        <v>8108264</v>
      </c>
      <c r="B9" t="s">
        <v>9</v>
      </c>
      <c r="C9">
        <v>1</v>
      </c>
      <c r="D9">
        <v>0</v>
      </c>
      <c r="E9">
        <v>3</v>
      </c>
      <c r="F9">
        <v>33</v>
      </c>
      <c r="H9">
        <f t="shared" si="0"/>
        <v>99</v>
      </c>
      <c r="J9">
        <f>J7/J8</f>
        <v>30.45945945945946</v>
      </c>
    </row>
    <row r="10" spans="1:11" x14ac:dyDescent="0.25">
      <c r="A10">
        <v>8107566</v>
      </c>
      <c r="B10" t="s">
        <v>4</v>
      </c>
      <c r="C10">
        <v>9</v>
      </c>
      <c r="D10">
        <v>0</v>
      </c>
      <c r="E10">
        <v>4</v>
      </c>
      <c r="F10">
        <v>30</v>
      </c>
      <c r="H10">
        <f t="shared" si="0"/>
        <v>120</v>
      </c>
    </row>
    <row r="11" spans="1:11" x14ac:dyDescent="0.25">
      <c r="A11">
        <v>8108257</v>
      </c>
      <c r="B11" t="s">
        <v>14</v>
      </c>
      <c r="C11">
        <v>2</v>
      </c>
      <c r="D11">
        <v>0</v>
      </c>
      <c r="E11">
        <v>4</v>
      </c>
      <c r="F11">
        <v>30</v>
      </c>
      <c r="H11">
        <f t="shared" si="0"/>
        <v>120</v>
      </c>
    </row>
    <row r="12" spans="1:11" x14ac:dyDescent="0.25">
      <c r="A12">
        <v>8108261</v>
      </c>
      <c r="B12" t="s">
        <v>15</v>
      </c>
      <c r="C12">
        <v>1</v>
      </c>
      <c r="D12">
        <v>0</v>
      </c>
      <c r="E12">
        <v>4</v>
      </c>
      <c r="F12">
        <v>19</v>
      </c>
      <c r="H12">
        <f t="shared" si="0"/>
        <v>76</v>
      </c>
    </row>
    <row r="13" spans="1:11" x14ac:dyDescent="0.25">
      <c r="A13">
        <v>8108262</v>
      </c>
      <c r="B13" t="s">
        <v>11</v>
      </c>
      <c r="C13">
        <v>1</v>
      </c>
      <c r="D13">
        <v>0</v>
      </c>
      <c r="E13">
        <v>4</v>
      </c>
      <c r="F13">
        <v>36</v>
      </c>
      <c r="H13">
        <f t="shared" si="0"/>
        <v>144</v>
      </c>
    </row>
    <row r="14" spans="1:11" x14ac:dyDescent="0.25">
      <c r="A14">
        <v>8108221</v>
      </c>
      <c r="B14" t="s">
        <v>18</v>
      </c>
      <c r="C14">
        <v>6</v>
      </c>
      <c r="D14">
        <v>0</v>
      </c>
      <c r="E14">
        <v>3</v>
      </c>
      <c r="F14">
        <v>30</v>
      </c>
      <c r="H14">
        <f t="shared" si="0"/>
        <v>90</v>
      </c>
    </row>
    <row r="15" spans="1:11" x14ac:dyDescent="0.25">
      <c r="A15">
        <v>8108263</v>
      </c>
      <c r="B15" t="s">
        <v>10</v>
      </c>
      <c r="C15">
        <v>1</v>
      </c>
      <c r="D15">
        <v>0</v>
      </c>
      <c r="E15">
        <v>4</v>
      </c>
      <c r="F15">
        <v>34</v>
      </c>
      <c r="H15">
        <f t="shared" si="0"/>
        <v>136</v>
      </c>
    </row>
    <row r="16" spans="1:11" x14ac:dyDescent="0.25">
      <c r="A16">
        <v>8108271</v>
      </c>
      <c r="B16" t="s">
        <v>13</v>
      </c>
      <c r="C16">
        <v>3</v>
      </c>
      <c r="D16">
        <v>0</v>
      </c>
      <c r="E16">
        <v>4</v>
      </c>
      <c r="F16">
        <v>36</v>
      </c>
      <c r="H16">
        <f t="shared" si="0"/>
        <v>144</v>
      </c>
    </row>
    <row r="17" spans="1:8" x14ac:dyDescent="0.25">
      <c r="A17" s="5">
        <v>8108918</v>
      </c>
      <c r="B17" s="5" t="s">
        <v>19</v>
      </c>
      <c r="C17" s="5">
        <v>1</v>
      </c>
      <c r="D17" s="5">
        <v>0</v>
      </c>
      <c r="E17" s="5">
        <v>3</v>
      </c>
      <c r="F17" s="5">
        <v>35</v>
      </c>
      <c r="H17">
        <f t="shared" si="0"/>
        <v>105</v>
      </c>
    </row>
    <row r="18" spans="1:8" x14ac:dyDescent="0.25">
      <c r="A18">
        <v>8108267</v>
      </c>
      <c r="B18" t="s">
        <v>20</v>
      </c>
      <c r="C18">
        <v>2</v>
      </c>
      <c r="D18">
        <v>0</v>
      </c>
      <c r="E18">
        <v>4</v>
      </c>
      <c r="F18">
        <v>41</v>
      </c>
      <c r="H18">
        <f t="shared" si="0"/>
        <v>164</v>
      </c>
    </row>
    <row r="19" spans="1:8" x14ac:dyDescent="0.25">
      <c r="A19">
        <v>8108273</v>
      </c>
      <c r="B19" t="s">
        <v>21</v>
      </c>
      <c r="C19">
        <v>1</v>
      </c>
      <c r="D19">
        <v>0</v>
      </c>
      <c r="E19">
        <v>4</v>
      </c>
      <c r="F19">
        <v>31</v>
      </c>
      <c r="H19">
        <f t="shared" si="0"/>
        <v>124</v>
      </c>
    </row>
    <row r="20" spans="1:8" x14ac:dyDescent="0.25">
      <c r="A20">
        <v>8108280</v>
      </c>
      <c r="B20" t="s">
        <v>22</v>
      </c>
      <c r="C20">
        <v>1</v>
      </c>
      <c r="D20">
        <v>0</v>
      </c>
      <c r="E20">
        <v>3</v>
      </c>
      <c r="F20">
        <v>42</v>
      </c>
      <c r="H20">
        <f t="shared" si="0"/>
        <v>126</v>
      </c>
    </row>
    <row r="21" spans="1:8" x14ac:dyDescent="0.25">
      <c r="A21">
        <v>8108213</v>
      </c>
      <c r="B21" t="s">
        <v>12</v>
      </c>
      <c r="C21">
        <v>7</v>
      </c>
      <c r="D21">
        <v>0</v>
      </c>
      <c r="E21">
        <v>3</v>
      </c>
      <c r="F21">
        <v>0</v>
      </c>
      <c r="H21">
        <f t="shared" si="0"/>
        <v>0</v>
      </c>
    </row>
    <row r="22" spans="1:8" x14ac:dyDescent="0.25">
      <c r="A22">
        <v>8107550</v>
      </c>
      <c r="B22" t="s">
        <v>23</v>
      </c>
      <c r="C22">
        <v>1</v>
      </c>
      <c r="D22">
        <v>0</v>
      </c>
      <c r="E22">
        <v>4</v>
      </c>
      <c r="F22">
        <v>32</v>
      </c>
      <c r="H22">
        <f t="shared" si="0"/>
        <v>128</v>
      </c>
    </row>
    <row r="23" spans="1:8" x14ac:dyDescent="0.25">
      <c r="A23">
        <v>8107351</v>
      </c>
      <c r="B23" t="s">
        <v>24</v>
      </c>
      <c r="C23">
        <v>5</v>
      </c>
      <c r="D23">
        <v>0</v>
      </c>
      <c r="E23">
        <v>4</v>
      </c>
      <c r="F23">
        <v>30</v>
      </c>
      <c r="H23">
        <f t="shared" si="0"/>
        <v>120</v>
      </c>
    </row>
    <row r="24" spans="1:8" x14ac:dyDescent="0.25">
      <c r="A24">
        <v>8107349</v>
      </c>
      <c r="B24" t="s">
        <v>25</v>
      </c>
      <c r="C24">
        <v>3</v>
      </c>
      <c r="D24">
        <v>0</v>
      </c>
      <c r="E24">
        <v>3</v>
      </c>
      <c r="F24">
        <v>35</v>
      </c>
      <c r="H24">
        <f t="shared" si="0"/>
        <v>105</v>
      </c>
    </row>
    <row r="25" spans="1:8" x14ac:dyDescent="0.25">
      <c r="A25">
        <v>8107533</v>
      </c>
      <c r="B25" t="s">
        <v>26</v>
      </c>
      <c r="C25">
        <v>23</v>
      </c>
      <c r="D25">
        <v>0</v>
      </c>
      <c r="E25">
        <v>3</v>
      </c>
      <c r="F25">
        <v>36</v>
      </c>
      <c r="H25">
        <f t="shared" si="0"/>
        <v>108</v>
      </c>
    </row>
    <row r="26" spans="1:8" x14ac:dyDescent="0.25">
      <c r="A26">
        <v>8107565</v>
      </c>
      <c r="B26" t="s">
        <v>27</v>
      </c>
      <c r="C26">
        <v>7</v>
      </c>
      <c r="D26">
        <v>0</v>
      </c>
      <c r="E26">
        <v>4</v>
      </c>
      <c r="F26">
        <v>37</v>
      </c>
      <c r="H26">
        <f t="shared" si="0"/>
        <v>148</v>
      </c>
    </row>
    <row r="27" spans="1:8" x14ac:dyDescent="0.25">
      <c r="A27">
        <v>8108275</v>
      </c>
      <c r="B27" t="s">
        <v>28</v>
      </c>
      <c r="C27">
        <v>1</v>
      </c>
      <c r="D27">
        <v>0</v>
      </c>
      <c r="E27">
        <v>3</v>
      </c>
      <c r="F27">
        <v>22</v>
      </c>
      <c r="H27">
        <f t="shared" si="0"/>
        <v>66</v>
      </c>
    </row>
    <row r="28" spans="1:8" x14ac:dyDescent="0.25">
      <c r="A28" s="5">
        <v>8108270</v>
      </c>
      <c r="B28" s="5" t="s">
        <v>29</v>
      </c>
      <c r="C28" s="5">
        <v>1</v>
      </c>
      <c r="D28" s="5">
        <v>0</v>
      </c>
      <c r="E28" s="5">
        <v>4</v>
      </c>
      <c r="F28" s="5">
        <v>40</v>
      </c>
      <c r="H28">
        <f t="shared" si="0"/>
        <v>160</v>
      </c>
    </row>
    <row r="29" spans="1:8" x14ac:dyDescent="0.25">
      <c r="A29">
        <v>8108266</v>
      </c>
      <c r="B29" t="s">
        <v>30</v>
      </c>
      <c r="C29">
        <v>1</v>
      </c>
      <c r="D29">
        <v>0</v>
      </c>
      <c r="E29">
        <v>4</v>
      </c>
      <c r="F29">
        <v>3</v>
      </c>
      <c r="H29">
        <f t="shared" si="0"/>
        <v>12</v>
      </c>
    </row>
    <row r="30" spans="1:8" x14ac:dyDescent="0.25">
      <c r="A30">
        <v>8108269</v>
      </c>
      <c r="B30" t="s">
        <v>31</v>
      </c>
      <c r="C30">
        <v>1</v>
      </c>
      <c r="D30">
        <v>0</v>
      </c>
      <c r="E30">
        <v>4</v>
      </c>
      <c r="F30">
        <v>5</v>
      </c>
      <c r="H30">
        <f t="shared" si="0"/>
        <v>20</v>
      </c>
    </row>
    <row r="31" spans="1:8" x14ac:dyDescent="0.25">
      <c r="A31">
        <v>8108268</v>
      </c>
      <c r="B31" t="s">
        <v>32</v>
      </c>
      <c r="C31">
        <v>1</v>
      </c>
      <c r="D31">
        <v>0</v>
      </c>
      <c r="E31">
        <v>3</v>
      </c>
      <c r="F31">
        <v>21</v>
      </c>
      <c r="H31">
        <f t="shared" si="0"/>
        <v>63</v>
      </c>
    </row>
    <row r="32" spans="1:8" x14ac:dyDescent="0.25">
      <c r="A32">
        <v>8108255</v>
      </c>
      <c r="B32" t="s">
        <v>33</v>
      </c>
      <c r="C32">
        <v>3</v>
      </c>
      <c r="D32">
        <v>0</v>
      </c>
      <c r="E32">
        <v>4</v>
      </c>
      <c r="F32">
        <v>32</v>
      </c>
      <c r="H32">
        <f t="shared" si="0"/>
        <v>128</v>
      </c>
    </row>
    <row r="33" spans="1:8" x14ac:dyDescent="0.25">
      <c r="A33">
        <v>8107570</v>
      </c>
      <c r="B33" t="s">
        <v>34</v>
      </c>
      <c r="C33">
        <v>18</v>
      </c>
      <c r="D33">
        <v>0</v>
      </c>
      <c r="E33">
        <v>4</v>
      </c>
      <c r="F33">
        <v>31</v>
      </c>
      <c r="H33">
        <f t="shared" si="0"/>
        <v>124</v>
      </c>
    </row>
    <row r="34" spans="1:8" x14ac:dyDescent="0.25">
      <c r="A34">
        <v>8108259</v>
      </c>
      <c r="B34" t="s">
        <v>16</v>
      </c>
      <c r="C34">
        <v>2</v>
      </c>
      <c r="D34">
        <v>0</v>
      </c>
      <c r="E34">
        <v>4</v>
      </c>
      <c r="F34">
        <v>31</v>
      </c>
      <c r="H34">
        <f t="shared" si="0"/>
        <v>124</v>
      </c>
    </row>
    <row r="35" spans="1:8" x14ac:dyDescent="0.25">
      <c r="A35">
        <v>8108258</v>
      </c>
      <c r="B35" t="s">
        <v>37</v>
      </c>
      <c r="C35">
        <v>1</v>
      </c>
      <c r="D35">
        <v>0</v>
      </c>
      <c r="E35">
        <v>4</v>
      </c>
      <c r="F35">
        <v>32</v>
      </c>
      <c r="H35">
        <f t="shared" si="0"/>
        <v>128</v>
      </c>
    </row>
    <row r="36" spans="1:8" x14ac:dyDescent="0.25">
      <c r="A36">
        <v>8107567</v>
      </c>
      <c r="B36" t="s">
        <v>36</v>
      </c>
      <c r="C36">
        <v>7</v>
      </c>
      <c r="D36">
        <v>0</v>
      </c>
      <c r="E36">
        <v>3</v>
      </c>
      <c r="F36">
        <v>36</v>
      </c>
      <c r="H36">
        <f t="shared" si="0"/>
        <v>108</v>
      </c>
    </row>
    <row r="37" spans="1:8" x14ac:dyDescent="0.25">
      <c r="A37">
        <v>8108260</v>
      </c>
      <c r="B37" t="s">
        <v>17</v>
      </c>
      <c r="C37">
        <v>1</v>
      </c>
      <c r="D37">
        <v>0</v>
      </c>
      <c r="E37">
        <v>3</v>
      </c>
      <c r="F37">
        <v>33</v>
      </c>
      <c r="H37">
        <f t="shared" si="0"/>
        <v>99</v>
      </c>
    </row>
    <row r="38" spans="1:8" s="5" customFormat="1" x14ac:dyDescent="0.25">
      <c r="A38" s="5">
        <v>8108214</v>
      </c>
      <c r="B38" s="5" t="s">
        <v>38</v>
      </c>
      <c r="C38" s="5">
        <v>4</v>
      </c>
      <c r="D38" s="5">
        <v>0</v>
      </c>
      <c r="E38" s="5">
        <v>4</v>
      </c>
      <c r="F38" s="5">
        <v>0</v>
      </c>
      <c r="H38">
        <f t="shared" si="0"/>
        <v>0</v>
      </c>
    </row>
    <row r="39" spans="1:8" x14ac:dyDescent="0.25">
      <c r="A39">
        <v>8107568</v>
      </c>
      <c r="B39" t="s">
        <v>35</v>
      </c>
      <c r="C39">
        <v>9</v>
      </c>
      <c r="D39">
        <v>0</v>
      </c>
      <c r="E39">
        <v>3</v>
      </c>
      <c r="F39">
        <v>38</v>
      </c>
      <c r="H39">
        <f t="shared" si="0"/>
        <v>114</v>
      </c>
    </row>
    <row r="40" spans="1:8" x14ac:dyDescent="0.25">
      <c r="A40">
        <v>8108217</v>
      </c>
      <c r="B40" t="s">
        <v>39</v>
      </c>
      <c r="C40">
        <v>9</v>
      </c>
      <c r="D40">
        <v>0</v>
      </c>
      <c r="E40">
        <v>3</v>
      </c>
      <c r="F40">
        <v>42</v>
      </c>
      <c r="H40">
        <f t="shared" si="0"/>
        <v>126</v>
      </c>
    </row>
    <row r="41" spans="1:8" x14ac:dyDescent="0.25">
      <c r="A41" s="5"/>
      <c r="B41" s="5" t="s">
        <v>105</v>
      </c>
      <c r="C41" s="5"/>
      <c r="D41" s="5"/>
      <c r="E41" s="5">
        <v>3</v>
      </c>
      <c r="F41" s="5">
        <v>20</v>
      </c>
      <c r="H41">
        <f t="shared" si="0"/>
        <v>60</v>
      </c>
    </row>
    <row r="42" spans="1:8" x14ac:dyDescent="0.25">
      <c r="A42" s="5"/>
      <c r="B42" s="5" t="s">
        <v>106</v>
      </c>
      <c r="C42" s="5"/>
      <c r="D42" s="5"/>
      <c r="E42" s="5">
        <v>3</v>
      </c>
      <c r="F42" s="5">
        <v>40</v>
      </c>
      <c r="H42">
        <f t="shared" si="0"/>
        <v>120</v>
      </c>
    </row>
    <row r="43" spans="1:8" x14ac:dyDescent="0.25">
      <c r="E43" s="5"/>
      <c r="F43" s="5"/>
    </row>
    <row r="44" spans="1:8" x14ac:dyDescent="0.25">
      <c r="E44" s="5"/>
      <c r="F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293B-F42C-4A7F-8FFD-26B6314A5A3F}">
  <dimension ref="A1:C60"/>
  <sheetViews>
    <sheetView workbookViewId="0">
      <selection activeCell="D3" sqref="D3"/>
    </sheetView>
  </sheetViews>
  <sheetFormatPr baseColWidth="10" defaultRowHeight="15" x14ac:dyDescent="0.25"/>
  <cols>
    <col min="3" max="3" width="25.5703125" customWidth="1"/>
  </cols>
  <sheetData>
    <row r="1" spans="1:3" ht="25.5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23" t="s">
        <v>43</v>
      </c>
      <c r="B2" s="24"/>
      <c r="C2" s="25"/>
    </row>
    <row r="3" spans="1:3" ht="51" x14ac:dyDescent="0.25">
      <c r="A3" s="2" t="s">
        <v>44</v>
      </c>
      <c r="B3" s="3">
        <v>4</v>
      </c>
      <c r="C3" s="4" t="s">
        <v>45</v>
      </c>
    </row>
    <row r="4" spans="1:3" x14ac:dyDescent="0.25">
      <c r="A4" s="2" t="s">
        <v>46</v>
      </c>
      <c r="B4" s="3">
        <v>4</v>
      </c>
      <c r="C4" s="4" t="s">
        <v>45</v>
      </c>
    </row>
    <row r="5" spans="1:3" ht="51" x14ac:dyDescent="0.25">
      <c r="A5" s="2" t="s">
        <v>47</v>
      </c>
      <c r="B5" s="3">
        <v>3</v>
      </c>
      <c r="C5" s="4" t="s">
        <v>48</v>
      </c>
    </row>
    <row r="6" spans="1:3" ht="51" x14ac:dyDescent="0.25">
      <c r="A6" s="2" t="s">
        <v>49</v>
      </c>
      <c r="B6" s="3">
        <v>4</v>
      </c>
      <c r="C6" s="4" t="s">
        <v>48</v>
      </c>
    </row>
    <row r="7" spans="1:3" ht="38.25" x14ac:dyDescent="0.25">
      <c r="A7" s="2" t="s">
        <v>50</v>
      </c>
      <c r="B7" s="3">
        <v>3</v>
      </c>
      <c r="C7" s="4" t="s">
        <v>48</v>
      </c>
    </row>
    <row r="8" spans="1:3" x14ac:dyDescent="0.25">
      <c r="A8" s="23" t="s">
        <v>51</v>
      </c>
      <c r="B8" s="24"/>
      <c r="C8" s="25"/>
    </row>
    <row r="9" spans="1:3" ht="25.5" x14ac:dyDescent="0.25">
      <c r="A9" s="2" t="s">
        <v>52</v>
      </c>
      <c r="B9" s="3">
        <v>3</v>
      </c>
      <c r="C9" s="4" t="s">
        <v>45</v>
      </c>
    </row>
    <row r="10" spans="1:3" x14ac:dyDescent="0.25">
      <c r="A10" s="2" t="s">
        <v>53</v>
      </c>
      <c r="B10" s="3">
        <v>3</v>
      </c>
      <c r="C10" s="4" t="s">
        <v>45</v>
      </c>
    </row>
    <row r="11" spans="1:3" ht="25.5" x14ac:dyDescent="0.25">
      <c r="A11" s="2" t="s">
        <v>54</v>
      </c>
      <c r="B11" s="3">
        <v>4</v>
      </c>
      <c r="C11" s="4" t="s">
        <v>48</v>
      </c>
    </row>
    <row r="12" spans="1:3" x14ac:dyDescent="0.25">
      <c r="A12" s="2" t="s">
        <v>55</v>
      </c>
      <c r="B12" s="3">
        <v>4</v>
      </c>
      <c r="C12" s="4" t="s">
        <v>45</v>
      </c>
    </row>
    <row r="13" spans="1:3" ht="25.5" x14ac:dyDescent="0.25">
      <c r="A13" s="2" t="s">
        <v>56</v>
      </c>
      <c r="B13" s="3">
        <v>4</v>
      </c>
      <c r="C13" s="4" t="s">
        <v>57</v>
      </c>
    </row>
    <row r="14" spans="1:3" x14ac:dyDescent="0.25">
      <c r="A14" s="23" t="s">
        <v>58</v>
      </c>
      <c r="B14" s="24"/>
      <c r="C14" s="25"/>
    </row>
    <row r="15" spans="1:3" x14ac:dyDescent="0.25">
      <c r="A15" s="2" t="s">
        <v>59</v>
      </c>
      <c r="B15" s="3">
        <v>3</v>
      </c>
      <c r="C15" s="4" t="s">
        <v>45</v>
      </c>
    </row>
    <row r="16" spans="1:3" x14ac:dyDescent="0.25">
      <c r="A16" s="2" t="s">
        <v>60</v>
      </c>
      <c r="B16" s="3">
        <v>3</v>
      </c>
      <c r="C16" s="4" t="s">
        <v>45</v>
      </c>
    </row>
    <row r="17" spans="1:3" ht="51" x14ac:dyDescent="0.25">
      <c r="A17" s="2" t="s">
        <v>61</v>
      </c>
      <c r="B17" s="3">
        <v>3</v>
      </c>
      <c r="C17" s="4" t="s">
        <v>45</v>
      </c>
    </row>
    <row r="18" spans="1:3" x14ac:dyDescent="0.25">
      <c r="A18" s="2" t="s">
        <v>62</v>
      </c>
      <c r="B18" s="3">
        <v>4</v>
      </c>
      <c r="C18" s="4" t="s">
        <v>45</v>
      </c>
    </row>
    <row r="19" spans="1:3" ht="25.5" x14ac:dyDescent="0.25">
      <c r="A19" s="2" t="s">
        <v>63</v>
      </c>
      <c r="B19" s="3">
        <v>4</v>
      </c>
      <c r="C19" s="4" t="s">
        <v>57</v>
      </c>
    </row>
    <row r="20" spans="1:3" ht="38.25" x14ac:dyDescent="0.25">
      <c r="A20" s="2" t="s">
        <v>64</v>
      </c>
      <c r="B20" s="3">
        <v>3</v>
      </c>
      <c r="C20" s="4" t="s">
        <v>48</v>
      </c>
    </row>
    <row r="21" spans="1:3" x14ac:dyDescent="0.25">
      <c r="A21" s="23" t="s">
        <v>65</v>
      </c>
      <c r="B21" s="24"/>
      <c r="C21" s="25"/>
    </row>
    <row r="22" spans="1:3" x14ac:dyDescent="0.25">
      <c r="A22" s="2" t="s">
        <v>66</v>
      </c>
      <c r="B22" s="3">
        <v>3</v>
      </c>
      <c r="C22" s="4" t="s">
        <v>45</v>
      </c>
    </row>
    <row r="23" spans="1:3" x14ac:dyDescent="0.25">
      <c r="A23" s="2" t="s">
        <v>67</v>
      </c>
      <c r="B23" s="3">
        <v>4</v>
      </c>
      <c r="C23" s="4" t="s">
        <v>45</v>
      </c>
    </row>
    <row r="24" spans="1:3" ht="89.25" x14ac:dyDescent="0.25">
      <c r="A24" s="2" t="s">
        <v>68</v>
      </c>
      <c r="B24" s="3">
        <v>3</v>
      </c>
      <c r="C24" s="4" t="s">
        <v>45</v>
      </c>
    </row>
    <row r="25" spans="1:3" ht="38.25" x14ac:dyDescent="0.25">
      <c r="A25" s="2" t="s">
        <v>69</v>
      </c>
      <c r="B25" s="3">
        <v>3</v>
      </c>
      <c r="C25" s="4" t="s">
        <v>45</v>
      </c>
    </row>
    <row r="26" spans="1:3" ht="25.5" x14ac:dyDescent="0.25">
      <c r="A26" s="2" t="s">
        <v>70</v>
      </c>
      <c r="B26" s="3">
        <v>4</v>
      </c>
      <c r="C26" s="4" t="s">
        <v>57</v>
      </c>
    </row>
    <row r="27" spans="1:3" x14ac:dyDescent="0.25">
      <c r="A27" s="23" t="s">
        <v>71</v>
      </c>
      <c r="B27" s="24"/>
      <c r="C27" s="25"/>
    </row>
    <row r="28" spans="1:3" ht="25.5" x14ac:dyDescent="0.25">
      <c r="A28" s="2" t="s">
        <v>72</v>
      </c>
      <c r="B28" s="3">
        <v>4</v>
      </c>
      <c r="C28" s="4" t="s">
        <v>57</v>
      </c>
    </row>
    <row r="29" spans="1:3" ht="25.5" x14ac:dyDescent="0.25">
      <c r="A29" s="2" t="s">
        <v>73</v>
      </c>
      <c r="B29" s="3">
        <v>4</v>
      </c>
      <c r="C29" s="4" t="s">
        <v>57</v>
      </c>
    </row>
    <row r="30" spans="1:3" ht="38.25" x14ac:dyDescent="0.25">
      <c r="A30" s="2" t="s">
        <v>74</v>
      </c>
      <c r="B30" s="3">
        <v>4</v>
      </c>
      <c r="C30" s="4" t="s">
        <v>57</v>
      </c>
    </row>
    <row r="31" spans="1:3" ht="25.5" x14ac:dyDescent="0.25">
      <c r="A31" s="2" t="s">
        <v>75</v>
      </c>
      <c r="B31" s="3">
        <v>3</v>
      </c>
      <c r="C31" s="4" t="s">
        <v>45</v>
      </c>
    </row>
    <row r="32" spans="1:3" ht="38.25" x14ac:dyDescent="0.25">
      <c r="A32" s="2" t="s">
        <v>76</v>
      </c>
      <c r="B32" s="3">
        <v>3</v>
      </c>
      <c r="C32" s="4" t="s">
        <v>57</v>
      </c>
    </row>
    <row r="33" spans="1:3" x14ac:dyDescent="0.25">
      <c r="A33" s="23" t="s">
        <v>77</v>
      </c>
      <c r="B33" s="24"/>
      <c r="C33" s="25"/>
    </row>
    <row r="34" spans="1:3" ht="25.5" x14ac:dyDescent="0.25">
      <c r="A34" s="2" t="s">
        <v>78</v>
      </c>
      <c r="B34" s="3">
        <v>4</v>
      </c>
      <c r="C34" s="4" t="s">
        <v>57</v>
      </c>
    </row>
    <row r="35" spans="1:3" ht="25.5" x14ac:dyDescent="0.25">
      <c r="A35" s="2" t="s">
        <v>79</v>
      </c>
      <c r="B35" s="3">
        <v>4</v>
      </c>
      <c r="C35" s="4" t="s">
        <v>57</v>
      </c>
    </row>
    <row r="36" spans="1:3" ht="38.25" x14ac:dyDescent="0.25">
      <c r="A36" s="2" t="s">
        <v>80</v>
      </c>
      <c r="B36" s="3">
        <v>4</v>
      </c>
      <c r="C36" s="4" t="s">
        <v>57</v>
      </c>
    </row>
    <row r="37" spans="1:3" ht="51" x14ac:dyDescent="0.25">
      <c r="A37" s="2" t="s">
        <v>81</v>
      </c>
      <c r="B37" s="3">
        <v>4</v>
      </c>
      <c r="C37" s="4" t="s">
        <v>57</v>
      </c>
    </row>
    <row r="38" spans="1:3" ht="38.25" x14ac:dyDescent="0.25">
      <c r="A38" s="2" t="s">
        <v>82</v>
      </c>
      <c r="B38" s="3">
        <v>3</v>
      </c>
      <c r="C38" s="4" t="s">
        <v>57</v>
      </c>
    </row>
    <row r="39" spans="1:3" x14ac:dyDescent="0.25">
      <c r="A39" s="23" t="s">
        <v>83</v>
      </c>
      <c r="B39" s="24"/>
      <c r="C39" s="25"/>
    </row>
    <row r="40" spans="1:3" ht="51" x14ac:dyDescent="0.25">
      <c r="A40" s="2" t="s">
        <v>84</v>
      </c>
      <c r="B40" s="3">
        <v>4</v>
      </c>
      <c r="C40" s="4" t="s">
        <v>57</v>
      </c>
    </row>
    <row r="41" spans="1:3" ht="25.5" x14ac:dyDescent="0.25">
      <c r="A41" s="2" t="s">
        <v>85</v>
      </c>
      <c r="B41" s="3">
        <v>4</v>
      </c>
      <c r="C41" s="4" t="s">
        <v>57</v>
      </c>
    </row>
    <row r="42" spans="1:3" ht="38.25" x14ac:dyDescent="0.25">
      <c r="A42" s="2" t="s">
        <v>86</v>
      </c>
      <c r="B42" s="3">
        <v>3</v>
      </c>
      <c r="C42" s="4" t="s">
        <v>57</v>
      </c>
    </row>
    <row r="43" spans="1:3" ht="25.5" x14ac:dyDescent="0.25">
      <c r="A43" s="2" t="s">
        <v>87</v>
      </c>
      <c r="B43" s="3">
        <v>4</v>
      </c>
      <c r="C43" s="4" t="s">
        <v>57</v>
      </c>
    </row>
    <row r="44" spans="1:3" ht="38.25" x14ac:dyDescent="0.25">
      <c r="A44" s="2" t="s">
        <v>88</v>
      </c>
      <c r="B44" s="3">
        <v>4</v>
      </c>
      <c r="C44" s="4" t="s">
        <v>57</v>
      </c>
    </row>
    <row r="45" spans="1:3" x14ac:dyDescent="0.25">
      <c r="A45" s="23" t="s">
        <v>89</v>
      </c>
      <c r="B45" s="24"/>
      <c r="C45" s="25"/>
    </row>
    <row r="46" spans="1:3" ht="25.5" x14ac:dyDescent="0.25">
      <c r="A46" s="2" t="s">
        <v>90</v>
      </c>
      <c r="B46" s="3">
        <v>3</v>
      </c>
      <c r="C46" s="4" t="s">
        <v>45</v>
      </c>
    </row>
    <row r="47" spans="1:3" ht="51" x14ac:dyDescent="0.25">
      <c r="A47" s="2" t="s">
        <v>91</v>
      </c>
      <c r="B47" s="3">
        <v>3</v>
      </c>
      <c r="C47" s="4" t="s">
        <v>57</v>
      </c>
    </row>
    <row r="48" spans="1:3" ht="51" x14ac:dyDescent="0.25">
      <c r="A48" s="2" t="s">
        <v>92</v>
      </c>
      <c r="B48" s="3">
        <v>4</v>
      </c>
      <c r="C48" s="4" t="s">
        <v>57</v>
      </c>
    </row>
    <row r="49" spans="1:3" ht="25.5" x14ac:dyDescent="0.25">
      <c r="A49" s="2" t="s">
        <v>93</v>
      </c>
      <c r="B49" s="3">
        <v>4</v>
      </c>
      <c r="C49" s="4" t="s">
        <v>57</v>
      </c>
    </row>
    <row r="50" spans="1:3" ht="25.5" x14ac:dyDescent="0.25">
      <c r="A50" s="2" t="s">
        <v>94</v>
      </c>
      <c r="B50" s="3">
        <v>4</v>
      </c>
      <c r="C50" s="4" t="s">
        <v>57</v>
      </c>
    </row>
    <row r="51" spans="1:3" x14ac:dyDescent="0.25">
      <c r="A51" s="23" t="s">
        <v>95</v>
      </c>
      <c r="B51" s="24"/>
      <c r="C51" s="25"/>
    </row>
    <row r="52" spans="1:3" ht="38.25" x14ac:dyDescent="0.25">
      <c r="A52" s="2" t="s">
        <v>96</v>
      </c>
      <c r="B52" s="3">
        <v>3</v>
      </c>
      <c r="C52" s="4" t="s">
        <v>57</v>
      </c>
    </row>
    <row r="53" spans="1:3" ht="25.5" x14ac:dyDescent="0.25">
      <c r="A53" s="2" t="s">
        <v>97</v>
      </c>
      <c r="B53" s="3">
        <v>3</v>
      </c>
      <c r="C53" s="4" t="s">
        <v>57</v>
      </c>
    </row>
    <row r="54" spans="1:3" ht="25.5" x14ac:dyDescent="0.25">
      <c r="A54" s="2" t="s">
        <v>98</v>
      </c>
      <c r="B54" s="3">
        <v>3</v>
      </c>
      <c r="C54" s="4" t="s">
        <v>57</v>
      </c>
    </row>
    <row r="55" spans="1:3" ht="38.25" x14ac:dyDescent="0.25">
      <c r="A55" s="2" t="s">
        <v>99</v>
      </c>
      <c r="B55" s="3">
        <v>3</v>
      </c>
      <c r="C55" s="4" t="s">
        <v>57</v>
      </c>
    </row>
    <row r="56" spans="1:3" ht="38.25" x14ac:dyDescent="0.25">
      <c r="A56" s="4" t="s">
        <v>100</v>
      </c>
      <c r="B56" s="3">
        <v>3</v>
      </c>
      <c r="C56" s="4" t="s">
        <v>57</v>
      </c>
    </row>
    <row r="57" spans="1:3" ht="51" x14ac:dyDescent="0.25">
      <c r="A57" s="2" t="s">
        <v>101</v>
      </c>
      <c r="B57" s="3">
        <v>4</v>
      </c>
      <c r="C57" s="4" t="s">
        <v>57</v>
      </c>
    </row>
    <row r="58" spans="1:3" x14ac:dyDescent="0.25">
      <c r="A58" s="23" t="s">
        <v>102</v>
      </c>
      <c r="B58" s="24"/>
      <c r="C58" s="25"/>
    </row>
    <row r="59" spans="1:3" ht="25.5" x14ac:dyDescent="0.25">
      <c r="A59" s="4" t="s">
        <v>103</v>
      </c>
      <c r="B59" s="3">
        <v>3</v>
      </c>
      <c r="C59" s="4" t="s">
        <v>57</v>
      </c>
    </row>
    <row r="60" spans="1:3" ht="25.5" x14ac:dyDescent="0.25">
      <c r="A60" s="2" t="s">
        <v>104</v>
      </c>
      <c r="B60" s="3">
        <v>3</v>
      </c>
      <c r="C60" s="4" t="s">
        <v>57</v>
      </c>
    </row>
  </sheetData>
  <mergeCells count="10">
    <mergeCell ref="A39:C39"/>
    <mergeCell ref="A45:C45"/>
    <mergeCell ref="A51:C51"/>
    <mergeCell ref="A58:C58"/>
    <mergeCell ref="A2:C2"/>
    <mergeCell ref="A8:C8"/>
    <mergeCell ref="A14:C14"/>
    <mergeCell ref="A21:C21"/>
    <mergeCell ref="A27:C27"/>
    <mergeCell ref="A33:C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C687-88CE-4CF0-A219-929064EB833B}">
  <dimension ref="A1:G40"/>
  <sheetViews>
    <sheetView topLeftCell="A4" workbookViewId="0">
      <selection activeCell="G6" sqref="G6"/>
    </sheetView>
  </sheetViews>
  <sheetFormatPr baseColWidth="10" defaultRowHeight="15" x14ac:dyDescent="0.25"/>
  <cols>
    <col min="3" max="3" width="26.5703125" customWidth="1"/>
  </cols>
  <sheetData>
    <row r="1" spans="2:7" x14ac:dyDescent="0.25">
      <c r="B1">
        <v>8108256</v>
      </c>
      <c r="C1" t="s">
        <v>0</v>
      </c>
      <c r="D1">
        <v>3</v>
      </c>
      <c r="E1">
        <v>0</v>
      </c>
      <c r="F1">
        <v>4</v>
      </c>
      <c r="G1">
        <v>37</v>
      </c>
    </row>
    <row r="2" spans="2:7" x14ac:dyDescent="0.25">
      <c r="B2">
        <v>8108220</v>
      </c>
      <c r="C2" t="s">
        <v>1</v>
      </c>
      <c r="D2">
        <v>4</v>
      </c>
      <c r="E2">
        <v>0</v>
      </c>
      <c r="F2">
        <v>3</v>
      </c>
      <c r="G2">
        <v>32</v>
      </c>
    </row>
    <row r="3" spans="2:7" x14ac:dyDescent="0.25">
      <c r="B3">
        <v>8108216</v>
      </c>
      <c r="C3" t="s">
        <v>2</v>
      </c>
      <c r="D3">
        <v>5</v>
      </c>
      <c r="E3">
        <v>0</v>
      </c>
      <c r="F3">
        <v>3</v>
      </c>
      <c r="G3">
        <v>34</v>
      </c>
    </row>
    <row r="4" spans="2:7" x14ac:dyDescent="0.25">
      <c r="B4">
        <v>8107571</v>
      </c>
      <c r="C4" t="s">
        <v>3</v>
      </c>
      <c r="D4">
        <v>12</v>
      </c>
      <c r="E4">
        <v>0</v>
      </c>
      <c r="F4">
        <v>3</v>
      </c>
      <c r="G4">
        <v>35</v>
      </c>
    </row>
    <row r="5" spans="2:7" x14ac:dyDescent="0.25">
      <c r="B5">
        <v>8108265</v>
      </c>
      <c r="C5" t="s">
        <v>5</v>
      </c>
      <c r="D5">
        <v>2</v>
      </c>
      <c r="E5">
        <v>0</v>
      </c>
      <c r="F5">
        <v>4</v>
      </c>
      <c r="G5">
        <v>42</v>
      </c>
    </row>
    <row r="6" spans="2:7" x14ac:dyDescent="0.25">
      <c r="B6">
        <v>8108279</v>
      </c>
      <c r="C6" t="s">
        <v>6</v>
      </c>
      <c r="D6">
        <v>2</v>
      </c>
      <c r="E6">
        <v>0</v>
      </c>
      <c r="F6">
        <v>3</v>
      </c>
      <c r="G6">
        <v>33</v>
      </c>
    </row>
    <row r="7" spans="2:7" x14ac:dyDescent="0.25">
      <c r="B7">
        <v>8107569</v>
      </c>
      <c r="C7" t="s">
        <v>7</v>
      </c>
      <c r="D7">
        <v>3</v>
      </c>
      <c r="E7">
        <v>0</v>
      </c>
      <c r="F7">
        <v>3</v>
      </c>
      <c r="G7">
        <v>43</v>
      </c>
    </row>
    <row r="8" spans="2:7" x14ac:dyDescent="0.25">
      <c r="B8">
        <v>8108272</v>
      </c>
      <c r="C8" t="s">
        <v>8</v>
      </c>
      <c r="D8">
        <v>2</v>
      </c>
      <c r="E8">
        <v>0</v>
      </c>
      <c r="F8">
        <v>4</v>
      </c>
      <c r="G8">
        <v>38</v>
      </c>
    </row>
    <row r="9" spans="2:7" x14ac:dyDescent="0.25">
      <c r="B9">
        <v>8108264</v>
      </c>
      <c r="C9" t="s">
        <v>9</v>
      </c>
      <c r="D9">
        <v>1</v>
      </c>
      <c r="E9">
        <v>0</v>
      </c>
      <c r="F9">
        <v>3</v>
      </c>
      <c r="G9">
        <v>33</v>
      </c>
    </row>
    <row r="10" spans="2:7" s="6" customFormat="1" x14ac:dyDescent="0.25">
      <c r="B10" s="6">
        <v>8108213</v>
      </c>
      <c r="C10" s="6" t="s">
        <v>12</v>
      </c>
      <c r="D10" s="6">
        <v>3</v>
      </c>
      <c r="E10" s="6">
        <v>0</v>
      </c>
      <c r="F10" s="6">
        <v>3</v>
      </c>
      <c r="G10" s="6">
        <v>8</v>
      </c>
    </row>
    <row r="11" spans="2:7" x14ac:dyDescent="0.25">
      <c r="B11">
        <v>8107566</v>
      </c>
      <c r="C11" t="s">
        <v>4</v>
      </c>
      <c r="D11">
        <v>9</v>
      </c>
      <c r="E11">
        <v>0</v>
      </c>
      <c r="F11">
        <v>4</v>
      </c>
      <c r="G11">
        <v>30</v>
      </c>
    </row>
    <row r="12" spans="2:7" x14ac:dyDescent="0.25">
      <c r="B12">
        <v>8108257</v>
      </c>
      <c r="C12" t="s">
        <v>14</v>
      </c>
      <c r="D12">
        <v>2</v>
      </c>
      <c r="E12">
        <v>0</v>
      </c>
      <c r="F12">
        <v>4</v>
      </c>
      <c r="G12">
        <v>30</v>
      </c>
    </row>
    <row r="13" spans="2:7" x14ac:dyDescent="0.25">
      <c r="B13">
        <v>8108262</v>
      </c>
      <c r="C13" t="s">
        <v>11</v>
      </c>
      <c r="D13">
        <v>1</v>
      </c>
      <c r="E13">
        <v>0</v>
      </c>
      <c r="F13">
        <v>4</v>
      </c>
      <c r="G13">
        <v>36</v>
      </c>
    </row>
    <row r="14" spans="2:7" x14ac:dyDescent="0.25">
      <c r="B14">
        <v>8108221</v>
      </c>
      <c r="C14" t="s">
        <v>18</v>
      </c>
      <c r="D14">
        <v>6</v>
      </c>
      <c r="E14">
        <v>0</v>
      </c>
      <c r="F14">
        <v>3</v>
      </c>
      <c r="G14">
        <v>30</v>
      </c>
    </row>
    <row r="15" spans="2:7" x14ac:dyDescent="0.25">
      <c r="B15">
        <v>8108263</v>
      </c>
      <c r="C15" t="s">
        <v>10</v>
      </c>
      <c r="D15">
        <v>1</v>
      </c>
      <c r="E15">
        <v>0</v>
      </c>
      <c r="F15">
        <v>4</v>
      </c>
      <c r="G15">
        <v>34</v>
      </c>
    </row>
    <row r="16" spans="2:7" x14ac:dyDescent="0.25">
      <c r="B16">
        <v>8108271</v>
      </c>
      <c r="C16" t="s">
        <v>13</v>
      </c>
      <c r="D16">
        <v>3</v>
      </c>
      <c r="E16">
        <v>0</v>
      </c>
      <c r="F16">
        <v>4</v>
      </c>
      <c r="G16">
        <v>36</v>
      </c>
    </row>
    <row r="17" spans="1:7" x14ac:dyDescent="0.25">
      <c r="A17" s="5"/>
      <c r="B17" s="5">
        <v>8108918</v>
      </c>
      <c r="C17" s="5" t="s">
        <v>19</v>
      </c>
      <c r="D17" s="5">
        <v>1</v>
      </c>
      <c r="E17" s="5">
        <v>0</v>
      </c>
      <c r="F17" s="5">
        <v>3</v>
      </c>
      <c r="G17" s="5">
        <v>25</v>
      </c>
    </row>
    <row r="18" spans="1:7" x14ac:dyDescent="0.25">
      <c r="B18">
        <v>8108267</v>
      </c>
      <c r="C18" t="s">
        <v>20</v>
      </c>
      <c r="D18">
        <v>2</v>
      </c>
      <c r="E18">
        <v>0</v>
      </c>
      <c r="F18">
        <v>4</v>
      </c>
      <c r="G18">
        <v>41</v>
      </c>
    </row>
    <row r="19" spans="1:7" x14ac:dyDescent="0.25">
      <c r="B19">
        <v>8108273</v>
      </c>
      <c r="C19" t="s">
        <v>21</v>
      </c>
      <c r="D19">
        <v>1</v>
      </c>
      <c r="E19">
        <v>0</v>
      </c>
      <c r="F19">
        <v>4</v>
      </c>
      <c r="G19">
        <v>31</v>
      </c>
    </row>
    <row r="20" spans="1:7" x14ac:dyDescent="0.25">
      <c r="B20">
        <v>8108280</v>
      </c>
      <c r="C20" t="s">
        <v>22</v>
      </c>
      <c r="D20">
        <v>1</v>
      </c>
      <c r="E20">
        <v>0</v>
      </c>
      <c r="F20">
        <v>3</v>
      </c>
      <c r="G20">
        <v>42</v>
      </c>
    </row>
    <row r="21" spans="1:7" s="6" customFormat="1" x14ac:dyDescent="0.25">
      <c r="B21" s="6">
        <v>8108213</v>
      </c>
      <c r="C21" s="6" t="s">
        <v>12</v>
      </c>
      <c r="D21" s="6">
        <v>7</v>
      </c>
      <c r="E21" s="6">
        <v>0</v>
      </c>
      <c r="F21" s="6">
        <v>3</v>
      </c>
    </row>
    <row r="22" spans="1:7" x14ac:dyDescent="0.25">
      <c r="B22">
        <v>8107550</v>
      </c>
      <c r="C22" t="s">
        <v>23</v>
      </c>
      <c r="D22">
        <v>1</v>
      </c>
      <c r="E22">
        <v>0</v>
      </c>
      <c r="F22">
        <v>4</v>
      </c>
      <c r="G22">
        <v>32</v>
      </c>
    </row>
    <row r="23" spans="1:7" x14ac:dyDescent="0.25">
      <c r="B23">
        <v>8107351</v>
      </c>
      <c r="C23" t="s">
        <v>24</v>
      </c>
      <c r="D23">
        <v>5</v>
      </c>
      <c r="E23">
        <v>0</v>
      </c>
      <c r="F23">
        <v>4</v>
      </c>
      <c r="G23">
        <v>30</v>
      </c>
    </row>
    <row r="24" spans="1:7" x14ac:dyDescent="0.25">
      <c r="B24">
        <v>8107349</v>
      </c>
      <c r="C24" t="s">
        <v>25</v>
      </c>
      <c r="D24">
        <v>3</v>
      </c>
      <c r="E24">
        <v>0</v>
      </c>
      <c r="F24">
        <v>3</v>
      </c>
      <c r="G24">
        <v>35</v>
      </c>
    </row>
    <row r="25" spans="1:7" x14ac:dyDescent="0.25">
      <c r="B25">
        <v>8107533</v>
      </c>
      <c r="C25" t="s">
        <v>26</v>
      </c>
      <c r="D25">
        <v>23</v>
      </c>
      <c r="E25">
        <v>0</v>
      </c>
      <c r="F25">
        <v>3</v>
      </c>
      <c r="G25">
        <v>36</v>
      </c>
    </row>
    <row r="26" spans="1:7" x14ac:dyDescent="0.25">
      <c r="B26">
        <v>8107565</v>
      </c>
      <c r="C26" t="s">
        <v>27</v>
      </c>
      <c r="D26">
        <v>7</v>
      </c>
      <c r="E26">
        <v>0</v>
      </c>
      <c r="F26">
        <v>4</v>
      </c>
      <c r="G26">
        <v>37</v>
      </c>
    </row>
    <row r="27" spans="1:7" s="8" customFormat="1" x14ac:dyDescent="0.25">
      <c r="B27" s="8">
        <v>8108275</v>
      </c>
      <c r="C27" s="8" t="s">
        <v>28</v>
      </c>
      <c r="D27" s="8">
        <v>1</v>
      </c>
      <c r="E27" s="8">
        <v>0</v>
      </c>
      <c r="F27" s="8">
        <v>3</v>
      </c>
      <c r="G27" s="8">
        <v>22</v>
      </c>
    </row>
    <row r="28" spans="1:7" x14ac:dyDescent="0.25">
      <c r="A28" s="5"/>
      <c r="B28" s="5">
        <v>8108270</v>
      </c>
      <c r="C28" s="5" t="s">
        <v>29</v>
      </c>
      <c r="D28" s="5">
        <v>1</v>
      </c>
      <c r="E28" s="5">
        <v>0</v>
      </c>
      <c r="F28" s="5">
        <v>4</v>
      </c>
      <c r="G28" s="5">
        <v>10</v>
      </c>
    </row>
    <row r="29" spans="1:7" s="8" customFormat="1" x14ac:dyDescent="0.25">
      <c r="B29" s="8">
        <v>8108266</v>
      </c>
      <c r="C29" s="8" t="s">
        <v>30</v>
      </c>
      <c r="D29" s="8">
        <v>1</v>
      </c>
      <c r="E29" s="8">
        <v>0</v>
      </c>
      <c r="F29" s="8">
        <v>4</v>
      </c>
      <c r="G29" s="8">
        <v>3</v>
      </c>
    </row>
    <row r="30" spans="1:7" s="8" customFormat="1" x14ac:dyDescent="0.25">
      <c r="B30" s="8">
        <v>8108269</v>
      </c>
      <c r="C30" s="8" t="s">
        <v>31</v>
      </c>
      <c r="D30" s="8">
        <v>1</v>
      </c>
      <c r="E30" s="8">
        <v>0</v>
      </c>
      <c r="F30" s="8">
        <v>4</v>
      </c>
      <c r="G30" s="8">
        <v>5</v>
      </c>
    </row>
    <row r="31" spans="1:7" s="8" customFormat="1" x14ac:dyDescent="0.25">
      <c r="B31" s="8">
        <v>8108268</v>
      </c>
      <c r="C31" s="8" t="s">
        <v>32</v>
      </c>
      <c r="D31" s="8">
        <v>1</v>
      </c>
      <c r="E31" s="8">
        <v>0</v>
      </c>
      <c r="F31" s="8">
        <v>3</v>
      </c>
      <c r="G31" s="8">
        <v>21</v>
      </c>
    </row>
    <row r="32" spans="1:7" x14ac:dyDescent="0.25">
      <c r="B32">
        <v>8108255</v>
      </c>
      <c r="C32" t="s">
        <v>33</v>
      </c>
      <c r="D32">
        <v>3</v>
      </c>
      <c r="E32">
        <v>0</v>
      </c>
      <c r="F32">
        <v>4</v>
      </c>
      <c r="G32">
        <v>32</v>
      </c>
    </row>
    <row r="33" spans="2:7" x14ac:dyDescent="0.25">
      <c r="B33">
        <v>8107570</v>
      </c>
      <c r="C33" t="s">
        <v>34</v>
      </c>
      <c r="D33">
        <v>18</v>
      </c>
      <c r="E33">
        <v>0</v>
      </c>
      <c r="F33">
        <v>4</v>
      </c>
      <c r="G33">
        <v>31</v>
      </c>
    </row>
    <row r="34" spans="2:7" x14ac:dyDescent="0.25">
      <c r="B34">
        <v>8108259</v>
      </c>
      <c r="C34" t="s">
        <v>16</v>
      </c>
      <c r="D34">
        <v>2</v>
      </c>
      <c r="E34">
        <v>0</v>
      </c>
      <c r="F34">
        <v>4</v>
      </c>
      <c r="G34">
        <v>31</v>
      </c>
    </row>
    <row r="35" spans="2:7" x14ac:dyDescent="0.25">
      <c r="B35">
        <v>8108258</v>
      </c>
      <c r="C35" t="s">
        <v>37</v>
      </c>
      <c r="D35">
        <v>1</v>
      </c>
      <c r="E35">
        <v>0</v>
      </c>
      <c r="F35">
        <v>4</v>
      </c>
      <c r="G35">
        <v>32</v>
      </c>
    </row>
    <row r="36" spans="2:7" x14ac:dyDescent="0.25">
      <c r="B36">
        <v>8107567</v>
      </c>
      <c r="C36" t="s">
        <v>36</v>
      </c>
      <c r="D36">
        <v>7</v>
      </c>
      <c r="E36">
        <v>0</v>
      </c>
      <c r="F36">
        <v>3</v>
      </c>
      <c r="G36">
        <v>36</v>
      </c>
    </row>
    <row r="37" spans="2:7" x14ac:dyDescent="0.25">
      <c r="B37">
        <v>8108260</v>
      </c>
      <c r="C37" t="s">
        <v>17</v>
      </c>
      <c r="D37">
        <v>1</v>
      </c>
      <c r="E37">
        <v>0</v>
      </c>
      <c r="F37">
        <v>3</v>
      </c>
      <c r="G37">
        <v>33</v>
      </c>
    </row>
    <row r="38" spans="2:7" s="7" customFormat="1" x14ac:dyDescent="0.25">
      <c r="B38" s="7">
        <v>8108214</v>
      </c>
      <c r="C38" s="7" t="s">
        <v>38</v>
      </c>
      <c r="D38" s="7">
        <v>4</v>
      </c>
      <c r="E38" s="7">
        <v>0</v>
      </c>
      <c r="F38" s="7">
        <v>4</v>
      </c>
      <c r="G38" s="7">
        <v>6</v>
      </c>
    </row>
    <row r="39" spans="2:7" x14ac:dyDescent="0.25">
      <c r="B39">
        <v>8107568</v>
      </c>
      <c r="C39" t="s">
        <v>35</v>
      </c>
      <c r="D39">
        <v>9</v>
      </c>
      <c r="E39">
        <v>0</v>
      </c>
      <c r="F39">
        <v>3</v>
      </c>
      <c r="G39">
        <v>38</v>
      </c>
    </row>
    <row r="40" spans="2:7" x14ac:dyDescent="0.25">
      <c r="B40">
        <v>8108217</v>
      </c>
      <c r="C40" t="s">
        <v>39</v>
      </c>
      <c r="D40">
        <v>9</v>
      </c>
      <c r="E40">
        <v>0</v>
      </c>
      <c r="F40">
        <v>3</v>
      </c>
      <c r="G40">
        <v>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5B58-1B84-43A0-A806-82ABF8ECF820}">
  <dimension ref="A1:L46"/>
  <sheetViews>
    <sheetView workbookViewId="0">
      <selection sqref="A1:S46"/>
    </sheetView>
  </sheetViews>
  <sheetFormatPr baseColWidth="10" defaultRowHeight="15" x14ac:dyDescent="0.25"/>
  <cols>
    <col min="3" max="3" width="42.140625" customWidth="1"/>
    <col min="11" max="11" width="25.140625" customWidth="1"/>
    <col min="12" max="12" width="14.28515625" customWidth="1"/>
  </cols>
  <sheetData>
    <row r="1" spans="2:12" x14ac:dyDescent="0.25">
      <c r="B1">
        <v>8108256</v>
      </c>
      <c r="C1" t="s">
        <v>0</v>
      </c>
      <c r="D1">
        <v>3</v>
      </c>
      <c r="E1">
        <v>0</v>
      </c>
      <c r="F1">
        <v>4</v>
      </c>
      <c r="G1">
        <v>37</v>
      </c>
      <c r="I1">
        <f>F1*G1</f>
        <v>148</v>
      </c>
    </row>
    <row r="2" spans="2:12" x14ac:dyDescent="0.25">
      <c r="B2">
        <v>8108220</v>
      </c>
      <c r="C2" t="s">
        <v>1</v>
      </c>
      <c r="D2">
        <v>4</v>
      </c>
      <c r="E2">
        <v>0</v>
      </c>
      <c r="F2">
        <v>3</v>
      </c>
      <c r="G2">
        <v>32</v>
      </c>
      <c r="I2">
        <f>F2*G2</f>
        <v>96</v>
      </c>
    </row>
    <row r="3" spans="2:12" x14ac:dyDescent="0.25">
      <c r="B3">
        <v>8108216</v>
      </c>
      <c r="C3" t="s">
        <v>2</v>
      </c>
      <c r="D3">
        <v>5</v>
      </c>
      <c r="E3">
        <v>0</v>
      </c>
      <c r="F3">
        <v>3</v>
      </c>
      <c r="G3">
        <v>34</v>
      </c>
      <c r="I3">
        <f t="shared" ref="I3:I36" si="0">F3*G3</f>
        <v>102</v>
      </c>
      <c r="L3" t="s">
        <v>108</v>
      </c>
    </row>
    <row r="4" spans="2:12" x14ac:dyDescent="0.25">
      <c r="B4">
        <v>8107571</v>
      </c>
      <c r="C4" t="s">
        <v>3</v>
      </c>
      <c r="D4">
        <v>12</v>
      </c>
      <c r="E4">
        <v>0</v>
      </c>
      <c r="F4">
        <v>3</v>
      </c>
      <c r="G4">
        <v>35</v>
      </c>
      <c r="I4">
        <f t="shared" si="0"/>
        <v>105</v>
      </c>
    </row>
    <row r="5" spans="2:12" x14ac:dyDescent="0.25">
      <c r="B5">
        <v>8108265</v>
      </c>
      <c r="C5" t="s">
        <v>5</v>
      </c>
      <c r="D5">
        <v>2</v>
      </c>
      <c r="E5">
        <v>0</v>
      </c>
      <c r="F5">
        <v>4</v>
      </c>
      <c r="G5">
        <v>42</v>
      </c>
      <c r="I5">
        <f t="shared" si="0"/>
        <v>168</v>
      </c>
      <c r="K5" t="s">
        <v>109</v>
      </c>
      <c r="L5" t="s">
        <v>110</v>
      </c>
    </row>
    <row r="6" spans="2:12" x14ac:dyDescent="0.25">
      <c r="B6">
        <v>8108279</v>
      </c>
      <c r="C6" t="s">
        <v>6</v>
      </c>
      <c r="D6">
        <v>2</v>
      </c>
      <c r="E6">
        <v>0</v>
      </c>
      <c r="F6">
        <v>3</v>
      </c>
      <c r="G6">
        <v>33</v>
      </c>
      <c r="I6">
        <f t="shared" si="0"/>
        <v>99</v>
      </c>
      <c r="K6">
        <f>SUM(F1:F46)</f>
        <v>164</v>
      </c>
      <c r="L6" s="12">
        <f>SUM(I1:I46)</f>
        <v>4730</v>
      </c>
    </row>
    <row r="7" spans="2:12" x14ac:dyDescent="0.25">
      <c r="B7">
        <v>8107569</v>
      </c>
      <c r="C7" t="s">
        <v>7</v>
      </c>
      <c r="D7">
        <v>3</v>
      </c>
      <c r="E7">
        <v>0</v>
      </c>
      <c r="F7">
        <v>3</v>
      </c>
      <c r="G7">
        <v>43</v>
      </c>
      <c r="I7">
        <f t="shared" si="0"/>
        <v>129</v>
      </c>
    </row>
    <row r="8" spans="2:12" x14ac:dyDescent="0.25">
      <c r="B8">
        <v>8108272</v>
      </c>
      <c r="C8" t="s">
        <v>8</v>
      </c>
      <c r="D8">
        <v>2</v>
      </c>
      <c r="E8">
        <v>0</v>
      </c>
      <c r="F8">
        <v>4</v>
      </c>
      <c r="G8">
        <v>38</v>
      </c>
      <c r="I8">
        <f t="shared" si="0"/>
        <v>152</v>
      </c>
      <c r="K8" t="s">
        <v>111</v>
      </c>
    </row>
    <row r="9" spans="2:12" x14ac:dyDescent="0.25">
      <c r="B9">
        <v>8108264</v>
      </c>
      <c r="C9" t="s">
        <v>9</v>
      </c>
      <c r="D9">
        <v>1</v>
      </c>
      <c r="E9">
        <v>0</v>
      </c>
      <c r="F9">
        <v>3</v>
      </c>
      <c r="G9">
        <v>33</v>
      </c>
      <c r="I9">
        <f t="shared" si="0"/>
        <v>99</v>
      </c>
      <c r="K9">
        <f>L6/K6</f>
        <v>28.841463414634145</v>
      </c>
    </row>
    <row r="10" spans="2:12" x14ac:dyDescent="0.25">
      <c r="B10">
        <v>8108263</v>
      </c>
      <c r="C10" t="s">
        <v>10</v>
      </c>
      <c r="D10">
        <v>1</v>
      </c>
      <c r="E10">
        <v>0</v>
      </c>
      <c r="F10">
        <v>4</v>
      </c>
      <c r="G10">
        <v>28</v>
      </c>
      <c r="I10">
        <f t="shared" si="0"/>
        <v>112</v>
      </c>
    </row>
    <row r="11" spans="2:12" x14ac:dyDescent="0.25">
      <c r="B11">
        <v>8108262</v>
      </c>
      <c r="C11" t="s">
        <v>11</v>
      </c>
      <c r="D11">
        <v>1</v>
      </c>
      <c r="E11">
        <v>0</v>
      </c>
      <c r="F11">
        <v>4</v>
      </c>
      <c r="G11">
        <v>27</v>
      </c>
      <c r="I11">
        <f t="shared" si="0"/>
        <v>108</v>
      </c>
    </row>
    <row r="12" spans="2:12" s="9" customFormat="1" x14ac:dyDescent="0.25">
      <c r="B12" s="9">
        <v>8108213</v>
      </c>
      <c r="C12" s="9" t="s">
        <v>12</v>
      </c>
      <c r="D12" s="9">
        <v>3</v>
      </c>
      <c r="E12" s="9">
        <v>0</v>
      </c>
      <c r="F12" s="9">
        <v>3</v>
      </c>
      <c r="G12" s="9">
        <v>8</v>
      </c>
      <c r="I12">
        <f t="shared" si="0"/>
        <v>24</v>
      </c>
    </row>
    <row r="13" spans="2:12" x14ac:dyDescent="0.25">
      <c r="B13">
        <v>8108271</v>
      </c>
      <c r="C13" t="s">
        <v>13</v>
      </c>
      <c r="D13">
        <v>1</v>
      </c>
      <c r="E13">
        <v>0</v>
      </c>
      <c r="F13">
        <v>4</v>
      </c>
      <c r="G13">
        <v>25</v>
      </c>
      <c r="I13">
        <f t="shared" si="0"/>
        <v>100</v>
      </c>
    </row>
    <row r="14" spans="2:12" x14ac:dyDescent="0.25">
      <c r="B14">
        <v>8107566</v>
      </c>
      <c r="C14" t="s">
        <v>4</v>
      </c>
      <c r="D14">
        <v>9</v>
      </c>
      <c r="E14">
        <v>0</v>
      </c>
      <c r="F14">
        <v>4</v>
      </c>
      <c r="G14">
        <v>30</v>
      </c>
      <c r="I14">
        <f t="shared" si="0"/>
        <v>120</v>
      </c>
    </row>
    <row r="15" spans="2:12" x14ac:dyDescent="0.25">
      <c r="B15">
        <v>8108257</v>
      </c>
      <c r="C15" t="s">
        <v>14</v>
      </c>
      <c r="D15">
        <v>2</v>
      </c>
      <c r="E15">
        <v>0</v>
      </c>
      <c r="F15">
        <v>4</v>
      </c>
      <c r="G15">
        <v>30</v>
      </c>
      <c r="I15">
        <f t="shared" si="0"/>
        <v>120</v>
      </c>
    </row>
    <row r="16" spans="2:12" s="5" customFormat="1" x14ac:dyDescent="0.25">
      <c r="B16" s="5">
        <v>8108261</v>
      </c>
      <c r="C16" s="5" t="s">
        <v>15</v>
      </c>
      <c r="D16" s="5">
        <v>1</v>
      </c>
      <c r="E16" s="5">
        <v>0</v>
      </c>
      <c r="F16" s="5">
        <v>4</v>
      </c>
      <c r="G16" s="5">
        <v>19</v>
      </c>
      <c r="I16">
        <f t="shared" si="0"/>
        <v>76</v>
      </c>
    </row>
    <row r="17" spans="2:10" x14ac:dyDescent="0.25">
      <c r="B17">
        <v>8108262</v>
      </c>
      <c r="C17" t="s">
        <v>11</v>
      </c>
      <c r="D17">
        <v>1</v>
      </c>
      <c r="E17">
        <v>0</v>
      </c>
      <c r="F17">
        <v>4</v>
      </c>
      <c r="G17">
        <v>36</v>
      </c>
      <c r="I17">
        <f t="shared" si="0"/>
        <v>144</v>
      </c>
      <c r="J17">
        <v>34</v>
      </c>
    </row>
    <row r="18" spans="2:10" x14ac:dyDescent="0.25">
      <c r="B18">
        <v>8108221</v>
      </c>
      <c r="C18" t="s">
        <v>18</v>
      </c>
      <c r="D18">
        <v>6</v>
      </c>
      <c r="E18">
        <v>0</v>
      </c>
      <c r="F18">
        <v>3</v>
      </c>
      <c r="G18">
        <v>30</v>
      </c>
      <c r="I18">
        <f t="shared" si="0"/>
        <v>90</v>
      </c>
    </row>
    <row r="19" spans="2:10" x14ac:dyDescent="0.25">
      <c r="B19">
        <v>8108263</v>
      </c>
      <c r="C19" t="s">
        <v>10</v>
      </c>
      <c r="D19">
        <v>1</v>
      </c>
      <c r="E19">
        <v>0</v>
      </c>
      <c r="F19">
        <v>4</v>
      </c>
      <c r="G19">
        <v>34</v>
      </c>
      <c r="I19">
        <f t="shared" si="0"/>
        <v>136</v>
      </c>
    </row>
    <row r="20" spans="2:10" x14ac:dyDescent="0.25">
      <c r="B20">
        <v>8108271</v>
      </c>
      <c r="C20" t="s">
        <v>13</v>
      </c>
      <c r="D20">
        <v>3</v>
      </c>
      <c r="E20">
        <v>0</v>
      </c>
      <c r="F20">
        <v>4</v>
      </c>
      <c r="G20">
        <v>36</v>
      </c>
      <c r="I20">
        <f t="shared" si="0"/>
        <v>144</v>
      </c>
    </row>
    <row r="21" spans="2:10" s="10" customFormat="1" x14ac:dyDescent="0.25">
      <c r="B21" s="10">
        <v>8108918</v>
      </c>
      <c r="C21" s="10" t="s">
        <v>19</v>
      </c>
      <c r="D21" s="10">
        <v>1</v>
      </c>
      <c r="E21" s="10">
        <v>0</v>
      </c>
      <c r="F21" s="10">
        <v>3</v>
      </c>
      <c r="G21" s="10">
        <v>25</v>
      </c>
      <c r="I21">
        <f t="shared" ref="I21:I31" si="1">F21*G21</f>
        <v>75</v>
      </c>
    </row>
    <row r="22" spans="2:10" x14ac:dyDescent="0.25">
      <c r="B22">
        <v>8108267</v>
      </c>
      <c r="C22" t="s">
        <v>20</v>
      </c>
      <c r="D22">
        <v>2</v>
      </c>
      <c r="E22">
        <v>0</v>
      </c>
      <c r="F22">
        <v>4</v>
      </c>
      <c r="G22">
        <v>41</v>
      </c>
      <c r="I22">
        <f t="shared" si="1"/>
        <v>164</v>
      </c>
    </row>
    <row r="23" spans="2:10" x14ac:dyDescent="0.25">
      <c r="B23">
        <v>8108273</v>
      </c>
      <c r="C23" t="s">
        <v>21</v>
      </c>
      <c r="D23">
        <v>1</v>
      </c>
      <c r="E23">
        <v>0</v>
      </c>
      <c r="F23">
        <v>4</v>
      </c>
      <c r="G23">
        <v>31</v>
      </c>
      <c r="I23">
        <f t="shared" si="1"/>
        <v>124</v>
      </c>
    </row>
    <row r="24" spans="2:10" x14ac:dyDescent="0.25">
      <c r="B24">
        <v>8108280</v>
      </c>
      <c r="C24" t="s">
        <v>22</v>
      </c>
      <c r="D24">
        <v>1</v>
      </c>
      <c r="E24">
        <v>0</v>
      </c>
      <c r="F24">
        <v>3</v>
      </c>
      <c r="G24">
        <v>42</v>
      </c>
      <c r="I24">
        <f t="shared" si="1"/>
        <v>126</v>
      </c>
    </row>
    <row r="25" spans="2:10" s="9" customFormat="1" x14ac:dyDescent="0.25">
      <c r="B25" s="9">
        <v>8108213</v>
      </c>
      <c r="C25" s="9" t="s">
        <v>12</v>
      </c>
      <c r="D25" s="9">
        <v>7</v>
      </c>
      <c r="E25" s="9">
        <v>0</v>
      </c>
      <c r="F25" s="9">
        <v>3</v>
      </c>
      <c r="G25" s="9">
        <v>0</v>
      </c>
      <c r="I25">
        <f t="shared" si="1"/>
        <v>0</v>
      </c>
    </row>
    <row r="26" spans="2:10" x14ac:dyDescent="0.25">
      <c r="B26">
        <v>8108279</v>
      </c>
      <c r="C26" t="s">
        <v>6</v>
      </c>
      <c r="D26">
        <v>1</v>
      </c>
      <c r="E26">
        <v>0</v>
      </c>
      <c r="F26">
        <v>3</v>
      </c>
      <c r="G26">
        <v>24</v>
      </c>
      <c r="I26">
        <f t="shared" si="1"/>
        <v>72</v>
      </c>
    </row>
    <row r="27" spans="2:10" x14ac:dyDescent="0.25">
      <c r="B27">
        <v>8107550</v>
      </c>
      <c r="C27" t="s">
        <v>23</v>
      </c>
      <c r="D27">
        <v>1</v>
      </c>
      <c r="E27">
        <v>0</v>
      </c>
      <c r="F27">
        <v>4</v>
      </c>
      <c r="G27">
        <v>32</v>
      </c>
      <c r="I27">
        <f t="shared" si="1"/>
        <v>128</v>
      </c>
    </row>
    <row r="28" spans="2:10" x14ac:dyDescent="0.25">
      <c r="B28">
        <v>8107351</v>
      </c>
      <c r="C28" t="s">
        <v>24</v>
      </c>
      <c r="D28">
        <v>5</v>
      </c>
      <c r="E28">
        <v>0</v>
      </c>
      <c r="F28">
        <v>4</v>
      </c>
      <c r="G28">
        <v>30</v>
      </c>
      <c r="I28">
        <f t="shared" si="1"/>
        <v>120</v>
      </c>
    </row>
    <row r="29" spans="2:10" x14ac:dyDescent="0.25">
      <c r="B29">
        <v>8107349</v>
      </c>
      <c r="C29" t="s">
        <v>25</v>
      </c>
      <c r="D29">
        <v>3</v>
      </c>
      <c r="E29">
        <v>0</v>
      </c>
      <c r="F29">
        <v>3</v>
      </c>
      <c r="G29">
        <v>35</v>
      </c>
      <c r="I29">
        <f t="shared" si="1"/>
        <v>105</v>
      </c>
    </row>
    <row r="30" spans="2:10" x14ac:dyDescent="0.25">
      <c r="B30">
        <v>8107533</v>
      </c>
      <c r="C30" t="s">
        <v>26</v>
      </c>
      <c r="D30">
        <v>23</v>
      </c>
      <c r="E30">
        <v>0</v>
      </c>
      <c r="F30">
        <v>3</v>
      </c>
      <c r="G30">
        <v>36</v>
      </c>
      <c r="I30">
        <f t="shared" si="1"/>
        <v>108</v>
      </c>
    </row>
    <row r="31" spans="2:10" x14ac:dyDescent="0.25">
      <c r="B31">
        <v>8107565</v>
      </c>
      <c r="C31" t="s">
        <v>27</v>
      </c>
      <c r="D31">
        <v>7</v>
      </c>
      <c r="E31">
        <v>0</v>
      </c>
      <c r="F31">
        <v>4</v>
      </c>
      <c r="G31">
        <v>37</v>
      </c>
      <c r="I31">
        <f t="shared" si="1"/>
        <v>148</v>
      </c>
    </row>
    <row r="32" spans="2:10" s="5" customFormat="1" x14ac:dyDescent="0.25">
      <c r="B32" s="5">
        <v>8108275</v>
      </c>
      <c r="C32" s="5" t="s">
        <v>28</v>
      </c>
      <c r="D32" s="5">
        <v>1</v>
      </c>
      <c r="E32" s="5">
        <v>0</v>
      </c>
      <c r="F32" s="5">
        <v>3</v>
      </c>
      <c r="G32" s="5">
        <v>22</v>
      </c>
      <c r="I32">
        <f t="shared" si="0"/>
        <v>66</v>
      </c>
    </row>
    <row r="33" spans="1:9" s="11" customFormat="1" x14ac:dyDescent="0.25">
      <c r="B33" s="11">
        <v>8108270</v>
      </c>
      <c r="C33" s="11" t="s">
        <v>29</v>
      </c>
      <c r="D33" s="11">
        <v>1</v>
      </c>
      <c r="E33" s="11">
        <v>0</v>
      </c>
      <c r="F33" s="11">
        <v>4</v>
      </c>
      <c r="G33" s="11">
        <v>10</v>
      </c>
      <c r="I33">
        <f t="shared" si="0"/>
        <v>40</v>
      </c>
    </row>
    <row r="34" spans="1:9" x14ac:dyDescent="0.25">
      <c r="A34" s="5"/>
      <c r="B34" s="5">
        <v>8108266</v>
      </c>
      <c r="C34" s="5" t="s">
        <v>30</v>
      </c>
      <c r="D34" s="5">
        <v>1</v>
      </c>
      <c r="E34" s="5">
        <v>0</v>
      </c>
      <c r="F34" s="5">
        <v>4</v>
      </c>
      <c r="G34" s="5">
        <v>3</v>
      </c>
      <c r="H34" s="5"/>
      <c r="I34">
        <f t="shared" si="0"/>
        <v>12</v>
      </c>
    </row>
    <row r="35" spans="1:9" x14ac:dyDescent="0.25">
      <c r="A35" s="5"/>
      <c r="B35" s="5">
        <v>8108269</v>
      </c>
      <c r="C35" s="5" t="s">
        <v>31</v>
      </c>
      <c r="D35" s="5">
        <v>1</v>
      </c>
      <c r="E35" s="5">
        <v>0</v>
      </c>
      <c r="F35" s="5">
        <v>4</v>
      </c>
      <c r="G35" s="5">
        <v>5</v>
      </c>
      <c r="H35" s="5"/>
      <c r="I35">
        <f t="shared" si="0"/>
        <v>20</v>
      </c>
    </row>
    <row r="36" spans="1:9" x14ac:dyDescent="0.25">
      <c r="A36" s="5"/>
      <c r="B36" s="5">
        <v>8108268</v>
      </c>
      <c r="C36" s="5" t="s">
        <v>32</v>
      </c>
      <c r="D36" s="5">
        <v>1</v>
      </c>
      <c r="E36" s="5">
        <v>0</v>
      </c>
      <c r="F36" s="5">
        <v>3</v>
      </c>
      <c r="G36" s="5">
        <v>21</v>
      </c>
      <c r="H36" s="5"/>
      <c r="I36">
        <f t="shared" si="0"/>
        <v>63</v>
      </c>
    </row>
    <row r="37" spans="1:9" x14ac:dyDescent="0.25">
      <c r="B37">
        <v>8108255</v>
      </c>
      <c r="C37" t="s">
        <v>33</v>
      </c>
      <c r="D37">
        <v>3</v>
      </c>
      <c r="E37">
        <v>0</v>
      </c>
      <c r="F37">
        <v>4</v>
      </c>
      <c r="G37">
        <v>32</v>
      </c>
      <c r="I37">
        <f t="shared" ref="I37:I46" si="2">F37*G37</f>
        <v>128</v>
      </c>
    </row>
    <row r="38" spans="1:9" x14ac:dyDescent="0.25">
      <c r="B38">
        <v>8107570</v>
      </c>
      <c r="C38" t="s">
        <v>34</v>
      </c>
      <c r="D38">
        <v>18</v>
      </c>
      <c r="E38">
        <v>0</v>
      </c>
      <c r="F38">
        <v>4</v>
      </c>
      <c r="G38">
        <v>31</v>
      </c>
      <c r="I38">
        <f t="shared" si="2"/>
        <v>124</v>
      </c>
    </row>
    <row r="39" spans="1:9" x14ac:dyDescent="0.25">
      <c r="B39">
        <v>8108259</v>
      </c>
      <c r="C39" t="s">
        <v>16</v>
      </c>
      <c r="D39">
        <v>2</v>
      </c>
      <c r="E39">
        <v>0</v>
      </c>
      <c r="F39">
        <v>4</v>
      </c>
      <c r="G39">
        <v>31</v>
      </c>
      <c r="I39">
        <f t="shared" si="2"/>
        <v>124</v>
      </c>
    </row>
    <row r="40" spans="1:9" x14ac:dyDescent="0.25">
      <c r="B40">
        <v>8108258</v>
      </c>
      <c r="C40" t="s">
        <v>37</v>
      </c>
      <c r="D40">
        <v>1</v>
      </c>
      <c r="E40">
        <v>0</v>
      </c>
      <c r="F40">
        <v>4</v>
      </c>
      <c r="G40">
        <v>32</v>
      </c>
      <c r="I40">
        <f t="shared" si="2"/>
        <v>128</v>
      </c>
    </row>
    <row r="41" spans="1:9" x14ac:dyDescent="0.25">
      <c r="B41">
        <v>8107567</v>
      </c>
      <c r="C41" t="s">
        <v>36</v>
      </c>
      <c r="D41">
        <v>7</v>
      </c>
      <c r="E41">
        <v>0</v>
      </c>
      <c r="F41">
        <v>3</v>
      </c>
      <c r="G41">
        <v>36</v>
      </c>
      <c r="I41">
        <f t="shared" si="2"/>
        <v>108</v>
      </c>
    </row>
    <row r="42" spans="1:9" x14ac:dyDescent="0.25">
      <c r="B42">
        <v>8108260</v>
      </c>
      <c r="C42" t="s">
        <v>17</v>
      </c>
      <c r="D42">
        <v>1</v>
      </c>
      <c r="E42">
        <v>0</v>
      </c>
      <c r="F42">
        <v>3</v>
      </c>
      <c r="G42">
        <v>33</v>
      </c>
      <c r="I42">
        <f t="shared" si="2"/>
        <v>99</v>
      </c>
    </row>
    <row r="43" spans="1:9" s="5" customFormat="1" x14ac:dyDescent="0.25">
      <c r="B43" s="5">
        <v>8108214</v>
      </c>
      <c r="C43" s="5" t="s">
        <v>38</v>
      </c>
      <c r="D43" s="5">
        <v>4</v>
      </c>
      <c r="E43" s="5">
        <v>0</v>
      </c>
      <c r="F43" s="5">
        <v>4</v>
      </c>
      <c r="G43" s="5">
        <v>6</v>
      </c>
      <c r="I43">
        <f t="shared" si="2"/>
        <v>24</v>
      </c>
    </row>
    <row r="44" spans="1:9" x14ac:dyDescent="0.25">
      <c r="B44">
        <v>8107568</v>
      </c>
      <c r="C44" t="s">
        <v>35</v>
      </c>
      <c r="D44">
        <v>9</v>
      </c>
      <c r="E44">
        <v>0</v>
      </c>
      <c r="F44">
        <v>3</v>
      </c>
      <c r="G44">
        <v>38</v>
      </c>
      <c r="I44">
        <f t="shared" si="2"/>
        <v>114</v>
      </c>
    </row>
    <row r="45" spans="1:9" x14ac:dyDescent="0.25">
      <c r="B45">
        <v>8108217</v>
      </c>
      <c r="C45" t="s">
        <v>39</v>
      </c>
      <c r="D45">
        <v>9</v>
      </c>
      <c r="E45">
        <v>0</v>
      </c>
      <c r="F45">
        <v>3</v>
      </c>
      <c r="G45">
        <v>42</v>
      </c>
      <c r="I45">
        <f t="shared" si="2"/>
        <v>126</v>
      </c>
    </row>
    <row r="46" spans="1:9" x14ac:dyDescent="0.25">
      <c r="B46">
        <v>8108256</v>
      </c>
      <c r="C46" t="s">
        <v>0</v>
      </c>
      <c r="D46">
        <v>3</v>
      </c>
      <c r="E46">
        <v>0</v>
      </c>
      <c r="F46">
        <v>4</v>
      </c>
      <c r="G46">
        <v>28</v>
      </c>
      <c r="I46">
        <f t="shared" si="2"/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8680-5EA7-4D68-9B3A-660103B5DF43}">
  <dimension ref="A1:S35"/>
  <sheetViews>
    <sheetView topLeftCell="A13" workbookViewId="0">
      <selection activeCell="L15" sqref="L15"/>
    </sheetView>
  </sheetViews>
  <sheetFormatPr baseColWidth="10" defaultRowHeight="15" x14ac:dyDescent="0.25"/>
  <cols>
    <col min="3" max="3" width="28.42578125" customWidth="1"/>
  </cols>
  <sheetData>
    <row r="1" spans="1:19" x14ac:dyDescent="0.25">
      <c r="B1">
        <v>8108256</v>
      </c>
      <c r="C1" t="s">
        <v>0</v>
      </c>
      <c r="D1">
        <v>3</v>
      </c>
      <c r="E1">
        <v>0</v>
      </c>
      <c r="F1">
        <v>4</v>
      </c>
      <c r="G1">
        <v>37</v>
      </c>
      <c r="I1">
        <f>F1*G1</f>
        <v>148</v>
      </c>
    </row>
    <row r="2" spans="1:19" x14ac:dyDescent="0.25">
      <c r="B2">
        <v>8108220</v>
      </c>
      <c r="C2" t="s">
        <v>1</v>
      </c>
      <c r="D2">
        <v>4</v>
      </c>
      <c r="E2">
        <v>0</v>
      </c>
      <c r="F2">
        <v>3</v>
      </c>
      <c r="G2">
        <v>32</v>
      </c>
      <c r="I2">
        <f>F2*G2</f>
        <v>96</v>
      </c>
    </row>
    <row r="3" spans="1:19" x14ac:dyDescent="0.25">
      <c r="B3">
        <v>8108216</v>
      </c>
      <c r="C3" t="s">
        <v>2</v>
      </c>
      <c r="D3">
        <v>5</v>
      </c>
      <c r="E3">
        <v>0</v>
      </c>
      <c r="F3">
        <v>3</v>
      </c>
      <c r="G3">
        <v>34</v>
      </c>
      <c r="I3">
        <f t="shared" ref="I3:I16" si="0">F3*G3</f>
        <v>102</v>
      </c>
      <c r="L3" t="s">
        <v>108</v>
      </c>
    </row>
    <row r="4" spans="1:19" x14ac:dyDescent="0.25">
      <c r="B4">
        <v>8107571</v>
      </c>
      <c r="C4" t="s">
        <v>3</v>
      </c>
      <c r="D4">
        <v>12</v>
      </c>
      <c r="E4">
        <v>0</v>
      </c>
      <c r="F4">
        <v>3</v>
      </c>
      <c r="G4">
        <v>35</v>
      </c>
      <c r="I4">
        <f t="shared" si="0"/>
        <v>105</v>
      </c>
    </row>
    <row r="5" spans="1:19" x14ac:dyDescent="0.25">
      <c r="B5">
        <v>8108265</v>
      </c>
      <c r="C5" t="s">
        <v>5</v>
      </c>
      <c r="D5">
        <v>2</v>
      </c>
      <c r="E5">
        <v>0</v>
      </c>
      <c r="F5">
        <v>4</v>
      </c>
      <c r="G5">
        <v>42</v>
      </c>
      <c r="I5">
        <f t="shared" si="0"/>
        <v>168</v>
      </c>
      <c r="K5" t="s">
        <v>109</v>
      </c>
      <c r="L5" t="s">
        <v>110</v>
      </c>
    </row>
    <row r="6" spans="1:19" x14ac:dyDescent="0.25">
      <c r="B6">
        <v>8108279</v>
      </c>
      <c r="C6" t="s">
        <v>6</v>
      </c>
      <c r="D6">
        <v>2</v>
      </c>
      <c r="E6">
        <v>0</v>
      </c>
      <c r="F6">
        <v>3</v>
      </c>
      <c r="G6">
        <v>33</v>
      </c>
      <c r="I6">
        <f t="shared" si="0"/>
        <v>99</v>
      </c>
      <c r="K6">
        <f>SUM(F1:F35)</f>
        <v>124</v>
      </c>
      <c r="L6" s="12">
        <f>SUM(I1:I35)</f>
        <v>4025</v>
      </c>
    </row>
    <row r="7" spans="1:19" x14ac:dyDescent="0.25">
      <c r="B7">
        <v>8107569</v>
      </c>
      <c r="C7" t="s">
        <v>7</v>
      </c>
      <c r="D7">
        <v>3</v>
      </c>
      <c r="E7">
        <v>0</v>
      </c>
      <c r="F7">
        <v>3</v>
      </c>
      <c r="G7">
        <v>43</v>
      </c>
      <c r="I7">
        <f t="shared" si="0"/>
        <v>129</v>
      </c>
    </row>
    <row r="8" spans="1:19" x14ac:dyDescent="0.25">
      <c r="B8">
        <v>8108272</v>
      </c>
      <c r="C8" t="s">
        <v>8</v>
      </c>
      <c r="D8">
        <v>2</v>
      </c>
      <c r="E8">
        <v>0</v>
      </c>
      <c r="F8">
        <v>4</v>
      </c>
      <c r="G8">
        <v>38</v>
      </c>
      <c r="I8">
        <f t="shared" si="0"/>
        <v>152</v>
      </c>
      <c r="K8" t="s">
        <v>111</v>
      </c>
    </row>
    <row r="9" spans="1:19" x14ac:dyDescent="0.25">
      <c r="B9">
        <v>8108264</v>
      </c>
      <c r="C9" t="s">
        <v>9</v>
      </c>
      <c r="D9">
        <v>1</v>
      </c>
      <c r="E9">
        <v>0</v>
      </c>
      <c r="F9">
        <v>3</v>
      </c>
      <c r="G9">
        <v>33</v>
      </c>
      <c r="I9">
        <f t="shared" si="0"/>
        <v>99</v>
      </c>
      <c r="K9">
        <f>L6/K6</f>
        <v>32.45967741935484</v>
      </c>
    </row>
    <row r="10" spans="1:19" x14ac:dyDescent="0.25">
      <c r="B10">
        <v>8107566</v>
      </c>
      <c r="C10" t="s">
        <v>4</v>
      </c>
      <c r="D10">
        <v>9</v>
      </c>
      <c r="E10">
        <v>0</v>
      </c>
      <c r="F10">
        <v>4</v>
      </c>
      <c r="G10">
        <v>30</v>
      </c>
      <c r="I10">
        <f t="shared" si="0"/>
        <v>120</v>
      </c>
    </row>
    <row r="11" spans="1:19" x14ac:dyDescent="0.25">
      <c r="B11">
        <v>8108257</v>
      </c>
      <c r="C11" t="s">
        <v>14</v>
      </c>
      <c r="D11">
        <v>2</v>
      </c>
      <c r="E11">
        <v>0</v>
      </c>
      <c r="F11">
        <v>4</v>
      </c>
      <c r="G11">
        <v>30</v>
      </c>
      <c r="I11">
        <f t="shared" si="0"/>
        <v>120</v>
      </c>
    </row>
    <row r="12" spans="1:19" x14ac:dyDescent="0.25">
      <c r="A12" s="5"/>
      <c r="B12" s="5">
        <v>8108261</v>
      </c>
      <c r="C12" s="5" t="s">
        <v>15</v>
      </c>
      <c r="D12" s="5">
        <v>1</v>
      </c>
      <c r="E12" s="5">
        <v>0</v>
      </c>
      <c r="F12" s="5">
        <v>4</v>
      </c>
      <c r="G12" s="5">
        <v>19</v>
      </c>
      <c r="H12" s="5"/>
      <c r="I12">
        <f t="shared" si="0"/>
        <v>76</v>
      </c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B13">
        <v>8108262</v>
      </c>
      <c r="C13" t="s">
        <v>11</v>
      </c>
      <c r="D13">
        <v>1</v>
      </c>
      <c r="E13">
        <v>0</v>
      </c>
      <c r="F13">
        <v>4</v>
      </c>
      <c r="G13">
        <v>36</v>
      </c>
      <c r="I13">
        <f t="shared" si="0"/>
        <v>144</v>
      </c>
      <c r="J13">
        <v>34</v>
      </c>
    </row>
    <row r="14" spans="1:19" x14ac:dyDescent="0.25">
      <c r="B14">
        <v>8108221</v>
      </c>
      <c r="C14" t="s">
        <v>18</v>
      </c>
      <c r="D14">
        <v>6</v>
      </c>
      <c r="E14">
        <v>0</v>
      </c>
      <c r="F14">
        <v>3</v>
      </c>
      <c r="G14">
        <v>30</v>
      </c>
      <c r="I14">
        <f t="shared" si="0"/>
        <v>90</v>
      </c>
    </row>
    <row r="15" spans="1:19" x14ac:dyDescent="0.25">
      <c r="B15">
        <v>8108263</v>
      </c>
      <c r="C15" t="s">
        <v>10</v>
      </c>
      <c r="D15">
        <v>1</v>
      </c>
      <c r="E15">
        <v>0</v>
      </c>
      <c r="F15">
        <v>4</v>
      </c>
      <c r="G15">
        <v>34</v>
      </c>
      <c r="I15">
        <f t="shared" si="0"/>
        <v>136</v>
      </c>
    </row>
    <row r="16" spans="1:19" x14ac:dyDescent="0.25">
      <c r="B16">
        <v>8108271</v>
      </c>
      <c r="C16" t="s">
        <v>13</v>
      </c>
      <c r="D16">
        <v>3</v>
      </c>
      <c r="E16">
        <v>0</v>
      </c>
      <c r="F16">
        <v>4</v>
      </c>
      <c r="G16">
        <v>36</v>
      </c>
      <c r="I16">
        <f t="shared" si="0"/>
        <v>144</v>
      </c>
    </row>
    <row r="17" spans="1:19" x14ac:dyDescent="0.25">
      <c r="A17" s="10"/>
      <c r="B17" s="10">
        <v>8108918</v>
      </c>
      <c r="C17" s="10" t="s">
        <v>19</v>
      </c>
      <c r="D17" s="10">
        <v>1</v>
      </c>
      <c r="E17" s="10">
        <v>0</v>
      </c>
      <c r="F17" s="10">
        <v>3</v>
      </c>
      <c r="G17" s="10">
        <v>25</v>
      </c>
      <c r="H17" s="10"/>
      <c r="I17">
        <f t="shared" ref="I17:I35" si="1">F17*G17</f>
        <v>75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B18">
        <v>8108267</v>
      </c>
      <c r="C18" t="s">
        <v>20</v>
      </c>
      <c r="D18">
        <v>2</v>
      </c>
      <c r="E18">
        <v>0</v>
      </c>
      <c r="F18">
        <v>4</v>
      </c>
      <c r="G18">
        <v>41</v>
      </c>
      <c r="I18">
        <f t="shared" si="1"/>
        <v>164</v>
      </c>
    </row>
    <row r="19" spans="1:19" x14ac:dyDescent="0.25">
      <c r="B19">
        <v>8108273</v>
      </c>
      <c r="C19" t="s">
        <v>21</v>
      </c>
      <c r="D19">
        <v>1</v>
      </c>
      <c r="E19">
        <v>0</v>
      </c>
      <c r="F19">
        <v>4</v>
      </c>
      <c r="G19">
        <v>31</v>
      </c>
      <c r="I19">
        <f t="shared" si="1"/>
        <v>124</v>
      </c>
    </row>
    <row r="20" spans="1:19" x14ac:dyDescent="0.25">
      <c r="B20">
        <v>8108280</v>
      </c>
      <c r="C20" t="s">
        <v>22</v>
      </c>
      <c r="D20">
        <v>1</v>
      </c>
      <c r="E20">
        <v>0</v>
      </c>
      <c r="F20">
        <v>3</v>
      </c>
      <c r="G20">
        <v>42</v>
      </c>
      <c r="I20">
        <f t="shared" si="1"/>
        <v>126</v>
      </c>
    </row>
    <row r="21" spans="1:19" x14ac:dyDescent="0.25">
      <c r="A21" s="9"/>
      <c r="B21" s="9">
        <v>8108213</v>
      </c>
      <c r="C21" s="9" t="s">
        <v>12</v>
      </c>
      <c r="D21" s="9">
        <v>7</v>
      </c>
      <c r="E21" s="9">
        <v>0</v>
      </c>
      <c r="F21" s="9">
        <v>3</v>
      </c>
      <c r="G21" s="9">
        <v>8</v>
      </c>
      <c r="H21" s="9"/>
      <c r="I21">
        <f t="shared" si="1"/>
        <v>24</v>
      </c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:19" x14ac:dyDescent="0.25">
      <c r="B22">
        <v>8107550</v>
      </c>
      <c r="C22" t="s">
        <v>23</v>
      </c>
      <c r="D22">
        <v>1</v>
      </c>
      <c r="E22">
        <v>0</v>
      </c>
      <c r="F22">
        <v>4</v>
      </c>
      <c r="G22">
        <v>32</v>
      </c>
      <c r="I22">
        <f t="shared" si="1"/>
        <v>128</v>
      </c>
    </row>
    <row r="23" spans="1:19" x14ac:dyDescent="0.25">
      <c r="B23">
        <v>8107351</v>
      </c>
      <c r="C23" t="s">
        <v>24</v>
      </c>
      <c r="D23">
        <v>5</v>
      </c>
      <c r="E23">
        <v>0</v>
      </c>
      <c r="F23">
        <v>4</v>
      </c>
      <c r="G23">
        <v>30</v>
      </c>
      <c r="I23">
        <f t="shared" si="1"/>
        <v>120</v>
      </c>
    </row>
    <row r="24" spans="1:19" x14ac:dyDescent="0.25">
      <c r="B24">
        <v>8107349</v>
      </c>
      <c r="C24" t="s">
        <v>25</v>
      </c>
      <c r="D24">
        <v>3</v>
      </c>
      <c r="E24">
        <v>0</v>
      </c>
      <c r="F24">
        <v>3</v>
      </c>
      <c r="G24">
        <v>35</v>
      </c>
      <c r="I24">
        <f t="shared" si="1"/>
        <v>105</v>
      </c>
    </row>
    <row r="25" spans="1:19" x14ac:dyDescent="0.25">
      <c r="B25">
        <v>8107533</v>
      </c>
      <c r="C25" t="s">
        <v>26</v>
      </c>
      <c r="D25">
        <v>23</v>
      </c>
      <c r="E25">
        <v>0</v>
      </c>
      <c r="F25">
        <v>3</v>
      </c>
      <c r="G25">
        <v>36</v>
      </c>
      <c r="I25">
        <f t="shared" si="1"/>
        <v>108</v>
      </c>
    </row>
    <row r="26" spans="1:19" x14ac:dyDescent="0.25">
      <c r="B26">
        <v>8107565</v>
      </c>
      <c r="C26" t="s">
        <v>27</v>
      </c>
      <c r="D26">
        <v>7</v>
      </c>
      <c r="E26">
        <v>0</v>
      </c>
      <c r="F26">
        <v>4</v>
      </c>
      <c r="G26">
        <v>37</v>
      </c>
      <c r="I26">
        <f t="shared" si="1"/>
        <v>148</v>
      </c>
    </row>
    <row r="27" spans="1:19" x14ac:dyDescent="0.25">
      <c r="B27">
        <v>8108255</v>
      </c>
      <c r="C27" t="s">
        <v>33</v>
      </c>
      <c r="D27">
        <v>3</v>
      </c>
      <c r="E27">
        <v>0</v>
      </c>
      <c r="F27">
        <v>4</v>
      </c>
      <c r="G27">
        <v>32</v>
      </c>
      <c r="I27">
        <f t="shared" si="1"/>
        <v>128</v>
      </c>
    </row>
    <row r="28" spans="1:19" x14ac:dyDescent="0.25">
      <c r="B28">
        <v>8107570</v>
      </c>
      <c r="C28" t="s">
        <v>34</v>
      </c>
      <c r="D28">
        <v>18</v>
      </c>
      <c r="E28">
        <v>0</v>
      </c>
      <c r="F28">
        <v>4</v>
      </c>
      <c r="G28">
        <v>31</v>
      </c>
      <c r="I28">
        <f t="shared" si="1"/>
        <v>124</v>
      </c>
    </row>
    <row r="29" spans="1:19" x14ac:dyDescent="0.25">
      <c r="B29">
        <v>8108259</v>
      </c>
      <c r="C29" t="s">
        <v>16</v>
      </c>
      <c r="D29">
        <v>2</v>
      </c>
      <c r="E29">
        <v>0</v>
      </c>
      <c r="F29">
        <v>4</v>
      </c>
      <c r="G29">
        <v>31</v>
      </c>
      <c r="I29">
        <f t="shared" si="1"/>
        <v>124</v>
      </c>
    </row>
    <row r="30" spans="1:19" x14ac:dyDescent="0.25">
      <c r="B30">
        <v>8108258</v>
      </c>
      <c r="C30" t="s">
        <v>37</v>
      </c>
      <c r="D30">
        <v>1</v>
      </c>
      <c r="E30">
        <v>0</v>
      </c>
      <c r="F30">
        <v>4</v>
      </c>
      <c r="G30">
        <v>32</v>
      </c>
      <c r="I30">
        <f t="shared" si="1"/>
        <v>128</v>
      </c>
    </row>
    <row r="31" spans="1:19" x14ac:dyDescent="0.25">
      <c r="B31">
        <v>8107567</v>
      </c>
      <c r="C31" t="s">
        <v>36</v>
      </c>
      <c r="D31">
        <v>7</v>
      </c>
      <c r="E31">
        <v>0</v>
      </c>
      <c r="F31">
        <v>3</v>
      </c>
      <c r="G31">
        <v>36</v>
      </c>
      <c r="I31">
        <f t="shared" si="1"/>
        <v>108</v>
      </c>
    </row>
    <row r="32" spans="1:19" x14ac:dyDescent="0.25">
      <c r="B32">
        <v>8108260</v>
      </c>
      <c r="C32" t="s">
        <v>17</v>
      </c>
      <c r="D32">
        <v>1</v>
      </c>
      <c r="E32">
        <v>0</v>
      </c>
      <c r="F32">
        <v>3</v>
      </c>
      <c r="G32">
        <v>33</v>
      </c>
      <c r="I32">
        <f t="shared" si="1"/>
        <v>99</v>
      </c>
    </row>
    <row r="33" spans="1:19" x14ac:dyDescent="0.25">
      <c r="A33" s="5"/>
      <c r="B33" s="5">
        <v>8108214</v>
      </c>
      <c r="C33" s="5" t="s">
        <v>38</v>
      </c>
      <c r="D33" s="5">
        <v>4</v>
      </c>
      <c r="E33" s="5">
        <v>0</v>
      </c>
      <c r="F33" s="5">
        <v>4</v>
      </c>
      <c r="G33" s="5">
        <v>6</v>
      </c>
      <c r="H33" s="5"/>
      <c r="I33">
        <f t="shared" si="1"/>
        <v>24</v>
      </c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B34">
        <v>8107568</v>
      </c>
      <c r="C34" t="s">
        <v>35</v>
      </c>
      <c r="D34">
        <v>9</v>
      </c>
      <c r="E34">
        <v>0</v>
      </c>
      <c r="F34">
        <v>3</v>
      </c>
      <c r="G34">
        <v>38</v>
      </c>
      <c r="I34">
        <f t="shared" si="1"/>
        <v>114</v>
      </c>
    </row>
    <row r="35" spans="1:19" x14ac:dyDescent="0.25">
      <c r="B35">
        <v>8108217</v>
      </c>
      <c r="C35" t="s">
        <v>39</v>
      </c>
      <c r="D35">
        <v>9</v>
      </c>
      <c r="E35">
        <v>0</v>
      </c>
      <c r="F35">
        <v>3</v>
      </c>
      <c r="G35">
        <v>42</v>
      </c>
      <c r="I35">
        <f t="shared" si="1"/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5C46-5296-4B41-872D-59C75F0BE82D}">
  <dimension ref="A1:J42"/>
  <sheetViews>
    <sheetView topLeftCell="A22" workbookViewId="0">
      <selection activeCell="E29" sqref="E29"/>
    </sheetView>
  </sheetViews>
  <sheetFormatPr baseColWidth="10" defaultRowHeight="15" x14ac:dyDescent="0.25"/>
  <cols>
    <col min="3" max="3" width="21.5703125" customWidth="1"/>
  </cols>
  <sheetData>
    <row r="1" spans="1:10" x14ac:dyDescent="0.25">
      <c r="B1">
        <v>8108256</v>
      </c>
      <c r="C1" t="s">
        <v>0</v>
      </c>
      <c r="D1">
        <v>4</v>
      </c>
      <c r="E1">
        <v>37</v>
      </c>
      <c r="G1">
        <f>D1*E1</f>
        <v>148</v>
      </c>
    </row>
    <row r="2" spans="1:10" x14ac:dyDescent="0.25">
      <c r="B2">
        <v>8108220</v>
      </c>
      <c r="C2" t="s">
        <v>1</v>
      </c>
      <c r="D2">
        <v>3</v>
      </c>
      <c r="E2">
        <v>32</v>
      </c>
      <c r="G2">
        <f>D2*E2</f>
        <v>96</v>
      </c>
    </row>
    <row r="3" spans="1:10" x14ac:dyDescent="0.25">
      <c r="B3">
        <v>8108216</v>
      </c>
      <c r="C3" t="s">
        <v>2</v>
      </c>
      <c r="D3">
        <v>3</v>
      </c>
      <c r="E3">
        <v>34</v>
      </c>
      <c r="G3">
        <f t="shared" ref="G3:G42" si="0">D3*E3</f>
        <v>102</v>
      </c>
      <c r="J3" t="s">
        <v>108</v>
      </c>
    </row>
    <row r="4" spans="1:10" x14ac:dyDescent="0.25">
      <c r="B4">
        <v>8107571</v>
      </c>
      <c r="C4" t="s">
        <v>3</v>
      </c>
      <c r="D4">
        <v>3</v>
      </c>
      <c r="E4">
        <v>35</v>
      </c>
      <c r="G4">
        <f t="shared" si="0"/>
        <v>105</v>
      </c>
    </row>
    <row r="5" spans="1:10" x14ac:dyDescent="0.25">
      <c r="B5">
        <v>8108265</v>
      </c>
      <c r="C5" t="s">
        <v>5</v>
      </c>
      <c r="D5">
        <v>4</v>
      </c>
      <c r="E5">
        <v>42</v>
      </c>
      <c r="G5">
        <f t="shared" si="0"/>
        <v>168</v>
      </c>
      <c r="I5" t="s">
        <v>109</v>
      </c>
      <c r="J5" t="s">
        <v>110</v>
      </c>
    </row>
    <row r="6" spans="1:10" x14ac:dyDescent="0.25">
      <c r="B6">
        <v>8108279</v>
      </c>
      <c r="C6" t="s">
        <v>6</v>
      </c>
      <c r="D6">
        <v>3</v>
      </c>
      <c r="E6">
        <v>33</v>
      </c>
      <c r="G6">
        <f t="shared" si="0"/>
        <v>99</v>
      </c>
      <c r="I6">
        <f>SUM(D1:D42)</f>
        <v>148</v>
      </c>
      <c r="J6" s="12">
        <f>SUM(G1:G42)</f>
        <v>4397</v>
      </c>
    </row>
    <row r="7" spans="1:10" x14ac:dyDescent="0.25">
      <c r="B7">
        <v>8107569</v>
      </c>
      <c r="C7" t="s">
        <v>7</v>
      </c>
      <c r="D7">
        <v>3</v>
      </c>
      <c r="E7">
        <v>43</v>
      </c>
      <c r="G7">
        <f t="shared" si="0"/>
        <v>129</v>
      </c>
    </row>
    <row r="8" spans="1:10" x14ac:dyDescent="0.25">
      <c r="B8">
        <v>8108272</v>
      </c>
      <c r="C8" t="s">
        <v>8</v>
      </c>
      <c r="D8">
        <v>4</v>
      </c>
      <c r="E8">
        <v>38</v>
      </c>
      <c r="G8">
        <f t="shared" si="0"/>
        <v>152</v>
      </c>
      <c r="I8" t="s">
        <v>111</v>
      </c>
    </row>
    <row r="9" spans="1:10" x14ac:dyDescent="0.25">
      <c r="B9">
        <v>8108264</v>
      </c>
      <c r="C9" t="s">
        <v>9</v>
      </c>
      <c r="D9">
        <v>3</v>
      </c>
      <c r="E9">
        <v>33</v>
      </c>
      <c r="G9">
        <f t="shared" si="0"/>
        <v>99</v>
      </c>
      <c r="I9">
        <f>J6/I6</f>
        <v>29.70945945945946</v>
      </c>
    </row>
    <row r="10" spans="1:10" x14ac:dyDescent="0.25">
      <c r="B10">
        <v>8107566</v>
      </c>
      <c r="C10" t="s">
        <v>4</v>
      </c>
      <c r="D10">
        <v>4</v>
      </c>
      <c r="E10">
        <v>30</v>
      </c>
      <c r="G10">
        <f t="shared" si="0"/>
        <v>120</v>
      </c>
    </row>
    <row r="11" spans="1:10" x14ac:dyDescent="0.25">
      <c r="B11">
        <v>8108257</v>
      </c>
      <c r="C11" t="s">
        <v>14</v>
      </c>
      <c r="D11">
        <v>4</v>
      </c>
      <c r="E11">
        <v>30</v>
      </c>
      <c r="G11">
        <f t="shared" si="0"/>
        <v>120</v>
      </c>
    </row>
    <row r="12" spans="1:10" x14ac:dyDescent="0.25">
      <c r="A12" s="5"/>
      <c r="B12" s="5">
        <v>8108261</v>
      </c>
      <c r="C12" s="5" t="s">
        <v>15</v>
      </c>
      <c r="D12" s="5">
        <v>4</v>
      </c>
      <c r="E12" s="5">
        <v>19</v>
      </c>
      <c r="F12" s="5"/>
      <c r="G12">
        <f t="shared" si="0"/>
        <v>76</v>
      </c>
      <c r="H12" s="5"/>
      <c r="I12" s="5"/>
      <c r="J12" s="5"/>
    </row>
    <row r="13" spans="1:10" x14ac:dyDescent="0.25">
      <c r="B13">
        <v>8108262</v>
      </c>
      <c r="C13" t="s">
        <v>11</v>
      </c>
      <c r="D13">
        <v>4</v>
      </c>
      <c r="E13">
        <v>36</v>
      </c>
      <c r="G13">
        <f t="shared" si="0"/>
        <v>144</v>
      </c>
      <c r="H13">
        <v>34</v>
      </c>
    </row>
    <row r="14" spans="1:10" x14ac:dyDescent="0.25">
      <c r="B14">
        <v>8108221</v>
      </c>
      <c r="C14" t="s">
        <v>18</v>
      </c>
      <c r="D14">
        <v>3</v>
      </c>
      <c r="E14">
        <v>30</v>
      </c>
      <c r="G14">
        <f t="shared" si="0"/>
        <v>90</v>
      </c>
    </row>
    <row r="15" spans="1:10" x14ac:dyDescent="0.25">
      <c r="B15">
        <v>8108263</v>
      </c>
      <c r="C15" t="s">
        <v>10</v>
      </c>
      <c r="D15">
        <v>4</v>
      </c>
      <c r="E15">
        <v>34</v>
      </c>
      <c r="G15">
        <f t="shared" si="0"/>
        <v>136</v>
      </c>
    </row>
    <row r="16" spans="1:10" x14ac:dyDescent="0.25">
      <c r="B16">
        <v>8108271</v>
      </c>
      <c r="C16" t="s">
        <v>13</v>
      </c>
      <c r="D16">
        <v>4</v>
      </c>
      <c r="E16">
        <v>36</v>
      </c>
      <c r="G16">
        <f t="shared" si="0"/>
        <v>144</v>
      </c>
    </row>
    <row r="17" spans="1:10" x14ac:dyDescent="0.25">
      <c r="A17" s="10"/>
      <c r="B17" s="10">
        <v>8108918</v>
      </c>
      <c r="C17" s="10" t="s">
        <v>19</v>
      </c>
      <c r="D17" s="10">
        <v>3</v>
      </c>
      <c r="E17" s="10">
        <v>40</v>
      </c>
      <c r="F17" s="10"/>
      <c r="G17">
        <f t="shared" si="0"/>
        <v>120</v>
      </c>
      <c r="H17" s="10"/>
      <c r="I17" s="10"/>
      <c r="J17" s="10"/>
    </row>
    <row r="18" spans="1:10" x14ac:dyDescent="0.25">
      <c r="B18">
        <v>8108267</v>
      </c>
      <c r="C18" t="s">
        <v>20</v>
      </c>
      <c r="D18">
        <v>4</v>
      </c>
      <c r="E18">
        <v>41</v>
      </c>
      <c r="G18">
        <f t="shared" si="0"/>
        <v>164</v>
      </c>
    </row>
    <row r="19" spans="1:10" x14ac:dyDescent="0.25">
      <c r="B19">
        <v>8108273</v>
      </c>
      <c r="C19" t="s">
        <v>21</v>
      </c>
      <c r="D19">
        <v>4</v>
      </c>
      <c r="E19">
        <v>31</v>
      </c>
      <c r="G19">
        <f t="shared" si="0"/>
        <v>124</v>
      </c>
    </row>
    <row r="20" spans="1:10" x14ac:dyDescent="0.25">
      <c r="B20">
        <v>8108280</v>
      </c>
      <c r="C20" t="s">
        <v>22</v>
      </c>
      <c r="D20">
        <v>3</v>
      </c>
      <c r="E20">
        <v>42</v>
      </c>
      <c r="G20">
        <f t="shared" si="0"/>
        <v>126</v>
      </c>
    </row>
    <row r="21" spans="1:10" x14ac:dyDescent="0.25">
      <c r="A21" s="9"/>
      <c r="B21" s="9">
        <v>8108213</v>
      </c>
      <c r="C21" s="9" t="s">
        <v>12</v>
      </c>
      <c r="D21" s="9">
        <v>3</v>
      </c>
      <c r="E21" s="9">
        <v>0</v>
      </c>
      <c r="F21" s="9"/>
      <c r="G21">
        <f t="shared" si="0"/>
        <v>0</v>
      </c>
      <c r="H21" s="9"/>
      <c r="I21" s="9"/>
      <c r="J21" s="9"/>
    </row>
    <row r="22" spans="1:10" x14ac:dyDescent="0.25">
      <c r="B22">
        <v>8107550</v>
      </c>
      <c r="C22" t="s">
        <v>23</v>
      </c>
      <c r="D22">
        <v>4</v>
      </c>
      <c r="E22">
        <v>32</v>
      </c>
      <c r="G22">
        <f t="shared" si="0"/>
        <v>128</v>
      </c>
    </row>
    <row r="23" spans="1:10" x14ac:dyDescent="0.25">
      <c r="B23">
        <v>8107351</v>
      </c>
      <c r="C23" t="s">
        <v>24</v>
      </c>
      <c r="D23">
        <v>4</v>
      </c>
      <c r="E23">
        <v>30</v>
      </c>
      <c r="G23">
        <f t="shared" si="0"/>
        <v>120</v>
      </c>
    </row>
    <row r="24" spans="1:10" x14ac:dyDescent="0.25">
      <c r="B24">
        <v>8107349</v>
      </c>
      <c r="C24" t="s">
        <v>25</v>
      </c>
      <c r="D24">
        <v>3</v>
      </c>
      <c r="E24">
        <v>35</v>
      </c>
      <c r="G24">
        <f t="shared" si="0"/>
        <v>105</v>
      </c>
    </row>
    <row r="25" spans="1:10" x14ac:dyDescent="0.25">
      <c r="B25">
        <v>8107533</v>
      </c>
      <c r="C25" t="s">
        <v>26</v>
      </c>
      <c r="D25">
        <v>3</v>
      </c>
      <c r="E25">
        <v>36</v>
      </c>
      <c r="G25">
        <f t="shared" si="0"/>
        <v>108</v>
      </c>
    </row>
    <row r="26" spans="1:10" x14ac:dyDescent="0.25">
      <c r="B26">
        <v>8107565</v>
      </c>
      <c r="C26" t="s">
        <v>27</v>
      </c>
      <c r="D26">
        <v>4</v>
      </c>
      <c r="E26">
        <v>37</v>
      </c>
      <c r="G26">
        <f t="shared" si="0"/>
        <v>148</v>
      </c>
    </row>
    <row r="27" spans="1:10" x14ac:dyDescent="0.25">
      <c r="A27" s="5"/>
      <c r="B27" s="5">
        <v>8108275</v>
      </c>
      <c r="C27" s="5" t="s">
        <v>28</v>
      </c>
      <c r="D27" s="5">
        <v>3</v>
      </c>
      <c r="E27" s="5">
        <v>22</v>
      </c>
      <c r="F27" s="5"/>
      <c r="G27">
        <f t="shared" si="0"/>
        <v>66</v>
      </c>
      <c r="H27" s="5"/>
      <c r="I27" s="5"/>
      <c r="J27" s="5"/>
    </row>
    <row r="28" spans="1:10" x14ac:dyDescent="0.25">
      <c r="A28" s="11"/>
      <c r="B28" s="11">
        <v>8108270</v>
      </c>
      <c r="C28" s="11" t="s">
        <v>29</v>
      </c>
      <c r="D28" s="11">
        <v>4</v>
      </c>
      <c r="E28" s="11">
        <v>10</v>
      </c>
      <c r="F28" s="11"/>
      <c r="G28">
        <f t="shared" si="0"/>
        <v>40</v>
      </c>
      <c r="H28" s="11"/>
      <c r="I28" s="11"/>
      <c r="J28" s="11"/>
    </row>
    <row r="29" spans="1:10" x14ac:dyDescent="0.25">
      <c r="A29" s="5"/>
      <c r="B29" s="5">
        <v>8108266</v>
      </c>
      <c r="C29" s="5" t="s">
        <v>30</v>
      </c>
      <c r="D29" s="5">
        <v>4</v>
      </c>
      <c r="E29" s="5">
        <v>3</v>
      </c>
      <c r="F29" s="5"/>
      <c r="G29">
        <f t="shared" si="0"/>
        <v>12</v>
      </c>
    </row>
    <row r="30" spans="1:10" x14ac:dyDescent="0.25">
      <c r="A30" s="5"/>
      <c r="B30" s="5">
        <v>8108269</v>
      </c>
      <c r="C30" s="5" t="s">
        <v>31</v>
      </c>
      <c r="D30" s="5">
        <v>4</v>
      </c>
      <c r="E30" s="5">
        <v>5</v>
      </c>
      <c r="F30" s="5"/>
      <c r="G30">
        <f t="shared" si="0"/>
        <v>20</v>
      </c>
    </row>
    <row r="31" spans="1:10" x14ac:dyDescent="0.25">
      <c r="A31" s="5"/>
      <c r="B31" s="5">
        <v>8108268</v>
      </c>
      <c r="C31" s="5" t="s">
        <v>32</v>
      </c>
      <c r="D31" s="5">
        <v>3</v>
      </c>
      <c r="E31" s="5">
        <v>21</v>
      </c>
      <c r="F31" s="5"/>
      <c r="G31">
        <f t="shared" si="0"/>
        <v>63</v>
      </c>
    </row>
    <row r="32" spans="1:10" x14ac:dyDescent="0.25">
      <c r="B32">
        <v>8108255</v>
      </c>
      <c r="C32" t="s">
        <v>33</v>
      </c>
      <c r="D32">
        <v>4</v>
      </c>
      <c r="E32">
        <v>32</v>
      </c>
      <c r="G32">
        <f t="shared" si="0"/>
        <v>128</v>
      </c>
    </row>
    <row r="33" spans="1:10" x14ac:dyDescent="0.25">
      <c r="B33">
        <v>8107570</v>
      </c>
      <c r="C33" t="s">
        <v>34</v>
      </c>
      <c r="D33">
        <v>4</v>
      </c>
      <c r="E33">
        <v>31</v>
      </c>
      <c r="G33">
        <f t="shared" si="0"/>
        <v>124</v>
      </c>
    </row>
    <row r="34" spans="1:10" x14ac:dyDescent="0.25">
      <c r="B34">
        <v>8108259</v>
      </c>
      <c r="C34" t="s">
        <v>16</v>
      </c>
      <c r="D34">
        <v>4</v>
      </c>
      <c r="E34">
        <v>31</v>
      </c>
      <c r="G34">
        <f t="shared" si="0"/>
        <v>124</v>
      </c>
    </row>
    <row r="35" spans="1:10" x14ac:dyDescent="0.25">
      <c r="B35">
        <v>8108258</v>
      </c>
      <c r="C35" t="s">
        <v>37</v>
      </c>
      <c r="D35">
        <v>4</v>
      </c>
      <c r="E35">
        <v>32</v>
      </c>
      <c r="G35">
        <f t="shared" si="0"/>
        <v>128</v>
      </c>
    </row>
    <row r="36" spans="1:10" x14ac:dyDescent="0.25">
      <c r="B36">
        <v>8107567</v>
      </c>
      <c r="C36" t="s">
        <v>36</v>
      </c>
      <c r="D36">
        <v>3</v>
      </c>
      <c r="E36">
        <v>36</v>
      </c>
      <c r="G36">
        <f t="shared" si="0"/>
        <v>108</v>
      </c>
    </row>
    <row r="37" spans="1:10" x14ac:dyDescent="0.25">
      <c r="B37">
        <v>8108260</v>
      </c>
      <c r="C37" t="s">
        <v>17</v>
      </c>
      <c r="D37">
        <v>3</v>
      </c>
      <c r="E37">
        <v>33</v>
      </c>
      <c r="G37">
        <f t="shared" si="0"/>
        <v>99</v>
      </c>
    </row>
    <row r="38" spans="1:10" x14ac:dyDescent="0.25">
      <c r="A38" s="5"/>
      <c r="B38" s="5">
        <v>8108214</v>
      </c>
      <c r="C38" s="5" t="s">
        <v>38</v>
      </c>
      <c r="D38" s="5">
        <v>4</v>
      </c>
      <c r="E38" s="5">
        <v>6</v>
      </c>
      <c r="F38" s="5"/>
      <c r="G38">
        <f t="shared" si="0"/>
        <v>24</v>
      </c>
      <c r="H38" s="5"/>
      <c r="I38" s="5"/>
      <c r="J38" s="5"/>
    </row>
    <row r="39" spans="1:10" x14ac:dyDescent="0.25">
      <c r="B39">
        <v>8107568</v>
      </c>
      <c r="C39" t="s">
        <v>35</v>
      </c>
      <c r="D39">
        <v>3</v>
      </c>
      <c r="E39">
        <v>38</v>
      </c>
      <c r="G39">
        <f t="shared" si="0"/>
        <v>114</v>
      </c>
    </row>
    <row r="40" spans="1:10" x14ac:dyDescent="0.25">
      <c r="B40">
        <v>8108217</v>
      </c>
      <c r="C40" t="s">
        <v>39</v>
      </c>
      <c r="D40">
        <v>3</v>
      </c>
      <c r="E40">
        <v>42</v>
      </c>
      <c r="G40">
        <f t="shared" si="0"/>
        <v>126</v>
      </c>
    </row>
    <row r="41" spans="1:10" x14ac:dyDescent="0.25">
      <c r="D41">
        <v>3</v>
      </c>
      <c r="E41">
        <v>40</v>
      </c>
      <c r="G41">
        <f t="shared" si="0"/>
        <v>120</v>
      </c>
    </row>
    <row r="42" spans="1:10" x14ac:dyDescent="0.25">
      <c r="D42">
        <v>3</v>
      </c>
      <c r="E42">
        <v>10</v>
      </c>
      <c r="G42">
        <f t="shared" si="0"/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F33F-375B-4553-ACC6-6CFEACE953C7}">
  <dimension ref="A1"/>
  <sheetViews>
    <sheetView workbookViewId="0">
      <selection sqref="A1:L43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7CA4-E7B6-418B-9B64-7F1D50F73B87}">
  <dimension ref="A1:M5"/>
  <sheetViews>
    <sheetView workbookViewId="0">
      <selection activeCell="B1" sqref="B1:I5"/>
    </sheetView>
  </sheetViews>
  <sheetFormatPr baseColWidth="10" defaultRowHeight="15" x14ac:dyDescent="0.25"/>
  <cols>
    <col min="1" max="1" width="25.140625" customWidth="1"/>
    <col min="3" max="3" width="19" customWidth="1"/>
    <col min="13" max="13" width="19.85546875" customWidth="1"/>
  </cols>
  <sheetData>
    <row r="1" spans="1:13" x14ac:dyDescent="0.25">
      <c r="A1" t="s">
        <v>112</v>
      </c>
      <c r="B1">
        <v>8107550</v>
      </c>
      <c r="C1" t="s">
        <v>23</v>
      </c>
      <c r="D1">
        <v>1</v>
      </c>
      <c r="E1">
        <v>0</v>
      </c>
      <c r="F1">
        <v>4</v>
      </c>
      <c r="G1">
        <v>32</v>
      </c>
      <c r="I1">
        <f>G1*F1</f>
        <v>128</v>
      </c>
      <c r="L1">
        <f>SUM(I1:I5)</f>
        <v>609</v>
      </c>
      <c r="M1" t="s">
        <v>121</v>
      </c>
    </row>
    <row r="2" spans="1:13" x14ac:dyDescent="0.25">
      <c r="B2">
        <v>8107351</v>
      </c>
      <c r="C2" t="s">
        <v>24</v>
      </c>
      <c r="D2">
        <v>5</v>
      </c>
      <c r="E2">
        <v>0</v>
      </c>
      <c r="F2">
        <v>4</v>
      </c>
      <c r="G2">
        <v>30</v>
      </c>
      <c r="I2">
        <f t="shared" ref="I2:I5" si="0">G2*F2</f>
        <v>120</v>
      </c>
      <c r="L2">
        <f>SUM(F1:F5)</f>
        <v>18</v>
      </c>
      <c r="M2" t="s">
        <v>118</v>
      </c>
    </row>
    <row r="3" spans="1:13" x14ac:dyDescent="0.25">
      <c r="B3">
        <v>8107349</v>
      </c>
      <c r="C3" t="s">
        <v>25</v>
      </c>
      <c r="D3">
        <v>3</v>
      </c>
      <c r="E3">
        <v>0</v>
      </c>
      <c r="F3">
        <v>3</v>
      </c>
      <c r="G3">
        <v>35</v>
      </c>
      <c r="I3">
        <f t="shared" si="0"/>
        <v>105</v>
      </c>
    </row>
    <row r="4" spans="1:13" x14ac:dyDescent="0.25">
      <c r="B4">
        <v>8107533</v>
      </c>
      <c r="C4" t="s">
        <v>26</v>
      </c>
      <c r="D4">
        <v>23</v>
      </c>
      <c r="E4">
        <v>0</v>
      </c>
      <c r="F4">
        <v>3</v>
      </c>
      <c r="G4">
        <v>36</v>
      </c>
      <c r="I4">
        <f t="shared" si="0"/>
        <v>108</v>
      </c>
      <c r="L4">
        <f>L1/L2</f>
        <v>33.833333333333336</v>
      </c>
      <c r="M4" t="s">
        <v>122</v>
      </c>
    </row>
    <row r="5" spans="1:13" x14ac:dyDescent="0.25">
      <c r="B5">
        <v>8107565</v>
      </c>
      <c r="C5" t="s">
        <v>27</v>
      </c>
      <c r="D5">
        <v>7</v>
      </c>
      <c r="E5">
        <v>0</v>
      </c>
      <c r="F5">
        <v>4</v>
      </c>
      <c r="G5">
        <v>37</v>
      </c>
      <c r="I5">
        <f t="shared" si="0"/>
        <v>148</v>
      </c>
      <c r="M5">
        <v>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45CF-753E-45AB-BB2C-68FE35DE61CB}">
  <dimension ref="A1:L12"/>
  <sheetViews>
    <sheetView workbookViewId="0">
      <selection activeCell="J1" sqref="J1:L2"/>
    </sheetView>
  </sheetViews>
  <sheetFormatPr baseColWidth="10" defaultRowHeight="15" x14ac:dyDescent="0.25"/>
  <sheetData>
    <row r="1" spans="1:12" x14ac:dyDescent="0.25">
      <c r="A1">
        <v>8108255</v>
      </c>
      <c r="B1" t="s">
        <v>33</v>
      </c>
      <c r="C1">
        <v>3</v>
      </c>
      <c r="D1">
        <v>0</v>
      </c>
      <c r="E1">
        <v>4</v>
      </c>
      <c r="F1">
        <v>32</v>
      </c>
      <c r="H1">
        <f>F1*E1</f>
        <v>128</v>
      </c>
      <c r="J1">
        <f>SUM(H1:H9)</f>
        <v>990</v>
      </c>
      <c r="K1" t="s">
        <v>125</v>
      </c>
    </row>
    <row r="2" spans="1:12" x14ac:dyDescent="0.25">
      <c r="A2">
        <v>8107570</v>
      </c>
      <c r="B2" t="s">
        <v>34</v>
      </c>
      <c r="C2">
        <v>18</v>
      </c>
      <c r="D2">
        <v>0</v>
      </c>
      <c r="E2">
        <v>4</v>
      </c>
      <c r="F2">
        <v>31</v>
      </c>
      <c r="H2">
        <f t="shared" ref="H2:H4" si="0">F2*E2</f>
        <v>124</v>
      </c>
      <c r="J2">
        <f>SUM(E1:E9)</f>
        <v>32</v>
      </c>
      <c r="L2">
        <f>J1/J2</f>
        <v>30.9375</v>
      </c>
    </row>
    <row r="3" spans="1:12" x14ac:dyDescent="0.25">
      <c r="A3">
        <v>8107568</v>
      </c>
      <c r="B3" t="s">
        <v>35</v>
      </c>
      <c r="C3">
        <v>2</v>
      </c>
      <c r="D3">
        <v>0</v>
      </c>
      <c r="E3">
        <v>3</v>
      </c>
      <c r="F3">
        <v>18</v>
      </c>
      <c r="H3">
        <f t="shared" si="0"/>
        <v>54</v>
      </c>
    </row>
    <row r="4" spans="1:12" x14ac:dyDescent="0.25">
      <c r="A4">
        <v>8107567</v>
      </c>
      <c r="B4" t="s">
        <v>36</v>
      </c>
      <c r="C4">
        <v>6</v>
      </c>
      <c r="D4">
        <v>0</v>
      </c>
      <c r="E4">
        <v>3</v>
      </c>
      <c r="F4">
        <v>25</v>
      </c>
      <c r="H4">
        <f t="shared" si="0"/>
        <v>75</v>
      </c>
    </row>
    <row r="5" spans="1:12" x14ac:dyDescent="0.25">
      <c r="A5">
        <v>8107550</v>
      </c>
      <c r="B5" t="s">
        <v>23</v>
      </c>
      <c r="C5">
        <v>1</v>
      </c>
      <c r="D5">
        <v>0</v>
      </c>
      <c r="E5">
        <v>4</v>
      </c>
      <c r="F5">
        <v>32</v>
      </c>
      <c r="H5">
        <f>F5*E5</f>
        <v>128</v>
      </c>
    </row>
    <row r="6" spans="1:12" x14ac:dyDescent="0.25">
      <c r="A6">
        <v>8107351</v>
      </c>
      <c r="B6" t="s">
        <v>24</v>
      </c>
      <c r="C6">
        <v>5</v>
      </c>
      <c r="D6">
        <v>0</v>
      </c>
      <c r="E6">
        <v>4</v>
      </c>
      <c r="F6">
        <v>30</v>
      </c>
      <c r="H6">
        <f t="shared" ref="H6:H9" si="1">F6*E6</f>
        <v>120</v>
      </c>
    </row>
    <row r="7" spans="1:12" x14ac:dyDescent="0.25">
      <c r="A7">
        <v>8107349</v>
      </c>
      <c r="B7" t="s">
        <v>25</v>
      </c>
      <c r="C7">
        <v>3</v>
      </c>
      <c r="D7">
        <v>0</v>
      </c>
      <c r="E7">
        <v>3</v>
      </c>
      <c r="F7">
        <v>35</v>
      </c>
      <c r="H7">
        <f t="shared" si="1"/>
        <v>105</v>
      </c>
    </row>
    <row r="8" spans="1:12" x14ac:dyDescent="0.25">
      <c r="A8">
        <v>8107533</v>
      </c>
      <c r="B8" t="s">
        <v>26</v>
      </c>
      <c r="C8">
        <v>23</v>
      </c>
      <c r="D8">
        <v>0</v>
      </c>
      <c r="E8">
        <v>3</v>
      </c>
      <c r="F8">
        <v>36</v>
      </c>
      <c r="H8">
        <f t="shared" si="1"/>
        <v>108</v>
      </c>
    </row>
    <row r="9" spans="1:12" x14ac:dyDescent="0.25">
      <c r="A9">
        <v>8107565</v>
      </c>
      <c r="B9" t="s">
        <v>27</v>
      </c>
      <c r="C9">
        <v>7</v>
      </c>
      <c r="D9">
        <v>0</v>
      </c>
      <c r="E9">
        <v>4</v>
      </c>
      <c r="F9">
        <v>37</v>
      </c>
      <c r="H9">
        <f t="shared" si="1"/>
        <v>148</v>
      </c>
    </row>
    <row r="12" spans="1:12" x14ac:dyDescent="0.25">
      <c r="D12" s="12"/>
      <c r="E12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7CC4-A1F8-4645-9727-0AAE4DD8FBDC}">
  <dimension ref="A1:J13"/>
  <sheetViews>
    <sheetView workbookViewId="0">
      <selection sqref="A1:H13"/>
    </sheetView>
  </sheetViews>
  <sheetFormatPr baseColWidth="10" defaultRowHeight="15" x14ac:dyDescent="0.25"/>
  <cols>
    <col min="2" max="2" width="21.140625" customWidth="1"/>
  </cols>
  <sheetData>
    <row r="1" spans="1:10" x14ac:dyDescent="0.25">
      <c r="A1">
        <v>8107568</v>
      </c>
      <c r="B1" t="s">
        <v>35</v>
      </c>
      <c r="C1">
        <v>9</v>
      </c>
      <c r="D1">
        <v>0</v>
      </c>
      <c r="E1">
        <v>3</v>
      </c>
      <c r="F1">
        <v>38</v>
      </c>
      <c r="H1">
        <f>F1*E1</f>
        <v>114</v>
      </c>
      <c r="J1">
        <f>SUM(H1:H13)</f>
        <v>1484</v>
      </c>
    </row>
    <row r="2" spans="1:10" x14ac:dyDescent="0.25">
      <c r="A2">
        <v>8108217</v>
      </c>
      <c r="B2" t="s">
        <v>39</v>
      </c>
      <c r="C2">
        <v>9</v>
      </c>
      <c r="D2">
        <v>0</v>
      </c>
      <c r="E2">
        <v>3</v>
      </c>
      <c r="F2">
        <v>42</v>
      </c>
      <c r="H2">
        <f t="shared" ref="H2:H5" si="0">F2*E2</f>
        <v>126</v>
      </c>
      <c r="J2">
        <f>SUM(E1:E13)</f>
        <v>46</v>
      </c>
    </row>
    <row r="3" spans="1:10" x14ac:dyDescent="0.25">
      <c r="A3">
        <v>8108256</v>
      </c>
      <c r="B3" t="s">
        <v>0</v>
      </c>
      <c r="C3">
        <v>3</v>
      </c>
      <c r="D3">
        <v>0</v>
      </c>
      <c r="E3">
        <v>4</v>
      </c>
      <c r="F3">
        <v>28</v>
      </c>
      <c r="H3">
        <f t="shared" si="0"/>
        <v>112</v>
      </c>
    </row>
    <row r="4" spans="1:10" x14ac:dyDescent="0.25">
      <c r="A4">
        <v>8107566</v>
      </c>
      <c r="B4" t="s">
        <v>4</v>
      </c>
      <c r="C4">
        <v>12</v>
      </c>
      <c r="D4">
        <v>0</v>
      </c>
      <c r="E4">
        <v>4</v>
      </c>
      <c r="F4">
        <v>28</v>
      </c>
      <c r="H4">
        <f t="shared" si="0"/>
        <v>112</v>
      </c>
      <c r="J4">
        <f>J1/J2</f>
        <v>32.260869565217391</v>
      </c>
    </row>
    <row r="5" spans="1:10" x14ac:dyDescent="0.25">
      <c r="A5">
        <v>8107569</v>
      </c>
      <c r="B5" t="s">
        <v>7</v>
      </c>
      <c r="C5">
        <v>6</v>
      </c>
      <c r="D5">
        <v>0</v>
      </c>
      <c r="E5">
        <v>3</v>
      </c>
      <c r="F5">
        <v>28</v>
      </c>
      <c r="H5">
        <f t="shared" si="0"/>
        <v>84</v>
      </c>
    </row>
    <row r="6" spans="1:10" x14ac:dyDescent="0.25">
      <c r="A6">
        <v>8108255</v>
      </c>
      <c r="B6" t="s">
        <v>33</v>
      </c>
      <c r="C6">
        <v>3</v>
      </c>
      <c r="D6">
        <v>0</v>
      </c>
      <c r="E6">
        <v>4</v>
      </c>
      <c r="F6">
        <v>32</v>
      </c>
      <c r="H6">
        <f>F6*E6</f>
        <v>128</v>
      </c>
    </row>
    <row r="7" spans="1:10" x14ac:dyDescent="0.25">
      <c r="A7">
        <v>8107570</v>
      </c>
      <c r="B7" t="s">
        <v>34</v>
      </c>
      <c r="C7">
        <v>18</v>
      </c>
      <c r="D7">
        <v>0</v>
      </c>
      <c r="E7">
        <v>4</v>
      </c>
      <c r="F7">
        <v>31</v>
      </c>
      <c r="H7">
        <f t="shared" ref="H7:H8" si="1">F7*E7</f>
        <v>124</v>
      </c>
    </row>
    <row r="8" spans="1:10" x14ac:dyDescent="0.25">
      <c r="A8">
        <v>8107567</v>
      </c>
      <c r="B8" t="s">
        <v>36</v>
      </c>
      <c r="C8">
        <v>6</v>
      </c>
      <c r="D8">
        <v>0</v>
      </c>
      <c r="E8">
        <v>3</v>
      </c>
      <c r="F8">
        <v>25</v>
      </c>
      <c r="H8">
        <f t="shared" si="1"/>
        <v>75</v>
      </c>
    </row>
    <row r="9" spans="1:10" x14ac:dyDescent="0.25">
      <c r="A9">
        <v>8107550</v>
      </c>
      <c r="B9" t="s">
        <v>23</v>
      </c>
      <c r="C9">
        <v>1</v>
      </c>
      <c r="D9">
        <v>0</v>
      </c>
      <c r="E9">
        <v>4</v>
      </c>
      <c r="F9">
        <v>32</v>
      </c>
      <c r="H9">
        <f>F9*E9</f>
        <v>128</v>
      </c>
    </row>
    <row r="10" spans="1:10" x14ac:dyDescent="0.25">
      <c r="A10">
        <v>8107351</v>
      </c>
      <c r="B10" t="s">
        <v>24</v>
      </c>
      <c r="C10">
        <v>5</v>
      </c>
      <c r="D10">
        <v>0</v>
      </c>
      <c r="E10">
        <v>4</v>
      </c>
      <c r="F10">
        <v>30</v>
      </c>
      <c r="H10">
        <f t="shared" ref="H10:H13" si="2">F10*E10</f>
        <v>120</v>
      </c>
    </row>
    <row r="11" spans="1:10" x14ac:dyDescent="0.25">
      <c r="A11">
        <v>8107349</v>
      </c>
      <c r="B11" t="s">
        <v>25</v>
      </c>
      <c r="C11">
        <v>3</v>
      </c>
      <c r="D11">
        <v>0</v>
      </c>
      <c r="E11">
        <v>3</v>
      </c>
      <c r="F11">
        <v>35</v>
      </c>
      <c r="H11">
        <f t="shared" si="2"/>
        <v>105</v>
      </c>
    </row>
    <row r="12" spans="1:10" x14ac:dyDescent="0.25">
      <c r="A12">
        <v>8107533</v>
      </c>
      <c r="B12" t="s">
        <v>26</v>
      </c>
      <c r="C12">
        <v>23</v>
      </c>
      <c r="D12">
        <v>0</v>
      </c>
      <c r="E12">
        <v>3</v>
      </c>
      <c r="F12">
        <v>36</v>
      </c>
      <c r="H12">
        <f t="shared" si="2"/>
        <v>108</v>
      </c>
    </row>
    <row r="13" spans="1:10" x14ac:dyDescent="0.25">
      <c r="A13">
        <v>8107565</v>
      </c>
      <c r="B13" t="s">
        <v>27</v>
      </c>
      <c r="C13">
        <v>7</v>
      </c>
      <c r="D13">
        <v>0</v>
      </c>
      <c r="E13">
        <v>4</v>
      </c>
      <c r="F13">
        <v>37</v>
      </c>
      <c r="H13">
        <f t="shared" si="2"/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A291-EDB2-43A4-AC83-B25AF8F7CBF2}">
  <dimension ref="A1:J16"/>
  <sheetViews>
    <sheetView workbookViewId="0">
      <selection activeCell="I6" sqref="I6"/>
    </sheetView>
  </sheetViews>
  <sheetFormatPr baseColWidth="10" defaultRowHeight="15" x14ac:dyDescent="0.25"/>
  <cols>
    <col min="2" max="2" width="24.140625" customWidth="1"/>
  </cols>
  <sheetData>
    <row r="1" spans="1:10" x14ac:dyDescent="0.25">
      <c r="A1">
        <v>8108256</v>
      </c>
      <c r="B1" t="s">
        <v>0</v>
      </c>
      <c r="C1">
        <v>3</v>
      </c>
      <c r="D1">
        <v>0</v>
      </c>
      <c r="E1">
        <v>4</v>
      </c>
      <c r="F1">
        <v>37</v>
      </c>
      <c r="G1">
        <f>F1*E1</f>
        <v>148</v>
      </c>
      <c r="H1">
        <f>SUM(G1:G16)</f>
        <v>1815</v>
      </c>
      <c r="I1" t="s">
        <v>125</v>
      </c>
    </row>
    <row r="2" spans="1:10" x14ac:dyDescent="0.25">
      <c r="A2">
        <v>8108220</v>
      </c>
      <c r="B2" t="s">
        <v>1</v>
      </c>
      <c r="C2">
        <v>4</v>
      </c>
      <c r="D2">
        <v>0</v>
      </c>
      <c r="E2">
        <v>3</v>
      </c>
      <c r="F2">
        <v>32</v>
      </c>
      <c r="G2">
        <f t="shared" ref="G2:G16" si="0">F2*E2</f>
        <v>96</v>
      </c>
      <c r="H2">
        <f>SUM(E1:E16)</f>
        <v>55</v>
      </c>
      <c r="J2">
        <f>H1/H2</f>
        <v>33</v>
      </c>
    </row>
    <row r="3" spans="1:10" x14ac:dyDescent="0.25">
      <c r="A3">
        <v>8108216</v>
      </c>
      <c r="B3" t="s">
        <v>2</v>
      </c>
      <c r="C3">
        <v>5</v>
      </c>
      <c r="D3">
        <v>0</v>
      </c>
      <c r="E3">
        <v>3</v>
      </c>
      <c r="F3">
        <v>34</v>
      </c>
      <c r="G3">
        <f t="shared" si="0"/>
        <v>102</v>
      </c>
    </row>
    <row r="4" spans="1:10" x14ac:dyDescent="0.25">
      <c r="A4">
        <v>8107571</v>
      </c>
      <c r="B4" t="s">
        <v>3</v>
      </c>
      <c r="C4">
        <v>12</v>
      </c>
      <c r="D4">
        <v>0</v>
      </c>
      <c r="E4">
        <v>3</v>
      </c>
      <c r="F4">
        <v>35</v>
      </c>
      <c r="G4">
        <f t="shared" si="0"/>
        <v>105</v>
      </c>
    </row>
    <row r="5" spans="1:10" x14ac:dyDescent="0.25">
      <c r="A5">
        <v>8107566</v>
      </c>
      <c r="B5" t="s">
        <v>4</v>
      </c>
      <c r="C5">
        <v>9</v>
      </c>
      <c r="D5">
        <v>0</v>
      </c>
      <c r="E5">
        <v>4</v>
      </c>
      <c r="F5">
        <v>26</v>
      </c>
      <c r="G5">
        <f t="shared" si="0"/>
        <v>104</v>
      </c>
    </row>
    <row r="6" spans="1:10" x14ac:dyDescent="0.25">
      <c r="A6">
        <v>8107568</v>
      </c>
      <c r="B6" t="s">
        <v>35</v>
      </c>
      <c r="C6">
        <v>9</v>
      </c>
      <c r="D6">
        <v>0</v>
      </c>
      <c r="E6">
        <v>3</v>
      </c>
      <c r="F6">
        <v>38</v>
      </c>
      <c r="G6">
        <f t="shared" si="0"/>
        <v>114</v>
      </c>
    </row>
    <row r="7" spans="1:10" x14ac:dyDescent="0.25">
      <c r="A7">
        <v>8108217</v>
      </c>
      <c r="B7" t="s">
        <v>39</v>
      </c>
      <c r="C7">
        <v>9</v>
      </c>
      <c r="D7">
        <v>0</v>
      </c>
      <c r="E7">
        <v>3</v>
      </c>
      <c r="F7">
        <v>42</v>
      </c>
      <c r="G7">
        <f t="shared" si="0"/>
        <v>126</v>
      </c>
    </row>
    <row r="8" spans="1:10" x14ac:dyDescent="0.25">
      <c r="A8">
        <v>8107569</v>
      </c>
      <c r="B8" t="s">
        <v>7</v>
      </c>
      <c r="C8">
        <v>6</v>
      </c>
      <c r="D8">
        <v>0</v>
      </c>
      <c r="E8">
        <v>3</v>
      </c>
      <c r="F8">
        <v>28</v>
      </c>
      <c r="G8">
        <f t="shared" si="0"/>
        <v>84</v>
      </c>
    </row>
    <row r="9" spans="1:10" x14ac:dyDescent="0.25">
      <c r="A9">
        <v>8108255</v>
      </c>
      <c r="B9" t="s">
        <v>33</v>
      </c>
      <c r="C9">
        <v>3</v>
      </c>
      <c r="D9">
        <v>0</v>
      </c>
      <c r="E9">
        <v>4</v>
      </c>
      <c r="F9">
        <v>32</v>
      </c>
      <c r="G9">
        <f t="shared" si="0"/>
        <v>128</v>
      </c>
    </row>
    <row r="10" spans="1:10" x14ac:dyDescent="0.25">
      <c r="A10">
        <v>8107570</v>
      </c>
      <c r="B10" t="s">
        <v>34</v>
      </c>
      <c r="C10">
        <v>18</v>
      </c>
      <c r="D10">
        <v>0</v>
      </c>
      <c r="E10">
        <v>4</v>
      </c>
      <c r="F10">
        <v>31</v>
      </c>
      <c r="G10">
        <f t="shared" si="0"/>
        <v>124</v>
      </c>
    </row>
    <row r="11" spans="1:10" x14ac:dyDescent="0.25">
      <c r="A11">
        <v>8107567</v>
      </c>
      <c r="B11" t="s">
        <v>36</v>
      </c>
      <c r="C11">
        <v>6</v>
      </c>
      <c r="D11">
        <v>0</v>
      </c>
      <c r="E11">
        <v>3</v>
      </c>
      <c r="F11">
        <v>25</v>
      </c>
      <c r="G11">
        <f t="shared" si="0"/>
        <v>75</v>
      </c>
    </row>
    <row r="12" spans="1:10" x14ac:dyDescent="0.25">
      <c r="A12">
        <v>8107550</v>
      </c>
      <c r="B12" t="s">
        <v>23</v>
      </c>
      <c r="C12">
        <v>1</v>
      </c>
      <c r="D12">
        <v>0</v>
      </c>
      <c r="E12">
        <v>4</v>
      </c>
      <c r="F12">
        <v>32</v>
      </c>
      <c r="G12">
        <f t="shared" si="0"/>
        <v>128</v>
      </c>
    </row>
    <row r="13" spans="1:10" x14ac:dyDescent="0.25">
      <c r="A13">
        <v>8107351</v>
      </c>
      <c r="B13" t="s">
        <v>24</v>
      </c>
      <c r="C13">
        <v>5</v>
      </c>
      <c r="D13">
        <v>0</v>
      </c>
      <c r="E13">
        <v>4</v>
      </c>
      <c r="F13">
        <v>30</v>
      </c>
      <c r="G13">
        <f t="shared" si="0"/>
        <v>120</v>
      </c>
    </row>
    <row r="14" spans="1:10" x14ac:dyDescent="0.25">
      <c r="A14">
        <v>8107349</v>
      </c>
      <c r="B14" t="s">
        <v>25</v>
      </c>
      <c r="C14">
        <v>3</v>
      </c>
      <c r="D14">
        <v>0</v>
      </c>
      <c r="E14">
        <v>3</v>
      </c>
      <c r="F14">
        <v>35</v>
      </c>
      <c r="G14">
        <f t="shared" si="0"/>
        <v>105</v>
      </c>
    </row>
    <row r="15" spans="1:10" x14ac:dyDescent="0.25">
      <c r="A15">
        <v>8107533</v>
      </c>
      <c r="B15" t="s">
        <v>26</v>
      </c>
      <c r="C15">
        <v>23</v>
      </c>
      <c r="D15">
        <v>0</v>
      </c>
      <c r="E15">
        <v>3</v>
      </c>
      <c r="F15">
        <v>36</v>
      </c>
      <c r="G15">
        <f t="shared" si="0"/>
        <v>108</v>
      </c>
    </row>
    <row r="16" spans="1:10" x14ac:dyDescent="0.25">
      <c r="A16">
        <v>8107565</v>
      </c>
      <c r="B16" t="s">
        <v>27</v>
      </c>
      <c r="C16">
        <v>7</v>
      </c>
      <c r="D16">
        <v>0</v>
      </c>
      <c r="E16">
        <v>4</v>
      </c>
      <c r="F16">
        <v>37</v>
      </c>
      <c r="G16">
        <f t="shared" si="0"/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55AB-BECD-4A02-9F0D-7D9564A8149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D117-1D06-47D8-8C1B-A4277475B08B}">
  <dimension ref="A1"/>
  <sheetViews>
    <sheetView workbookViewId="0"/>
  </sheetViews>
  <sheetFormatPr baseColWidth="10" defaultRowHeight="15" x14ac:dyDescent="0.25"/>
  <sheetData>
    <row r="1" spans="1:1" x14ac:dyDescent="0.25">
      <c r="A1">
        <v>2016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2FDD-B8EC-424E-82C6-EBEF6E31923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9F96-451F-4E1C-B626-3125082E60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D90A-B3CF-4A82-BC4C-34347A8DE451}">
  <dimension ref="A2:G89"/>
  <sheetViews>
    <sheetView topLeftCell="A55" workbookViewId="0">
      <selection sqref="A1:G89"/>
    </sheetView>
  </sheetViews>
  <sheetFormatPr baseColWidth="10" defaultRowHeight="15" x14ac:dyDescent="0.25"/>
  <sheetData>
    <row r="2" spans="1:7" x14ac:dyDescent="0.25">
      <c r="A2" t="s">
        <v>113</v>
      </c>
    </row>
    <row r="3" spans="1:7" x14ac:dyDescent="0.25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</row>
    <row r="4" spans="1:7" x14ac:dyDescent="0.25">
      <c r="A4">
        <v>8107550</v>
      </c>
      <c r="B4" t="s">
        <v>23</v>
      </c>
      <c r="C4">
        <v>1</v>
      </c>
      <c r="D4">
        <v>0</v>
      </c>
      <c r="E4">
        <v>4</v>
      </c>
      <c r="F4">
        <v>32</v>
      </c>
    </row>
    <row r="5" spans="1:7" x14ac:dyDescent="0.25">
      <c r="A5">
        <v>8107351</v>
      </c>
      <c r="B5" t="s">
        <v>24</v>
      </c>
      <c r="C5">
        <v>5</v>
      </c>
      <c r="D5">
        <v>0</v>
      </c>
      <c r="E5">
        <v>4</v>
      </c>
      <c r="F5">
        <v>30</v>
      </c>
    </row>
    <row r="6" spans="1:7" x14ac:dyDescent="0.25">
      <c r="A6">
        <v>8107349</v>
      </c>
      <c r="B6" t="s">
        <v>25</v>
      </c>
      <c r="C6">
        <v>3</v>
      </c>
      <c r="D6">
        <v>0</v>
      </c>
      <c r="E6">
        <v>3</v>
      </c>
      <c r="F6">
        <v>35</v>
      </c>
    </row>
    <row r="7" spans="1:7" x14ac:dyDescent="0.25">
      <c r="A7">
        <v>8107533</v>
      </c>
      <c r="B7" t="s">
        <v>26</v>
      </c>
      <c r="C7">
        <v>23</v>
      </c>
      <c r="D7">
        <v>0</v>
      </c>
      <c r="E7">
        <v>3</v>
      </c>
      <c r="F7">
        <v>36</v>
      </c>
    </row>
    <row r="8" spans="1:7" x14ac:dyDescent="0.25">
      <c r="A8">
        <v>8107565</v>
      </c>
      <c r="B8" t="s">
        <v>27</v>
      </c>
      <c r="C8">
        <v>7</v>
      </c>
      <c r="D8">
        <v>0</v>
      </c>
      <c r="E8">
        <v>4</v>
      </c>
      <c r="F8">
        <v>37</v>
      </c>
    </row>
    <row r="10" spans="1:7" x14ac:dyDescent="0.25">
      <c r="A10" t="s">
        <v>123</v>
      </c>
    </row>
    <row r="11" spans="1:7" x14ac:dyDescent="0.25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</row>
    <row r="12" spans="1:7" x14ac:dyDescent="0.25">
      <c r="A12">
        <v>8104725</v>
      </c>
      <c r="B12" t="s">
        <v>124</v>
      </c>
      <c r="C12">
        <v>35</v>
      </c>
      <c r="D12">
        <v>0</v>
      </c>
      <c r="E12">
        <v>0</v>
      </c>
      <c r="F12">
        <v>23</v>
      </c>
    </row>
    <row r="13" spans="1:7" x14ac:dyDescent="0.25">
      <c r="A13">
        <v>8108255</v>
      </c>
      <c r="B13" t="s">
        <v>33</v>
      </c>
      <c r="C13">
        <v>3</v>
      </c>
      <c r="D13">
        <v>0</v>
      </c>
      <c r="E13">
        <v>4</v>
      </c>
      <c r="F13">
        <v>32</v>
      </c>
    </row>
    <row r="14" spans="1:7" x14ac:dyDescent="0.25">
      <c r="A14">
        <v>8107570</v>
      </c>
      <c r="B14" t="s">
        <v>34</v>
      </c>
      <c r="C14">
        <v>18</v>
      </c>
      <c r="D14">
        <v>0</v>
      </c>
      <c r="E14">
        <v>4</v>
      </c>
      <c r="F14">
        <v>31</v>
      </c>
    </row>
    <row r="15" spans="1:7" x14ac:dyDescent="0.25">
      <c r="A15">
        <v>8107568</v>
      </c>
      <c r="B15" t="s">
        <v>35</v>
      </c>
      <c r="C15">
        <v>2</v>
      </c>
      <c r="D15">
        <v>0</v>
      </c>
      <c r="E15">
        <v>3</v>
      </c>
      <c r="F15">
        <v>18</v>
      </c>
    </row>
    <row r="16" spans="1:7" x14ac:dyDescent="0.25">
      <c r="A16">
        <v>8107567</v>
      </c>
      <c r="B16" t="s">
        <v>36</v>
      </c>
      <c r="C16">
        <v>6</v>
      </c>
      <c r="D16">
        <v>0</v>
      </c>
      <c r="E16">
        <v>3</v>
      </c>
      <c r="F16">
        <v>25</v>
      </c>
    </row>
    <row r="18" spans="1:7" x14ac:dyDescent="0.25">
      <c r="A18" t="s">
        <v>127</v>
      </c>
    </row>
    <row r="19" spans="1:7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 x14ac:dyDescent="0.25">
      <c r="A20">
        <v>8107568</v>
      </c>
      <c r="B20" t="s">
        <v>35</v>
      </c>
      <c r="C20">
        <v>9</v>
      </c>
      <c r="D20">
        <v>0</v>
      </c>
      <c r="E20">
        <v>3</v>
      </c>
      <c r="F20">
        <v>38</v>
      </c>
    </row>
    <row r="21" spans="1:7" x14ac:dyDescent="0.25">
      <c r="A21">
        <v>8108217</v>
      </c>
      <c r="B21" t="s">
        <v>39</v>
      </c>
      <c r="C21">
        <v>9</v>
      </c>
      <c r="D21">
        <v>0</v>
      </c>
      <c r="E21">
        <v>3</v>
      </c>
      <c r="F21">
        <v>42</v>
      </c>
    </row>
    <row r="22" spans="1:7" x14ac:dyDescent="0.25">
      <c r="A22">
        <v>8108256</v>
      </c>
      <c r="B22" t="s">
        <v>0</v>
      </c>
      <c r="C22">
        <v>3</v>
      </c>
      <c r="D22">
        <v>0</v>
      </c>
      <c r="E22">
        <v>4</v>
      </c>
      <c r="F22">
        <v>28</v>
      </c>
    </row>
    <row r="23" spans="1:7" x14ac:dyDescent="0.25">
      <c r="A23">
        <v>8107566</v>
      </c>
      <c r="B23" t="s">
        <v>4</v>
      </c>
      <c r="C23">
        <v>12</v>
      </c>
      <c r="D23">
        <v>0</v>
      </c>
      <c r="E23">
        <v>4</v>
      </c>
      <c r="F23">
        <v>28</v>
      </c>
    </row>
    <row r="24" spans="1:7" x14ac:dyDescent="0.25">
      <c r="A24">
        <v>8107569</v>
      </c>
      <c r="B24" t="s">
        <v>7</v>
      </c>
      <c r="C24">
        <v>6</v>
      </c>
      <c r="D24">
        <v>0</v>
      </c>
      <c r="E24">
        <v>3</v>
      </c>
      <c r="F24">
        <v>28</v>
      </c>
    </row>
    <row r="25" spans="1:7" x14ac:dyDescent="0.25">
      <c r="A25">
        <v>8107567</v>
      </c>
      <c r="B25" t="s">
        <v>36</v>
      </c>
      <c r="C25">
        <v>4</v>
      </c>
      <c r="D25">
        <v>0</v>
      </c>
      <c r="E25">
        <v>3</v>
      </c>
      <c r="F25">
        <v>14</v>
      </c>
    </row>
    <row r="27" spans="1:7" x14ac:dyDescent="0.25">
      <c r="A27" t="s">
        <v>126</v>
      </c>
    </row>
    <row r="28" spans="1:7" x14ac:dyDescent="0.25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  <c r="G28" t="s">
        <v>120</v>
      </c>
    </row>
    <row r="29" spans="1:7" x14ac:dyDescent="0.25">
      <c r="A29">
        <v>8108256</v>
      </c>
      <c r="B29" t="s">
        <v>0</v>
      </c>
      <c r="C29">
        <v>3</v>
      </c>
      <c r="D29">
        <v>0</v>
      </c>
      <c r="E29">
        <v>4</v>
      </c>
      <c r="F29">
        <v>37</v>
      </c>
    </row>
    <row r="30" spans="1:7" x14ac:dyDescent="0.25">
      <c r="A30">
        <v>8108220</v>
      </c>
      <c r="B30" t="s">
        <v>1</v>
      </c>
      <c r="C30">
        <v>4</v>
      </c>
      <c r="D30">
        <v>0</v>
      </c>
      <c r="E30">
        <v>3</v>
      </c>
      <c r="F30">
        <v>32</v>
      </c>
    </row>
    <row r="31" spans="1:7" x14ac:dyDescent="0.25">
      <c r="A31">
        <v>8108216</v>
      </c>
      <c r="B31" t="s">
        <v>2</v>
      </c>
      <c r="C31">
        <v>5</v>
      </c>
      <c r="D31">
        <v>0</v>
      </c>
      <c r="E31">
        <v>3</v>
      </c>
      <c r="F31">
        <v>34</v>
      </c>
    </row>
    <row r="32" spans="1:7" x14ac:dyDescent="0.25">
      <c r="A32">
        <v>8107571</v>
      </c>
      <c r="B32" t="s">
        <v>3</v>
      </c>
      <c r="C32">
        <v>12</v>
      </c>
      <c r="D32">
        <v>0</v>
      </c>
      <c r="E32">
        <v>3</v>
      </c>
      <c r="F32">
        <v>35</v>
      </c>
    </row>
    <row r="33" spans="1:7" x14ac:dyDescent="0.25">
      <c r="A33">
        <v>8107566</v>
      </c>
      <c r="B33" t="s">
        <v>4</v>
      </c>
      <c r="C33">
        <v>9</v>
      </c>
      <c r="D33">
        <v>0</v>
      </c>
      <c r="E33">
        <v>4</v>
      </c>
      <c r="F33">
        <v>26</v>
      </c>
    </row>
    <row r="35" spans="1:7" x14ac:dyDescent="0.25">
      <c r="A35" t="s">
        <v>129</v>
      </c>
    </row>
    <row r="36" spans="1:7" x14ac:dyDescent="0.25">
      <c r="A36" t="s">
        <v>114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  <c r="G36" t="s">
        <v>120</v>
      </c>
    </row>
    <row r="37" spans="1:7" x14ac:dyDescent="0.25">
      <c r="A37">
        <v>8107566</v>
      </c>
      <c r="B37" t="s">
        <v>4</v>
      </c>
      <c r="C37">
        <v>9</v>
      </c>
      <c r="D37">
        <v>0</v>
      </c>
      <c r="E37">
        <v>4</v>
      </c>
      <c r="F37">
        <v>30</v>
      </c>
    </row>
    <row r="38" spans="1:7" x14ac:dyDescent="0.25">
      <c r="A38">
        <v>8108257</v>
      </c>
      <c r="B38" t="s">
        <v>14</v>
      </c>
      <c r="C38">
        <v>2</v>
      </c>
      <c r="D38">
        <v>0</v>
      </c>
      <c r="E38">
        <v>4</v>
      </c>
      <c r="F38">
        <v>30</v>
      </c>
    </row>
    <row r="39" spans="1:7" x14ac:dyDescent="0.25">
      <c r="A39">
        <v>8108261</v>
      </c>
      <c r="B39" t="s">
        <v>15</v>
      </c>
      <c r="C39">
        <v>1</v>
      </c>
      <c r="D39">
        <v>0</v>
      </c>
      <c r="E39">
        <v>4</v>
      </c>
      <c r="F39">
        <v>19</v>
      </c>
    </row>
    <row r="40" spans="1:7" x14ac:dyDescent="0.25">
      <c r="A40">
        <v>8108259</v>
      </c>
      <c r="B40" t="s">
        <v>16</v>
      </c>
      <c r="C40">
        <v>1</v>
      </c>
      <c r="D40">
        <v>0</v>
      </c>
      <c r="E40">
        <v>4</v>
      </c>
      <c r="F40">
        <v>26</v>
      </c>
    </row>
    <row r="41" spans="1:7" x14ac:dyDescent="0.25">
      <c r="A41">
        <v>8108260</v>
      </c>
      <c r="B41" t="s">
        <v>17</v>
      </c>
      <c r="C41">
        <v>1</v>
      </c>
      <c r="D41">
        <v>0</v>
      </c>
      <c r="E41">
        <v>3</v>
      </c>
      <c r="F41">
        <v>24</v>
      </c>
    </row>
    <row r="43" spans="1:7" x14ac:dyDescent="0.25">
      <c r="A43" t="s">
        <v>130</v>
      </c>
    </row>
    <row r="44" spans="1:7" x14ac:dyDescent="0.25">
      <c r="A44" t="s">
        <v>114</v>
      </c>
      <c r="B44" t="s">
        <v>115</v>
      </c>
      <c r="C44" t="s">
        <v>116</v>
      </c>
      <c r="D44" t="s">
        <v>117</v>
      </c>
      <c r="E44" t="s">
        <v>118</v>
      </c>
      <c r="F44" t="s">
        <v>119</v>
      </c>
      <c r="G44" t="s">
        <v>120</v>
      </c>
    </row>
    <row r="45" spans="1:7" x14ac:dyDescent="0.25">
      <c r="A45">
        <v>8108259</v>
      </c>
      <c r="B45" t="s">
        <v>16</v>
      </c>
      <c r="C45">
        <v>2</v>
      </c>
      <c r="D45">
        <v>0</v>
      </c>
      <c r="E45">
        <v>4</v>
      </c>
      <c r="F45">
        <v>31</v>
      </c>
    </row>
    <row r="46" spans="1:7" x14ac:dyDescent="0.25">
      <c r="A46">
        <v>8108258</v>
      </c>
      <c r="B46" t="s">
        <v>37</v>
      </c>
      <c r="C46">
        <v>1</v>
      </c>
      <c r="D46">
        <v>0</v>
      </c>
      <c r="E46">
        <v>4</v>
      </c>
      <c r="F46">
        <v>32</v>
      </c>
    </row>
    <row r="47" spans="1:7" x14ac:dyDescent="0.25">
      <c r="A47">
        <v>8107567</v>
      </c>
      <c r="B47" t="s">
        <v>36</v>
      </c>
      <c r="C47">
        <v>7</v>
      </c>
      <c r="D47">
        <v>0</v>
      </c>
      <c r="E47">
        <v>3</v>
      </c>
      <c r="F47">
        <v>36</v>
      </c>
    </row>
    <row r="48" spans="1:7" x14ac:dyDescent="0.25">
      <c r="A48">
        <v>8108260</v>
      </c>
      <c r="B48" t="s">
        <v>17</v>
      </c>
      <c r="C48">
        <v>1</v>
      </c>
      <c r="D48">
        <v>0</v>
      </c>
      <c r="E48">
        <v>3</v>
      </c>
      <c r="F48">
        <v>33</v>
      </c>
    </row>
    <row r="49" spans="1:7" x14ac:dyDescent="0.25">
      <c r="A49">
        <v>8108214</v>
      </c>
      <c r="B49" t="s">
        <v>38</v>
      </c>
      <c r="C49">
        <v>4</v>
      </c>
      <c r="D49">
        <v>0</v>
      </c>
      <c r="E49">
        <v>4</v>
      </c>
      <c r="F49">
        <v>6</v>
      </c>
    </row>
    <row r="52" spans="1:7" x14ac:dyDescent="0.25">
      <c r="A52" t="s">
        <v>131</v>
      </c>
    </row>
    <row r="53" spans="1:7" x14ac:dyDescent="0.25">
      <c r="A53" t="s">
        <v>114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120</v>
      </c>
    </row>
    <row r="54" spans="1:7" x14ac:dyDescent="0.25">
      <c r="A54">
        <v>8108264</v>
      </c>
      <c r="B54" t="s">
        <v>9</v>
      </c>
      <c r="C54">
        <v>1</v>
      </c>
      <c r="D54">
        <v>0</v>
      </c>
      <c r="E54">
        <v>3</v>
      </c>
      <c r="F54">
        <v>33</v>
      </c>
    </row>
    <row r="55" spans="1:7" x14ac:dyDescent="0.25">
      <c r="A55">
        <v>8108263</v>
      </c>
      <c r="B55" t="s">
        <v>10</v>
      </c>
      <c r="C55">
        <v>1</v>
      </c>
      <c r="D55">
        <v>0</v>
      </c>
      <c r="E55">
        <v>4</v>
      </c>
      <c r="F55">
        <v>28</v>
      </c>
    </row>
    <row r="56" spans="1:7" x14ac:dyDescent="0.25">
      <c r="A56">
        <v>8108262</v>
      </c>
      <c r="B56" t="s">
        <v>11</v>
      </c>
      <c r="C56">
        <v>1</v>
      </c>
      <c r="D56">
        <v>0</v>
      </c>
      <c r="E56">
        <v>4</v>
      </c>
      <c r="F56">
        <v>27</v>
      </c>
    </row>
    <row r="57" spans="1:7" x14ac:dyDescent="0.25">
      <c r="A57">
        <v>8108213</v>
      </c>
      <c r="B57" t="s">
        <v>12</v>
      </c>
      <c r="C57">
        <v>3</v>
      </c>
      <c r="D57">
        <v>0</v>
      </c>
      <c r="E57">
        <v>3</v>
      </c>
      <c r="F57">
        <v>8</v>
      </c>
    </row>
    <row r="58" spans="1:7" x14ac:dyDescent="0.25">
      <c r="A58">
        <v>8108271</v>
      </c>
      <c r="B58" t="s">
        <v>13</v>
      </c>
      <c r="C58">
        <v>1</v>
      </c>
      <c r="D58">
        <v>0</v>
      </c>
      <c r="E58">
        <v>4</v>
      </c>
      <c r="F58">
        <v>25</v>
      </c>
    </row>
    <row r="60" spans="1:7" x14ac:dyDescent="0.25">
      <c r="A60" t="s">
        <v>132</v>
      </c>
    </row>
    <row r="61" spans="1:7" x14ac:dyDescent="0.25">
      <c r="A61" t="s">
        <v>114</v>
      </c>
      <c r="B61" t="s">
        <v>115</v>
      </c>
      <c r="C61" t="s">
        <v>116</v>
      </c>
      <c r="D61" t="s">
        <v>117</v>
      </c>
      <c r="E61" t="s">
        <v>118</v>
      </c>
      <c r="F61" t="s">
        <v>119</v>
      </c>
      <c r="G61" t="s">
        <v>120</v>
      </c>
    </row>
    <row r="62" spans="1:7" x14ac:dyDescent="0.25">
      <c r="A62">
        <v>8108262</v>
      </c>
      <c r="B62" t="s">
        <v>11</v>
      </c>
      <c r="C62">
        <v>1</v>
      </c>
      <c r="D62">
        <v>0</v>
      </c>
      <c r="E62">
        <v>4</v>
      </c>
      <c r="F62">
        <v>36</v>
      </c>
    </row>
    <row r="63" spans="1:7" x14ac:dyDescent="0.25">
      <c r="A63">
        <v>8108221</v>
      </c>
      <c r="B63" t="s">
        <v>18</v>
      </c>
      <c r="C63">
        <v>6</v>
      </c>
      <c r="D63">
        <v>0</v>
      </c>
      <c r="E63">
        <v>3</v>
      </c>
      <c r="F63">
        <v>30</v>
      </c>
    </row>
    <row r="64" spans="1:7" x14ac:dyDescent="0.25">
      <c r="A64">
        <v>8108263</v>
      </c>
      <c r="B64" t="s">
        <v>10</v>
      </c>
      <c r="C64">
        <v>1</v>
      </c>
      <c r="D64">
        <v>0</v>
      </c>
      <c r="E64">
        <v>4</v>
      </c>
      <c r="F64">
        <v>34</v>
      </c>
    </row>
    <row r="65" spans="1:7" x14ac:dyDescent="0.25">
      <c r="A65">
        <v>8108271</v>
      </c>
      <c r="B65" t="s">
        <v>13</v>
      </c>
      <c r="C65">
        <v>3</v>
      </c>
      <c r="D65">
        <v>0</v>
      </c>
      <c r="E65">
        <v>4</v>
      </c>
      <c r="F65">
        <v>36</v>
      </c>
    </row>
    <row r="67" spans="1:7" x14ac:dyDescent="0.25">
      <c r="A67" t="s">
        <v>133</v>
      </c>
    </row>
    <row r="68" spans="1:7" x14ac:dyDescent="0.25">
      <c r="A68" t="s">
        <v>114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</row>
    <row r="69" spans="1:7" x14ac:dyDescent="0.25">
      <c r="A69">
        <v>8108918</v>
      </c>
      <c r="B69" t="s">
        <v>19</v>
      </c>
      <c r="C69">
        <v>1</v>
      </c>
      <c r="D69">
        <v>0</v>
      </c>
      <c r="E69">
        <v>3</v>
      </c>
      <c r="F69">
        <v>25</v>
      </c>
    </row>
    <row r="70" spans="1:7" x14ac:dyDescent="0.25">
      <c r="A70">
        <v>8108267</v>
      </c>
      <c r="B70" t="s">
        <v>20</v>
      </c>
      <c r="C70">
        <v>2</v>
      </c>
      <c r="D70">
        <v>0</v>
      </c>
      <c r="E70">
        <v>4</v>
      </c>
      <c r="F70">
        <v>41</v>
      </c>
    </row>
    <row r="71" spans="1:7" x14ac:dyDescent="0.25">
      <c r="A71">
        <v>8108273</v>
      </c>
      <c r="B71" t="s">
        <v>21</v>
      </c>
      <c r="C71">
        <v>1</v>
      </c>
      <c r="D71">
        <v>0</v>
      </c>
      <c r="E71">
        <v>4</v>
      </c>
      <c r="F71">
        <v>31</v>
      </c>
    </row>
    <row r="72" spans="1:7" x14ac:dyDescent="0.25">
      <c r="A72">
        <v>8108280</v>
      </c>
      <c r="B72" t="s">
        <v>22</v>
      </c>
      <c r="C72">
        <v>1</v>
      </c>
      <c r="D72">
        <v>0</v>
      </c>
      <c r="E72">
        <v>3</v>
      </c>
      <c r="F72">
        <v>42</v>
      </c>
    </row>
    <row r="73" spans="1:7" x14ac:dyDescent="0.25">
      <c r="A73">
        <v>8108213</v>
      </c>
      <c r="B73" t="s">
        <v>12</v>
      </c>
      <c r="C73">
        <v>7</v>
      </c>
      <c r="D73">
        <v>0</v>
      </c>
      <c r="E73">
        <v>3</v>
      </c>
    </row>
    <row r="74" spans="1:7" x14ac:dyDescent="0.25">
      <c r="A74">
        <v>8108279</v>
      </c>
      <c r="B74" t="s">
        <v>6</v>
      </c>
      <c r="C74">
        <v>1</v>
      </c>
      <c r="D74">
        <v>0</v>
      </c>
      <c r="E74">
        <v>3</v>
      </c>
      <c r="F74">
        <v>24</v>
      </c>
    </row>
    <row r="76" spans="1:7" x14ac:dyDescent="0.25">
      <c r="A76" t="s">
        <v>134</v>
      </c>
    </row>
    <row r="77" spans="1:7" x14ac:dyDescent="0.25">
      <c r="A77" t="s">
        <v>114</v>
      </c>
      <c r="B77" t="s">
        <v>115</v>
      </c>
      <c r="C77" t="s">
        <v>116</v>
      </c>
      <c r="D77" t="s">
        <v>117</v>
      </c>
      <c r="E77" t="s">
        <v>118</v>
      </c>
      <c r="F77" t="s">
        <v>119</v>
      </c>
      <c r="G77" t="s">
        <v>120</v>
      </c>
    </row>
    <row r="78" spans="1:7" x14ac:dyDescent="0.25">
      <c r="A78">
        <v>8108265</v>
      </c>
      <c r="B78" t="s">
        <v>5</v>
      </c>
      <c r="C78">
        <v>2</v>
      </c>
      <c r="D78">
        <v>0</v>
      </c>
      <c r="E78">
        <v>4</v>
      </c>
      <c r="F78">
        <v>42</v>
      </c>
    </row>
    <row r="79" spans="1:7" x14ac:dyDescent="0.25">
      <c r="A79">
        <v>8108279</v>
      </c>
      <c r="B79" t="s">
        <v>6</v>
      </c>
      <c r="C79">
        <v>2</v>
      </c>
      <c r="D79">
        <v>0</v>
      </c>
      <c r="E79">
        <v>3</v>
      </c>
      <c r="F79">
        <v>33</v>
      </c>
    </row>
    <row r="80" spans="1:7" x14ac:dyDescent="0.25">
      <c r="A80">
        <v>8107569</v>
      </c>
      <c r="B80" t="s">
        <v>7</v>
      </c>
      <c r="C80">
        <v>3</v>
      </c>
      <c r="D80">
        <v>0</v>
      </c>
      <c r="E80">
        <v>3</v>
      </c>
      <c r="F80">
        <v>43</v>
      </c>
    </row>
    <row r="81" spans="1:7" x14ac:dyDescent="0.25">
      <c r="A81">
        <v>8108272</v>
      </c>
      <c r="B81" t="s">
        <v>8</v>
      </c>
      <c r="C81">
        <v>2</v>
      </c>
      <c r="D81">
        <v>0</v>
      </c>
      <c r="E81">
        <v>4</v>
      </c>
      <c r="F81">
        <v>38</v>
      </c>
    </row>
    <row r="83" spans="1:7" x14ac:dyDescent="0.25">
      <c r="A83" t="s">
        <v>128</v>
      </c>
    </row>
    <row r="84" spans="1:7" x14ac:dyDescent="0.25">
      <c r="A84" t="s">
        <v>114</v>
      </c>
      <c r="B84" t="s">
        <v>115</v>
      </c>
      <c r="C84" t="s">
        <v>116</v>
      </c>
      <c r="D84" t="s">
        <v>117</v>
      </c>
      <c r="E84" t="s">
        <v>118</v>
      </c>
      <c r="F84" t="s">
        <v>119</v>
      </c>
      <c r="G84" t="s">
        <v>120</v>
      </c>
    </row>
    <row r="85" spans="1:7" x14ac:dyDescent="0.25">
      <c r="A85">
        <v>8108275</v>
      </c>
      <c r="B85" t="s">
        <v>28</v>
      </c>
      <c r="C85">
        <v>1</v>
      </c>
      <c r="D85">
        <v>0</v>
      </c>
      <c r="E85">
        <v>3</v>
      </c>
      <c r="F85">
        <v>22</v>
      </c>
    </row>
    <row r="86" spans="1:7" x14ac:dyDescent="0.25">
      <c r="A86">
        <v>8108270</v>
      </c>
      <c r="B86" t="s">
        <v>29</v>
      </c>
      <c r="C86">
        <v>1</v>
      </c>
      <c r="D86">
        <v>0</v>
      </c>
      <c r="E86">
        <v>4</v>
      </c>
      <c r="F86">
        <v>10</v>
      </c>
    </row>
    <row r="87" spans="1:7" x14ac:dyDescent="0.25">
      <c r="A87">
        <v>8108266</v>
      </c>
      <c r="B87" t="s">
        <v>30</v>
      </c>
      <c r="C87">
        <v>1</v>
      </c>
      <c r="D87">
        <v>0</v>
      </c>
      <c r="E87">
        <v>4</v>
      </c>
      <c r="F87">
        <v>3</v>
      </c>
    </row>
    <row r="88" spans="1:7" x14ac:dyDescent="0.25">
      <c r="A88">
        <v>8108269</v>
      </c>
      <c r="B88" t="s">
        <v>31</v>
      </c>
      <c r="C88">
        <v>1</v>
      </c>
      <c r="D88">
        <v>0</v>
      </c>
      <c r="E88">
        <v>4</v>
      </c>
      <c r="F88">
        <v>5</v>
      </c>
    </row>
    <row r="89" spans="1:7" x14ac:dyDescent="0.25">
      <c r="A89">
        <v>8108268</v>
      </c>
      <c r="B89" t="s">
        <v>32</v>
      </c>
      <c r="C89">
        <v>1</v>
      </c>
      <c r="D89">
        <v>0</v>
      </c>
      <c r="E89">
        <v>3</v>
      </c>
      <c r="F89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D475-77F3-4C8F-BAEE-2B95AAF72465}">
  <dimension ref="A1:K40"/>
  <sheetViews>
    <sheetView topLeftCell="A7" workbookViewId="0">
      <selection sqref="A1:O44"/>
    </sheetView>
  </sheetViews>
  <sheetFormatPr baseColWidth="10" defaultRowHeight="15" x14ac:dyDescent="0.25"/>
  <cols>
    <col min="2" max="2" width="27.85546875" customWidth="1"/>
  </cols>
  <sheetData>
    <row r="1" spans="1:11" s="5" customFormat="1" x14ac:dyDescent="0.25">
      <c r="A1" s="5">
        <v>8107550</v>
      </c>
      <c r="B1" s="5" t="s">
        <v>23</v>
      </c>
      <c r="C1" s="5">
        <v>1</v>
      </c>
      <c r="D1" s="5">
        <v>0</v>
      </c>
      <c r="E1" s="5">
        <v>4</v>
      </c>
      <c r="F1" s="5">
        <v>32</v>
      </c>
      <c r="H1" s="5">
        <f>F1*E1</f>
        <v>128</v>
      </c>
      <c r="J1" s="5">
        <f>SUM(H1:H40)</f>
        <v>4202</v>
      </c>
      <c r="K1" s="5" t="s">
        <v>135</v>
      </c>
    </row>
    <row r="2" spans="1:11" s="5" customFormat="1" x14ac:dyDescent="0.25">
      <c r="A2" s="5">
        <v>8107351</v>
      </c>
      <c r="B2" s="5" t="s">
        <v>24</v>
      </c>
      <c r="C2" s="5">
        <v>5</v>
      </c>
      <c r="D2" s="5">
        <v>0</v>
      </c>
      <c r="E2" s="5">
        <v>4</v>
      </c>
      <c r="F2" s="5">
        <v>30</v>
      </c>
      <c r="H2" s="5">
        <f t="shared" ref="H2:H40" si="0">F2*E2</f>
        <v>120</v>
      </c>
      <c r="J2" s="5">
        <f>SUM(E1:E40)</f>
        <v>142</v>
      </c>
    </row>
    <row r="3" spans="1:11" s="5" customFormat="1" x14ac:dyDescent="0.25">
      <c r="A3" s="5">
        <v>8107349</v>
      </c>
      <c r="B3" s="5" t="s">
        <v>25</v>
      </c>
      <c r="C3" s="5">
        <v>3</v>
      </c>
      <c r="D3" s="5">
        <v>0</v>
      </c>
      <c r="E3" s="5">
        <v>3</v>
      </c>
      <c r="F3" s="5">
        <v>35</v>
      </c>
      <c r="H3" s="5">
        <f t="shared" si="0"/>
        <v>105</v>
      </c>
    </row>
    <row r="4" spans="1:11" s="5" customFormat="1" x14ac:dyDescent="0.25">
      <c r="A4" s="5">
        <v>8107533</v>
      </c>
      <c r="B4" s="5" t="s">
        <v>26</v>
      </c>
      <c r="C4" s="5">
        <v>23</v>
      </c>
      <c r="D4" s="5">
        <v>0</v>
      </c>
      <c r="E4" s="5">
        <v>3</v>
      </c>
      <c r="F4" s="5">
        <v>36</v>
      </c>
      <c r="H4" s="5">
        <f t="shared" si="0"/>
        <v>108</v>
      </c>
      <c r="J4" s="5">
        <f>J1/J2</f>
        <v>29.591549295774648</v>
      </c>
    </row>
    <row r="5" spans="1:11" s="5" customFormat="1" x14ac:dyDescent="0.25">
      <c r="A5" s="5">
        <v>8107565</v>
      </c>
      <c r="B5" s="5" t="s">
        <v>27</v>
      </c>
      <c r="C5" s="5">
        <v>7</v>
      </c>
      <c r="D5" s="5">
        <v>0</v>
      </c>
      <c r="E5" s="5">
        <v>4</v>
      </c>
      <c r="F5" s="5">
        <v>37</v>
      </c>
      <c r="H5" s="5">
        <f t="shared" si="0"/>
        <v>148</v>
      </c>
    </row>
    <row r="6" spans="1:11" s="13" customFormat="1" x14ac:dyDescent="0.25">
      <c r="A6" s="13">
        <v>8108255</v>
      </c>
      <c r="B6" s="13" t="s">
        <v>33</v>
      </c>
      <c r="C6" s="13">
        <v>3</v>
      </c>
      <c r="D6" s="13">
        <v>0</v>
      </c>
      <c r="E6" s="13">
        <v>4</v>
      </c>
      <c r="F6" s="13">
        <v>32</v>
      </c>
      <c r="H6" s="5">
        <f t="shared" si="0"/>
        <v>128</v>
      </c>
    </row>
    <row r="7" spans="1:11" s="13" customFormat="1" x14ac:dyDescent="0.25">
      <c r="A7" s="13">
        <v>8107570</v>
      </c>
      <c r="B7" s="13" t="s">
        <v>34</v>
      </c>
      <c r="C7" s="13">
        <v>18</v>
      </c>
      <c r="D7" s="13">
        <v>0</v>
      </c>
      <c r="E7" s="13">
        <v>4</v>
      </c>
      <c r="F7" s="13">
        <v>31</v>
      </c>
      <c r="H7" s="5">
        <f t="shared" si="0"/>
        <v>124</v>
      </c>
    </row>
    <row r="8" spans="1:11" s="14" customFormat="1" x14ac:dyDescent="0.25">
      <c r="A8" s="14">
        <v>8107568</v>
      </c>
      <c r="B8" s="14" t="s">
        <v>35</v>
      </c>
      <c r="C8" s="14">
        <v>9</v>
      </c>
      <c r="D8" s="14">
        <v>0</v>
      </c>
      <c r="E8" s="14">
        <v>3</v>
      </c>
      <c r="F8" s="14">
        <v>38</v>
      </c>
      <c r="H8" s="5">
        <f t="shared" si="0"/>
        <v>114</v>
      </c>
    </row>
    <row r="9" spans="1:11" s="14" customFormat="1" x14ac:dyDescent="0.25">
      <c r="A9" s="14">
        <v>8108217</v>
      </c>
      <c r="B9" s="14" t="s">
        <v>39</v>
      </c>
      <c r="C9" s="14">
        <v>9</v>
      </c>
      <c r="D9" s="14">
        <v>0</v>
      </c>
      <c r="E9" s="14">
        <v>3</v>
      </c>
      <c r="F9" s="14">
        <v>42</v>
      </c>
      <c r="H9" s="5">
        <f t="shared" si="0"/>
        <v>126</v>
      </c>
    </row>
    <row r="10" spans="1:11" s="15" customFormat="1" x14ac:dyDescent="0.25">
      <c r="A10" s="15">
        <v>8108256</v>
      </c>
      <c r="B10" s="15" t="s">
        <v>0</v>
      </c>
      <c r="C10" s="15">
        <v>3</v>
      </c>
      <c r="D10" s="15">
        <v>0</v>
      </c>
      <c r="E10" s="15">
        <v>4</v>
      </c>
      <c r="F10" s="15">
        <v>37</v>
      </c>
      <c r="H10" s="5">
        <f t="shared" si="0"/>
        <v>148</v>
      </c>
    </row>
    <row r="11" spans="1:11" s="15" customFormat="1" x14ac:dyDescent="0.25">
      <c r="A11" s="15">
        <v>8108220</v>
      </c>
      <c r="B11" s="15" t="s">
        <v>1</v>
      </c>
      <c r="C11" s="15">
        <v>4</v>
      </c>
      <c r="D11" s="15">
        <v>0</v>
      </c>
      <c r="E11" s="15">
        <v>3</v>
      </c>
      <c r="F11" s="15">
        <v>32</v>
      </c>
      <c r="H11" s="5">
        <f t="shared" si="0"/>
        <v>96</v>
      </c>
    </row>
    <row r="12" spans="1:11" s="15" customFormat="1" x14ac:dyDescent="0.25">
      <c r="A12" s="15">
        <v>8108216</v>
      </c>
      <c r="B12" s="15" t="s">
        <v>2</v>
      </c>
      <c r="C12" s="15">
        <v>5</v>
      </c>
      <c r="D12" s="15">
        <v>0</v>
      </c>
      <c r="E12" s="15">
        <v>3</v>
      </c>
      <c r="F12" s="15">
        <v>34</v>
      </c>
      <c r="H12" s="5">
        <f t="shared" si="0"/>
        <v>102</v>
      </c>
    </row>
    <row r="13" spans="1:11" s="15" customFormat="1" x14ac:dyDescent="0.25">
      <c r="A13" s="15">
        <v>8107571</v>
      </c>
      <c r="B13" s="15" t="s">
        <v>3</v>
      </c>
      <c r="C13" s="15">
        <v>12</v>
      </c>
      <c r="D13" s="15">
        <v>0</v>
      </c>
      <c r="E13" s="15">
        <v>3</v>
      </c>
      <c r="F13" s="15">
        <v>35</v>
      </c>
      <c r="H13" s="5">
        <f t="shared" si="0"/>
        <v>105</v>
      </c>
    </row>
    <row r="14" spans="1:11" s="16" customFormat="1" x14ac:dyDescent="0.25">
      <c r="A14" s="16">
        <v>8107566</v>
      </c>
      <c r="B14" s="16" t="s">
        <v>4</v>
      </c>
      <c r="C14" s="16">
        <v>9</v>
      </c>
      <c r="D14" s="16">
        <v>0</v>
      </c>
      <c r="E14" s="16">
        <v>4</v>
      </c>
      <c r="F14" s="16">
        <v>30</v>
      </c>
      <c r="H14" s="5">
        <f t="shared" si="0"/>
        <v>120</v>
      </c>
    </row>
    <row r="15" spans="1:11" s="16" customFormat="1" x14ac:dyDescent="0.25">
      <c r="A15" s="16">
        <v>8108257</v>
      </c>
      <c r="B15" s="16" t="s">
        <v>14</v>
      </c>
      <c r="C15" s="16">
        <v>2</v>
      </c>
      <c r="D15" s="16">
        <v>0</v>
      </c>
      <c r="E15" s="16">
        <v>4</v>
      </c>
      <c r="F15" s="16">
        <v>30</v>
      </c>
      <c r="H15" s="5">
        <f t="shared" si="0"/>
        <v>120</v>
      </c>
    </row>
    <row r="16" spans="1:11" s="16" customFormat="1" x14ac:dyDescent="0.25">
      <c r="A16" s="16">
        <v>8108261</v>
      </c>
      <c r="B16" s="16" t="s">
        <v>15</v>
      </c>
      <c r="C16" s="16">
        <v>1</v>
      </c>
      <c r="D16" s="16">
        <v>0</v>
      </c>
      <c r="E16" s="16">
        <v>4</v>
      </c>
      <c r="F16" s="16">
        <v>19</v>
      </c>
      <c r="H16" s="5">
        <f t="shared" si="0"/>
        <v>76</v>
      </c>
    </row>
    <row r="17" spans="1:8" s="17" customFormat="1" x14ac:dyDescent="0.25">
      <c r="A17" s="17">
        <v>8108259</v>
      </c>
      <c r="B17" s="17" t="s">
        <v>16</v>
      </c>
      <c r="C17" s="17">
        <v>2</v>
      </c>
      <c r="D17" s="17">
        <v>0</v>
      </c>
      <c r="E17" s="17">
        <v>4</v>
      </c>
      <c r="F17" s="17">
        <v>31</v>
      </c>
      <c r="H17" s="5">
        <f t="shared" si="0"/>
        <v>124</v>
      </c>
    </row>
    <row r="18" spans="1:8" s="17" customFormat="1" x14ac:dyDescent="0.25">
      <c r="A18" s="17">
        <v>8108258</v>
      </c>
      <c r="B18" s="17" t="s">
        <v>37</v>
      </c>
      <c r="C18" s="17">
        <v>1</v>
      </c>
      <c r="D18" s="17">
        <v>0</v>
      </c>
      <c r="E18" s="17">
        <v>4</v>
      </c>
      <c r="F18" s="17">
        <v>32</v>
      </c>
      <c r="H18" s="5">
        <f t="shared" si="0"/>
        <v>128</v>
      </c>
    </row>
    <row r="19" spans="1:8" s="17" customFormat="1" x14ac:dyDescent="0.25">
      <c r="A19" s="17">
        <v>8107567</v>
      </c>
      <c r="B19" s="17" t="s">
        <v>36</v>
      </c>
      <c r="C19" s="17">
        <v>7</v>
      </c>
      <c r="D19" s="17">
        <v>0</v>
      </c>
      <c r="E19" s="17">
        <v>3</v>
      </c>
      <c r="F19" s="17">
        <v>36</v>
      </c>
      <c r="H19" s="5">
        <f t="shared" si="0"/>
        <v>108</v>
      </c>
    </row>
    <row r="20" spans="1:8" s="17" customFormat="1" x14ac:dyDescent="0.25">
      <c r="A20" s="17">
        <v>8108260</v>
      </c>
      <c r="B20" s="17" t="s">
        <v>17</v>
      </c>
      <c r="C20" s="17">
        <v>1</v>
      </c>
      <c r="D20" s="17">
        <v>0</v>
      </c>
      <c r="E20" s="17">
        <v>3</v>
      </c>
      <c r="F20" s="17">
        <v>33</v>
      </c>
      <c r="H20" s="5">
        <f t="shared" si="0"/>
        <v>99</v>
      </c>
    </row>
    <row r="21" spans="1:8" s="17" customFormat="1" x14ac:dyDescent="0.25">
      <c r="A21" s="17">
        <v>8108214</v>
      </c>
      <c r="B21" s="17" t="s">
        <v>38</v>
      </c>
      <c r="C21" s="17">
        <v>4</v>
      </c>
      <c r="D21" s="17">
        <v>0</v>
      </c>
      <c r="E21" s="17">
        <v>4</v>
      </c>
      <c r="F21" s="17">
        <v>6</v>
      </c>
      <c r="H21" s="5">
        <f t="shared" si="0"/>
        <v>24</v>
      </c>
    </row>
    <row r="22" spans="1:8" s="18" customFormat="1" x14ac:dyDescent="0.25">
      <c r="A22" s="18">
        <v>8108264</v>
      </c>
      <c r="B22" s="18" t="s">
        <v>9</v>
      </c>
      <c r="C22" s="18">
        <v>1</v>
      </c>
      <c r="D22" s="18">
        <v>0</v>
      </c>
      <c r="E22" s="18">
        <v>3</v>
      </c>
      <c r="F22" s="18">
        <v>33</v>
      </c>
      <c r="H22" s="5">
        <f t="shared" si="0"/>
        <v>99</v>
      </c>
    </row>
    <row r="23" spans="1:8" s="19" customFormat="1" x14ac:dyDescent="0.25">
      <c r="A23" s="19">
        <v>8108262</v>
      </c>
      <c r="B23" s="19" t="s">
        <v>11</v>
      </c>
      <c r="C23" s="19">
        <v>1</v>
      </c>
      <c r="D23" s="19">
        <v>0</v>
      </c>
      <c r="E23" s="19">
        <v>4</v>
      </c>
      <c r="F23" s="19">
        <v>36</v>
      </c>
      <c r="H23" s="5">
        <f t="shared" si="0"/>
        <v>144</v>
      </c>
    </row>
    <row r="24" spans="1:8" s="19" customFormat="1" x14ac:dyDescent="0.25">
      <c r="A24" s="19">
        <v>8108221</v>
      </c>
      <c r="B24" s="19" t="s">
        <v>18</v>
      </c>
      <c r="C24" s="19">
        <v>6</v>
      </c>
      <c r="D24" s="19">
        <v>0</v>
      </c>
      <c r="E24" s="19">
        <v>3</v>
      </c>
      <c r="F24" s="19">
        <v>30</v>
      </c>
      <c r="H24" s="5">
        <f t="shared" si="0"/>
        <v>90</v>
      </c>
    </row>
    <row r="25" spans="1:8" s="19" customFormat="1" x14ac:dyDescent="0.25">
      <c r="A25" s="19">
        <v>8108263</v>
      </c>
      <c r="B25" s="19" t="s">
        <v>10</v>
      </c>
      <c r="C25" s="19">
        <v>1</v>
      </c>
      <c r="D25" s="19">
        <v>0</v>
      </c>
      <c r="E25" s="19">
        <v>4</v>
      </c>
      <c r="F25" s="19">
        <v>34</v>
      </c>
      <c r="H25" s="5">
        <f t="shared" si="0"/>
        <v>136</v>
      </c>
    </row>
    <row r="26" spans="1:8" s="19" customFormat="1" x14ac:dyDescent="0.25">
      <c r="A26" s="19">
        <v>8108271</v>
      </c>
      <c r="B26" s="19" t="s">
        <v>13</v>
      </c>
      <c r="C26" s="19">
        <v>3</v>
      </c>
      <c r="D26" s="19">
        <v>0</v>
      </c>
      <c r="E26" s="19">
        <v>4</v>
      </c>
      <c r="F26" s="19">
        <v>36</v>
      </c>
      <c r="H26" s="5">
        <f t="shared" si="0"/>
        <v>144</v>
      </c>
    </row>
    <row r="27" spans="1:8" s="20" customFormat="1" x14ac:dyDescent="0.25">
      <c r="A27" s="20">
        <v>8108918</v>
      </c>
      <c r="B27" s="20" t="s">
        <v>19</v>
      </c>
      <c r="C27" s="20">
        <v>1</v>
      </c>
      <c r="D27" s="20">
        <v>0</v>
      </c>
      <c r="E27" s="20">
        <v>3</v>
      </c>
      <c r="F27" s="20">
        <v>25</v>
      </c>
      <c r="H27" s="5">
        <f t="shared" si="0"/>
        <v>75</v>
      </c>
    </row>
    <row r="28" spans="1:8" s="20" customFormat="1" x14ac:dyDescent="0.25">
      <c r="A28" s="20">
        <v>8108267</v>
      </c>
      <c r="B28" s="20" t="s">
        <v>20</v>
      </c>
      <c r="C28" s="20">
        <v>2</v>
      </c>
      <c r="D28" s="20">
        <v>0</v>
      </c>
      <c r="E28" s="20">
        <v>4</v>
      </c>
      <c r="F28" s="20">
        <v>41</v>
      </c>
      <c r="H28" s="5">
        <f t="shared" si="0"/>
        <v>164</v>
      </c>
    </row>
    <row r="29" spans="1:8" s="20" customFormat="1" x14ac:dyDescent="0.25">
      <c r="A29" s="20">
        <v>8108273</v>
      </c>
      <c r="B29" s="20" t="s">
        <v>21</v>
      </c>
      <c r="C29" s="20">
        <v>1</v>
      </c>
      <c r="D29" s="20">
        <v>0</v>
      </c>
      <c r="E29" s="20">
        <v>4</v>
      </c>
      <c r="F29" s="20">
        <v>31</v>
      </c>
      <c r="H29" s="5">
        <f t="shared" si="0"/>
        <v>124</v>
      </c>
    </row>
    <row r="30" spans="1:8" s="20" customFormat="1" x14ac:dyDescent="0.25">
      <c r="A30" s="20">
        <v>8108280</v>
      </c>
      <c r="B30" s="20" t="s">
        <v>22</v>
      </c>
      <c r="C30" s="20">
        <v>1</v>
      </c>
      <c r="D30" s="20">
        <v>0</v>
      </c>
      <c r="E30" s="20">
        <v>3</v>
      </c>
      <c r="F30" s="20">
        <v>42</v>
      </c>
      <c r="H30" s="5">
        <f t="shared" si="0"/>
        <v>126</v>
      </c>
    </row>
    <row r="31" spans="1:8" s="20" customFormat="1" x14ac:dyDescent="0.25">
      <c r="A31" s="20">
        <v>8108213</v>
      </c>
      <c r="B31" s="20" t="s">
        <v>12</v>
      </c>
      <c r="C31" s="20">
        <v>7</v>
      </c>
      <c r="D31" s="20">
        <v>0</v>
      </c>
      <c r="E31" s="20">
        <v>3</v>
      </c>
      <c r="H31" s="5">
        <f t="shared" si="0"/>
        <v>0</v>
      </c>
    </row>
    <row r="32" spans="1:8" s="21" customFormat="1" x14ac:dyDescent="0.25">
      <c r="A32" s="21">
        <v>8108265</v>
      </c>
      <c r="B32" s="21" t="s">
        <v>5</v>
      </c>
      <c r="C32" s="21">
        <v>2</v>
      </c>
      <c r="D32" s="21">
        <v>0</v>
      </c>
      <c r="E32" s="21">
        <v>4</v>
      </c>
      <c r="F32" s="21">
        <v>42</v>
      </c>
      <c r="H32" s="5">
        <f t="shared" si="0"/>
        <v>168</v>
      </c>
    </row>
    <row r="33" spans="1:8" s="21" customFormat="1" x14ac:dyDescent="0.25">
      <c r="A33" s="21">
        <v>8108279</v>
      </c>
      <c r="B33" s="21" t="s">
        <v>6</v>
      </c>
      <c r="C33" s="21">
        <v>2</v>
      </c>
      <c r="D33" s="21">
        <v>0</v>
      </c>
      <c r="E33" s="21">
        <v>3</v>
      </c>
      <c r="F33" s="21">
        <v>33</v>
      </c>
      <c r="H33" s="5">
        <f t="shared" si="0"/>
        <v>99</v>
      </c>
    </row>
    <row r="34" spans="1:8" s="21" customFormat="1" x14ac:dyDescent="0.25">
      <c r="A34" s="21">
        <v>8107569</v>
      </c>
      <c r="B34" s="21" t="s">
        <v>7</v>
      </c>
      <c r="C34" s="21">
        <v>3</v>
      </c>
      <c r="D34" s="21">
        <v>0</v>
      </c>
      <c r="E34" s="21">
        <v>3</v>
      </c>
      <c r="F34" s="21">
        <v>43</v>
      </c>
      <c r="H34" s="5">
        <f t="shared" si="0"/>
        <v>129</v>
      </c>
    </row>
    <row r="35" spans="1:8" s="21" customFormat="1" x14ac:dyDescent="0.25">
      <c r="A35" s="21">
        <v>8108272</v>
      </c>
      <c r="B35" s="21" t="s">
        <v>8</v>
      </c>
      <c r="C35" s="21">
        <v>2</v>
      </c>
      <c r="D35" s="21">
        <v>0</v>
      </c>
      <c r="E35" s="21">
        <v>4</v>
      </c>
      <c r="F35" s="21">
        <v>38</v>
      </c>
      <c r="H35" s="5">
        <f t="shared" si="0"/>
        <v>152</v>
      </c>
    </row>
    <row r="36" spans="1:8" s="16" customFormat="1" x14ac:dyDescent="0.25">
      <c r="A36" s="16">
        <v>8108275</v>
      </c>
      <c r="B36" s="16" t="s">
        <v>28</v>
      </c>
      <c r="C36" s="16">
        <v>1</v>
      </c>
      <c r="D36" s="16">
        <v>0</v>
      </c>
      <c r="E36" s="16">
        <v>3</v>
      </c>
      <c r="F36" s="16">
        <v>22</v>
      </c>
      <c r="H36" s="5">
        <f t="shared" si="0"/>
        <v>66</v>
      </c>
    </row>
    <row r="37" spans="1:8" s="16" customFormat="1" x14ac:dyDescent="0.25">
      <c r="A37" s="16">
        <v>8108270</v>
      </c>
      <c r="B37" s="16" t="s">
        <v>29</v>
      </c>
      <c r="C37" s="16">
        <v>1</v>
      </c>
      <c r="D37" s="16">
        <v>0</v>
      </c>
      <c r="E37" s="16">
        <v>4</v>
      </c>
      <c r="F37" s="16">
        <v>10</v>
      </c>
      <c r="H37" s="5">
        <f t="shared" si="0"/>
        <v>40</v>
      </c>
    </row>
    <row r="38" spans="1:8" s="16" customFormat="1" x14ac:dyDescent="0.25">
      <c r="A38" s="16">
        <v>8108266</v>
      </c>
      <c r="B38" s="16" t="s">
        <v>30</v>
      </c>
      <c r="C38" s="16">
        <v>1</v>
      </c>
      <c r="D38" s="16">
        <v>0</v>
      </c>
      <c r="E38" s="16">
        <v>4</v>
      </c>
      <c r="F38" s="16">
        <v>3</v>
      </c>
      <c r="H38" s="5">
        <f t="shared" si="0"/>
        <v>12</v>
      </c>
    </row>
    <row r="39" spans="1:8" s="16" customFormat="1" x14ac:dyDescent="0.25">
      <c r="A39" s="16">
        <v>8108269</v>
      </c>
      <c r="B39" s="16" t="s">
        <v>31</v>
      </c>
      <c r="C39" s="16">
        <v>1</v>
      </c>
      <c r="D39" s="16">
        <v>0</v>
      </c>
      <c r="E39" s="16">
        <v>4</v>
      </c>
      <c r="F39" s="16">
        <v>5</v>
      </c>
      <c r="H39" s="5">
        <f t="shared" si="0"/>
        <v>20</v>
      </c>
    </row>
    <row r="40" spans="1:8" s="16" customFormat="1" x14ac:dyDescent="0.25">
      <c r="A40" s="16">
        <v>8108268</v>
      </c>
      <c r="B40" s="16" t="s">
        <v>32</v>
      </c>
      <c r="C40" s="16">
        <v>1</v>
      </c>
      <c r="D40" s="16">
        <v>0</v>
      </c>
      <c r="E40" s="16">
        <v>3</v>
      </c>
      <c r="F40" s="16">
        <v>21</v>
      </c>
      <c r="H40" s="5">
        <f t="shared" si="0"/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D6D8-A74E-4F60-9187-B13512B97299}">
  <dimension ref="A1:O42"/>
  <sheetViews>
    <sheetView topLeftCell="A28" workbookViewId="0">
      <selection sqref="A1:O40"/>
    </sheetView>
  </sheetViews>
  <sheetFormatPr baseColWidth="10" defaultRowHeight="15" x14ac:dyDescent="0.25"/>
  <cols>
    <col min="2" max="2" width="23.7109375" customWidth="1"/>
  </cols>
  <sheetData>
    <row r="1" spans="1:15" x14ac:dyDescent="0.25">
      <c r="A1" s="5">
        <v>8107550</v>
      </c>
      <c r="B1" s="5" t="s">
        <v>23</v>
      </c>
      <c r="C1" s="5">
        <v>1</v>
      </c>
      <c r="D1" s="5">
        <v>0</v>
      </c>
      <c r="E1" s="5">
        <v>4</v>
      </c>
      <c r="F1" s="5">
        <v>32</v>
      </c>
      <c r="G1" s="5"/>
      <c r="H1" s="5">
        <f>F1*E1</f>
        <v>128</v>
      </c>
      <c r="I1" s="5"/>
      <c r="J1" s="5">
        <f>SUM(H1:H40)</f>
        <v>4226</v>
      </c>
      <c r="K1" s="5" t="s">
        <v>135</v>
      </c>
      <c r="L1" s="5"/>
      <c r="M1" s="5"/>
      <c r="N1" s="5"/>
      <c r="O1" s="5"/>
    </row>
    <row r="2" spans="1:15" x14ac:dyDescent="0.25">
      <c r="A2" s="5">
        <v>8107351</v>
      </c>
      <c r="B2" s="5" t="s">
        <v>24</v>
      </c>
      <c r="C2" s="5">
        <v>5</v>
      </c>
      <c r="D2" s="5">
        <v>0</v>
      </c>
      <c r="E2" s="5">
        <v>4</v>
      </c>
      <c r="F2" s="5">
        <v>30</v>
      </c>
      <c r="G2" s="5"/>
      <c r="H2" s="5">
        <f t="shared" ref="H2:H40" si="0">F2*E2</f>
        <v>120</v>
      </c>
      <c r="I2" s="5"/>
      <c r="J2" s="5">
        <f>SUM(E1:E40)</f>
        <v>142</v>
      </c>
      <c r="K2" s="5"/>
      <c r="L2" s="5"/>
      <c r="M2" s="5"/>
      <c r="N2" s="5"/>
      <c r="O2" s="5"/>
    </row>
    <row r="3" spans="1:15" x14ac:dyDescent="0.25">
      <c r="A3" s="5">
        <v>8107349</v>
      </c>
      <c r="B3" s="5" t="s">
        <v>25</v>
      </c>
      <c r="C3" s="5">
        <v>3</v>
      </c>
      <c r="D3" s="5">
        <v>0</v>
      </c>
      <c r="E3" s="5">
        <v>3</v>
      </c>
      <c r="F3" s="5">
        <v>35</v>
      </c>
      <c r="G3" s="5"/>
      <c r="H3" s="5">
        <f t="shared" si="0"/>
        <v>105</v>
      </c>
      <c r="I3" s="5"/>
      <c r="J3" s="5"/>
      <c r="K3" s="5"/>
      <c r="L3" s="5"/>
      <c r="M3" s="5"/>
      <c r="N3" s="5"/>
      <c r="O3" s="5"/>
    </row>
    <row r="4" spans="1:15" x14ac:dyDescent="0.25">
      <c r="A4" s="5">
        <v>8107533</v>
      </c>
      <c r="B4" s="5" t="s">
        <v>26</v>
      </c>
      <c r="C4" s="5">
        <v>23</v>
      </c>
      <c r="D4" s="5">
        <v>0</v>
      </c>
      <c r="E4" s="5">
        <v>3</v>
      </c>
      <c r="F4" s="5">
        <v>36</v>
      </c>
      <c r="G4" s="5"/>
      <c r="H4" s="5">
        <f t="shared" si="0"/>
        <v>108</v>
      </c>
      <c r="I4" s="5"/>
      <c r="J4" s="5">
        <f>J1/J2</f>
        <v>29.760563380281692</v>
      </c>
      <c r="K4" s="5"/>
      <c r="L4" s="5"/>
      <c r="M4" s="5"/>
      <c r="N4" s="5"/>
      <c r="O4" s="5"/>
    </row>
    <row r="5" spans="1:15" x14ac:dyDescent="0.25">
      <c r="A5" s="5">
        <v>8107565</v>
      </c>
      <c r="B5" s="5" t="s">
        <v>27</v>
      </c>
      <c r="C5" s="5">
        <v>7</v>
      </c>
      <c r="D5" s="5">
        <v>0</v>
      </c>
      <c r="E5" s="5">
        <v>4</v>
      </c>
      <c r="F5" s="5">
        <v>37</v>
      </c>
      <c r="G5" s="5"/>
      <c r="H5" s="5">
        <f t="shared" si="0"/>
        <v>148</v>
      </c>
      <c r="I5" s="5"/>
      <c r="J5" s="5"/>
      <c r="K5" s="5"/>
      <c r="L5" s="5"/>
      <c r="M5" s="5"/>
      <c r="N5" s="5"/>
      <c r="O5" s="5"/>
    </row>
    <row r="6" spans="1:15" x14ac:dyDescent="0.25">
      <c r="A6" s="13">
        <v>8108255</v>
      </c>
      <c r="B6" s="13" t="s">
        <v>33</v>
      </c>
      <c r="C6" s="13">
        <v>3</v>
      </c>
      <c r="D6" s="13">
        <v>0</v>
      </c>
      <c r="E6" s="13">
        <v>4</v>
      </c>
      <c r="F6" s="13">
        <v>32</v>
      </c>
      <c r="G6" s="13"/>
      <c r="H6" s="5">
        <f t="shared" si="0"/>
        <v>128</v>
      </c>
      <c r="I6" s="13"/>
      <c r="J6" s="13"/>
      <c r="K6" s="13"/>
      <c r="L6" s="13"/>
      <c r="M6" s="13"/>
      <c r="N6" s="13"/>
      <c r="O6" s="13"/>
    </row>
    <row r="7" spans="1:15" x14ac:dyDescent="0.25">
      <c r="A7" s="13">
        <v>8107570</v>
      </c>
      <c r="B7" s="13" t="s">
        <v>34</v>
      </c>
      <c r="C7" s="13">
        <v>18</v>
      </c>
      <c r="D7" s="13">
        <v>0</v>
      </c>
      <c r="E7" s="13">
        <v>4</v>
      </c>
      <c r="F7" s="13">
        <v>31</v>
      </c>
      <c r="G7" s="13"/>
      <c r="H7" s="5">
        <f t="shared" si="0"/>
        <v>124</v>
      </c>
      <c r="I7" s="13"/>
      <c r="J7" s="13"/>
      <c r="K7" s="13"/>
      <c r="L7" s="13"/>
      <c r="M7" s="13"/>
      <c r="N7" s="13"/>
      <c r="O7" s="13"/>
    </row>
    <row r="8" spans="1:15" x14ac:dyDescent="0.25">
      <c r="A8" s="14">
        <v>8107568</v>
      </c>
      <c r="B8" s="14" t="s">
        <v>35</v>
      </c>
      <c r="C8" s="14">
        <v>9</v>
      </c>
      <c r="D8" s="14">
        <v>0</v>
      </c>
      <c r="E8" s="14">
        <v>3</v>
      </c>
      <c r="F8" s="14">
        <v>38</v>
      </c>
      <c r="G8" s="14"/>
      <c r="H8" s="5">
        <f t="shared" si="0"/>
        <v>114</v>
      </c>
      <c r="I8" s="14"/>
      <c r="J8" s="14"/>
      <c r="K8" s="14"/>
      <c r="L8" s="14"/>
      <c r="M8" s="14"/>
      <c r="N8" s="14"/>
      <c r="O8" s="14"/>
    </row>
    <row r="9" spans="1:15" x14ac:dyDescent="0.25">
      <c r="A9" s="14">
        <v>8108217</v>
      </c>
      <c r="B9" s="14" t="s">
        <v>39</v>
      </c>
      <c r="C9" s="14">
        <v>9</v>
      </c>
      <c r="D9" s="14">
        <v>0</v>
      </c>
      <c r="E9" s="14">
        <v>3</v>
      </c>
      <c r="F9" s="14">
        <v>42</v>
      </c>
      <c r="G9" s="14"/>
      <c r="H9" s="5">
        <f t="shared" si="0"/>
        <v>126</v>
      </c>
      <c r="I9" s="14"/>
      <c r="J9" s="14"/>
      <c r="K9" s="14"/>
      <c r="L9" s="14"/>
      <c r="M9" s="14"/>
      <c r="N9" s="14"/>
      <c r="O9" s="14"/>
    </row>
    <row r="10" spans="1:15" x14ac:dyDescent="0.25">
      <c r="A10" s="15">
        <v>8108256</v>
      </c>
      <c r="B10" s="15" t="s">
        <v>0</v>
      </c>
      <c r="C10" s="15">
        <v>3</v>
      </c>
      <c r="D10" s="15">
        <v>0</v>
      </c>
      <c r="E10" s="15">
        <v>4</v>
      </c>
      <c r="F10" s="15">
        <v>37</v>
      </c>
      <c r="G10" s="15"/>
      <c r="H10" s="5">
        <f t="shared" si="0"/>
        <v>148</v>
      </c>
      <c r="I10" s="15"/>
      <c r="J10" s="15"/>
      <c r="K10" s="15"/>
      <c r="L10" s="15"/>
      <c r="M10" s="15"/>
      <c r="N10" s="15"/>
      <c r="O10" s="15"/>
    </row>
    <row r="11" spans="1:15" x14ac:dyDescent="0.25">
      <c r="A11" s="15">
        <v>8108220</v>
      </c>
      <c r="B11" s="15" t="s">
        <v>1</v>
      </c>
      <c r="C11" s="15">
        <v>4</v>
      </c>
      <c r="D11" s="15">
        <v>0</v>
      </c>
      <c r="E11" s="15">
        <v>3</v>
      </c>
      <c r="F11" s="15">
        <v>32</v>
      </c>
      <c r="G11" s="15"/>
      <c r="H11" s="5">
        <f t="shared" si="0"/>
        <v>96</v>
      </c>
      <c r="I11" s="15"/>
      <c r="J11" s="15"/>
      <c r="K11" s="15"/>
      <c r="L11" s="15"/>
      <c r="M11" s="15"/>
      <c r="N11" s="15"/>
      <c r="O11" s="15"/>
    </row>
    <row r="12" spans="1:15" x14ac:dyDescent="0.25">
      <c r="A12" s="15">
        <v>8108216</v>
      </c>
      <c r="B12" s="15" t="s">
        <v>2</v>
      </c>
      <c r="C12" s="15">
        <v>5</v>
      </c>
      <c r="D12" s="15">
        <v>0</v>
      </c>
      <c r="E12" s="15">
        <v>3</v>
      </c>
      <c r="F12" s="15">
        <v>34</v>
      </c>
      <c r="G12" s="15"/>
      <c r="H12" s="5">
        <f t="shared" si="0"/>
        <v>102</v>
      </c>
      <c r="I12" s="15"/>
      <c r="J12" s="15"/>
      <c r="K12" s="15"/>
      <c r="L12" s="15"/>
      <c r="M12" s="15"/>
      <c r="N12" s="15"/>
      <c r="O12" s="15"/>
    </row>
    <row r="13" spans="1:15" x14ac:dyDescent="0.25">
      <c r="A13" s="15">
        <v>8107571</v>
      </c>
      <c r="B13" s="15" t="s">
        <v>3</v>
      </c>
      <c r="C13" s="15">
        <v>12</v>
      </c>
      <c r="D13" s="15">
        <v>0</v>
      </c>
      <c r="E13" s="15">
        <v>3</v>
      </c>
      <c r="F13" s="15">
        <v>35</v>
      </c>
      <c r="G13" s="15"/>
      <c r="H13" s="5">
        <f t="shared" si="0"/>
        <v>105</v>
      </c>
      <c r="I13" s="15"/>
      <c r="J13" s="15"/>
      <c r="K13" s="15"/>
      <c r="L13" s="15"/>
      <c r="M13" s="15"/>
      <c r="N13" s="15"/>
      <c r="O13" s="15"/>
    </row>
    <row r="14" spans="1:15" x14ac:dyDescent="0.25">
      <c r="A14" s="16">
        <v>8107566</v>
      </c>
      <c r="B14" s="16" t="s">
        <v>4</v>
      </c>
      <c r="C14" s="16">
        <v>9</v>
      </c>
      <c r="D14" s="16">
        <v>0</v>
      </c>
      <c r="E14" s="16">
        <v>4</v>
      </c>
      <c r="F14" s="16">
        <v>30</v>
      </c>
      <c r="G14" s="16"/>
      <c r="H14" s="5">
        <f t="shared" si="0"/>
        <v>120</v>
      </c>
      <c r="I14" s="16"/>
      <c r="J14" s="16"/>
      <c r="K14" s="16"/>
      <c r="L14" s="16"/>
      <c r="M14" s="16"/>
      <c r="N14" s="16"/>
      <c r="O14" s="16"/>
    </row>
    <row r="15" spans="1:15" x14ac:dyDescent="0.25">
      <c r="A15" s="16">
        <v>8108257</v>
      </c>
      <c r="B15" s="16" t="s">
        <v>14</v>
      </c>
      <c r="C15" s="16">
        <v>2</v>
      </c>
      <c r="D15" s="16">
        <v>0</v>
      </c>
      <c r="E15" s="16">
        <v>4</v>
      </c>
      <c r="F15" s="16">
        <v>30</v>
      </c>
      <c r="G15" s="16"/>
      <c r="H15" s="5">
        <f t="shared" si="0"/>
        <v>120</v>
      </c>
      <c r="I15" s="16"/>
      <c r="J15" s="16"/>
      <c r="K15" s="16"/>
      <c r="L15" s="16"/>
      <c r="M15" s="16"/>
      <c r="N15" s="16"/>
      <c r="O15" s="16"/>
    </row>
    <row r="16" spans="1:15" x14ac:dyDescent="0.25">
      <c r="A16" s="16">
        <v>8108261</v>
      </c>
      <c r="B16" s="16" t="s">
        <v>15</v>
      </c>
      <c r="C16" s="16">
        <v>1</v>
      </c>
      <c r="D16" s="16">
        <v>0</v>
      </c>
      <c r="E16" s="16">
        <v>4</v>
      </c>
      <c r="F16" s="16">
        <v>19</v>
      </c>
      <c r="G16" s="16"/>
      <c r="H16" s="5">
        <f t="shared" si="0"/>
        <v>76</v>
      </c>
      <c r="I16" s="16"/>
      <c r="J16" s="16"/>
      <c r="K16" s="16"/>
      <c r="L16" s="16"/>
      <c r="M16" s="16"/>
      <c r="N16" s="16"/>
      <c r="O16" s="16"/>
    </row>
    <row r="17" spans="1:15" x14ac:dyDescent="0.25">
      <c r="A17" s="17">
        <v>8108259</v>
      </c>
      <c r="B17" s="17" t="s">
        <v>16</v>
      </c>
      <c r="C17" s="17">
        <v>2</v>
      </c>
      <c r="D17" s="17">
        <v>0</v>
      </c>
      <c r="E17" s="17">
        <v>4</v>
      </c>
      <c r="F17" s="17">
        <v>31</v>
      </c>
      <c r="G17" s="17"/>
      <c r="H17" s="5">
        <f t="shared" si="0"/>
        <v>124</v>
      </c>
      <c r="I17" s="17"/>
      <c r="J17" s="17"/>
      <c r="K17" s="17"/>
      <c r="L17" s="17"/>
      <c r="M17" s="17"/>
      <c r="N17" s="17"/>
      <c r="O17" s="17"/>
    </row>
    <row r="18" spans="1:15" x14ac:dyDescent="0.25">
      <c r="A18" s="17">
        <v>8108258</v>
      </c>
      <c r="B18" s="17" t="s">
        <v>37</v>
      </c>
      <c r="C18" s="17">
        <v>1</v>
      </c>
      <c r="D18" s="17">
        <v>0</v>
      </c>
      <c r="E18" s="17">
        <v>4</v>
      </c>
      <c r="F18" s="17">
        <v>32</v>
      </c>
      <c r="G18" s="17"/>
      <c r="H18" s="5">
        <f t="shared" si="0"/>
        <v>128</v>
      </c>
      <c r="I18" s="17"/>
      <c r="J18" s="17"/>
      <c r="K18" s="17"/>
      <c r="L18" s="17"/>
      <c r="M18" s="17"/>
      <c r="N18" s="17"/>
      <c r="O18" s="17"/>
    </row>
    <row r="19" spans="1:15" x14ac:dyDescent="0.25">
      <c r="A19" s="17">
        <v>8107567</v>
      </c>
      <c r="B19" s="17" t="s">
        <v>36</v>
      </c>
      <c r="C19" s="17">
        <v>7</v>
      </c>
      <c r="D19" s="17">
        <v>0</v>
      </c>
      <c r="E19" s="17">
        <v>3</v>
      </c>
      <c r="F19" s="17">
        <v>36</v>
      </c>
      <c r="G19" s="17"/>
      <c r="H19" s="5">
        <f t="shared" si="0"/>
        <v>108</v>
      </c>
      <c r="I19" s="17"/>
      <c r="J19" s="17"/>
      <c r="K19" s="17"/>
      <c r="L19" s="17"/>
      <c r="M19" s="17"/>
      <c r="N19" s="17"/>
      <c r="O19" s="17"/>
    </row>
    <row r="20" spans="1:15" x14ac:dyDescent="0.25">
      <c r="A20" s="17">
        <v>8108260</v>
      </c>
      <c r="B20" s="17" t="s">
        <v>17</v>
      </c>
      <c r="C20" s="17">
        <v>1</v>
      </c>
      <c r="D20" s="17">
        <v>0</v>
      </c>
      <c r="E20" s="17">
        <v>3</v>
      </c>
      <c r="F20" s="17">
        <v>33</v>
      </c>
      <c r="G20" s="17"/>
      <c r="H20" s="5">
        <f t="shared" si="0"/>
        <v>99</v>
      </c>
      <c r="I20" s="17"/>
      <c r="J20" s="17"/>
      <c r="K20" s="17"/>
      <c r="L20" s="17"/>
      <c r="M20" s="17"/>
      <c r="N20" s="17"/>
      <c r="O20" s="17"/>
    </row>
    <row r="21" spans="1:15" x14ac:dyDescent="0.25">
      <c r="A21" s="17">
        <v>8108214</v>
      </c>
      <c r="B21" s="17" t="s">
        <v>38</v>
      </c>
      <c r="C21" s="17">
        <v>4</v>
      </c>
      <c r="D21" s="17">
        <v>0</v>
      </c>
      <c r="E21" s="17">
        <v>4</v>
      </c>
      <c r="F21" s="17">
        <v>6</v>
      </c>
      <c r="G21" s="17"/>
      <c r="H21" s="5">
        <f t="shared" si="0"/>
        <v>24</v>
      </c>
      <c r="I21" s="17"/>
      <c r="J21" s="17"/>
      <c r="K21" s="17"/>
      <c r="L21" s="17"/>
      <c r="M21" s="17"/>
      <c r="N21" s="17"/>
      <c r="O21" s="17"/>
    </row>
    <row r="22" spans="1:15" x14ac:dyDescent="0.25">
      <c r="A22" s="18">
        <v>8108264</v>
      </c>
      <c r="B22" s="18" t="s">
        <v>9</v>
      </c>
      <c r="C22" s="18">
        <v>1</v>
      </c>
      <c r="D22" s="18">
        <v>0</v>
      </c>
      <c r="E22" s="18">
        <v>3</v>
      </c>
      <c r="F22" s="18">
        <v>33</v>
      </c>
      <c r="G22" s="18"/>
      <c r="H22" s="5">
        <f t="shared" si="0"/>
        <v>99</v>
      </c>
      <c r="I22" s="18"/>
      <c r="J22" s="18"/>
      <c r="K22" s="18"/>
      <c r="L22" s="18"/>
      <c r="M22" s="18"/>
      <c r="N22" s="18"/>
      <c r="O22" s="18"/>
    </row>
    <row r="23" spans="1:15" x14ac:dyDescent="0.25">
      <c r="A23" s="19">
        <v>8108262</v>
      </c>
      <c r="B23" s="19" t="s">
        <v>11</v>
      </c>
      <c r="C23" s="19">
        <v>1</v>
      </c>
      <c r="D23" s="19">
        <v>0</v>
      </c>
      <c r="E23" s="19">
        <v>4</v>
      </c>
      <c r="F23" s="19">
        <v>36</v>
      </c>
      <c r="G23" s="19"/>
      <c r="H23" s="5">
        <f t="shared" si="0"/>
        <v>144</v>
      </c>
      <c r="I23" s="19"/>
      <c r="J23" s="19"/>
      <c r="K23" s="19"/>
      <c r="L23" s="19"/>
      <c r="M23" s="19"/>
      <c r="N23" s="19"/>
      <c r="O23" s="19"/>
    </row>
    <row r="24" spans="1:15" x14ac:dyDescent="0.25">
      <c r="A24" s="19">
        <v>8108221</v>
      </c>
      <c r="B24" s="19" t="s">
        <v>18</v>
      </c>
      <c r="C24" s="19">
        <v>6</v>
      </c>
      <c r="D24" s="19">
        <v>0</v>
      </c>
      <c r="E24" s="19">
        <v>3</v>
      </c>
      <c r="F24" s="19">
        <v>30</v>
      </c>
      <c r="G24" s="19"/>
      <c r="H24" s="5">
        <f t="shared" si="0"/>
        <v>90</v>
      </c>
      <c r="I24" s="19"/>
      <c r="J24" s="19"/>
      <c r="K24" s="19"/>
      <c r="L24" s="19"/>
      <c r="M24" s="19"/>
      <c r="N24" s="19"/>
      <c r="O24" s="19"/>
    </row>
    <row r="25" spans="1:15" x14ac:dyDescent="0.25">
      <c r="A25" s="19">
        <v>8108263</v>
      </c>
      <c r="B25" s="19" t="s">
        <v>10</v>
      </c>
      <c r="C25" s="19">
        <v>1</v>
      </c>
      <c r="D25" s="19">
        <v>0</v>
      </c>
      <c r="E25" s="19">
        <v>4</v>
      </c>
      <c r="F25" s="19">
        <v>34</v>
      </c>
      <c r="G25" s="19"/>
      <c r="H25" s="5">
        <f t="shared" si="0"/>
        <v>136</v>
      </c>
      <c r="I25" s="19"/>
      <c r="J25" s="19"/>
      <c r="K25" s="19"/>
      <c r="L25" s="19"/>
      <c r="M25" s="19"/>
      <c r="N25" s="19"/>
      <c r="O25" s="19"/>
    </row>
    <row r="26" spans="1:15" x14ac:dyDescent="0.25">
      <c r="A26" s="19">
        <v>8108271</v>
      </c>
      <c r="B26" s="19" t="s">
        <v>13</v>
      </c>
      <c r="C26" s="19">
        <v>3</v>
      </c>
      <c r="D26" s="19">
        <v>0</v>
      </c>
      <c r="E26" s="19">
        <v>4</v>
      </c>
      <c r="F26" s="19">
        <v>36</v>
      </c>
      <c r="G26" s="19"/>
      <c r="H26" s="5">
        <f t="shared" si="0"/>
        <v>144</v>
      </c>
      <c r="I26" s="19"/>
      <c r="J26" s="19"/>
      <c r="K26" s="19"/>
      <c r="L26" s="19"/>
      <c r="M26" s="19"/>
      <c r="N26" s="19"/>
      <c r="O26" s="19"/>
    </row>
    <row r="27" spans="1:15" x14ac:dyDescent="0.25">
      <c r="A27" s="20">
        <v>8108918</v>
      </c>
      <c r="B27" s="20" t="s">
        <v>19</v>
      </c>
      <c r="C27" s="20">
        <v>1</v>
      </c>
      <c r="D27" s="20">
        <v>0</v>
      </c>
      <c r="E27" s="20">
        <v>3</v>
      </c>
      <c r="F27" s="20">
        <v>25</v>
      </c>
      <c r="G27" s="20"/>
      <c r="H27" s="5">
        <f t="shared" si="0"/>
        <v>75</v>
      </c>
      <c r="I27" s="20"/>
      <c r="J27" s="20"/>
      <c r="K27" s="20"/>
      <c r="L27" s="20"/>
      <c r="M27" s="20"/>
      <c r="N27" s="20"/>
      <c r="O27" s="20"/>
    </row>
    <row r="28" spans="1:15" x14ac:dyDescent="0.25">
      <c r="A28" s="20">
        <v>8108267</v>
      </c>
      <c r="B28" s="20" t="s">
        <v>20</v>
      </c>
      <c r="C28" s="20">
        <v>2</v>
      </c>
      <c r="D28" s="20">
        <v>0</v>
      </c>
      <c r="E28" s="20">
        <v>4</v>
      </c>
      <c r="F28" s="20">
        <v>41</v>
      </c>
      <c r="G28" s="20"/>
      <c r="H28" s="5">
        <f t="shared" si="0"/>
        <v>164</v>
      </c>
      <c r="I28" s="20"/>
      <c r="J28" s="20"/>
      <c r="K28" s="20"/>
      <c r="L28" s="20"/>
      <c r="M28" s="20"/>
      <c r="N28" s="20"/>
      <c r="O28" s="20"/>
    </row>
    <row r="29" spans="1:15" x14ac:dyDescent="0.25">
      <c r="A29" s="20">
        <v>8108273</v>
      </c>
      <c r="B29" s="20" t="s">
        <v>21</v>
      </c>
      <c r="C29" s="20">
        <v>1</v>
      </c>
      <c r="D29" s="20">
        <v>0</v>
      </c>
      <c r="E29" s="20">
        <v>4</v>
      </c>
      <c r="F29" s="20">
        <v>31</v>
      </c>
      <c r="G29" s="20"/>
      <c r="H29" s="5">
        <f t="shared" si="0"/>
        <v>124</v>
      </c>
      <c r="I29" s="20"/>
      <c r="J29" s="20"/>
      <c r="K29" s="20"/>
      <c r="L29" s="20"/>
      <c r="M29" s="20"/>
      <c r="N29" s="20"/>
      <c r="O29" s="20"/>
    </row>
    <row r="30" spans="1:15" x14ac:dyDescent="0.25">
      <c r="A30" s="20">
        <v>8108280</v>
      </c>
      <c r="B30" s="20" t="s">
        <v>22</v>
      </c>
      <c r="C30" s="20">
        <v>1</v>
      </c>
      <c r="D30" s="20">
        <v>0</v>
      </c>
      <c r="E30" s="20">
        <v>3</v>
      </c>
      <c r="F30" s="20">
        <v>42</v>
      </c>
      <c r="G30" s="20"/>
      <c r="H30" s="5">
        <f t="shared" si="0"/>
        <v>126</v>
      </c>
      <c r="I30" s="20"/>
      <c r="J30" s="20"/>
      <c r="K30" s="20"/>
      <c r="L30" s="20"/>
      <c r="M30" s="20"/>
      <c r="N30" s="20"/>
      <c r="O30" s="20"/>
    </row>
    <row r="31" spans="1:15" x14ac:dyDescent="0.25">
      <c r="A31" s="20">
        <v>8108213</v>
      </c>
      <c r="B31" s="20" t="s">
        <v>12</v>
      </c>
      <c r="C31" s="20">
        <v>7</v>
      </c>
      <c r="D31" s="20">
        <v>0</v>
      </c>
      <c r="E31" s="20">
        <v>3</v>
      </c>
      <c r="F31" s="20">
        <v>8</v>
      </c>
      <c r="G31" s="20"/>
      <c r="H31" s="5">
        <f t="shared" si="0"/>
        <v>24</v>
      </c>
      <c r="I31" s="20"/>
      <c r="J31" s="20"/>
      <c r="K31" s="20"/>
      <c r="L31" s="20"/>
      <c r="M31" s="20"/>
      <c r="N31" s="20"/>
      <c r="O31" s="20"/>
    </row>
    <row r="32" spans="1:15" x14ac:dyDescent="0.25">
      <c r="A32" s="21">
        <v>8108265</v>
      </c>
      <c r="B32" s="21" t="s">
        <v>5</v>
      </c>
      <c r="C32" s="21">
        <v>2</v>
      </c>
      <c r="D32" s="21">
        <v>0</v>
      </c>
      <c r="E32" s="21">
        <v>4</v>
      </c>
      <c r="F32" s="22">
        <v>42</v>
      </c>
      <c r="G32" s="21"/>
      <c r="H32" s="5">
        <f t="shared" si="0"/>
        <v>168</v>
      </c>
      <c r="I32" s="21"/>
      <c r="J32" s="21"/>
      <c r="K32" s="22"/>
      <c r="L32" s="21"/>
      <c r="M32" s="21"/>
      <c r="N32" s="21"/>
      <c r="O32" s="21"/>
    </row>
    <row r="33" spans="1:15" x14ac:dyDescent="0.25">
      <c r="A33" s="21">
        <v>8108279</v>
      </c>
      <c r="B33" s="21" t="s">
        <v>6</v>
      </c>
      <c r="C33" s="21">
        <v>2</v>
      </c>
      <c r="D33" s="21">
        <v>0</v>
      </c>
      <c r="E33" s="21">
        <v>3</v>
      </c>
      <c r="F33" s="21">
        <v>33</v>
      </c>
      <c r="G33" s="21"/>
      <c r="H33" s="5">
        <f t="shared" si="0"/>
        <v>99</v>
      </c>
      <c r="I33" s="21"/>
      <c r="J33" s="21"/>
      <c r="K33" s="21"/>
      <c r="L33" s="21"/>
      <c r="M33" s="21"/>
      <c r="N33" s="21"/>
      <c r="O33" s="21"/>
    </row>
    <row r="34" spans="1:15" x14ac:dyDescent="0.25">
      <c r="A34" s="21">
        <v>8107569</v>
      </c>
      <c r="B34" s="21" t="s">
        <v>7</v>
      </c>
      <c r="C34" s="21">
        <v>3</v>
      </c>
      <c r="D34" s="21">
        <v>0</v>
      </c>
      <c r="E34" s="21">
        <v>3</v>
      </c>
      <c r="F34" s="21">
        <v>43</v>
      </c>
      <c r="G34" s="21"/>
      <c r="H34" s="5">
        <f t="shared" si="0"/>
        <v>129</v>
      </c>
      <c r="I34" s="21"/>
      <c r="J34" s="21"/>
      <c r="K34" s="21"/>
      <c r="L34" s="21"/>
      <c r="M34" s="21"/>
      <c r="N34" s="21"/>
      <c r="O34" s="21"/>
    </row>
    <row r="35" spans="1:15" x14ac:dyDescent="0.25">
      <c r="A35" s="21">
        <v>8108272</v>
      </c>
      <c r="B35" s="21" t="s">
        <v>8</v>
      </c>
      <c r="C35" s="21">
        <v>2</v>
      </c>
      <c r="D35" s="21">
        <v>0</v>
      </c>
      <c r="E35" s="21">
        <v>4</v>
      </c>
      <c r="F35" s="21">
        <v>38</v>
      </c>
      <c r="G35" s="21"/>
      <c r="H35" s="5">
        <f t="shared" si="0"/>
        <v>152</v>
      </c>
      <c r="I35" s="21"/>
      <c r="J35" s="21"/>
      <c r="K35" s="21"/>
      <c r="L35" s="21"/>
      <c r="M35" s="21"/>
      <c r="N35" s="21"/>
      <c r="O35" s="21"/>
    </row>
    <row r="36" spans="1:15" x14ac:dyDescent="0.25">
      <c r="A36" s="16">
        <v>8108275</v>
      </c>
      <c r="B36" s="16" t="s">
        <v>28</v>
      </c>
      <c r="C36" s="16">
        <v>1</v>
      </c>
      <c r="D36" s="16">
        <v>0</v>
      </c>
      <c r="E36" s="16">
        <v>3</v>
      </c>
      <c r="F36" s="16">
        <v>22</v>
      </c>
      <c r="G36" s="16"/>
      <c r="H36" s="5">
        <f t="shared" si="0"/>
        <v>66</v>
      </c>
      <c r="I36" s="16"/>
      <c r="J36" s="16"/>
      <c r="K36" s="16"/>
      <c r="L36" s="16"/>
      <c r="M36" s="16"/>
      <c r="N36" s="16"/>
      <c r="O36" s="16"/>
    </row>
    <row r="37" spans="1:15" x14ac:dyDescent="0.25">
      <c r="A37" s="16">
        <v>8108270</v>
      </c>
      <c r="B37" s="16" t="s">
        <v>29</v>
      </c>
      <c r="C37" s="16">
        <v>1</v>
      </c>
      <c r="D37" s="16">
        <v>0</v>
      </c>
      <c r="E37" s="16">
        <v>4</v>
      </c>
      <c r="F37" s="16">
        <v>10</v>
      </c>
      <c r="G37" s="16"/>
      <c r="H37" s="5">
        <f t="shared" si="0"/>
        <v>40</v>
      </c>
      <c r="I37" s="16"/>
      <c r="J37" s="16"/>
      <c r="K37" s="16"/>
      <c r="L37" s="16"/>
      <c r="M37" s="16"/>
      <c r="N37" s="16"/>
      <c r="O37" s="16"/>
    </row>
    <row r="38" spans="1:15" x14ac:dyDescent="0.25">
      <c r="A38" s="16">
        <v>8108266</v>
      </c>
      <c r="B38" s="16" t="s">
        <v>30</v>
      </c>
      <c r="C38" s="16">
        <v>1</v>
      </c>
      <c r="D38" s="16">
        <v>0</v>
      </c>
      <c r="E38" s="16">
        <v>4</v>
      </c>
      <c r="F38" s="16">
        <v>3</v>
      </c>
      <c r="G38" s="16"/>
      <c r="H38" s="5">
        <f t="shared" si="0"/>
        <v>12</v>
      </c>
      <c r="I38" s="16"/>
      <c r="J38" s="16"/>
      <c r="K38" s="16"/>
      <c r="L38" s="16"/>
      <c r="M38" s="16"/>
      <c r="N38" s="16"/>
      <c r="O38" s="16"/>
    </row>
    <row r="39" spans="1:15" x14ac:dyDescent="0.25">
      <c r="A39" s="16">
        <v>8108269</v>
      </c>
      <c r="B39" s="16" t="s">
        <v>31</v>
      </c>
      <c r="C39" s="16">
        <v>1</v>
      </c>
      <c r="D39" s="16">
        <v>0</v>
      </c>
      <c r="E39" s="16">
        <v>4</v>
      </c>
      <c r="F39" s="16">
        <v>5</v>
      </c>
      <c r="G39" s="16"/>
      <c r="H39" s="5">
        <f t="shared" si="0"/>
        <v>20</v>
      </c>
      <c r="I39" s="16"/>
      <c r="J39" s="16"/>
      <c r="K39" s="16"/>
      <c r="L39" s="16"/>
      <c r="M39" s="16"/>
      <c r="N39" s="16"/>
      <c r="O39" s="16"/>
    </row>
    <row r="40" spans="1:15" x14ac:dyDescent="0.25">
      <c r="A40" s="16">
        <v>8108268</v>
      </c>
      <c r="B40" s="16" t="s">
        <v>32</v>
      </c>
      <c r="C40" s="16">
        <v>1</v>
      </c>
      <c r="D40" s="16">
        <v>0</v>
      </c>
      <c r="E40" s="16">
        <v>3</v>
      </c>
      <c r="F40" s="16">
        <v>21</v>
      </c>
      <c r="G40" s="16"/>
      <c r="H40" s="5">
        <f t="shared" si="0"/>
        <v>63</v>
      </c>
      <c r="I40" s="16"/>
      <c r="J40" s="16"/>
      <c r="K40" s="16"/>
      <c r="L40" s="16"/>
      <c r="M40" s="16"/>
      <c r="N40" s="16"/>
      <c r="O40" s="16"/>
    </row>
    <row r="41" spans="1:15" x14ac:dyDescent="0.25">
      <c r="E41" s="16"/>
      <c r="F41" s="16"/>
      <c r="H41" s="5"/>
    </row>
    <row r="42" spans="1:15" x14ac:dyDescent="0.25">
      <c r="E42" s="16"/>
      <c r="F42" s="16"/>
      <c r="H4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8A3F-4BCA-43A7-B624-C2F47D20D144}">
  <dimension ref="A1:O48"/>
  <sheetViews>
    <sheetView workbookViewId="0">
      <selection sqref="A1:K40"/>
    </sheetView>
  </sheetViews>
  <sheetFormatPr baseColWidth="10" defaultRowHeight="15" x14ac:dyDescent="0.25"/>
  <cols>
    <col min="2" max="2" width="30.28515625" customWidth="1"/>
  </cols>
  <sheetData>
    <row r="1" spans="1:15" x14ac:dyDescent="0.25">
      <c r="A1" s="5">
        <v>8107550</v>
      </c>
      <c r="B1" s="5" t="s">
        <v>23</v>
      </c>
      <c r="C1" s="5">
        <v>1</v>
      </c>
      <c r="D1" s="5">
        <v>0</v>
      </c>
      <c r="E1" s="5">
        <v>4</v>
      </c>
      <c r="F1" s="5">
        <v>32</v>
      </c>
      <c r="G1" s="5"/>
      <c r="H1" s="5">
        <f>F1*E1</f>
        <v>128</v>
      </c>
      <c r="I1" s="5"/>
      <c r="J1" s="5">
        <f>SUM(H1:H40)</f>
        <v>4226</v>
      </c>
      <c r="K1" s="5" t="s">
        <v>135</v>
      </c>
      <c r="L1" s="5"/>
      <c r="M1" s="5"/>
      <c r="N1" s="5"/>
      <c r="O1" s="5"/>
    </row>
    <row r="2" spans="1:15" x14ac:dyDescent="0.25">
      <c r="A2" s="5">
        <v>8107351</v>
      </c>
      <c r="B2" s="5" t="s">
        <v>24</v>
      </c>
      <c r="C2" s="5">
        <v>5</v>
      </c>
      <c r="D2" s="5">
        <v>0</v>
      </c>
      <c r="E2" s="5">
        <v>4</v>
      </c>
      <c r="F2" s="5">
        <v>30</v>
      </c>
      <c r="G2" s="5"/>
      <c r="H2" s="5">
        <f t="shared" ref="H2:H40" si="0">F2*E2</f>
        <v>120</v>
      </c>
      <c r="I2" s="5"/>
      <c r="J2" s="5">
        <f>SUM(E1:E40)</f>
        <v>142</v>
      </c>
      <c r="K2" s="5"/>
      <c r="L2" s="5"/>
      <c r="M2" s="5"/>
      <c r="N2" s="5"/>
      <c r="O2" s="5"/>
    </row>
    <row r="3" spans="1:15" x14ac:dyDescent="0.25">
      <c r="A3" s="5">
        <v>8107349</v>
      </c>
      <c r="B3" s="5" t="s">
        <v>25</v>
      </c>
      <c r="C3" s="5">
        <v>3</v>
      </c>
      <c r="D3" s="5">
        <v>0</v>
      </c>
      <c r="E3" s="5">
        <v>3</v>
      </c>
      <c r="F3" s="5">
        <v>35</v>
      </c>
      <c r="G3" s="5"/>
      <c r="H3" s="5">
        <f t="shared" si="0"/>
        <v>105</v>
      </c>
      <c r="I3" s="5"/>
      <c r="J3" s="5"/>
      <c r="K3" s="5"/>
      <c r="L3" s="5"/>
      <c r="M3" s="5"/>
      <c r="N3" s="5"/>
      <c r="O3" s="5"/>
    </row>
    <row r="4" spans="1:15" x14ac:dyDescent="0.25">
      <c r="A4" s="5">
        <v>8107533</v>
      </c>
      <c r="B4" s="5" t="s">
        <v>26</v>
      </c>
      <c r="C4" s="5">
        <v>23</v>
      </c>
      <c r="D4" s="5">
        <v>0</v>
      </c>
      <c r="E4" s="5">
        <v>3</v>
      </c>
      <c r="F4" s="5">
        <v>36</v>
      </c>
      <c r="G4" s="5"/>
      <c r="H4" s="5">
        <f t="shared" si="0"/>
        <v>108</v>
      </c>
      <c r="I4" s="5"/>
      <c r="J4" s="5">
        <f>J1/J2</f>
        <v>29.760563380281692</v>
      </c>
      <c r="K4" s="5"/>
      <c r="L4" s="5"/>
      <c r="M4" s="5"/>
      <c r="N4" s="5"/>
      <c r="O4" s="5"/>
    </row>
    <row r="5" spans="1:15" x14ac:dyDescent="0.25">
      <c r="A5" s="5">
        <v>8107565</v>
      </c>
      <c r="B5" s="5" t="s">
        <v>27</v>
      </c>
      <c r="C5" s="5">
        <v>7</v>
      </c>
      <c r="D5" s="5">
        <v>0</v>
      </c>
      <c r="E5" s="5">
        <v>4</v>
      </c>
      <c r="F5" s="5">
        <v>37</v>
      </c>
      <c r="G5" s="5"/>
      <c r="H5" s="5">
        <f t="shared" si="0"/>
        <v>148</v>
      </c>
      <c r="I5" s="5"/>
      <c r="J5" s="5"/>
      <c r="K5" s="5"/>
      <c r="L5" s="5"/>
      <c r="M5" s="5"/>
      <c r="N5" s="5"/>
      <c r="O5" s="5"/>
    </row>
    <row r="6" spans="1:15" x14ac:dyDescent="0.25">
      <c r="A6" s="13">
        <v>8108255</v>
      </c>
      <c r="B6" s="13" t="s">
        <v>33</v>
      </c>
      <c r="C6" s="13">
        <v>3</v>
      </c>
      <c r="D6" s="13">
        <v>0</v>
      </c>
      <c r="E6" s="13">
        <v>4</v>
      </c>
      <c r="F6" s="13">
        <v>32</v>
      </c>
      <c r="G6" s="13"/>
      <c r="H6" s="5">
        <f t="shared" si="0"/>
        <v>128</v>
      </c>
      <c r="I6" s="13"/>
      <c r="J6" s="13"/>
      <c r="K6" s="13"/>
      <c r="L6" s="13"/>
      <c r="M6" s="13"/>
      <c r="N6" s="13"/>
      <c r="O6" s="13"/>
    </row>
    <row r="7" spans="1:15" x14ac:dyDescent="0.25">
      <c r="A7" s="13">
        <v>8107570</v>
      </c>
      <c r="B7" s="13" t="s">
        <v>34</v>
      </c>
      <c r="C7" s="13">
        <v>18</v>
      </c>
      <c r="D7" s="13">
        <v>0</v>
      </c>
      <c r="E7" s="13">
        <v>4</v>
      </c>
      <c r="F7" s="13">
        <v>31</v>
      </c>
      <c r="G7" s="13"/>
      <c r="H7" s="5">
        <f t="shared" si="0"/>
        <v>124</v>
      </c>
      <c r="I7" s="13"/>
      <c r="J7" s="13"/>
      <c r="K7" s="13"/>
      <c r="L7" s="13"/>
      <c r="M7" s="13"/>
      <c r="N7" s="13"/>
      <c r="O7" s="13"/>
    </row>
    <row r="8" spans="1:15" x14ac:dyDescent="0.25">
      <c r="A8" s="14">
        <v>8107568</v>
      </c>
      <c r="B8" s="14" t="s">
        <v>35</v>
      </c>
      <c r="C8" s="14">
        <v>9</v>
      </c>
      <c r="D8" s="14">
        <v>0</v>
      </c>
      <c r="E8" s="14">
        <v>3</v>
      </c>
      <c r="F8" s="14">
        <v>38</v>
      </c>
      <c r="G8" s="14"/>
      <c r="H8" s="5">
        <f t="shared" si="0"/>
        <v>114</v>
      </c>
      <c r="I8" s="14"/>
      <c r="J8" s="14"/>
      <c r="K8" s="14"/>
      <c r="L8" s="14"/>
      <c r="M8" s="14"/>
      <c r="N8" s="14"/>
      <c r="O8" s="14"/>
    </row>
    <row r="9" spans="1:15" x14ac:dyDescent="0.25">
      <c r="A9" s="14">
        <v>8108217</v>
      </c>
      <c r="B9" s="14" t="s">
        <v>39</v>
      </c>
      <c r="C9" s="14">
        <v>9</v>
      </c>
      <c r="D9" s="14">
        <v>0</v>
      </c>
      <c r="E9" s="14">
        <v>3</v>
      </c>
      <c r="F9" s="14">
        <v>42</v>
      </c>
      <c r="G9" s="14"/>
      <c r="H9" s="5">
        <f t="shared" si="0"/>
        <v>126</v>
      </c>
      <c r="I9" s="14"/>
      <c r="J9" s="14"/>
      <c r="K9" s="14"/>
      <c r="L9" s="14"/>
      <c r="M9" s="14"/>
      <c r="N9" s="14"/>
      <c r="O9" s="14"/>
    </row>
    <row r="10" spans="1:15" x14ac:dyDescent="0.25">
      <c r="A10" s="15">
        <v>8108256</v>
      </c>
      <c r="B10" s="15" t="s">
        <v>0</v>
      </c>
      <c r="C10" s="15">
        <v>3</v>
      </c>
      <c r="D10" s="15">
        <v>0</v>
      </c>
      <c r="E10" s="15">
        <v>4</v>
      </c>
      <c r="F10" s="15">
        <v>37</v>
      </c>
      <c r="G10" s="15"/>
      <c r="H10" s="5">
        <f t="shared" si="0"/>
        <v>148</v>
      </c>
      <c r="I10" s="15"/>
      <c r="J10" s="15"/>
      <c r="K10" s="15"/>
      <c r="L10" s="15"/>
      <c r="M10" s="15"/>
      <c r="N10" s="15"/>
      <c r="O10" s="15"/>
    </row>
    <row r="11" spans="1:15" x14ac:dyDescent="0.25">
      <c r="A11" s="15">
        <v>8108220</v>
      </c>
      <c r="B11" s="15" t="s">
        <v>1</v>
      </c>
      <c r="C11" s="15">
        <v>4</v>
      </c>
      <c r="D11" s="15">
        <v>0</v>
      </c>
      <c r="E11" s="15">
        <v>3</v>
      </c>
      <c r="F11" s="15">
        <v>32</v>
      </c>
      <c r="G11" s="15"/>
      <c r="H11" s="5">
        <f t="shared" si="0"/>
        <v>96</v>
      </c>
      <c r="I11" s="15"/>
      <c r="J11" s="15"/>
      <c r="K11" s="15"/>
      <c r="L11" s="15"/>
      <c r="M11" s="15"/>
      <c r="N11" s="15"/>
      <c r="O11" s="15"/>
    </row>
    <row r="12" spans="1:15" x14ac:dyDescent="0.25">
      <c r="A12" s="15">
        <v>8108216</v>
      </c>
      <c r="B12" s="15" t="s">
        <v>2</v>
      </c>
      <c r="C12" s="15">
        <v>5</v>
      </c>
      <c r="D12" s="15">
        <v>0</v>
      </c>
      <c r="E12" s="15">
        <v>3</v>
      </c>
      <c r="F12" s="15">
        <v>34</v>
      </c>
      <c r="G12" s="15"/>
      <c r="H12" s="5">
        <f t="shared" si="0"/>
        <v>102</v>
      </c>
      <c r="I12" s="15"/>
      <c r="J12" s="15"/>
      <c r="K12" s="15"/>
      <c r="L12" s="15"/>
      <c r="M12" s="15"/>
      <c r="N12" s="15"/>
      <c r="O12" s="15"/>
    </row>
    <row r="13" spans="1:15" x14ac:dyDescent="0.25">
      <c r="A13" s="15">
        <v>8107571</v>
      </c>
      <c r="B13" s="15" t="s">
        <v>3</v>
      </c>
      <c r="C13" s="15">
        <v>12</v>
      </c>
      <c r="D13" s="15">
        <v>0</v>
      </c>
      <c r="E13" s="15">
        <v>3</v>
      </c>
      <c r="F13" s="15">
        <v>35</v>
      </c>
      <c r="G13" s="15"/>
      <c r="H13" s="5">
        <f t="shared" si="0"/>
        <v>105</v>
      </c>
      <c r="I13" s="15"/>
      <c r="J13" s="15"/>
      <c r="K13" s="15"/>
      <c r="L13" s="15"/>
      <c r="M13" s="15"/>
      <c r="N13" s="15"/>
      <c r="O13" s="15"/>
    </row>
    <row r="14" spans="1:15" x14ac:dyDescent="0.25">
      <c r="A14" s="16">
        <v>8107566</v>
      </c>
      <c r="B14" s="16" t="s">
        <v>4</v>
      </c>
      <c r="C14" s="16">
        <v>9</v>
      </c>
      <c r="D14" s="16">
        <v>0</v>
      </c>
      <c r="E14" s="16">
        <v>4</v>
      </c>
      <c r="F14" s="16">
        <v>30</v>
      </c>
      <c r="G14" s="16"/>
      <c r="H14" s="5">
        <f t="shared" si="0"/>
        <v>120</v>
      </c>
      <c r="I14" s="16"/>
      <c r="J14" s="16"/>
      <c r="K14" s="16"/>
      <c r="L14" s="16"/>
      <c r="M14" s="16"/>
      <c r="N14" s="16"/>
      <c r="O14" s="16"/>
    </row>
    <row r="15" spans="1:15" x14ac:dyDescent="0.25">
      <c r="A15" s="16">
        <v>8108257</v>
      </c>
      <c r="B15" s="16" t="s">
        <v>14</v>
      </c>
      <c r="C15" s="16">
        <v>2</v>
      </c>
      <c r="D15" s="16">
        <v>0</v>
      </c>
      <c r="E15" s="16">
        <v>4</v>
      </c>
      <c r="F15" s="16">
        <v>30</v>
      </c>
      <c r="G15" s="16"/>
      <c r="H15" s="5">
        <f t="shared" si="0"/>
        <v>120</v>
      </c>
      <c r="I15" s="16"/>
      <c r="J15" s="16"/>
      <c r="K15" s="16"/>
      <c r="L15" s="16"/>
      <c r="M15" s="16"/>
      <c r="N15" s="16"/>
      <c r="O15" s="16"/>
    </row>
    <row r="16" spans="1:15" x14ac:dyDescent="0.25">
      <c r="A16" s="16">
        <v>8108261</v>
      </c>
      <c r="B16" s="16" t="s">
        <v>15</v>
      </c>
      <c r="C16" s="16">
        <v>1</v>
      </c>
      <c r="D16" s="16">
        <v>0</v>
      </c>
      <c r="E16" s="16">
        <v>4</v>
      </c>
      <c r="F16" s="16">
        <v>19</v>
      </c>
      <c r="G16" s="16"/>
      <c r="H16" s="5">
        <f t="shared" si="0"/>
        <v>76</v>
      </c>
      <c r="I16" s="16"/>
      <c r="J16" s="16"/>
      <c r="K16" s="16"/>
      <c r="L16" s="16"/>
      <c r="M16" s="16"/>
      <c r="N16" s="16"/>
      <c r="O16" s="16"/>
    </row>
    <row r="17" spans="1:15" x14ac:dyDescent="0.25">
      <c r="A17" s="17">
        <v>8108259</v>
      </c>
      <c r="B17" s="17" t="s">
        <v>16</v>
      </c>
      <c r="C17" s="17">
        <v>2</v>
      </c>
      <c r="D17" s="17">
        <v>0</v>
      </c>
      <c r="E17" s="17">
        <v>4</v>
      </c>
      <c r="F17" s="17">
        <v>31</v>
      </c>
      <c r="G17" s="17"/>
      <c r="H17" s="5">
        <f t="shared" si="0"/>
        <v>124</v>
      </c>
      <c r="I17" s="17"/>
      <c r="J17" s="17"/>
      <c r="K17" s="17"/>
      <c r="L17" s="17"/>
      <c r="M17" s="17"/>
      <c r="N17" s="17"/>
      <c r="O17" s="17"/>
    </row>
    <row r="18" spans="1:15" x14ac:dyDescent="0.25">
      <c r="A18" s="17">
        <v>8108258</v>
      </c>
      <c r="B18" s="17" t="s">
        <v>37</v>
      </c>
      <c r="C18" s="17">
        <v>1</v>
      </c>
      <c r="D18" s="17">
        <v>0</v>
      </c>
      <c r="E18" s="17">
        <v>4</v>
      </c>
      <c r="F18" s="17">
        <v>32</v>
      </c>
      <c r="G18" s="17"/>
      <c r="H18" s="5">
        <f t="shared" si="0"/>
        <v>128</v>
      </c>
      <c r="I18" s="17"/>
      <c r="J18" s="17"/>
      <c r="K18" s="17"/>
      <c r="L18" s="17"/>
      <c r="M18" s="17"/>
      <c r="N18" s="17"/>
      <c r="O18" s="17"/>
    </row>
    <row r="19" spans="1:15" x14ac:dyDescent="0.25">
      <c r="A19" s="17">
        <v>8107567</v>
      </c>
      <c r="B19" s="17" t="s">
        <v>36</v>
      </c>
      <c r="C19" s="17">
        <v>7</v>
      </c>
      <c r="D19" s="17">
        <v>0</v>
      </c>
      <c r="E19" s="17">
        <v>3</v>
      </c>
      <c r="F19" s="17">
        <v>36</v>
      </c>
      <c r="G19" s="17"/>
      <c r="H19" s="5">
        <f t="shared" si="0"/>
        <v>108</v>
      </c>
      <c r="I19" s="17"/>
      <c r="J19" s="17"/>
      <c r="K19" s="17"/>
      <c r="L19" s="17"/>
      <c r="M19" s="17"/>
      <c r="N19" s="17"/>
      <c r="O19" s="17"/>
    </row>
    <row r="20" spans="1:15" x14ac:dyDescent="0.25">
      <c r="A20" s="17">
        <v>8108260</v>
      </c>
      <c r="B20" s="17" t="s">
        <v>17</v>
      </c>
      <c r="C20" s="17">
        <v>1</v>
      </c>
      <c r="D20" s="17">
        <v>0</v>
      </c>
      <c r="E20" s="17">
        <v>3</v>
      </c>
      <c r="F20" s="17">
        <v>33</v>
      </c>
      <c r="G20" s="17"/>
      <c r="H20" s="5">
        <f t="shared" si="0"/>
        <v>99</v>
      </c>
      <c r="I20" s="17"/>
      <c r="J20" s="17"/>
      <c r="K20" s="17"/>
      <c r="L20" s="17"/>
      <c r="M20" s="17"/>
      <c r="N20" s="17"/>
      <c r="O20" s="17"/>
    </row>
    <row r="21" spans="1:15" x14ac:dyDescent="0.25">
      <c r="A21" s="17">
        <v>8108214</v>
      </c>
      <c r="B21" s="17" t="s">
        <v>38</v>
      </c>
      <c r="C21" s="17">
        <v>4</v>
      </c>
      <c r="D21" s="17">
        <v>0</v>
      </c>
      <c r="E21" s="17">
        <v>4</v>
      </c>
      <c r="F21" s="17">
        <v>6</v>
      </c>
      <c r="G21" s="17"/>
      <c r="H21" s="5">
        <f t="shared" si="0"/>
        <v>24</v>
      </c>
      <c r="I21" s="17"/>
      <c r="J21" s="17"/>
      <c r="K21" s="17"/>
      <c r="L21" s="17"/>
      <c r="M21" s="17"/>
      <c r="N21" s="17"/>
      <c r="O21" s="17"/>
    </row>
    <row r="22" spans="1:15" x14ac:dyDescent="0.25">
      <c r="A22" s="18">
        <v>8108264</v>
      </c>
      <c r="B22" s="18" t="s">
        <v>9</v>
      </c>
      <c r="C22" s="18">
        <v>1</v>
      </c>
      <c r="D22" s="18">
        <v>0</v>
      </c>
      <c r="E22" s="18">
        <v>3</v>
      </c>
      <c r="F22" s="18">
        <v>33</v>
      </c>
      <c r="G22" s="18"/>
      <c r="H22" s="5">
        <f t="shared" si="0"/>
        <v>99</v>
      </c>
      <c r="I22" s="18"/>
      <c r="J22" s="18"/>
      <c r="K22" s="18"/>
      <c r="L22" s="18"/>
      <c r="M22" s="18"/>
      <c r="N22" s="18"/>
      <c r="O22" s="18"/>
    </row>
    <row r="23" spans="1:15" x14ac:dyDescent="0.25">
      <c r="A23" s="19">
        <v>8108262</v>
      </c>
      <c r="B23" s="19" t="s">
        <v>11</v>
      </c>
      <c r="C23" s="19">
        <v>1</v>
      </c>
      <c r="D23" s="19">
        <v>0</v>
      </c>
      <c r="E23" s="19">
        <v>4</v>
      </c>
      <c r="F23" s="19">
        <v>36</v>
      </c>
      <c r="G23" s="19"/>
      <c r="H23" s="5">
        <f t="shared" si="0"/>
        <v>144</v>
      </c>
      <c r="I23" s="19"/>
      <c r="J23" s="19"/>
      <c r="K23" s="19"/>
      <c r="L23" s="19"/>
      <c r="M23" s="19"/>
      <c r="N23" s="19"/>
      <c r="O23" s="19"/>
    </row>
    <row r="24" spans="1:15" x14ac:dyDescent="0.25">
      <c r="A24" s="19">
        <v>8108221</v>
      </c>
      <c r="B24" s="19" t="s">
        <v>18</v>
      </c>
      <c r="C24" s="19">
        <v>6</v>
      </c>
      <c r="D24" s="19">
        <v>0</v>
      </c>
      <c r="E24" s="19">
        <v>3</v>
      </c>
      <c r="F24" s="19">
        <v>30</v>
      </c>
      <c r="G24" s="19"/>
      <c r="H24" s="5">
        <f t="shared" si="0"/>
        <v>90</v>
      </c>
      <c r="I24" s="19"/>
      <c r="J24" s="19"/>
      <c r="K24" s="19"/>
      <c r="L24" s="19"/>
      <c r="M24" s="19"/>
      <c r="N24" s="19"/>
      <c r="O24" s="19"/>
    </row>
    <row r="25" spans="1:15" x14ac:dyDescent="0.25">
      <c r="A25" s="19">
        <v>8108263</v>
      </c>
      <c r="B25" s="19" t="s">
        <v>10</v>
      </c>
      <c r="C25" s="19">
        <v>1</v>
      </c>
      <c r="D25" s="19">
        <v>0</v>
      </c>
      <c r="E25" s="19">
        <v>4</v>
      </c>
      <c r="F25" s="19">
        <v>34</v>
      </c>
      <c r="G25" s="19"/>
      <c r="H25" s="5">
        <f t="shared" si="0"/>
        <v>136</v>
      </c>
      <c r="I25" s="19"/>
      <c r="J25" s="19"/>
      <c r="K25" s="19"/>
      <c r="L25" s="19"/>
      <c r="M25" s="19"/>
      <c r="N25" s="19"/>
      <c r="O25" s="19"/>
    </row>
    <row r="26" spans="1:15" x14ac:dyDescent="0.25">
      <c r="A26" s="19">
        <v>8108271</v>
      </c>
      <c r="B26" s="19" t="s">
        <v>13</v>
      </c>
      <c r="C26" s="19">
        <v>3</v>
      </c>
      <c r="D26" s="19">
        <v>0</v>
      </c>
      <c r="E26" s="19">
        <v>4</v>
      </c>
      <c r="F26" s="19">
        <v>36</v>
      </c>
      <c r="G26" s="19"/>
      <c r="H26" s="5">
        <f t="shared" si="0"/>
        <v>144</v>
      </c>
      <c r="I26" s="19"/>
      <c r="J26" s="19"/>
      <c r="K26" s="19"/>
      <c r="L26" s="19"/>
      <c r="M26" s="19"/>
      <c r="N26" s="19"/>
      <c r="O26" s="19"/>
    </row>
    <row r="27" spans="1:15" x14ac:dyDescent="0.25">
      <c r="A27" s="20">
        <v>8108918</v>
      </c>
      <c r="B27" s="20" t="s">
        <v>19</v>
      </c>
      <c r="C27" s="20">
        <v>1</v>
      </c>
      <c r="D27" s="20">
        <v>0</v>
      </c>
      <c r="E27" s="20">
        <v>3</v>
      </c>
      <c r="F27" s="20">
        <v>25</v>
      </c>
      <c r="G27" s="20"/>
      <c r="H27" s="5">
        <f t="shared" si="0"/>
        <v>75</v>
      </c>
      <c r="I27" s="20"/>
      <c r="J27" s="20"/>
      <c r="K27" s="20"/>
      <c r="L27" s="20"/>
      <c r="M27" s="20"/>
      <c r="N27" s="20"/>
      <c r="O27" s="20"/>
    </row>
    <row r="28" spans="1:15" x14ac:dyDescent="0.25">
      <c r="A28" s="20">
        <v>8108267</v>
      </c>
      <c r="B28" s="20" t="s">
        <v>20</v>
      </c>
      <c r="C28" s="20">
        <v>2</v>
      </c>
      <c r="D28" s="20">
        <v>0</v>
      </c>
      <c r="E28" s="20">
        <v>4</v>
      </c>
      <c r="F28" s="20">
        <v>41</v>
      </c>
      <c r="G28" s="20"/>
      <c r="H28" s="5">
        <f t="shared" si="0"/>
        <v>164</v>
      </c>
      <c r="I28" s="20"/>
      <c r="J28" s="20"/>
      <c r="K28" s="20"/>
      <c r="L28" s="20"/>
      <c r="M28" s="20"/>
      <c r="N28" s="20"/>
      <c r="O28" s="20"/>
    </row>
    <row r="29" spans="1:15" x14ac:dyDescent="0.25">
      <c r="A29" s="20">
        <v>8108273</v>
      </c>
      <c r="B29" s="20" t="s">
        <v>21</v>
      </c>
      <c r="C29" s="20">
        <v>1</v>
      </c>
      <c r="D29" s="20">
        <v>0</v>
      </c>
      <c r="E29" s="20">
        <v>4</v>
      </c>
      <c r="F29" s="20">
        <v>31</v>
      </c>
      <c r="G29" s="20"/>
      <c r="H29" s="5">
        <f t="shared" si="0"/>
        <v>124</v>
      </c>
      <c r="I29" s="20"/>
      <c r="J29" s="20"/>
      <c r="K29" s="20"/>
      <c r="L29" s="20"/>
      <c r="M29" s="20"/>
      <c r="N29" s="20"/>
      <c r="O29" s="20"/>
    </row>
    <row r="30" spans="1:15" x14ac:dyDescent="0.25">
      <c r="A30" s="20">
        <v>8108280</v>
      </c>
      <c r="B30" s="20" t="s">
        <v>22</v>
      </c>
      <c r="C30" s="20">
        <v>1</v>
      </c>
      <c r="D30" s="20">
        <v>0</v>
      </c>
      <c r="E30" s="20">
        <v>3</v>
      </c>
      <c r="F30" s="20">
        <v>42</v>
      </c>
      <c r="G30" s="20"/>
      <c r="H30" s="5">
        <f t="shared" si="0"/>
        <v>126</v>
      </c>
      <c r="I30" s="20"/>
      <c r="J30" s="20"/>
      <c r="K30" s="20"/>
      <c r="L30" s="20"/>
      <c r="M30" s="20"/>
      <c r="N30" s="20"/>
      <c r="O30" s="20"/>
    </row>
    <row r="31" spans="1:15" x14ac:dyDescent="0.25">
      <c r="A31" s="20">
        <v>8108213</v>
      </c>
      <c r="B31" s="20" t="s">
        <v>12</v>
      </c>
      <c r="C31" s="20">
        <v>7</v>
      </c>
      <c r="D31" s="20">
        <v>0</v>
      </c>
      <c r="E31" s="20">
        <v>3</v>
      </c>
      <c r="F31" s="20">
        <v>8</v>
      </c>
      <c r="G31" s="20"/>
      <c r="H31" s="5">
        <f t="shared" si="0"/>
        <v>24</v>
      </c>
      <c r="I31" s="20"/>
      <c r="J31" s="20"/>
      <c r="K31" s="20"/>
      <c r="L31" s="20"/>
      <c r="M31" s="20"/>
      <c r="N31" s="20"/>
      <c r="O31" s="20"/>
    </row>
    <row r="32" spans="1:15" x14ac:dyDescent="0.25">
      <c r="A32" s="21">
        <v>8108265</v>
      </c>
      <c r="B32" s="21" t="s">
        <v>5</v>
      </c>
      <c r="C32" s="21">
        <v>2</v>
      </c>
      <c r="D32" s="21">
        <v>0</v>
      </c>
      <c r="E32" s="21">
        <v>4</v>
      </c>
      <c r="F32" s="22">
        <v>42</v>
      </c>
      <c r="G32" s="21"/>
      <c r="H32" s="5">
        <f t="shared" si="0"/>
        <v>168</v>
      </c>
      <c r="I32" s="21"/>
      <c r="J32" s="21"/>
      <c r="K32" s="22"/>
      <c r="L32" s="21"/>
      <c r="M32" s="21"/>
      <c r="N32" s="21"/>
      <c r="O32" s="21"/>
    </row>
    <row r="33" spans="1:15" x14ac:dyDescent="0.25">
      <c r="A33" s="21">
        <v>8108279</v>
      </c>
      <c r="B33" s="21" t="s">
        <v>6</v>
      </c>
      <c r="C33" s="21">
        <v>2</v>
      </c>
      <c r="D33" s="21">
        <v>0</v>
      </c>
      <c r="E33" s="21">
        <v>3</v>
      </c>
      <c r="F33" s="21">
        <v>33</v>
      </c>
      <c r="G33" s="21"/>
      <c r="H33" s="5">
        <f t="shared" si="0"/>
        <v>99</v>
      </c>
      <c r="I33" s="21"/>
      <c r="J33" s="21"/>
      <c r="K33" s="21"/>
      <c r="L33" s="21"/>
      <c r="M33" s="21"/>
      <c r="N33" s="21"/>
      <c r="O33" s="21"/>
    </row>
    <row r="34" spans="1:15" x14ac:dyDescent="0.25">
      <c r="A34" s="21">
        <v>8107569</v>
      </c>
      <c r="B34" s="21" t="s">
        <v>7</v>
      </c>
      <c r="C34" s="21">
        <v>3</v>
      </c>
      <c r="D34" s="21">
        <v>0</v>
      </c>
      <c r="E34" s="21">
        <v>3</v>
      </c>
      <c r="F34" s="21">
        <v>43</v>
      </c>
      <c r="G34" s="21"/>
      <c r="H34" s="5">
        <f t="shared" si="0"/>
        <v>129</v>
      </c>
      <c r="I34" s="21"/>
      <c r="J34" s="21"/>
      <c r="K34" s="21"/>
      <c r="L34" s="21"/>
      <c r="M34" s="21"/>
      <c r="N34" s="21"/>
      <c r="O34" s="21"/>
    </row>
    <row r="35" spans="1:15" x14ac:dyDescent="0.25">
      <c r="A35" s="21">
        <v>8108272</v>
      </c>
      <c r="B35" s="21" t="s">
        <v>8</v>
      </c>
      <c r="C35" s="21">
        <v>2</v>
      </c>
      <c r="D35" s="21">
        <v>0</v>
      </c>
      <c r="E35" s="21">
        <v>4</v>
      </c>
      <c r="F35" s="21">
        <v>38</v>
      </c>
      <c r="G35" s="21"/>
      <c r="H35" s="5">
        <f t="shared" si="0"/>
        <v>152</v>
      </c>
      <c r="I35" s="21"/>
      <c r="J35" s="21"/>
      <c r="K35" s="21"/>
      <c r="L35" s="21"/>
      <c r="M35" s="21"/>
      <c r="N35" s="21"/>
      <c r="O35" s="21"/>
    </row>
    <row r="36" spans="1:15" x14ac:dyDescent="0.25">
      <c r="A36" s="16">
        <v>8108275</v>
      </c>
      <c r="B36" s="16" t="s">
        <v>28</v>
      </c>
      <c r="C36" s="16">
        <v>1</v>
      </c>
      <c r="D36" s="16">
        <v>0</v>
      </c>
      <c r="E36" s="16">
        <v>3</v>
      </c>
      <c r="F36" s="16">
        <v>22</v>
      </c>
      <c r="G36" s="16"/>
      <c r="H36" s="5">
        <f t="shared" si="0"/>
        <v>66</v>
      </c>
      <c r="I36" s="16"/>
      <c r="J36" s="16"/>
      <c r="K36" s="16"/>
      <c r="L36" s="16"/>
      <c r="M36" s="16"/>
      <c r="N36" s="16"/>
      <c r="O36" s="16"/>
    </row>
    <row r="37" spans="1:15" x14ac:dyDescent="0.25">
      <c r="A37" s="16">
        <v>8108270</v>
      </c>
      <c r="B37" s="16" t="s">
        <v>29</v>
      </c>
      <c r="C37" s="16">
        <v>1</v>
      </c>
      <c r="D37" s="16">
        <v>0</v>
      </c>
      <c r="E37" s="16">
        <v>4</v>
      </c>
      <c r="F37" s="16">
        <v>10</v>
      </c>
      <c r="G37" s="16"/>
      <c r="H37" s="5">
        <f t="shared" si="0"/>
        <v>40</v>
      </c>
      <c r="I37" s="16"/>
      <c r="J37" s="16"/>
      <c r="K37" s="16"/>
      <c r="L37" s="16"/>
      <c r="M37" s="16"/>
      <c r="N37" s="16"/>
      <c r="O37" s="16"/>
    </row>
    <row r="38" spans="1:15" x14ac:dyDescent="0.25">
      <c r="A38" s="16">
        <v>8108266</v>
      </c>
      <c r="B38" s="16" t="s">
        <v>30</v>
      </c>
      <c r="C38" s="16">
        <v>1</v>
      </c>
      <c r="D38" s="16">
        <v>0</v>
      </c>
      <c r="E38" s="16">
        <v>4</v>
      </c>
      <c r="F38" s="16">
        <v>3</v>
      </c>
      <c r="G38" s="16"/>
      <c r="H38" s="5">
        <f t="shared" si="0"/>
        <v>12</v>
      </c>
      <c r="I38" s="16"/>
      <c r="J38" s="16"/>
      <c r="K38" s="16"/>
      <c r="L38" s="16"/>
      <c r="M38" s="16"/>
      <c r="N38" s="16"/>
      <c r="O38" s="16"/>
    </row>
    <row r="39" spans="1:15" x14ac:dyDescent="0.25">
      <c r="A39" s="16">
        <v>8108269</v>
      </c>
      <c r="B39" s="16" t="s">
        <v>31</v>
      </c>
      <c r="C39" s="16">
        <v>1</v>
      </c>
      <c r="D39" s="16">
        <v>0</v>
      </c>
      <c r="E39" s="16">
        <v>4</v>
      </c>
      <c r="F39" s="16">
        <v>5</v>
      </c>
      <c r="G39" s="16"/>
      <c r="H39" s="5">
        <f t="shared" si="0"/>
        <v>20</v>
      </c>
      <c r="I39" s="16"/>
      <c r="J39" s="16"/>
      <c r="K39" s="16"/>
      <c r="L39" s="16"/>
      <c r="M39" s="16"/>
      <c r="N39" s="16"/>
      <c r="O39" s="16"/>
    </row>
    <row r="40" spans="1:15" x14ac:dyDescent="0.25">
      <c r="A40" s="16">
        <v>8108268</v>
      </c>
      <c r="B40" s="16" t="s">
        <v>32</v>
      </c>
      <c r="C40" s="16">
        <v>1</v>
      </c>
      <c r="D40" s="16">
        <v>0</v>
      </c>
      <c r="E40" s="16">
        <v>3</v>
      </c>
      <c r="F40" s="16">
        <v>21</v>
      </c>
      <c r="G40" s="16"/>
      <c r="H40" s="5">
        <f t="shared" si="0"/>
        <v>63</v>
      </c>
      <c r="I40" s="16"/>
      <c r="J40" s="16"/>
      <c r="K40" s="16"/>
      <c r="L40" s="16"/>
      <c r="M40" s="16"/>
      <c r="N40" s="16"/>
      <c r="O40" s="16"/>
    </row>
    <row r="48" spans="1:15" x14ac:dyDescent="0.25">
      <c r="G48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188F-0F0E-4FFC-BB38-9D497E452AC1}">
  <dimension ref="A1:K43"/>
  <sheetViews>
    <sheetView tabSelected="1" topLeftCell="A25" workbookViewId="0">
      <selection activeCell="F42" sqref="F42"/>
    </sheetView>
  </sheetViews>
  <sheetFormatPr baseColWidth="10" defaultRowHeight="15" x14ac:dyDescent="0.25"/>
  <cols>
    <col min="2" max="2" width="29.85546875" customWidth="1"/>
  </cols>
  <sheetData>
    <row r="1" spans="1:11" x14ac:dyDescent="0.25">
      <c r="A1" s="5">
        <v>8107550</v>
      </c>
      <c r="B1" s="5" t="s">
        <v>23</v>
      </c>
      <c r="C1" s="5">
        <v>1</v>
      </c>
      <c r="D1" s="5">
        <v>0</v>
      </c>
      <c r="E1" s="5">
        <v>4</v>
      </c>
      <c r="F1" s="5">
        <v>32</v>
      </c>
      <c r="G1" s="5"/>
      <c r="H1" s="5">
        <f>F1*E1</f>
        <v>128</v>
      </c>
      <c r="I1" s="5"/>
      <c r="J1" s="5">
        <f>SUM(H1:H43)</f>
        <v>4800</v>
      </c>
      <c r="K1" s="5" t="s">
        <v>135</v>
      </c>
    </row>
    <row r="2" spans="1:11" x14ac:dyDescent="0.25">
      <c r="A2" s="5">
        <v>8107351</v>
      </c>
      <c r="B2" s="5" t="s">
        <v>24</v>
      </c>
      <c r="C2" s="5">
        <v>5</v>
      </c>
      <c r="D2" s="5">
        <v>0</v>
      </c>
      <c r="E2" s="5">
        <v>4</v>
      </c>
      <c r="F2" s="5">
        <v>30</v>
      </c>
      <c r="G2" s="5"/>
      <c r="H2" s="5">
        <f t="shared" ref="H2:H42" si="0">F2*E2</f>
        <v>120</v>
      </c>
      <c r="I2" s="5"/>
      <c r="J2" s="5">
        <f>SUM(E1:E43)</f>
        <v>148</v>
      </c>
      <c r="K2" s="5"/>
    </row>
    <row r="3" spans="1:11" x14ac:dyDescent="0.25">
      <c r="A3" s="5">
        <v>8107349</v>
      </c>
      <c r="B3" s="5" t="s">
        <v>25</v>
      </c>
      <c r="C3" s="5">
        <v>3</v>
      </c>
      <c r="D3" s="5">
        <v>0</v>
      </c>
      <c r="E3" s="5">
        <v>3</v>
      </c>
      <c r="F3" s="5">
        <v>35</v>
      </c>
      <c r="G3" s="5"/>
      <c r="H3" s="5">
        <f t="shared" si="0"/>
        <v>105</v>
      </c>
      <c r="I3" s="5"/>
      <c r="J3" s="5"/>
      <c r="K3" s="5"/>
    </row>
    <row r="4" spans="1:11" x14ac:dyDescent="0.25">
      <c r="A4" s="5">
        <v>8107533</v>
      </c>
      <c r="B4" s="5" t="s">
        <v>26</v>
      </c>
      <c r="C4" s="5">
        <v>23</v>
      </c>
      <c r="D4" s="5">
        <v>0</v>
      </c>
      <c r="E4" s="5">
        <v>3</v>
      </c>
      <c r="F4" s="5">
        <v>36</v>
      </c>
      <c r="G4" s="5"/>
      <c r="H4" s="5">
        <f t="shared" si="0"/>
        <v>108</v>
      </c>
      <c r="I4" s="5"/>
      <c r="J4" s="5">
        <f>J1/J2</f>
        <v>32.432432432432435</v>
      </c>
      <c r="K4" s="5"/>
    </row>
    <row r="5" spans="1:11" x14ac:dyDescent="0.25">
      <c r="A5" s="5">
        <v>8107565</v>
      </c>
      <c r="B5" s="5" t="s">
        <v>27</v>
      </c>
      <c r="C5" s="5">
        <v>7</v>
      </c>
      <c r="D5" s="5">
        <v>0</v>
      </c>
      <c r="E5" s="5">
        <v>4</v>
      </c>
      <c r="F5" s="5">
        <v>37</v>
      </c>
      <c r="G5" s="5"/>
      <c r="H5" s="5">
        <f t="shared" si="0"/>
        <v>148</v>
      </c>
      <c r="I5" s="5"/>
      <c r="J5" s="5"/>
      <c r="K5" s="5"/>
    </row>
    <row r="6" spans="1:11" x14ac:dyDescent="0.25">
      <c r="A6" s="13">
        <v>8108255</v>
      </c>
      <c r="B6" s="13" t="s">
        <v>33</v>
      </c>
      <c r="C6" s="13">
        <v>3</v>
      </c>
      <c r="D6" s="13">
        <v>0</v>
      </c>
      <c r="E6" s="13">
        <v>4</v>
      </c>
      <c r="F6" s="13">
        <v>32</v>
      </c>
      <c r="G6" s="13"/>
      <c r="H6" s="5">
        <f t="shared" si="0"/>
        <v>128</v>
      </c>
      <c r="I6" s="13"/>
      <c r="J6" s="13"/>
      <c r="K6" s="13"/>
    </row>
    <row r="7" spans="1:11" x14ac:dyDescent="0.25">
      <c r="A7" s="13">
        <v>8107570</v>
      </c>
      <c r="B7" s="13" t="s">
        <v>34</v>
      </c>
      <c r="C7" s="13">
        <v>18</v>
      </c>
      <c r="D7" s="13">
        <v>0</v>
      </c>
      <c r="E7" s="13">
        <v>4</v>
      </c>
      <c r="F7" s="13">
        <v>31</v>
      </c>
      <c r="G7" s="13"/>
      <c r="H7" s="5">
        <f t="shared" si="0"/>
        <v>124</v>
      </c>
      <c r="I7" s="13"/>
      <c r="J7" s="13"/>
      <c r="K7" s="13"/>
    </row>
    <row r="8" spans="1:11" x14ac:dyDescent="0.25">
      <c r="A8" s="14">
        <v>8107568</v>
      </c>
      <c r="B8" s="14" t="s">
        <v>35</v>
      </c>
      <c r="C8" s="14">
        <v>9</v>
      </c>
      <c r="D8" s="14">
        <v>0</v>
      </c>
      <c r="E8" s="14">
        <v>3</v>
      </c>
      <c r="F8" s="14">
        <v>38</v>
      </c>
      <c r="G8" s="14"/>
      <c r="H8" s="5">
        <f t="shared" si="0"/>
        <v>114</v>
      </c>
      <c r="I8" s="14"/>
      <c r="J8" s="14"/>
      <c r="K8" s="14"/>
    </row>
    <row r="9" spans="1:11" x14ac:dyDescent="0.25">
      <c r="A9" s="14">
        <v>8108217</v>
      </c>
      <c r="B9" s="14" t="s">
        <v>39</v>
      </c>
      <c r="C9" s="14">
        <v>9</v>
      </c>
      <c r="D9" s="14">
        <v>0</v>
      </c>
      <c r="E9" s="14">
        <v>3</v>
      </c>
      <c r="F9" s="14">
        <v>42</v>
      </c>
      <c r="G9" s="14"/>
      <c r="H9" s="5">
        <f t="shared" si="0"/>
        <v>126</v>
      </c>
      <c r="I9" s="14"/>
      <c r="J9" s="14"/>
      <c r="K9" s="14"/>
    </row>
    <row r="10" spans="1:11" x14ac:dyDescent="0.25">
      <c r="A10" s="15">
        <v>8108256</v>
      </c>
      <c r="B10" s="15" t="s">
        <v>0</v>
      </c>
      <c r="C10" s="15">
        <v>3</v>
      </c>
      <c r="D10" s="15">
        <v>0</v>
      </c>
      <c r="E10" s="15">
        <v>4</v>
      </c>
      <c r="F10" s="15">
        <v>37</v>
      </c>
      <c r="G10" s="15"/>
      <c r="H10" s="5">
        <f t="shared" si="0"/>
        <v>148</v>
      </c>
      <c r="I10" s="15"/>
      <c r="J10" s="15"/>
      <c r="K10" s="15"/>
    </row>
    <row r="11" spans="1:11" x14ac:dyDescent="0.25">
      <c r="A11" s="15">
        <v>8108220</v>
      </c>
      <c r="B11" s="15" t="s">
        <v>1</v>
      </c>
      <c r="C11" s="15">
        <v>4</v>
      </c>
      <c r="D11" s="15">
        <v>0</v>
      </c>
      <c r="E11" s="15">
        <v>3</v>
      </c>
      <c r="F11" s="15">
        <v>32</v>
      </c>
      <c r="G11" s="15"/>
      <c r="H11" s="5">
        <f t="shared" si="0"/>
        <v>96</v>
      </c>
      <c r="I11" s="15"/>
      <c r="J11" s="15"/>
      <c r="K11" s="15"/>
    </row>
    <row r="12" spans="1:11" x14ac:dyDescent="0.25">
      <c r="A12" s="15">
        <v>8108216</v>
      </c>
      <c r="B12" s="15" t="s">
        <v>2</v>
      </c>
      <c r="C12" s="15">
        <v>5</v>
      </c>
      <c r="D12" s="15">
        <v>0</v>
      </c>
      <c r="E12" s="15">
        <v>3</v>
      </c>
      <c r="F12" s="15">
        <v>34</v>
      </c>
      <c r="G12" s="15"/>
      <c r="H12" s="5">
        <f t="shared" si="0"/>
        <v>102</v>
      </c>
      <c r="I12" s="15"/>
      <c r="J12" s="15"/>
      <c r="K12" s="15"/>
    </row>
    <row r="13" spans="1:11" x14ac:dyDescent="0.25">
      <c r="A13" s="15">
        <v>8107571</v>
      </c>
      <c r="B13" s="15" t="s">
        <v>3</v>
      </c>
      <c r="C13" s="15">
        <v>12</v>
      </c>
      <c r="D13" s="15">
        <v>0</v>
      </c>
      <c r="E13" s="15">
        <v>3</v>
      </c>
      <c r="F13" s="15">
        <v>35</v>
      </c>
      <c r="G13" s="15"/>
      <c r="H13" s="5">
        <f t="shared" si="0"/>
        <v>105</v>
      </c>
      <c r="I13" s="15"/>
      <c r="J13" s="15"/>
      <c r="K13" s="15"/>
    </row>
    <row r="14" spans="1:11" x14ac:dyDescent="0.25">
      <c r="A14" s="16">
        <v>8107566</v>
      </c>
      <c r="B14" s="16" t="s">
        <v>4</v>
      </c>
      <c r="C14" s="16">
        <v>9</v>
      </c>
      <c r="D14" s="16">
        <v>0</v>
      </c>
      <c r="E14" s="16">
        <v>4</v>
      </c>
      <c r="F14" s="16">
        <v>30</v>
      </c>
      <c r="G14" s="16"/>
      <c r="H14" s="5">
        <f t="shared" si="0"/>
        <v>120</v>
      </c>
      <c r="I14" s="16"/>
      <c r="J14" s="16"/>
      <c r="K14" s="16"/>
    </row>
    <row r="15" spans="1:11" x14ac:dyDescent="0.25">
      <c r="A15" s="16">
        <v>8108257</v>
      </c>
      <c r="B15" s="16" t="s">
        <v>14</v>
      </c>
      <c r="C15" s="16">
        <v>2</v>
      </c>
      <c r="D15" s="16">
        <v>0</v>
      </c>
      <c r="E15" s="16">
        <v>4</v>
      </c>
      <c r="F15" s="16">
        <v>30</v>
      </c>
      <c r="G15" s="16"/>
      <c r="H15" s="5">
        <f t="shared" si="0"/>
        <v>120</v>
      </c>
      <c r="I15" s="16"/>
      <c r="J15" s="16"/>
      <c r="K15" s="16"/>
    </row>
    <row r="16" spans="1:11" x14ac:dyDescent="0.25">
      <c r="A16" s="16">
        <v>8108261</v>
      </c>
      <c r="B16" s="16" t="s">
        <v>15</v>
      </c>
      <c r="C16" s="16">
        <v>1</v>
      </c>
      <c r="D16" s="16">
        <v>0</v>
      </c>
      <c r="E16" s="16">
        <v>4</v>
      </c>
      <c r="F16" s="16">
        <v>19</v>
      </c>
      <c r="G16" s="16"/>
      <c r="H16" s="5">
        <f t="shared" si="0"/>
        <v>76</v>
      </c>
      <c r="I16" s="16"/>
      <c r="J16" s="16"/>
      <c r="K16" s="16"/>
    </row>
    <row r="17" spans="1:11" x14ac:dyDescent="0.25">
      <c r="A17" s="17">
        <v>8108259</v>
      </c>
      <c r="B17" s="17" t="s">
        <v>16</v>
      </c>
      <c r="C17" s="17">
        <v>2</v>
      </c>
      <c r="D17" s="17">
        <v>0</v>
      </c>
      <c r="E17" s="17">
        <v>4</v>
      </c>
      <c r="F17" s="17">
        <v>31</v>
      </c>
      <c r="G17" s="17"/>
      <c r="H17" s="5">
        <f t="shared" si="0"/>
        <v>124</v>
      </c>
      <c r="I17" s="17"/>
      <c r="J17" s="17"/>
      <c r="K17" s="17"/>
    </row>
    <row r="18" spans="1:11" x14ac:dyDescent="0.25">
      <c r="A18" s="17">
        <v>8108258</v>
      </c>
      <c r="B18" s="17" t="s">
        <v>37</v>
      </c>
      <c r="C18" s="17">
        <v>1</v>
      </c>
      <c r="D18" s="17">
        <v>0</v>
      </c>
      <c r="E18" s="17">
        <v>4</v>
      </c>
      <c r="F18" s="17">
        <v>32</v>
      </c>
      <c r="G18" s="17"/>
      <c r="H18" s="5">
        <f t="shared" si="0"/>
        <v>128</v>
      </c>
      <c r="I18" s="17"/>
      <c r="J18" s="17"/>
      <c r="K18" s="17"/>
    </row>
    <row r="19" spans="1:11" x14ac:dyDescent="0.25">
      <c r="A19" s="17">
        <v>8107567</v>
      </c>
      <c r="B19" s="17" t="s">
        <v>36</v>
      </c>
      <c r="C19" s="17">
        <v>7</v>
      </c>
      <c r="D19" s="17">
        <v>0</v>
      </c>
      <c r="E19" s="17">
        <v>3</v>
      </c>
      <c r="F19" s="17">
        <v>36</v>
      </c>
      <c r="G19" s="17"/>
      <c r="H19" s="5">
        <f t="shared" si="0"/>
        <v>108</v>
      </c>
      <c r="I19" s="17"/>
      <c r="J19" s="17"/>
      <c r="K19" s="17"/>
    </row>
    <row r="20" spans="1:11" x14ac:dyDescent="0.25">
      <c r="A20" s="17">
        <v>8108260</v>
      </c>
      <c r="B20" s="17" t="s">
        <v>17</v>
      </c>
      <c r="C20" s="17">
        <v>1</v>
      </c>
      <c r="D20" s="17">
        <v>0</v>
      </c>
      <c r="E20" s="17">
        <v>3</v>
      </c>
      <c r="F20" s="17">
        <v>33</v>
      </c>
      <c r="G20" s="17"/>
      <c r="H20" s="5">
        <f t="shared" si="0"/>
        <v>99</v>
      </c>
      <c r="I20" s="17"/>
      <c r="J20" s="17"/>
      <c r="K20" s="17"/>
    </row>
    <row r="21" spans="1:11" x14ac:dyDescent="0.25">
      <c r="A21" s="17">
        <v>8108214</v>
      </c>
      <c r="B21" s="17" t="s">
        <v>38</v>
      </c>
      <c r="C21" s="17">
        <v>4</v>
      </c>
      <c r="D21" s="17">
        <v>0</v>
      </c>
      <c r="E21" s="17">
        <v>4</v>
      </c>
      <c r="F21" s="17">
        <v>30</v>
      </c>
      <c r="G21" s="17"/>
      <c r="H21" s="5">
        <f t="shared" si="0"/>
        <v>120</v>
      </c>
      <c r="I21" s="17"/>
      <c r="J21" s="17"/>
      <c r="K21" s="17"/>
    </row>
    <row r="22" spans="1:11" x14ac:dyDescent="0.25">
      <c r="A22" s="18">
        <v>8108264</v>
      </c>
      <c r="B22" s="18" t="s">
        <v>9</v>
      </c>
      <c r="C22" s="18">
        <v>1</v>
      </c>
      <c r="D22" s="18">
        <v>0</v>
      </c>
      <c r="E22" s="18">
        <v>3</v>
      </c>
      <c r="F22" s="18">
        <v>33</v>
      </c>
      <c r="G22" s="18"/>
      <c r="H22" s="5">
        <f t="shared" si="0"/>
        <v>99</v>
      </c>
      <c r="I22" s="18"/>
      <c r="J22" s="18"/>
      <c r="K22" s="18"/>
    </row>
    <row r="23" spans="1:11" x14ac:dyDescent="0.25">
      <c r="A23" s="19">
        <v>8108262</v>
      </c>
      <c r="B23" s="19" t="s">
        <v>11</v>
      </c>
      <c r="C23" s="19">
        <v>1</v>
      </c>
      <c r="D23" s="19">
        <v>0</v>
      </c>
      <c r="E23" s="19">
        <v>4</v>
      </c>
      <c r="F23" s="19">
        <v>36</v>
      </c>
      <c r="G23" s="19"/>
      <c r="H23" s="5">
        <f t="shared" si="0"/>
        <v>144</v>
      </c>
      <c r="I23" s="19"/>
      <c r="J23" s="19"/>
      <c r="K23" s="19"/>
    </row>
    <row r="24" spans="1:11" x14ac:dyDescent="0.25">
      <c r="A24" s="19">
        <v>8108221</v>
      </c>
      <c r="B24" s="19" t="s">
        <v>18</v>
      </c>
      <c r="C24" s="19">
        <v>6</v>
      </c>
      <c r="D24" s="19">
        <v>0</v>
      </c>
      <c r="E24" s="19">
        <v>3</v>
      </c>
      <c r="F24" s="19">
        <v>30</v>
      </c>
      <c r="G24" s="19"/>
      <c r="H24" s="5">
        <f t="shared" si="0"/>
        <v>90</v>
      </c>
      <c r="I24" s="19"/>
      <c r="J24" s="19"/>
      <c r="K24" s="19"/>
    </row>
    <row r="25" spans="1:11" x14ac:dyDescent="0.25">
      <c r="A25" s="19">
        <v>8108263</v>
      </c>
      <c r="B25" s="19" t="s">
        <v>10</v>
      </c>
      <c r="C25" s="19">
        <v>1</v>
      </c>
      <c r="D25" s="19">
        <v>0</v>
      </c>
      <c r="E25" s="19">
        <v>4</v>
      </c>
      <c r="F25" s="19">
        <v>34</v>
      </c>
      <c r="G25" s="19"/>
      <c r="H25" s="5">
        <f t="shared" si="0"/>
        <v>136</v>
      </c>
      <c r="I25" s="19"/>
      <c r="J25" s="19"/>
      <c r="K25" s="19"/>
    </row>
    <row r="26" spans="1:11" x14ac:dyDescent="0.25">
      <c r="A26" s="19">
        <v>8108271</v>
      </c>
      <c r="B26" s="19" t="s">
        <v>13</v>
      </c>
      <c r="C26" s="19">
        <v>3</v>
      </c>
      <c r="D26" s="19">
        <v>0</v>
      </c>
      <c r="E26" s="19">
        <v>4</v>
      </c>
      <c r="F26" s="19">
        <v>36</v>
      </c>
      <c r="G26" s="19"/>
      <c r="H26" s="5">
        <f t="shared" si="0"/>
        <v>144</v>
      </c>
      <c r="I26" s="19"/>
      <c r="J26" s="19"/>
      <c r="K26" s="19"/>
    </row>
    <row r="27" spans="1:11" x14ac:dyDescent="0.25">
      <c r="A27" s="20">
        <v>8108918</v>
      </c>
      <c r="B27" s="20" t="s">
        <v>19</v>
      </c>
      <c r="C27" s="20">
        <v>1</v>
      </c>
      <c r="D27" s="20">
        <v>0</v>
      </c>
      <c r="E27" s="20">
        <v>3</v>
      </c>
      <c r="F27" s="20">
        <v>40</v>
      </c>
      <c r="G27" s="20"/>
      <c r="H27" s="5">
        <f t="shared" si="0"/>
        <v>120</v>
      </c>
      <c r="I27" s="20"/>
      <c r="J27" s="20"/>
      <c r="K27" s="20"/>
    </row>
    <row r="28" spans="1:11" x14ac:dyDescent="0.25">
      <c r="A28" s="20">
        <v>8108267</v>
      </c>
      <c r="B28" s="20" t="s">
        <v>20</v>
      </c>
      <c r="C28" s="20">
        <v>2</v>
      </c>
      <c r="D28" s="20">
        <v>0</v>
      </c>
      <c r="E28" s="20">
        <v>4</v>
      </c>
      <c r="F28" s="20">
        <v>41</v>
      </c>
      <c r="G28" s="20"/>
      <c r="H28" s="5">
        <f t="shared" si="0"/>
        <v>164</v>
      </c>
      <c r="I28" s="20"/>
      <c r="J28" s="20"/>
      <c r="K28" s="20"/>
    </row>
    <row r="29" spans="1:11" x14ac:dyDescent="0.25">
      <c r="A29" s="20">
        <v>8108273</v>
      </c>
      <c r="B29" s="20" t="s">
        <v>21</v>
      </c>
      <c r="C29" s="20">
        <v>1</v>
      </c>
      <c r="D29" s="20">
        <v>0</v>
      </c>
      <c r="E29" s="20">
        <v>4</v>
      </c>
      <c r="F29" s="20">
        <v>31</v>
      </c>
      <c r="G29" s="20"/>
      <c r="H29" s="5">
        <f t="shared" si="0"/>
        <v>124</v>
      </c>
      <c r="I29" s="20"/>
      <c r="J29" s="20"/>
      <c r="K29" s="20"/>
    </row>
    <row r="30" spans="1:11" x14ac:dyDescent="0.25">
      <c r="A30" s="20">
        <v>8108280</v>
      </c>
      <c r="B30" s="20" t="s">
        <v>22</v>
      </c>
      <c r="C30" s="20">
        <v>1</v>
      </c>
      <c r="D30" s="20">
        <v>0</v>
      </c>
      <c r="E30" s="20">
        <v>3</v>
      </c>
      <c r="F30" s="20">
        <v>42</v>
      </c>
      <c r="G30" s="20"/>
      <c r="H30" s="5">
        <f t="shared" si="0"/>
        <v>126</v>
      </c>
      <c r="I30" s="20"/>
      <c r="J30" s="20"/>
      <c r="K30" s="20"/>
    </row>
    <row r="31" spans="1:11" x14ac:dyDescent="0.25">
      <c r="A31" s="20">
        <v>8108213</v>
      </c>
      <c r="B31" s="20" t="s">
        <v>12</v>
      </c>
      <c r="C31" s="20">
        <v>7</v>
      </c>
      <c r="D31" s="20">
        <v>0</v>
      </c>
      <c r="E31" s="20">
        <v>3</v>
      </c>
      <c r="F31" s="20">
        <v>30</v>
      </c>
      <c r="G31" s="20"/>
      <c r="H31" s="5">
        <f t="shared" si="0"/>
        <v>90</v>
      </c>
      <c r="I31" s="20"/>
      <c r="J31" s="20"/>
      <c r="K31" s="20"/>
    </row>
    <row r="32" spans="1:11" x14ac:dyDescent="0.25">
      <c r="A32" s="21">
        <v>8108265</v>
      </c>
      <c r="B32" s="21" t="s">
        <v>5</v>
      </c>
      <c r="C32" s="21">
        <v>2</v>
      </c>
      <c r="D32" s="21">
        <v>0</v>
      </c>
      <c r="E32" s="21">
        <v>4</v>
      </c>
      <c r="F32" s="22">
        <v>42</v>
      </c>
      <c r="G32" s="21"/>
      <c r="H32" s="5">
        <f t="shared" si="0"/>
        <v>168</v>
      </c>
      <c r="I32" s="21"/>
      <c r="J32" s="21"/>
      <c r="K32" s="22"/>
    </row>
    <row r="33" spans="1:11" x14ac:dyDescent="0.25">
      <c r="A33" s="21">
        <v>8108279</v>
      </c>
      <c r="B33" s="21" t="s">
        <v>6</v>
      </c>
      <c r="C33" s="21">
        <v>2</v>
      </c>
      <c r="D33" s="21">
        <v>0</v>
      </c>
      <c r="E33" s="21">
        <v>3</v>
      </c>
      <c r="F33" s="21">
        <v>33</v>
      </c>
      <c r="G33" s="21"/>
      <c r="H33" s="5">
        <f t="shared" si="0"/>
        <v>99</v>
      </c>
      <c r="I33" s="21"/>
      <c r="J33" s="21"/>
      <c r="K33" s="21"/>
    </row>
    <row r="34" spans="1:11" x14ac:dyDescent="0.25">
      <c r="A34" s="21">
        <v>8107569</v>
      </c>
      <c r="B34" s="21" t="s">
        <v>7</v>
      </c>
      <c r="C34" s="21">
        <v>3</v>
      </c>
      <c r="D34" s="21">
        <v>0</v>
      </c>
      <c r="E34" s="21">
        <v>3</v>
      </c>
      <c r="F34" s="21">
        <v>43</v>
      </c>
      <c r="G34" s="21"/>
      <c r="H34" s="5">
        <f t="shared" si="0"/>
        <v>129</v>
      </c>
      <c r="I34" s="21"/>
      <c r="J34" s="21"/>
      <c r="K34" s="21"/>
    </row>
    <row r="35" spans="1:11" x14ac:dyDescent="0.25">
      <c r="A35" s="21">
        <v>8108272</v>
      </c>
      <c r="B35" s="21" t="s">
        <v>8</v>
      </c>
      <c r="C35" s="21">
        <v>2</v>
      </c>
      <c r="D35" s="21">
        <v>0</v>
      </c>
      <c r="E35" s="21">
        <v>4</v>
      </c>
      <c r="F35" s="21">
        <v>38</v>
      </c>
      <c r="G35" s="21"/>
      <c r="H35" s="5">
        <f t="shared" si="0"/>
        <v>152</v>
      </c>
      <c r="I35" s="21"/>
      <c r="J35" s="21"/>
      <c r="K35" s="21"/>
    </row>
    <row r="36" spans="1:11" x14ac:dyDescent="0.25">
      <c r="A36" s="16">
        <v>8108275</v>
      </c>
      <c r="B36" s="16" t="s">
        <v>28</v>
      </c>
      <c r="C36" s="16">
        <v>1</v>
      </c>
      <c r="D36" s="16">
        <v>0</v>
      </c>
      <c r="E36" s="16">
        <v>3</v>
      </c>
      <c r="F36" s="16">
        <v>22</v>
      </c>
      <c r="G36" s="16"/>
      <c r="H36" s="5">
        <f t="shared" si="0"/>
        <v>66</v>
      </c>
      <c r="I36" s="16"/>
      <c r="J36" s="16"/>
      <c r="K36" s="16"/>
    </row>
    <row r="37" spans="1:11" x14ac:dyDescent="0.25">
      <c r="A37" s="16">
        <v>8108270</v>
      </c>
      <c r="B37" s="16" t="s">
        <v>29</v>
      </c>
      <c r="C37" s="16">
        <v>1</v>
      </c>
      <c r="D37" s="16">
        <v>0</v>
      </c>
      <c r="E37" s="16">
        <v>4</v>
      </c>
      <c r="F37" s="16">
        <v>38</v>
      </c>
      <c r="G37" s="16"/>
      <c r="H37" s="5">
        <f t="shared" si="0"/>
        <v>152</v>
      </c>
      <c r="I37" s="16"/>
      <c r="J37" s="16"/>
      <c r="K37" s="16"/>
    </row>
    <row r="38" spans="1:11" x14ac:dyDescent="0.25">
      <c r="A38" s="16">
        <v>8108266</v>
      </c>
      <c r="B38" s="16" t="s">
        <v>30</v>
      </c>
      <c r="C38" s="16">
        <v>1</v>
      </c>
      <c r="D38" s="16">
        <v>0</v>
      </c>
      <c r="E38" s="16">
        <v>4</v>
      </c>
      <c r="F38" s="16">
        <v>3</v>
      </c>
      <c r="G38" s="16"/>
      <c r="H38" s="5">
        <f t="shared" si="0"/>
        <v>12</v>
      </c>
      <c r="I38" s="16"/>
      <c r="J38" s="16"/>
      <c r="K38" s="16"/>
    </row>
    <row r="39" spans="1:11" x14ac:dyDescent="0.25">
      <c r="A39" s="16">
        <v>8108269</v>
      </c>
      <c r="B39" s="16" t="s">
        <v>31</v>
      </c>
      <c r="C39" s="16">
        <v>1</v>
      </c>
      <c r="D39" s="16">
        <v>0</v>
      </c>
      <c r="E39" s="16">
        <v>4</v>
      </c>
      <c r="F39" s="16">
        <v>5</v>
      </c>
      <c r="G39" s="16"/>
      <c r="H39" s="5">
        <f t="shared" si="0"/>
        <v>20</v>
      </c>
      <c r="I39" s="16"/>
      <c r="J39" s="16"/>
      <c r="K39" s="16"/>
    </row>
    <row r="40" spans="1:11" x14ac:dyDescent="0.25">
      <c r="A40" s="16">
        <v>8108268</v>
      </c>
      <c r="B40" s="16" t="s">
        <v>32</v>
      </c>
      <c r="C40" s="16">
        <v>1</v>
      </c>
      <c r="D40" s="16">
        <v>0</v>
      </c>
      <c r="E40" s="16">
        <v>3</v>
      </c>
      <c r="F40" s="16">
        <v>21</v>
      </c>
      <c r="G40" s="16"/>
      <c r="H40" s="5">
        <f t="shared" si="0"/>
        <v>63</v>
      </c>
      <c r="I40" s="16"/>
      <c r="J40" s="16"/>
      <c r="K40" s="16"/>
    </row>
    <row r="41" spans="1:11" x14ac:dyDescent="0.25">
      <c r="E41" s="16">
        <v>3</v>
      </c>
      <c r="F41" s="16">
        <v>40</v>
      </c>
      <c r="H41" s="5">
        <f t="shared" si="0"/>
        <v>120</v>
      </c>
    </row>
    <row r="42" spans="1:11" x14ac:dyDescent="0.25">
      <c r="E42" s="16">
        <v>3</v>
      </c>
      <c r="F42" s="16">
        <v>45</v>
      </c>
      <c r="H42" s="5">
        <f t="shared" si="0"/>
        <v>135</v>
      </c>
    </row>
    <row r="43" spans="1:11" x14ac:dyDescent="0.25">
      <c r="E43" s="16"/>
      <c r="F43" s="16"/>
      <c r="H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Hoja1</vt:lpstr>
      <vt:lpstr>Hoja2</vt:lpstr>
      <vt:lpstr>Hoja3</vt:lpstr>
      <vt:lpstr>Actual</vt:lpstr>
      <vt:lpstr>Hoja6</vt:lpstr>
      <vt:lpstr>Hoja5</vt:lpstr>
      <vt:lpstr>Hoja4</vt:lpstr>
      <vt:lpstr>Semestre 2013 1</vt:lpstr>
      <vt:lpstr>Semestre 2013 2</vt:lpstr>
      <vt:lpstr>2014-1</vt:lpstr>
      <vt:lpstr>2014 2</vt:lpstr>
      <vt:lpstr>2015 1</vt:lpstr>
      <vt:lpstr>2016 1</vt:lpstr>
      <vt:lpstr>2016 2</vt:lpstr>
      <vt:lpstr>Hoja14</vt:lpstr>
      <vt:lpstr>Hoja15</vt:lpstr>
      <vt:lpstr>Hoja16</vt:lpstr>
      <vt:lpstr>Hoja17</vt:lpstr>
      <vt:lpstr>Hoja18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</dc:creator>
  <cp:lastModifiedBy>Ferney</cp:lastModifiedBy>
  <dcterms:created xsi:type="dcterms:W3CDTF">2020-02-14T00:46:03Z</dcterms:created>
  <dcterms:modified xsi:type="dcterms:W3CDTF">2020-05-26T01:47:09Z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11720b87-b5d9-4042-b97f-ce7a12c12e6d</vt:lpwstr>
  </property>
</Properties>
</file>