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e746486b048d8f/Smart Products/Tower-Crawler Crane Collision Alert/Calculations/"/>
    </mc:Choice>
  </mc:AlternateContent>
  <xr:revisionPtr revIDLastSave="103" documentId="8_{8ADC5DFD-8F63-1141-8506-FC40A7A1533C}" xr6:coauthVersionLast="47" xr6:coauthVersionMax="47" xr10:uidLastSave="{F22ED613-88DF-BA4E-8BFE-8B9F777BA563}"/>
  <bookViews>
    <workbookView xWindow="0" yWindow="460" windowWidth="28800" windowHeight="16520" activeTab="1" xr2:uid="{91E381CE-3167-1E44-A62C-E4BEC945332E}"/>
  </bookViews>
  <sheets>
    <sheet name="Formula" sheetId="1" r:id="rId1"/>
    <sheet name="Pythagorean Theor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 s="1"/>
  <c r="B11" i="2"/>
  <c r="C11" i="2" s="1"/>
  <c r="B10" i="2"/>
  <c r="C10" i="2" s="1"/>
  <c r="H23" i="1"/>
  <c r="G23" i="1"/>
  <c r="L25" i="1"/>
  <c r="K25" i="1"/>
  <c r="G5" i="1"/>
  <c r="B7" i="1" s="1"/>
  <c r="B5" i="1"/>
  <c r="F3" i="1"/>
  <c r="A3" i="1"/>
  <c r="C14" i="2" l="1"/>
  <c r="D7" i="1"/>
</calcChain>
</file>

<file path=xl/sharedStrings.xml><?xml version="1.0" encoding="utf-8"?>
<sst xmlns="http://schemas.openxmlformats.org/spreadsheetml/2006/main" count="34" uniqueCount="30">
  <si>
    <t>X1</t>
  </si>
  <si>
    <t>Y1</t>
  </si>
  <si>
    <t>X2</t>
  </si>
  <si>
    <t>Y2</t>
  </si>
  <si>
    <t>Distance</t>
  </si>
  <si>
    <t>DISTANCE OF 2 POINTS</t>
  </si>
  <si>
    <t>Q2</t>
  </si>
  <si>
    <t>X3</t>
  </si>
  <si>
    <t>Y3</t>
  </si>
  <si>
    <t>X4</t>
  </si>
  <si>
    <t>Y4</t>
  </si>
  <si>
    <t>M1</t>
  </si>
  <si>
    <t>TAN8</t>
  </si>
  <si>
    <t>M2</t>
  </si>
  <si>
    <t>LAW OF COSINE</t>
  </si>
  <si>
    <t>https://www.youtube.com/watch?v=qGRiZ6jsBJo</t>
  </si>
  <si>
    <t>a^2+b^2=c^2</t>
  </si>
  <si>
    <t>Right Triangle</t>
  </si>
  <si>
    <t>A</t>
  </si>
  <si>
    <t>T</t>
  </si>
  <si>
    <t>C</t>
  </si>
  <si>
    <t>AT</t>
  </si>
  <si>
    <t>TC</t>
  </si>
  <si>
    <t>AC</t>
  </si>
  <si>
    <t>DISTANCE</t>
  </si>
  <si>
    <t>X</t>
  </si>
  <si>
    <t>Y</t>
  </si>
  <si>
    <t>Pythagorean Theorem</t>
  </si>
  <si>
    <t>ANGLE OF A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</si>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</sst>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'Pythagorean Theorem'!$C$2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'Pythagorean Theorem'!$B$3:$B$5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5</c:v>
                </c:pt>
              </c:numCache>
            </c:numRef>
          </c:xVal>
          <c:yVal>
            <c:numRef>
              <c:f>'Pythagorean Theorem'!$C$3:$C$5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0849-B5D2-FF15B4B9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4192"/>
        <c:axId val="758398304"/>
      </c:scatterChart>
      <c:valAx>
        <c:axId val="7483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98304"/>
        <c:crosses val="autoZero"/>
        <c:crossBetween val="midCat"/>
      </c:valAx>
      <c:valAx>
        <c:axId val="7583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152400</xdr:rowOff>
    </xdr:from>
    <xdr:to>
      <xdr:col>2</xdr:col>
      <xdr:colOff>177800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AF8C6-44B7-5D4A-98A8-83AFBEBC1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84400"/>
          <a:ext cx="2628900" cy="457200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8</xdr:row>
      <xdr:rowOff>152400</xdr:rowOff>
    </xdr:from>
    <xdr:to>
      <xdr:col>7</xdr:col>
      <xdr:colOff>762000</xdr:colOff>
      <xdr:row>15</xdr:row>
      <xdr:rowOff>190500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7FB8D8D-C3B9-D844-855E-5260280E495B}"/>
            </a:ext>
          </a:extLst>
        </xdr:cNvPr>
        <xdr:cNvSpPr/>
      </xdr:nvSpPr>
      <xdr:spPr>
        <a:xfrm>
          <a:off x="5029200" y="1778000"/>
          <a:ext cx="1511300" cy="146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647700</xdr:colOff>
      <xdr:row>8</xdr:row>
      <xdr:rowOff>177800</xdr:rowOff>
    </xdr:from>
    <xdr:to>
      <xdr:col>9</xdr:col>
      <xdr:colOff>508000</xdr:colOff>
      <xdr:row>16</xdr:row>
      <xdr:rowOff>12700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6416502-20C6-8549-9EBB-A735AE865515}"/>
            </a:ext>
          </a:extLst>
        </xdr:cNvPr>
        <xdr:cNvSpPr/>
      </xdr:nvSpPr>
      <xdr:spPr>
        <a:xfrm>
          <a:off x="6426200" y="1803400"/>
          <a:ext cx="1511300" cy="146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7</xdr:col>
      <xdr:colOff>736600</xdr:colOff>
      <xdr:row>20</xdr:row>
      <xdr:rowOff>101600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57E966-921D-C44A-B850-6210E22A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1600"/>
          <a:ext cx="73152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698500</xdr:colOff>
      <xdr:row>26</xdr:row>
      <xdr:rowOff>139700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53AA88-060F-BC41-A308-33AA7564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70400"/>
          <a:ext cx="22606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9</xdr:col>
      <xdr:colOff>407555</xdr:colOff>
      <xdr:row>40</xdr:row>
      <xdr:rowOff>109682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F361F0-B696-FF46-94C6-5CB1D73BD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18909"/>
          <a:ext cx="8674100" cy="260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152400</xdr:rowOff>
    </xdr:from>
    <xdr:to>
      <xdr:col>10</xdr:col>
      <xdr:colOff>520700</xdr:colOff>
      <xdr:row>25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3C1EEB-EE3E-3A42-85A5-63182892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04E3-8A56-084D-A940-3E76FBCE77CA}">
  <dimension ref="A1:L28"/>
  <sheetViews>
    <sheetView zoomScale="110" zoomScaleNormal="110" workbookViewId="0">
      <selection sqref="A1:XFD3"/>
    </sheetView>
  </sheetViews>
  <sheetFormatPr baseColWidth="10" defaultRowHeight="16" x14ac:dyDescent="0.2"/>
  <cols>
    <col min="1" max="1" width="20.5" bestFit="1" customWidth="1"/>
    <col min="2" max="2" width="11.6640625" style="1" bestFit="1" customWidth="1"/>
    <col min="3" max="5" width="10.83203125" style="1"/>
  </cols>
  <sheetData>
    <row r="1" spans="1:10" x14ac:dyDescent="0.2">
      <c r="A1" t="s">
        <v>5</v>
      </c>
      <c r="B1" s="7" t="s">
        <v>18</v>
      </c>
      <c r="C1" s="7"/>
      <c r="D1" s="7" t="s">
        <v>19</v>
      </c>
      <c r="E1" s="7"/>
      <c r="G1" s="7" t="s">
        <v>20</v>
      </c>
      <c r="H1" s="7"/>
      <c r="I1" s="7" t="s">
        <v>6</v>
      </c>
      <c r="J1" s="7"/>
    </row>
    <row r="2" spans="1:10" x14ac:dyDescent="0.2">
      <c r="A2" t="s">
        <v>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>
        <f>((D3-B3)^2+(E3-C3)^2)^(1/2)</f>
        <v>10</v>
      </c>
      <c r="B3" s="1">
        <v>0</v>
      </c>
      <c r="C3" s="1">
        <v>0</v>
      </c>
      <c r="D3" s="1">
        <v>10</v>
      </c>
      <c r="E3" s="1">
        <v>0</v>
      </c>
      <c r="F3">
        <f>((I3-G3)^2+(J3-H3)^2)^(1/2)</f>
        <v>10</v>
      </c>
      <c r="G3" s="1">
        <v>0</v>
      </c>
      <c r="H3" s="1">
        <v>0</v>
      </c>
      <c r="I3" s="1">
        <v>0</v>
      </c>
      <c r="J3" s="1">
        <v>10</v>
      </c>
    </row>
    <row r="5" spans="1:10" x14ac:dyDescent="0.2">
      <c r="A5" t="s">
        <v>11</v>
      </c>
      <c r="B5" s="2">
        <f>(E3-C3)/(D3-B3)</f>
        <v>0</v>
      </c>
      <c r="F5" t="s">
        <v>13</v>
      </c>
      <c r="G5" s="2" t="e">
        <f>(J3-H3)/(I3-G3)</f>
        <v>#DIV/0!</v>
      </c>
    </row>
    <row r="7" spans="1:10" x14ac:dyDescent="0.2">
      <c r="A7" t="s">
        <v>12</v>
      </c>
      <c r="B7" s="2" t="e">
        <f>(G5-B5)/(1+(G5*B5))</f>
        <v>#DIV/0!</v>
      </c>
      <c r="D7" s="1" t="e">
        <f>DEGREES((ATAN((RADIANS((DEGREES(B7)))))))</f>
        <v>#DIV/0!</v>
      </c>
    </row>
    <row r="23" spans="1:12" x14ac:dyDescent="0.2">
      <c r="G23">
        <f>10^2+7^2</f>
        <v>149</v>
      </c>
      <c r="H23">
        <f>15^2</f>
        <v>225</v>
      </c>
    </row>
    <row r="24" spans="1:12" x14ac:dyDescent="0.2">
      <c r="G24" t="s">
        <v>16</v>
      </c>
      <c r="H24" t="s">
        <v>17</v>
      </c>
    </row>
    <row r="25" spans="1:12" x14ac:dyDescent="0.2">
      <c r="K25">
        <f>TAN(RADIANS(30))</f>
        <v>0.57735026918962573</v>
      </c>
      <c r="L25">
        <f>DEGREES(ATAN(RADIANS(DEGREES(K25))))</f>
        <v>29.999999999999996</v>
      </c>
    </row>
    <row r="28" spans="1:12" x14ac:dyDescent="0.2">
      <c r="A28" t="s">
        <v>14</v>
      </c>
      <c r="B28" s="1" t="s">
        <v>15</v>
      </c>
    </row>
  </sheetData>
  <mergeCells count="4">
    <mergeCell ref="B1:C1"/>
    <mergeCell ref="D1:E1"/>
    <mergeCell ref="G1:H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20C1-63DA-9047-BAE0-9AA971678A81}">
  <dimension ref="A1:I14"/>
  <sheetViews>
    <sheetView tabSelected="1" workbookViewId="0">
      <selection activeCell="G31" sqref="G31"/>
    </sheetView>
  </sheetViews>
  <sheetFormatPr baseColWidth="10" defaultRowHeight="16" x14ac:dyDescent="0.2"/>
  <cols>
    <col min="1" max="1" width="30.33203125" bestFit="1" customWidth="1"/>
  </cols>
  <sheetData>
    <row r="1" spans="1:9" x14ac:dyDescent="0.2">
      <c r="A1" t="s">
        <v>5</v>
      </c>
      <c r="B1" s="6"/>
      <c r="C1" s="6"/>
      <c r="D1" s="3"/>
      <c r="E1" s="3"/>
    </row>
    <row r="2" spans="1:9" x14ac:dyDescent="0.2">
      <c r="B2" s="1" t="s">
        <v>25</v>
      </c>
      <c r="C2" s="1" t="s">
        <v>26</v>
      </c>
      <c r="D2" s="1"/>
      <c r="E2" s="1"/>
    </row>
    <row r="3" spans="1:9" x14ac:dyDescent="0.2">
      <c r="A3" t="s">
        <v>18</v>
      </c>
      <c r="B3" s="1">
        <v>0</v>
      </c>
      <c r="C3" s="1">
        <v>0</v>
      </c>
      <c r="D3" s="1"/>
      <c r="E3" s="1"/>
    </row>
    <row r="4" spans="1:9" x14ac:dyDescent="0.2">
      <c r="A4" t="s">
        <v>19</v>
      </c>
      <c r="B4" s="1">
        <v>10</v>
      </c>
      <c r="C4" s="1">
        <v>0</v>
      </c>
      <c r="D4" s="1"/>
      <c r="E4" s="1"/>
    </row>
    <row r="5" spans="1:9" x14ac:dyDescent="0.2">
      <c r="A5" t="s">
        <v>20</v>
      </c>
      <c r="B5" s="1">
        <v>5</v>
      </c>
      <c r="C5" s="1">
        <v>10</v>
      </c>
      <c r="D5" s="1"/>
      <c r="E5" s="1"/>
      <c r="F5" s="1"/>
      <c r="G5" s="1"/>
      <c r="H5" s="1"/>
      <c r="I5" s="1"/>
    </row>
    <row r="6" spans="1:9" x14ac:dyDescent="0.2">
      <c r="B6" s="1"/>
      <c r="C6" s="1"/>
      <c r="D6" s="1"/>
      <c r="E6" s="1"/>
      <c r="F6" s="1"/>
      <c r="G6" s="1"/>
      <c r="H6" s="1"/>
      <c r="I6" s="1"/>
    </row>
    <row r="7" spans="1:9" x14ac:dyDescent="0.2">
      <c r="B7" s="1"/>
      <c r="C7" s="1"/>
      <c r="D7" s="1"/>
      <c r="E7" s="1"/>
      <c r="F7" s="1"/>
      <c r="G7" s="1"/>
      <c r="H7" s="1"/>
      <c r="I7" s="1"/>
    </row>
    <row r="8" spans="1:9" ht="20" x14ac:dyDescent="0.2">
      <c r="A8" s="5" t="s">
        <v>27</v>
      </c>
      <c r="B8" s="1"/>
      <c r="C8" s="1"/>
      <c r="D8" s="1"/>
      <c r="E8" s="1"/>
      <c r="F8" s="1"/>
      <c r="G8" s="1"/>
      <c r="H8" s="1"/>
      <c r="I8" s="1"/>
    </row>
    <row r="9" spans="1:9" x14ac:dyDescent="0.2">
      <c r="B9" s="1" t="s">
        <v>24</v>
      </c>
      <c r="C9" s="1"/>
      <c r="D9" s="1"/>
      <c r="E9" s="1"/>
      <c r="F9" s="1"/>
      <c r="G9" s="1"/>
      <c r="H9" s="1"/>
      <c r="I9" s="1"/>
    </row>
    <row r="10" spans="1:9" x14ac:dyDescent="0.2">
      <c r="A10" t="s">
        <v>21</v>
      </c>
      <c r="B10">
        <f>((B4-B3)^2+(C4-C3)^2)^(1/2)</f>
        <v>10</v>
      </c>
      <c r="C10">
        <f>B10^2</f>
        <v>100</v>
      </c>
    </row>
    <row r="11" spans="1:9" x14ac:dyDescent="0.2">
      <c r="A11" t="s">
        <v>23</v>
      </c>
      <c r="B11">
        <f>((B5-B3)^2+(C5-C3)^2)^(1/2)</f>
        <v>11.180339887498949</v>
      </c>
      <c r="C11">
        <f t="shared" ref="C11:C12" si="0">B11^2</f>
        <v>125.00000000000001</v>
      </c>
    </row>
    <row r="12" spans="1:9" x14ac:dyDescent="0.2">
      <c r="A12" s="4" t="s">
        <v>22</v>
      </c>
      <c r="B12" s="4">
        <f>((B5-B4)^2+(C5-C4)^2)^(1/2)</f>
        <v>11.180339887498949</v>
      </c>
      <c r="C12" s="4">
        <f t="shared" si="0"/>
        <v>125.00000000000001</v>
      </c>
    </row>
    <row r="14" spans="1:9" x14ac:dyDescent="0.2">
      <c r="A14" t="s">
        <v>28</v>
      </c>
      <c r="C14">
        <f>C12-(C10+C11)</f>
        <v>-99.999999999999986</v>
      </c>
      <c r="D14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Pythagorean Theorem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Risalde Baraquiel</dc:creator>
  <cp:lastModifiedBy>Risalde Baraquiel</cp:lastModifiedBy>
  <dcterms:created xsi:type="dcterms:W3CDTF">2021-09-22T11:51:40Z</dcterms:created>
  <dcterms:modified xsi:type="dcterms:W3CDTF">2021-10-04T03:44:15Z</dcterms:modified>
</cp:coreProperties>
</file>