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tro/Desktop/BDM/Project/DataImporta/P2/development/"/>
    </mc:Choice>
  </mc:AlternateContent>
  <xr:revisionPtr revIDLastSave="0" documentId="13_ncr:1_{A1CC6EDB-1D9F-7446-9D13-6D8D2A6AC51B}" xr6:coauthVersionLast="47" xr6:coauthVersionMax="47" xr10:uidLastSave="{00000000-0000-0000-0000-000000000000}"/>
  <bookViews>
    <workbookView xWindow="0" yWindow="0" windowWidth="28800" windowHeight="18000" xr2:uid="{F76398F3-3CAD-4CD7-B760-50FC475CC7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6" i="1" l="1" a="1"/>
  <c r="F6" i="1" s="1"/>
  <c r="F7" i="1" a="1"/>
  <c r="F7" i="1" s="1"/>
  <c r="F8" i="1" a="1"/>
  <c r="F8" i="1" s="1"/>
  <c r="F9" i="1" a="1"/>
  <c r="F9" i="1" s="1"/>
  <c r="F10" i="1" a="1"/>
  <c r="F10" i="1" s="1"/>
  <c r="F12" i="1" a="1"/>
  <c r="F1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<sst xmlns="http://schemas.openxmlformats.org/spreadsheetml/2006/main" count="134" uniqueCount="125">
  <si>
    <t xml:space="preserve">Descripcion de la Partida Aduanera </t>
  </si>
  <si>
    <t xml:space="preserve">DUA </t>
  </si>
  <si>
    <t xml:space="preserve">Fecha </t>
  </si>
  <si>
    <t xml:space="preserve">ETA </t>
  </si>
  <si>
    <t xml:space="preserve">Cod. Tributario </t>
  </si>
  <si>
    <t xml:space="preserve">Importador </t>
  </si>
  <si>
    <t xml:space="preserve">Embarcador / Exportador </t>
  </si>
  <si>
    <t xml:space="preserve">Kg Bruto </t>
  </si>
  <si>
    <t xml:space="preserve">Kg Neto </t>
  </si>
  <si>
    <t xml:space="preserve">Qty 1 </t>
  </si>
  <si>
    <t xml:space="preserve">Und 1 </t>
  </si>
  <si>
    <t xml:space="preserve">Qty2 </t>
  </si>
  <si>
    <t xml:space="preserve">Und 2 </t>
  </si>
  <si>
    <t xml:space="preserve">U$ FOB Tot </t>
  </si>
  <si>
    <t xml:space="preserve">U$ Flete Tot </t>
  </si>
  <si>
    <t xml:space="preserve">U$ CFR Tot </t>
  </si>
  <si>
    <t xml:space="preserve">U$ Seguro Tot </t>
  </si>
  <si>
    <t xml:space="preserve">U$ CIF Tot </t>
  </si>
  <si>
    <t xml:space="preserve">U$ FOB Und 1 </t>
  </si>
  <si>
    <t xml:space="preserve">Pais de Origen </t>
  </si>
  <si>
    <t xml:space="preserve">Pais de compra </t>
  </si>
  <si>
    <t xml:space="preserve">Puerto de Embarque </t>
  </si>
  <si>
    <t xml:space="preserve">Via </t>
  </si>
  <si>
    <t xml:space="preserve">Agencia de transporte </t>
  </si>
  <si>
    <t xml:space="preserve">Agente de aduana </t>
  </si>
  <si>
    <t xml:space="preserve">Banco </t>
  </si>
  <si>
    <t xml:space="preserve">Almacen </t>
  </si>
  <si>
    <t xml:space="preserve">Estado </t>
  </si>
  <si>
    <t xml:space="preserve">Descripcion Comercial </t>
  </si>
  <si>
    <t xml:space="preserve">Ad Valorem </t>
  </si>
  <si>
    <t xml:space="preserve">IGV </t>
  </si>
  <si>
    <t xml:space="preserve">ISC </t>
  </si>
  <si>
    <t xml:space="preserve">IPM </t>
  </si>
  <si>
    <t xml:space="preserve">Derechos Especiales </t>
  </si>
  <si>
    <t xml:space="preserve">Fecha Embarque </t>
  </si>
  <si>
    <t xml:space="preserve"> (metadata/partidas peru.txt)</t>
  </si>
  <si>
    <t xml:space="preserve"> CODI_ADUAN</t>
  </si>
  <si>
    <t xml:space="preserve"> ?</t>
  </si>
  <si>
    <t xml:space="preserve"> FECHA_INGSI</t>
  </si>
  <si>
    <t xml:space="preserve"> FECH_LLEGA</t>
  </si>
  <si>
    <t xml:space="preserve"> LIBR_TRIBU</t>
  </si>
  <si>
    <t xml:space="preserve"> DNOMBRE</t>
  </si>
  <si>
    <t xml:space="preserve"> PESO_BRUTO</t>
  </si>
  <si>
    <t xml:space="preserve"> PESO_NETO</t>
  </si>
  <si>
    <t xml:space="preserve"> UNID_FIQTY</t>
  </si>
  <si>
    <t xml:space="preserve"> UNID_FIDES</t>
  </si>
  <si>
    <t xml:space="preserve"> QUINICOM</t>
  </si>
  <si>
    <t xml:space="preserve"> TUNICOM</t>
  </si>
  <si>
    <t xml:space="preserve"> FOB_DOLPOL</t>
  </si>
  <si>
    <t xml:space="preserve"> FLE_DOLAR</t>
  </si>
  <si>
    <t xml:space="preserve"> U$ FOB Tot + U$ Flete Tot</t>
  </si>
  <si>
    <t xml:space="preserve"> SEG_DOLAR</t>
  </si>
  <si>
    <t xml:space="preserve"> U$ CFR Tot + U$ Seguro Tot</t>
  </si>
  <si>
    <t xml:space="preserve"> U$ FOB Tot / Qty 1</t>
  </si>
  <si>
    <t xml:space="preserve"> PAIS_ORIGE (metadata Paises.txt)</t>
  </si>
  <si>
    <t xml:space="preserve"> PAIS_ADQUI (metadata Paises.txt)</t>
  </si>
  <si>
    <t xml:space="preserve"> PUER_EMBAR (metadata Puertos.txt)</t>
  </si>
  <si>
    <t xml:space="preserve"> VIA_TRANSP (metadata MedTransporte.txt)</t>
  </si>
  <si>
    <t xml:space="preserve"> EMPR_TRANS (metadata EmpNacional.txt and EmpInternac.txt)</t>
  </si>
  <si>
    <t xml:space="preserve"> CODI_AGENT (metadata Agente.txt)</t>
  </si>
  <si>
    <t xml:space="preserve"> BANC_CANCE (metadata Bancos.txt)</t>
  </si>
  <si>
    <t xml:space="preserve"> CODI_ALMA (metadata RecintAduaner.txt)</t>
  </si>
  <si>
    <t xml:space="preserve"> SEST_MERCA (metadata EstMercancia.txt)</t>
  </si>
  <si>
    <t xml:space="preserve"> DESC_COMER + DESC_MATCO + DESC_USOAP + DESC_FOPRE + DESC_OTROS</t>
  </si>
  <si>
    <t xml:space="preserve"> ADV_DOLAR</t>
  </si>
  <si>
    <t xml:space="preserve"> IGV_DOLAR</t>
  </si>
  <si>
    <t xml:space="preserve"> ISC_DOLAR</t>
  </si>
  <si>
    <t xml:space="preserve"> IPM_DOLAR</t>
  </si>
  <si>
    <t xml:space="preserve"> DES_DOLAR</t>
  </si>
  <si>
    <t xml:space="preserve"> FECHA_EMBAR</t>
  </si>
  <si>
    <t>…</t>
  </si>
  <si>
    <t>PART_NANDI</t>
  </si>
  <si>
    <t xml:space="preserve">Partida Aduanera </t>
  </si>
  <si>
    <t>PERU</t>
  </si>
  <si>
    <t>COLUMN</t>
  </si>
  <si>
    <t>BRAZIL</t>
  </si>
  <si>
    <t>DESCRIPTION</t>
  </si>
  <si>
    <t>Quantity according to the 1st unity of measure</t>
  </si>
  <si>
    <t xml:space="preserve"> 1st unity of measure</t>
  </si>
  <si>
    <t>Quantity according to the 2nd unity of measure</t>
  </si>
  <si>
    <t>2nd unity of measure</t>
  </si>
  <si>
    <t xml:space="preserve">Net price </t>
  </si>
  <si>
    <t>transport price</t>
  </si>
  <si>
    <t>Sum of the precedents</t>
  </si>
  <si>
    <t>price of insurance</t>
  </si>
  <si>
    <t>Price for unity of measure's unit</t>
  </si>
  <si>
    <t>mean of transport</t>
  </si>
  <si>
    <t>Bank</t>
  </si>
  <si>
    <t>Warehouse</t>
  </si>
  <si>
    <t>SH = Harmonized System "Códigos e descrições do Sistema Harmonizado (Seções, Capítulos-SH2, Posições-SH4 e Subposições-SH6)." All the data here have the code SH4 that IS VERY GENERAL. The use is deprecated. It is better to use NCM data</t>
  </si>
  <si>
    <t>NCM = Código da Nomenclatura Comum Mercosul - Utilizada para controle e identificação das mercadorias comercializadas no Brasil e nos outros países do Mercosul (cada NCM representa um produto diferente).</t>
  </si>
  <si>
    <t>- ISIC: International Classification Economical Activities. "Códigos e descrições da classificação ISIC (Revisão 4)."</t>
  </si>
  <si>
    <t>CUCI = Standard Classification for International Commerce. "Códigos e descrições dos níveis da classificação CUCI (Revisão 4). Pode ser utilizada conjuntamente com ISIC."</t>
  </si>
  <si>
    <t>PAIS = Country</t>
  </si>
  <si>
    <t xml:space="preserve">MUN = City (in Brazil). Contains also the information about the Unitad Federativa (State). (código município da empresa declarante); </t>
  </si>
  <si>
    <t>UF = Unidades da Federação. Brazil is dived in multiple UF, also called States. (sigla UF da empresa declarante)</t>
  </si>
  <si>
    <t>KG_LIQUIDO = net kilograms of product</t>
  </si>
  <si>
    <t>VL_FOB = valor dólar FOB (US$).</t>
  </si>
  <si>
    <t>PPE: Schedule of Exported Products</t>
  </si>
  <si>
    <t>PPI: Schedule of Imported Products</t>
  </si>
  <si>
    <t>FAT_AGREG: Not clear to me</t>
  </si>
  <si>
    <t>CGCE_N3: Classificação por Grandes Categorias Econômicas</t>
  </si>
  <si>
    <t>SIIT: Not clear at all (there are not data about it)</t>
  </si>
  <si>
    <t>ISIC: International Classification Economical Activities. "Códigos e descrições da classificação ISIC (Revisão 4)."</t>
  </si>
  <si>
    <t>EXP_SUBSET: Not clear at all (there are not data about it)</t>
  </si>
  <si>
    <t>CO_ANO + CO_MES</t>
  </si>
  <si>
    <t>BRASIL</t>
  </si>
  <si>
    <t>(metadata NCM/NO_NCM_ING, joint using CO_NCM in the data)</t>
  </si>
  <si>
    <t>expected arrival time</t>
  </si>
  <si>
    <t>CO_PAIS (metadata PAIS/NO_PAIS_ING)</t>
  </si>
  <si>
    <t>Dogana di arrivo (porto)</t>
  </si>
  <si>
    <t xml:space="preserve">SG_UF_NCM (region of arrival) (metadata UF) </t>
  </si>
  <si>
    <r>
      <t xml:space="preserve">Aduana / </t>
    </r>
    <r>
      <rPr>
        <sz val="11"/>
        <color rgb="FFFF0000"/>
        <rFont val="Calibri (Corpo)"/>
      </rPr>
      <t>place of arrival</t>
    </r>
  </si>
  <si>
    <t>not provided</t>
  </si>
  <si>
    <t>code of the importing subject</t>
  </si>
  <si>
    <t>CO_URF (metadata URF)</t>
  </si>
  <si>
    <t>Arrival place</t>
  </si>
  <si>
    <t>KG_LIQUIDO</t>
  </si>
  <si>
    <t>VL_FOB</t>
  </si>
  <si>
    <t>VL_FOB/KG_LIQUIDO</t>
  </si>
  <si>
    <t>VL_FRETE</t>
  </si>
  <si>
    <t>VL_SEGURO</t>
  </si>
  <si>
    <t>VL_FOB+VL_FRETE</t>
  </si>
  <si>
    <t>VL_FOB+VL_FRETE+VL_SEGURO</t>
  </si>
  <si>
    <t>CO_VIA(metadata VIA)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</si>
</sst>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 (Corpo)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1" fillId="2" borderId="0" xfId="0" applyFont="1" applyFill="1" applyBorder="1"/>
    <xf numFmtId="0" fontId="0" fillId="0" borderId="0" xfId="0" applyBorder="1"/>
    <xf numFmtId="0" fontId="0" fillId="0" borderId="2" xfId="0" applyFill="1" applyBorder="1"/>
    <xf numFmtId="0" fontId="3" fillId="0" borderId="2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43CE0-143E-4F48-81C1-05D42DC8D3CA}">
  <dimension ref="A1:F40"/>
  <sheetViews>
    <sheetView tabSelected="1" workbookViewId="0">
      <selection activeCell="D36" sqref="D36"/>
    </sheetView>
  </sheetViews>
  <sheetFormatPr baseColWidth="10" defaultColWidth="8.83203125" defaultRowHeight="15" x14ac:dyDescent="0.2"/>
  <cols>
    <col min="1" max="1" width="28.1640625" bestFit="1" customWidth="1"/>
    <col min="2" max="2" width="37.5" bestFit="1" customWidth="1"/>
    <col min="3" max="3" width="44" customWidth="1"/>
    <col min="4" max="4" width="68.83203125" customWidth="1"/>
    <col min="5" max="5" width="190.1640625" bestFit="1" customWidth="1"/>
    <col min="6" max="6" width="57.1640625" customWidth="1"/>
  </cols>
  <sheetData>
    <row r="1" spans="1:6" s="1" customFormat="1" x14ac:dyDescent="0.2">
      <c r="A1" s="2" t="s">
        <v>74</v>
      </c>
      <c r="B1" s="2" t="s">
        <v>76</v>
      </c>
      <c r="C1" s="2" t="s">
        <v>73</v>
      </c>
      <c r="D1" s="4" t="s">
        <v>106</v>
      </c>
      <c r="E1" s="1" t="s">
        <v>75</v>
      </c>
    </row>
    <row r="2" spans="1:6" x14ac:dyDescent="0.2">
      <c r="A2" s="3" t="s">
        <v>72</v>
      </c>
      <c r="B2" s="3"/>
      <c r="C2" s="3" t="s">
        <v>71</v>
      </c>
      <c r="E2" t="s">
        <v>89</v>
      </c>
    </row>
    <row r="3" spans="1:6" x14ac:dyDescent="0.2">
      <c r="A3" s="3" t="s">
        <v>0</v>
      </c>
      <c r="B3" s="3"/>
      <c r="C3" s="3" t="s">
        <v>35</v>
      </c>
      <c r="D3" s="5" t="s">
        <v>107</v>
      </c>
      <c r="E3" t="s">
        <v>90</v>
      </c>
    </row>
    <row r="4" spans="1:6" x14ac:dyDescent="0.2">
      <c r="A4" s="3" t="s">
        <v>112</v>
      </c>
      <c r="B4" s="3" t="s">
        <v>110</v>
      </c>
      <c r="C4" s="3" t="s">
        <v>36</v>
      </c>
      <c r="D4" s="5" t="s">
        <v>115</v>
      </c>
      <c r="E4" t="s">
        <v>98</v>
      </c>
    </row>
    <row r="5" spans="1:6" x14ac:dyDescent="0.2">
      <c r="A5" s="3" t="s">
        <v>1</v>
      </c>
      <c r="B5" s="3"/>
      <c r="C5" s="3" t="s">
        <v>37</v>
      </c>
      <c r="E5" t="s">
        <v>99</v>
      </c>
    </row>
    <row r="6" spans="1:6" x14ac:dyDescent="0.2">
      <c r="A6" s="3" t="s">
        <v>2</v>
      </c>
      <c r="B6" s="3"/>
      <c r="C6" s="3" t="s">
        <v>38</v>
      </c>
      <c r="D6" s="5" t="s">
        <v>105</v>
      </c>
      <c r="E6" t="s">
        <v>100</v>
      </c>
      <c r="F6" t="e" cm="1">
        <f t="array" ref="F6">- PPE: Schedule of Exported Products</f>
        <v>#NAME?</v>
      </c>
    </row>
    <row r="7" spans="1:6" x14ac:dyDescent="0.2">
      <c r="A7" s="3" t="s">
        <v>3</v>
      </c>
      <c r="B7" s="3" t="s">
        <v>108</v>
      </c>
      <c r="C7" s="3" t="s">
        <v>39</v>
      </c>
      <c r="D7" s="7" t="s">
        <v>113</v>
      </c>
      <c r="E7" t="s">
        <v>101</v>
      </c>
      <c r="F7" t="e" cm="1">
        <f t="array" ref="F7">- PPI: Schedule of Imported Products</f>
        <v>#NAME?</v>
      </c>
    </row>
    <row r="8" spans="1:6" x14ac:dyDescent="0.2">
      <c r="A8" s="3" t="s">
        <v>4</v>
      </c>
      <c r="B8" s="3" t="s">
        <v>114</v>
      </c>
      <c r="C8" s="3" t="s">
        <v>40</v>
      </c>
      <c r="D8" s="7" t="s">
        <v>113</v>
      </c>
      <c r="E8" t="s">
        <v>102</v>
      </c>
      <c r="F8" t="e" cm="1">
        <f t="array" ref="F8">- FAT_AGREG: Not clear to me</f>
        <v>#NAME?</v>
      </c>
    </row>
    <row r="9" spans="1:6" x14ac:dyDescent="0.2">
      <c r="A9" s="3" t="s">
        <v>5</v>
      </c>
      <c r="B9" s="3"/>
      <c r="C9" s="3" t="s">
        <v>41</v>
      </c>
      <c r="D9" s="5"/>
      <c r="E9" t="s">
        <v>103</v>
      </c>
      <c r="F9" t="e" cm="1">
        <f t="array" ref="F9">- CGCE_N3: Classificação por Grandes Categorias Econômicas</f>
        <v>#NAME?</v>
      </c>
    </row>
    <row r="10" spans="1:6" x14ac:dyDescent="0.2">
      <c r="A10" s="3" t="s">
        <v>6</v>
      </c>
      <c r="B10" s="3"/>
      <c r="C10" s="3" t="s">
        <v>37</v>
      </c>
      <c r="E10" t="s">
        <v>104</v>
      </c>
      <c r="F10" t="e" cm="1">
        <f t="array" ref="F10">- SIIT: Not clear at all (there are Not data about it)</f>
        <v>#NAME?</v>
      </c>
    </row>
    <row r="11" spans="1:6" x14ac:dyDescent="0.2">
      <c r="A11" s="3" t="s">
        <v>7</v>
      </c>
      <c r="B11" s="3"/>
      <c r="C11" s="3" t="s">
        <v>42</v>
      </c>
      <c r="D11" s="7" t="s">
        <v>113</v>
      </c>
      <c r="F11" t="s">
        <v>91</v>
      </c>
    </row>
    <row r="12" spans="1:6" x14ac:dyDescent="0.2">
      <c r="A12" s="3" t="s">
        <v>8</v>
      </c>
      <c r="B12" s="3"/>
      <c r="C12" s="3" t="s">
        <v>43</v>
      </c>
      <c r="D12" s="5" t="s">
        <v>117</v>
      </c>
      <c r="F12" t="e" cm="1">
        <f t="array" ref="F12">- EXP_SUBSET: Not clear at all (there are Not data about it)</f>
        <v>#NAME?</v>
      </c>
    </row>
    <row r="13" spans="1:6" x14ac:dyDescent="0.2">
      <c r="A13" s="3" t="s">
        <v>9</v>
      </c>
      <c r="B13" s="3" t="s">
        <v>77</v>
      </c>
      <c r="C13" s="3" t="s">
        <v>44</v>
      </c>
      <c r="D13" s="7" t="s">
        <v>113</v>
      </c>
    </row>
    <row r="14" spans="1:6" x14ac:dyDescent="0.2">
      <c r="A14" s="3" t="s">
        <v>10</v>
      </c>
      <c r="B14" s="3" t="s">
        <v>78</v>
      </c>
      <c r="C14" s="3" t="s">
        <v>45</v>
      </c>
      <c r="D14" s="7" t="s">
        <v>113</v>
      </c>
      <c r="E14" t="s">
        <v>92</v>
      </c>
    </row>
    <row r="15" spans="1:6" x14ac:dyDescent="0.2">
      <c r="A15" s="3" t="s">
        <v>11</v>
      </c>
      <c r="B15" s="3" t="s">
        <v>79</v>
      </c>
      <c r="C15" s="3" t="s">
        <v>46</v>
      </c>
      <c r="D15" s="7" t="s">
        <v>113</v>
      </c>
    </row>
    <row r="16" spans="1:6" x14ac:dyDescent="0.2">
      <c r="A16" s="3" t="s">
        <v>12</v>
      </c>
      <c r="B16" s="3" t="s">
        <v>80</v>
      </c>
      <c r="C16" s="3" t="s">
        <v>47</v>
      </c>
      <c r="D16" s="7" t="s">
        <v>113</v>
      </c>
      <c r="E16" t="s">
        <v>93</v>
      </c>
    </row>
    <row r="17" spans="1:5" x14ac:dyDescent="0.2">
      <c r="A17" s="3" t="s">
        <v>13</v>
      </c>
      <c r="B17" s="3" t="s">
        <v>81</v>
      </c>
      <c r="C17" s="3" t="s">
        <v>48</v>
      </c>
      <c r="D17" s="5" t="s">
        <v>118</v>
      </c>
    </row>
    <row r="18" spans="1:5" x14ac:dyDescent="0.2">
      <c r="A18" s="3" t="s">
        <v>14</v>
      </c>
      <c r="B18" s="3" t="s">
        <v>82</v>
      </c>
      <c r="C18" s="3" t="s">
        <v>49</v>
      </c>
      <c r="D18" s="5" t="s">
        <v>120</v>
      </c>
      <c r="E18" t="s">
        <v>94</v>
      </c>
    </row>
    <row r="19" spans="1:5" x14ac:dyDescent="0.2">
      <c r="A19" s="3" t="s">
        <v>15</v>
      </c>
      <c r="B19" s="3" t="s">
        <v>83</v>
      </c>
      <c r="C19" s="3" t="s">
        <v>50</v>
      </c>
      <c r="D19" s="6" t="s">
        <v>122</v>
      </c>
    </row>
    <row r="20" spans="1:5" x14ac:dyDescent="0.2">
      <c r="A20" s="3" t="s">
        <v>16</v>
      </c>
      <c r="B20" s="3" t="s">
        <v>84</v>
      </c>
      <c r="C20" s="3" t="s">
        <v>51</v>
      </c>
      <c r="D20" s="5" t="s">
        <v>121</v>
      </c>
      <c r="E20" t="s">
        <v>95</v>
      </c>
    </row>
    <row r="21" spans="1:5" x14ac:dyDescent="0.2">
      <c r="A21" s="3" t="s">
        <v>17</v>
      </c>
      <c r="B21" s="3"/>
      <c r="C21" s="3" t="s">
        <v>52</v>
      </c>
      <c r="D21" s="6" t="s">
        <v>123</v>
      </c>
    </row>
    <row r="22" spans="1:5" x14ac:dyDescent="0.2">
      <c r="A22" s="3" t="s">
        <v>18</v>
      </c>
      <c r="B22" s="3" t="s">
        <v>85</v>
      </c>
      <c r="C22" s="3" t="s">
        <v>53</v>
      </c>
      <c r="D22" s="5" t="s">
        <v>119</v>
      </c>
      <c r="E22" t="s">
        <v>96</v>
      </c>
    </row>
    <row r="23" spans="1:5" x14ac:dyDescent="0.2">
      <c r="A23" s="3" t="s">
        <v>70</v>
      </c>
      <c r="B23" s="3"/>
      <c r="C23" s="3" t="s">
        <v>70</v>
      </c>
      <c r="D23" s="5"/>
    </row>
    <row r="24" spans="1:5" x14ac:dyDescent="0.2">
      <c r="A24" s="3" t="s">
        <v>19</v>
      </c>
      <c r="B24" s="3"/>
      <c r="C24" s="3" t="s">
        <v>54</v>
      </c>
      <c r="D24" s="7" t="s">
        <v>113</v>
      </c>
      <c r="E24" t="s">
        <v>97</v>
      </c>
    </row>
    <row r="25" spans="1:5" x14ac:dyDescent="0.2">
      <c r="A25" s="3" t="s">
        <v>20</v>
      </c>
      <c r="B25" s="3"/>
      <c r="C25" s="3" t="s">
        <v>55</v>
      </c>
      <c r="D25" s="5" t="s">
        <v>109</v>
      </c>
    </row>
    <row r="26" spans="1:5" x14ac:dyDescent="0.2">
      <c r="A26" s="3" t="s">
        <v>21</v>
      </c>
      <c r="C26" s="3" t="s">
        <v>56</v>
      </c>
      <c r="D26" s="5"/>
    </row>
    <row r="27" spans="1:5" x14ac:dyDescent="0.2">
      <c r="A27" s="3" t="s">
        <v>22</v>
      </c>
      <c r="B27" s="3" t="s">
        <v>86</v>
      </c>
      <c r="C27" s="3" t="s">
        <v>57</v>
      </c>
      <c r="D27" s="6" t="s">
        <v>124</v>
      </c>
    </row>
    <row r="28" spans="1:5" x14ac:dyDescent="0.2">
      <c r="A28" s="3" t="s">
        <v>23</v>
      </c>
      <c r="B28" s="3"/>
      <c r="C28" s="3" t="s">
        <v>58</v>
      </c>
      <c r="D28" s="5"/>
    </row>
    <row r="29" spans="1:5" x14ac:dyDescent="0.2">
      <c r="A29" s="3" t="s">
        <v>24</v>
      </c>
      <c r="B29" s="3"/>
      <c r="C29" s="3" t="s">
        <v>59</v>
      </c>
      <c r="D29" s="5"/>
    </row>
    <row r="30" spans="1:5" x14ac:dyDescent="0.2">
      <c r="A30" s="3" t="s">
        <v>25</v>
      </c>
      <c r="B30" s="3" t="s">
        <v>87</v>
      </c>
      <c r="C30" s="3" t="s">
        <v>60</v>
      </c>
      <c r="D30" s="5"/>
    </row>
    <row r="31" spans="1:5" x14ac:dyDescent="0.2">
      <c r="A31" s="3" t="s">
        <v>26</v>
      </c>
      <c r="B31" s="3" t="s">
        <v>88</v>
      </c>
      <c r="C31" s="3" t="s">
        <v>61</v>
      </c>
      <c r="D31" s="5"/>
    </row>
    <row r="32" spans="1:5" x14ac:dyDescent="0.2">
      <c r="A32" s="3" t="s">
        <v>27</v>
      </c>
      <c r="B32" s="3"/>
      <c r="C32" s="3" t="s">
        <v>62</v>
      </c>
      <c r="D32" s="5"/>
    </row>
    <row r="33" spans="1:4" x14ac:dyDescent="0.2">
      <c r="A33" s="3" t="s">
        <v>28</v>
      </c>
      <c r="B33" s="3"/>
      <c r="C33" s="3" t="s">
        <v>63</v>
      </c>
      <c r="D33" s="5"/>
    </row>
    <row r="34" spans="1:4" x14ac:dyDescent="0.2">
      <c r="A34" s="3" t="s">
        <v>29</v>
      </c>
      <c r="B34" s="3"/>
      <c r="C34" s="3" t="s">
        <v>64</v>
      </c>
      <c r="D34" s="5"/>
    </row>
    <row r="35" spans="1:4" x14ac:dyDescent="0.2">
      <c r="A35" s="3" t="s">
        <v>30</v>
      </c>
      <c r="B35" s="3"/>
      <c r="C35" s="3" t="s">
        <v>65</v>
      </c>
      <c r="D35" s="5"/>
    </row>
    <row r="36" spans="1:4" x14ac:dyDescent="0.2">
      <c r="A36" s="3" t="s">
        <v>31</v>
      </c>
      <c r="B36" s="3"/>
      <c r="C36" s="3" t="s">
        <v>66</v>
      </c>
      <c r="D36" s="5"/>
    </row>
    <row r="37" spans="1:4" x14ac:dyDescent="0.2">
      <c r="A37" s="3" t="s">
        <v>32</v>
      </c>
      <c r="B37" s="3"/>
      <c r="C37" s="3" t="s">
        <v>67</v>
      </c>
      <c r="D37" s="5"/>
    </row>
    <row r="38" spans="1:4" x14ac:dyDescent="0.2">
      <c r="A38" s="3" t="s">
        <v>33</v>
      </c>
      <c r="B38" s="3"/>
      <c r="C38" s="3" t="s">
        <v>68</v>
      </c>
      <c r="D38" s="5"/>
    </row>
    <row r="39" spans="1:4" x14ac:dyDescent="0.2">
      <c r="A39" s="3" t="s">
        <v>34</v>
      </c>
      <c r="B39" s="3"/>
      <c r="C39" s="3" t="s">
        <v>69</v>
      </c>
      <c r="D39" s="5"/>
    </row>
    <row r="40" spans="1:4" x14ac:dyDescent="0.2">
      <c r="A40" s="6" t="s">
        <v>116</v>
      </c>
      <c r="D40" s="5" t="s">
        <v>111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Postigo</dc:creator>
  <cp:lastModifiedBy>PIETRO FERRAZZI</cp:lastModifiedBy>
  <dcterms:created xsi:type="dcterms:W3CDTF">2022-05-19T12:08:39Z</dcterms:created>
  <dcterms:modified xsi:type="dcterms:W3CDTF">2022-05-19T14:01:58Z</dcterms:modified>
</cp:coreProperties>
</file>