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IRONHACK\MATERIAL\01-lesson_plans\07-unit_adv_stats_feature_selecftion_Trees_ensemble_methods\7.05_\"/>
    </mc:Choice>
  </mc:AlternateContent>
  <xr:revisionPtr revIDLastSave="0" documentId="13_ncr:1_{F5DF9581-F020-44EF-990D-A6514A559E0A}" xr6:coauthVersionLast="45" xr6:coauthVersionMax="45" xr10:uidLastSave="{00000000-0000-0000-0000-000000000000}"/>
  <bookViews>
    <workbookView xWindow="-108" yWindow="-108" windowWidth="23256" windowHeight="12576" activeTab="1" xr2:uid="{49703896-377D-AA4B-83EF-96E6D3254657}"/>
  </bookViews>
  <sheets>
    <sheet name="data_collected" sheetId="2" r:id="rId1"/>
    <sheet name="f_tab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2" i="1" l="1"/>
  <c r="K19" i="1" a="1"/>
  <c r="K19" i="1" s="1"/>
  <c r="L13" i="1"/>
  <c r="L14" i="1"/>
  <c r="K21" i="1" a="1"/>
  <c r="K21" i="1" s="1"/>
  <c r="K20" i="1" a="1"/>
  <c r="K20" i="1" s="1"/>
  <c r="L15" i="1"/>
  <c r="L16" i="1"/>
  <c r="L17" i="1"/>
  <c r="R7" i="1"/>
  <c r="R11" i="1"/>
  <c r="R10" i="1"/>
  <c r="R9" i="1"/>
  <c r="R8" i="1"/>
  <c r="Q7" i="1" l="1"/>
  <c r="Q10" i="1"/>
  <c r="Q9" i="1"/>
  <c r="Q8" i="1"/>
  <c r="G8" i="1"/>
  <c r="G7" i="1"/>
  <c r="H7" i="1" s="1"/>
  <c r="Q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<sst xmlns="http://schemas.openxmlformats.org/spreadsheetml/2006/main" count="33" uniqueCount="31">
  <si>
    <t>source Of Variation</t>
  </si>
  <si>
    <t xml:space="preserve">Error </t>
  </si>
  <si>
    <t xml:space="preserve">Total </t>
  </si>
  <si>
    <t>sum squares</t>
  </si>
  <si>
    <t>degrees of Freedom</t>
  </si>
  <si>
    <t xml:space="preserve">Mean Squares </t>
  </si>
  <si>
    <t>F Statistics</t>
  </si>
  <si>
    <t xml:space="preserve">P value </t>
  </si>
  <si>
    <t>&lt;0.01</t>
  </si>
  <si>
    <t>Percent_increase_in_sales</t>
  </si>
  <si>
    <t>Display_design</t>
  </si>
  <si>
    <t xml:space="preserve">Totals </t>
  </si>
  <si>
    <t>Averages</t>
  </si>
  <si>
    <t xml:space="preserve">Grand Total </t>
  </si>
  <si>
    <t>Grand Average</t>
  </si>
  <si>
    <t>Design</t>
  </si>
  <si>
    <t>Total average</t>
  </si>
  <si>
    <t>Average group 1</t>
  </si>
  <si>
    <t>Average group 2</t>
  </si>
  <si>
    <t>Average group 3</t>
  </si>
  <si>
    <t>Average group 4</t>
  </si>
  <si>
    <t xml:space="preserve">TSS </t>
  </si>
  <si>
    <t>Squares of individual deviations from the total mean</t>
  </si>
  <si>
    <t>SST</t>
  </si>
  <si>
    <t>SSE</t>
  </si>
  <si>
    <t>Squares of individual values from the mean of the corresponding group</t>
  </si>
  <si>
    <t>Squares of group means deviations from the total mean weithed by number of membes in each group.</t>
  </si>
  <si>
    <t>F</t>
  </si>
  <si>
    <t>F(0.05,3,16)</t>
  </si>
  <si>
    <t>F &gt;Fc(0.05,3,16)</t>
  </si>
  <si>
    <t>Null Hypothesis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</si>
</sst>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A315-ECA9-A947-8813-9D781649E28B}">
  <dimension ref="A1:B21"/>
  <sheetViews>
    <sheetView workbookViewId="0">
      <selection activeCell="A5" sqref="A5"/>
    </sheetView>
  </sheetViews>
  <sheetFormatPr baseColWidth="10" defaultRowHeight="15.6" x14ac:dyDescent="0.3"/>
  <cols>
    <col min="1" max="1" width="13.3984375" bestFit="1" customWidth="1"/>
    <col min="2" max="2" width="23.19921875" bestFit="1" customWidth="1"/>
  </cols>
  <sheetData>
    <row r="1" spans="1:2" x14ac:dyDescent="0.3">
      <c r="A1" s="5" t="s">
        <v>10</v>
      </c>
      <c r="B1" s="5" t="s">
        <v>9</v>
      </c>
    </row>
    <row r="2" spans="1:2" x14ac:dyDescent="0.3">
      <c r="A2" s="4">
        <v>1</v>
      </c>
      <c r="B2" s="4">
        <v>575</v>
      </c>
    </row>
    <row r="3" spans="1:2" x14ac:dyDescent="0.3">
      <c r="A3" s="4">
        <v>2</v>
      </c>
      <c r="B3" s="4">
        <v>565</v>
      </c>
    </row>
    <row r="4" spans="1:2" x14ac:dyDescent="0.3">
      <c r="A4" s="4">
        <v>3</v>
      </c>
      <c r="B4" s="4">
        <v>600</v>
      </c>
    </row>
    <row r="5" spans="1:2" x14ac:dyDescent="0.3">
      <c r="A5" s="4">
        <v>4</v>
      </c>
      <c r="B5" s="4">
        <v>725</v>
      </c>
    </row>
    <row r="6" spans="1:2" x14ac:dyDescent="0.3">
      <c r="A6" s="4">
        <v>1</v>
      </c>
      <c r="B6" s="4">
        <v>542</v>
      </c>
    </row>
    <row r="7" spans="1:2" x14ac:dyDescent="0.3">
      <c r="A7" s="4">
        <v>2</v>
      </c>
      <c r="B7" s="4">
        <v>593</v>
      </c>
    </row>
    <row r="8" spans="1:2" x14ac:dyDescent="0.3">
      <c r="A8" s="4">
        <v>3</v>
      </c>
      <c r="B8" s="4">
        <v>651</v>
      </c>
    </row>
    <row r="9" spans="1:2" x14ac:dyDescent="0.3">
      <c r="A9" s="4">
        <v>4</v>
      </c>
      <c r="B9" s="4">
        <v>700</v>
      </c>
    </row>
    <row r="10" spans="1:2" x14ac:dyDescent="0.3">
      <c r="A10" s="4">
        <v>1</v>
      </c>
      <c r="B10" s="4">
        <v>530</v>
      </c>
    </row>
    <row r="11" spans="1:2" x14ac:dyDescent="0.3">
      <c r="A11" s="4">
        <v>2</v>
      </c>
      <c r="B11" s="4">
        <v>590</v>
      </c>
    </row>
    <row r="12" spans="1:2" x14ac:dyDescent="0.3">
      <c r="A12" s="4">
        <v>3</v>
      </c>
      <c r="B12" s="4">
        <v>610</v>
      </c>
    </row>
    <row r="13" spans="1:2" x14ac:dyDescent="0.3">
      <c r="A13" s="4">
        <v>4</v>
      </c>
      <c r="B13" s="4">
        <v>715</v>
      </c>
    </row>
    <row r="14" spans="1:2" x14ac:dyDescent="0.3">
      <c r="A14" s="4">
        <v>1</v>
      </c>
      <c r="B14" s="4">
        <v>539</v>
      </c>
    </row>
    <row r="15" spans="1:2" x14ac:dyDescent="0.3">
      <c r="A15" s="4">
        <v>2</v>
      </c>
      <c r="B15" s="4">
        <v>579</v>
      </c>
    </row>
    <row r="16" spans="1:2" x14ac:dyDescent="0.3">
      <c r="A16" s="4">
        <v>3</v>
      </c>
      <c r="B16" s="4">
        <v>637</v>
      </c>
    </row>
    <row r="17" spans="1:2" x14ac:dyDescent="0.3">
      <c r="A17" s="4">
        <v>4</v>
      </c>
      <c r="B17" s="4">
        <v>685</v>
      </c>
    </row>
    <row r="18" spans="1:2" x14ac:dyDescent="0.3">
      <c r="A18" s="4">
        <v>1</v>
      </c>
      <c r="B18" s="4">
        <v>570</v>
      </c>
    </row>
    <row r="19" spans="1:2" x14ac:dyDescent="0.3">
      <c r="A19" s="4">
        <v>2</v>
      </c>
      <c r="B19" s="4">
        <v>610</v>
      </c>
    </row>
    <row r="20" spans="1:2" x14ac:dyDescent="0.3">
      <c r="A20" s="4">
        <v>3</v>
      </c>
      <c r="B20" s="4">
        <v>629</v>
      </c>
    </row>
    <row r="21" spans="1:2" x14ac:dyDescent="0.3">
      <c r="A21" s="4">
        <v>4</v>
      </c>
      <c r="B21" s="4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82C8-2141-C541-A96F-877715FC3F0D}">
  <dimension ref="D6:R23"/>
  <sheetViews>
    <sheetView tabSelected="1" topLeftCell="D1" workbookViewId="0">
      <selection activeCell="K20" sqref="K20"/>
    </sheetView>
  </sheetViews>
  <sheetFormatPr baseColWidth="10" defaultRowHeight="15.6" x14ac:dyDescent="0.3"/>
  <cols>
    <col min="4" max="4" width="17.19921875" bestFit="1" customWidth="1"/>
    <col min="5" max="5" width="11.5" bestFit="1" customWidth="1"/>
    <col min="6" max="6" width="17.796875" bestFit="1" customWidth="1"/>
    <col min="7" max="7" width="13.296875" bestFit="1" customWidth="1"/>
    <col min="8" max="8" width="12.19921875" bestFit="1" customWidth="1"/>
    <col min="9" max="9" width="7.5" bestFit="1" customWidth="1"/>
    <col min="11" max="11" width="13.296875" bestFit="1" customWidth="1"/>
    <col min="17" max="17" width="11.296875" bestFit="1" customWidth="1"/>
    <col min="18" max="18" width="13.296875" bestFit="1" customWidth="1"/>
  </cols>
  <sheetData>
    <row r="6" spans="4:18" x14ac:dyDescent="0.3">
      <c r="D6" s="2" t="s">
        <v>0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K6" s="2" t="s">
        <v>10</v>
      </c>
      <c r="L6" s="6" t="s">
        <v>9</v>
      </c>
      <c r="M6" s="6"/>
      <c r="N6" s="6"/>
      <c r="O6" s="6"/>
      <c r="P6" s="6"/>
      <c r="Q6" s="2" t="s">
        <v>11</v>
      </c>
      <c r="R6" s="2" t="s">
        <v>12</v>
      </c>
    </row>
    <row r="7" spans="4:18" x14ac:dyDescent="0.3">
      <c r="D7" s="2" t="s">
        <v>15</v>
      </c>
      <c r="E7" s="3">
        <v>66870.55</v>
      </c>
      <c r="F7" s="3">
        <v>3</v>
      </c>
      <c r="G7" s="3">
        <f>E7/F7</f>
        <v>22290.183333333334</v>
      </c>
      <c r="H7" s="3">
        <f>G7/G8</f>
        <v>66.797073219458596</v>
      </c>
      <c r="I7" s="3" t="s">
        <v>8</v>
      </c>
      <c r="K7" s="3">
        <v>1</v>
      </c>
      <c r="L7" s="3">
        <v>575</v>
      </c>
      <c r="M7" s="3">
        <v>542</v>
      </c>
      <c r="N7" s="3">
        <v>530</v>
      </c>
      <c r="O7" s="3">
        <v>539</v>
      </c>
      <c r="P7" s="3">
        <v>570</v>
      </c>
      <c r="Q7" s="3">
        <f>SUM(L7:P7)</f>
        <v>2756</v>
      </c>
      <c r="R7" s="3">
        <f>AVERAGE(L7:P7)</f>
        <v>551.20000000000005</v>
      </c>
    </row>
    <row r="8" spans="4:18" x14ac:dyDescent="0.3">
      <c r="D8" s="2" t="s">
        <v>1</v>
      </c>
      <c r="E8" s="3">
        <v>5339.2</v>
      </c>
      <c r="F8" s="3">
        <v>16</v>
      </c>
      <c r="G8" s="3">
        <f>E8/F8</f>
        <v>333.7</v>
      </c>
      <c r="H8" s="3"/>
      <c r="I8" s="3"/>
      <c r="K8" s="3">
        <v>2</v>
      </c>
      <c r="L8" s="3">
        <v>565</v>
      </c>
      <c r="M8" s="3">
        <v>593</v>
      </c>
      <c r="N8" s="3">
        <v>590</v>
      </c>
      <c r="O8" s="3">
        <v>579</v>
      </c>
      <c r="P8" s="3">
        <v>610</v>
      </c>
      <c r="Q8" s="3">
        <f t="shared" ref="Q8:Q10" si="0">SUM(L8:P8)</f>
        <v>2937</v>
      </c>
      <c r="R8" s="3">
        <f>AVERAGE(L8:P8)</f>
        <v>587.4</v>
      </c>
    </row>
    <row r="9" spans="4:18" x14ac:dyDescent="0.3">
      <c r="D9" s="2" t="s">
        <v>2</v>
      </c>
      <c r="E9" s="3">
        <v>72209.75</v>
      </c>
      <c r="F9" s="3">
        <v>19</v>
      </c>
      <c r="G9" s="3"/>
      <c r="H9" s="3"/>
      <c r="I9" s="3"/>
      <c r="K9" s="3">
        <v>3</v>
      </c>
      <c r="L9" s="3">
        <v>600</v>
      </c>
      <c r="M9" s="3">
        <v>651</v>
      </c>
      <c r="N9" s="3">
        <v>610</v>
      </c>
      <c r="O9" s="3">
        <v>637</v>
      </c>
      <c r="P9" s="3">
        <v>629</v>
      </c>
      <c r="Q9" s="3">
        <f t="shared" si="0"/>
        <v>3127</v>
      </c>
      <c r="R9" s="3">
        <f>AVERAGE(L9:P9)</f>
        <v>625.4</v>
      </c>
    </row>
    <row r="10" spans="4:18" x14ac:dyDescent="0.3">
      <c r="K10" s="3">
        <v>4</v>
      </c>
      <c r="L10" s="3">
        <v>725</v>
      </c>
      <c r="M10" s="3">
        <v>700</v>
      </c>
      <c r="N10" s="3">
        <v>715</v>
      </c>
      <c r="O10" s="3">
        <v>685</v>
      </c>
      <c r="P10" s="3">
        <v>710</v>
      </c>
      <c r="Q10" s="3">
        <f t="shared" si="0"/>
        <v>3535</v>
      </c>
      <c r="R10" s="3">
        <f>AVERAGE(L10:P10)</f>
        <v>707</v>
      </c>
    </row>
    <row r="11" spans="4:18" x14ac:dyDescent="0.3">
      <c r="K11" s="1"/>
      <c r="L11" s="1"/>
      <c r="M11" s="1"/>
      <c r="N11" s="1"/>
      <c r="O11" s="1"/>
      <c r="P11" s="1"/>
      <c r="Q11" s="3">
        <f>SUM(Q7:Q10)</f>
        <v>12355</v>
      </c>
      <c r="R11" s="3">
        <f>AVERAGE(R7:R10)</f>
        <v>617.75</v>
      </c>
    </row>
    <row r="12" spans="4:18" x14ac:dyDescent="0.3">
      <c r="K12" s="1"/>
      <c r="L12" s="1"/>
      <c r="M12" s="1"/>
      <c r="N12" s="1"/>
      <c r="O12" s="1"/>
      <c r="P12" s="1"/>
      <c r="Q12" s="2" t="s">
        <v>13</v>
      </c>
      <c r="R12" s="2" t="s">
        <v>14</v>
      </c>
    </row>
    <row r="13" spans="4:18" x14ac:dyDescent="0.3">
      <c r="J13" s="8" t="s">
        <v>16</v>
      </c>
      <c r="L13">
        <f>AVERAGE(L7:P10)</f>
        <v>617.75</v>
      </c>
    </row>
    <row r="14" spans="4:18" x14ac:dyDescent="0.3">
      <c r="J14" t="s">
        <v>17</v>
      </c>
      <c r="L14" s="7">
        <f>R7</f>
        <v>551.20000000000005</v>
      </c>
    </row>
    <row r="15" spans="4:18" x14ac:dyDescent="0.3">
      <c r="J15" t="s">
        <v>18</v>
      </c>
      <c r="L15" s="7">
        <f t="shared" ref="L15:L17" si="1">R8</f>
        <v>587.4</v>
      </c>
    </row>
    <row r="16" spans="4:18" x14ac:dyDescent="0.3">
      <c r="J16" t="s">
        <v>19</v>
      </c>
      <c r="L16" s="7">
        <f t="shared" si="1"/>
        <v>625.4</v>
      </c>
    </row>
    <row r="17" spans="10:15" x14ac:dyDescent="0.3">
      <c r="J17" t="s">
        <v>20</v>
      </c>
      <c r="L17" s="7">
        <f t="shared" si="1"/>
        <v>707</v>
      </c>
    </row>
    <row r="19" spans="10:15" x14ac:dyDescent="0.3">
      <c r="J19" t="s">
        <v>21</v>
      </c>
      <c r="K19" cm="1">
        <f t="array" ref="K19">SUM((L7:P10-$L$13)^2)</f>
        <v>72209.75</v>
      </c>
      <c r="L19" t="s">
        <v>22</v>
      </c>
    </row>
    <row r="20" spans="10:15" x14ac:dyDescent="0.3">
      <c r="J20" t="s">
        <v>23</v>
      </c>
      <c r="K20" s="7" cm="1">
        <f t="array" ref="K20">SUM((L14:L17-$L$13)^2)*5</f>
        <v>66870.549999999974</v>
      </c>
      <c r="L20" t="s">
        <v>26</v>
      </c>
    </row>
    <row r="21" spans="10:15" x14ac:dyDescent="0.3">
      <c r="J21" t="s">
        <v>24</v>
      </c>
      <c r="K21" s="7" cm="1">
        <f t="array" ref="K21">SUM((L7:P7-$L$14)^2)+SUM((L8:P8-$L$15)^2)+SUM((L9:P9-$L$16)^2)+SUM((L10:P10-$L$17)^2)</f>
        <v>5339.2</v>
      </c>
      <c r="L21" t="s">
        <v>25</v>
      </c>
    </row>
    <row r="22" spans="10:15" x14ac:dyDescent="0.3">
      <c r="J22" t="s">
        <v>27</v>
      </c>
      <c r="K22" s="7">
        <f>(K20/3)/(K21/16)</f>
        <v>66.797073219458568</v>
      </c>
    </row>
    <row r="23" spans="10:15" x14ac:dyDescent="0.3">
      <c r="J23" t="s">
        <v>28</v>
      </c>
      <c r="K23">
        <v>3.24</v>
      </c>
      <c r="M23" t="s">
        <v>29</v>
      </c>
      <c r="O23" t="s">
        <v>30</v>
      </c>
    </row>
  </sheetData>
  <mergeCells count="1">
    <mergeCell ref="L6:P6"/>
  </mergeCells>
  <pageMargins left="0.7" right="0.7" top="0.75" bottom="0.75" header="0.3" footer="0.3"/>
  <pageSetup paperSize="9" orientation="portrait" horizontalDpi="0" verticalDpi="0" r:id="rId1"/>
  <ignoredErrors>
    <ignoredError sqref="Q10:R10 Q7:R9 K2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data_collected</vt:lpstr>
      <vt:lpstr>f_tables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Ignacio</cp:lastModifiedBy>
  <dcterms:created xsi:type="dcterms:W3CDTF">2020-09-19T19:03:23Z</dcterms:created>
  <dcterms:modified xsi:type="dcterms:W3CDTF">2020-11-17T18:58:18Z</dcterms:modified>
</cp:coreProperties>
</file>