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fardon/Library/CloudStorage/Dropbox/MURP/Thesis/Data/Publication Data - Land Use/"/>
    </mc:Choice>
  </mc:AlternateContent>
  <xr:revisionPtr revIDLastSave="0" documentId="13_ncr:1_{D9C067FD-BDD6-8A41-89E4-A4E2DF72DEF6}" xr6:coauthVersionLast="47" xr6:coauthVersionMax="47" xr10:uidLastSave="{00000000-0000-0000-0000-000000000000}"/>
  <bookViews>
    <workbookView xWindow="0" yWindow="760" windowWidth="29340" windowHeight="18880" xr2:uid="{E8F2A0A7-E617-3A4A-9FD4-0C55B4E7FF99}"/>
  </bookViews>
  <sheets>
    <sheet name="Land Use Codes" sheetId="1" r:id="rId1"/>
    <sheet name="Zoning Followup" sheetId="4" r:id="rId2"/>
  </sheets>
  <definedNames>
    <definedName name="_xlnm._FilterDatabase" localSheetId="0" hidden="1">'Land Use Codes'!$A$1:$E$1040</definedName>
    <definedName name="_xlnm._FilterDatabase" localSheetId="1" hidden="1">'Zoning Followup'!$A$1:$F$531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6" i="4" l="1"/>
  <c r="F415" i="4"/>
  <c r="F414" i="4"/>
  <c r="F413" i="4"/>
  <c r="F412" i="4"/>
  <c r="F411" i="4"/>
  <c r="F410" i="4"/>
  <c r="F409" i="4"/>
  <c r="F201" i="4"/>
  <c r="F152" i="4"/>
  <c r="F153" i="4"/>
  <c r="F531" i="4"/>
  <c r="F530" i="4"/>
  <c r="F200" i="4"/>
  <c r="F199" i="4"/>
  <c r="F198" i="4"/>
  <c r="F151" i="4"/>
  <c r="F105" i="4"/>
  <c r="F26" i="4"/>
  <c r="F25" i="4"/>
  <c r="F529" i="4"/>
  <c r="F408" i="4"/>
  <c r="F528" i="4"/>
  <c r="F218" i="4"/>
  <c r="F104" i="4"/>
  <c r="F527" i="4"/>
  <c r="F526" i="4"/>
  <c r="F150" i="4"/>
  <c r="F525" i="4"/>
  <c r="F524" i="4"/>
  <c r="F523" i="4"/>
  <c r="F522" i="4"/>
  <c r="F521" i="4"/>
  <c r="F24" i="4"/>
  <c r="F520" i="4"/>
  <c r="F407" i="4"/>
  <c r="F217" i="4"/>
  <c r="F103" i="4"/>
  <c r="F406" i="4"/>
  <c r="F405" i="4"/>
  <c r="F404" i="4"/>
  <c r="F102" i="4"/>
  <c r="F519" i="4"/>
  <c r="F216" i="4"/>
  <c r="F149" i="4"/>
  <c r="F101" i="4"/>
  <c r="F100" i="4"/>
  <c r="F99" i="4"/>
  <c r="F518" i="4"/>
  <c r="F148" i="4"/>
  <c r="F517" i="4"/>
  <c r="F98" i="4"/>
  <c r="F516" i="4"/>
  <c r="F197" i="4"/>
  <c r="F147" i="4"/>
  <c r="F97" i="4"/>
  <c r="F23" i="4"/>
  <c r="F22" i="4"/>
  <c r="F403" i="4"/>
  <c r="F96" i="4"/>
  <c r="F402" i="4"/>
  <c r="F401" i="4"/>
  <c r="F400" i="4"/>
  <c r="F109" i="4"/>
  <c r="F515" i="4"/>
  <c r="F399" i="4"/>
  <c r="F95" i="4"/>
  <c r="F94" i="4"/>
  <c r="F93" i="4"/>
  <c r="F92" i="4"/>
  <c r="F91" i="4"/>
  <c r="F398" i="4"/>
  <c r="F397" i="4"/>
  <c r="F514" i="4"/>
  <c r="F396" i="4"/>
  <c r="F395" i="4"/>
  <c r="F215" i="4"/>
  <c r="F214" i="4"/>
  <c r="F90" i="4"/>
  <c r="F394" i="4"/>
  <c r="F393" i="4"/>
  <c r="F392" i="4"/>
  <c r="F391" i="4"/>
  <c r="F390" i="4"/>
  <c r="F146" i="4"/>
  <c r="F513" i="4"/>
  <c r="F389" i="4"/>
  <c r="F196" i="4"/>
  <c r="F195" i="4"/>
  <c r="F512" i="4"/>
  <c r="F194" i="4"/>
  <c r="F193" i="4"/>
  <c r="F89" i="4"/>
  <c r="F88" i="4"/>
  <c r="F388" i="4"/>
  <c r="F387" i="4"/>
  <c r="F386" i="4"/>
  <c r="F385" i="4"/>
  <c r="F384" i="4"/>
  <c r="F383" i="4"/>
  <c r="F382" i="4"/>
  <c r="F381" i="4"/>
  <c r="F511" i="4"/>
  <c r="F510" i="4"/>
  <c r="F509" i="4"/>
  <c r="F508" i="4"/>
  <c r="F507" i="4"/>
  <c r="F506" i="4"/>
  <c r="F505" i="4"/>
  <c r="F504" i="4"/>
  <c r="F50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45" i="4"/>
  <c r="F144" i="4"/>
  <c r="F87" i="4"/>
  <c r="F380" i="4"/>
  <c r="F108" i="4"/>
  <c r="F379" i="4"/>
  <c r="F378" i="4"/>
  <c r="F377" i="4"/>
  <c r="F502" i="4"/>
  <c r="F376" i="4"/>
  <c r="F375" i="4"/>
  <c r="F374" i="4"/>
  <c r="F373" i="4"/>
  <c r="F372" i="4"/>
  <c r="F371" i="4"/>
  <c r="F370" i="4"/>
  <c r="F501" i="4"/>
  <c r="F369" i="4"/>
  <c r="F368" i="4"/>
  <c r="F367" i="4"/>
  <c r="F366" i="4"/>
  <c r="F213" i="4"/>
  <c r="F143" i="4"/>
  <c r="F142" i="4"/>
  <c r="F141" i="4"/>
  <c r="F140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86" i="4"/>
  <c r="F85" i="4"/>
  <c r="F178" i="4"/>
  <c r="F212" i="4"/>
  <c r="F84" i="4"/>
  <c r="F83" i="4"/>
  <c r="F21" i="4"/>
  <c r="F20" i="4"/>
  <c r="F19" i="4"/>
  <c r="F486" i="4"/>
  <c r="F365" i="4"/>
  <c r="F364" i="4"/>
  <c r="F363" i="4"/>
  <c r="F139" i="4"/>
  <c r="F82" i="4"/>
  <c r="F81" i="4"/>
  <c r="F80" i="4"/>
  <c r="F485" i="4"/>
  <c r="F362" i="4"/>
  <c r="F361" i="4"/>
  <c r="F360" i="4"/>
  <c r="F359" i="4"/>
  <c r="F358" i="4"/>
  <c r="F357" i="4"/>
  <c r="F356" i="4"/>
  <c r="F355" i="4"/>
  <c r="F211" i="4"/>
  <c r="F79" i="4"/>
  <c r="F78" i="4"/>
  <c r="F77" i="4"/>
  <c r="F76" i="4"/>
  <c r="F75" i="4"/>
  <c r="F354" i="4"/>
  <c r="F353" i="4"/>
  <c r="F352" i="4"/>
  <c r="F351" i="4"/>
  <c r="F350" i="4"/>
  <c r="F349" i="4"/>
  <c r="F484" i="4"/>
  <c r="F483" i="4"/>
  <c r="F138" i="4"/>
  <c r="F137" i="4"/>
  <c r="F482" i="4"/>
  <c r="F481" i="4"/>
  <c r="F480" i="4"/>
  <c r="F74" i="4"/>
  <c r="F73" i="4"/>
  <c r="F18" i="4"/>
  <c r="F348" i="4"/>
  <c r="F72" i="4"/>
  <c r="F71" i="4"/>
  <c r="F479" i="4"/>
  <c r="F347" i="4"/>
  <c r="F346" i="4"/>
  <c r="F107" i="4"/>
  <c r="F106" i="4"/>
  <c r="F478" i="4"/>
  <c r="F210" i="4"/>
  <c r="F345" i="4"/>
  <c r="F344" i="4"/>
  <c r="F343" i="4"/>
  <c r="F342" i="4"/>
  <c r="F177" i="4"/>
  <c r="F70" i="4"/>
  <c r="F176" i="4"/>
  <c r="F136" i="4"/>
  <c r="F69" i="4"/>
  <c r="F341" i="4"/>
  <c r="F340" i="4"/>
  <c r="F175" i="4"/>
  <c r="F339" i="4"/>
  <c r="F338" i="4"/>
  <c r="F174" i="4"/>
  <c r="F477" i="4"/>
  <c r="F337" i="4"/>
  <c r="F336" i="4"/>
  <c r="F335" i="4"/>
  <c r="F334" i="4"/>
  <c r="F333" i="4"/>
  <c r="F332" i="4"/>
  <c r="F476" i="4"/>
  <c r="F173" i="4"/>
  <c r="F172" i="4"/>
  <c r="F171" i="4"/>
  <c r="F170" i="4"/>
  <c r="F169" i="4"/>
  <c r="F168" i="4"/>
  <c r="F135" i="4"/>
  <c r="F134" i="4"/>
  <c r="F240" i="4"/>
  <c r="F331" i="4"/>
  <c r="F330" i="4"/>
  <c r="F329" i="4"/>
  <c r="F17" i="4"/>
  <c r="F475" i="4"/>
  <c r="F328" i="4"/>
  <c r="F327" i="4"/>
  <c r="F326" i="4"/>
  <c r="F474" i="4"/>
  <c r="F133" i="4"/>
  <c r="F325" i="4"/>
  <c r="F132" i="4"/>
  <c r="F68" i="4"/>
  <c r="F131" i="4"/>
  <c r="F324" i="4"/>
  <c r="F473" i="4"/>
  <c r="F472" i="4"/>
  <c r="F471" i="4"/>
  <c r="F67" i="4"/>
  <c r="F16" i="4"/>
  <c r="F323" i="4"/>
  <c r="F322" i="4"/>
  <c r="F239" i="4"/>
  <c r="F321" i="4"/>
  <c r="F209" i="4"/>
  <c r="F470" i="4"/>
  <c r="F130" i="4"/>
  <c r="F129" i="4"/>
  <c r="F320" i="4"/>
  <c r="F167" i="4"/>
  <c r="F238" i="4"/>
  <c r="F166" i="4"/>
  <c r="F165" i="4"/>
  <c r="F319" i="4"/>
  <c r="F469" i="4"/>
  <c r="F468" i="4"/>
  <c r="F318" i="4"/>
  <c r="F317" i="4"/>
  <c r="F208" i="4"/>
  <c r="F467" i="4"/>
  <c r="F237" i="4"/>
  <c r="F316" i="4"/>
  <c r="F315" i="4"/>
  <c r="F314" i="4"/>
  <c r="F313" i="4"/>
  <c r="F466" i="4"/>
  <c r="F207" i="4"/>
  <c r="F312" i="4"/>
  <c r="F311" i="4"/>
  <c r="F310" i="4"/>
  <c r="F309" i="4"/>
  <c r="F465" i="4"/>
  <c r="F464" i="4"/>
  <c r="F128" i="4"/>
  <c r="F66" i="4"/>
  <c r="F65" i="4"/>
  <c r="F64" i="4"/>
  <c r="F63" i="4"/>
  <c r="F62" i="4"/>
  <c r="F61" i="4"/>
  <c r="F60" i="4"/>
  <c r="F206" i="4"/>
  <c r="F15" i="4"/>
  <c r="F308" i="4"/>
  <c r="F307" i="4"/>
  <c r="F306" i="4"/>
  <c r="F205" i="4"/>
  <c r="F463" i="4"/>
  <c r="F127" i="4"/>
  <c r="F59" i="4"/>
  <c r="F305" i="4"/>
  <c r="F462" i="4"/>
  <c r="F204" i="4"/>
  <c r="F304" i="4"/>
  <c r="F303" i="4"/>
  <c r="F302" i="4"/>
  <c r="F301" i="4"/>
  <c r="F300" i="4"/>
  <c r="F299" i="4"/>
  <c r="F298" i="4"/>
  <c r="F126" i="4"/>
  <c r="F58" i="4"/>
  <c r="F57" i="4"/>
  <c r="F56" i="4"/>
  <c r="F55" i="4"/>
  <c r="F54" i="4"/>
  <c r="F53" i="4"/>
  <c r="F461" i="4"/>
  <c r="F460" i="4"/>
  <c r="F52" i="4"/>
  <c r="F459" i="4"/>
  <c r="F458" i="4"/>
  <c r="F457" i="4"/>
  <c r="F456" i="4"/>
  <c r="F51" i="4"/>
  <c r="F455" i="4"/>
  <c r="F454" i="4"/>
  <c r="F453" i="4"/>
  <c r="F452" i="4"/>
  <c r="F451" i="4"/>
  <c r="F50" i="4"/>
  <c r="F125" i="4"/>
  <c r="F124" i="4"/>
  <c r="F450" i="4"/>
  <c r="F449" i="4"/>
  <c r="F448" i="4"/>
  <c r="F447" i="4"/>
  <c r="F49" i="4"/>
  <c r="F48" i="4"/>
  <c r="F446" i="4"/>
  <c r="F47" i="4"/>
  <c r="F46" i="4"/>
  <c r="F445" i="4"/>
  <c r="F444" i="4"/>
  <c r="F236" i="4"/>
  <c r="F45" i="4"/>
  <c r="F443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35" i="4"/>
  <c r="F442" i="4"/>
  <c r="F441" i="4"/>
  <c r="F440" i="4"/>
  <c r="F123" i="4"/>
  <c r="F122" i="4"/>
  <c r="F121" i="4"/>
  <c r="F120" i="4"/>
  <c r="F119" i="4"/>
  <c r="F118" i="4"/>
  <c r="F117" i="4"/>
  <c r="F44" i="4"/>
  <c r="F284" i="4"/>
  <c r="F283" i="4"/>
  <c r="F439" i="4"/>
  <c r="F43" i="4"/>
  <c r="F42" i="4"/>
  <c r="F41" i="4"/>
  <c r="F40" i="4"/>
  <c r="F39" i="4"/>
  <c r="F14" i="4"/>
  <c r="F13" i="4"/>
  <c r="F12" i="4"/>
  <c r="F11" i="4"/>
  <c r="F10" i="4"/>
  <c r="F9" i="4"/>
  <c r="F8" i="4"/>
  <c r="F438" i="4"/>
  <c r="F437" i="4"/>
  <c r="F436" i="4"/>
  <c r="F435" i="4"/>
  <c r="F434" i="4"/>
  <c r="F433" i="4"/>
  <c r="F432" i="4"/>
  <c r="F431" i="4"/>
  <c r="F430" i="4"/>
  <c r="F429" i="4"/>
  <c r="F234" i="4"/>
  <c r="F282" i="4"/>
  <c r="F281" i="4"/>
  <c r="F7" i="4"/>
  <c r="F280" i="4"/>
  <c r="F38" i="4"/>
  <c r="F6" i="4"/>
  <c r="F279" i="4"/>
  <c r="F278" i="4"/>
  <c r="F277" i="4"/>
  <c r="F276" i="4"/>
  <c r="F275" i="4"/>
  <c r="F274" i="4"/>
  <c r="F273" i="4"/>
  <c r="F272" i="4"/>
  <c r="F271" i="4"/>
  <c r="F428" i="4"/>
  <c r="F427" i="4"/>
  <c r="F426" i="4"/>
  <c r="F233" i="4"/>
  <c r="F232" i="4"/>
  <c r="F231" i="4"/>
  <c r="F37" i="4"/>
  <c r="F36" i="4"/>
  <c r="F116" i="4"/>
  <c r="F230" i="4"/>
  <c r="F270" i="4"/>
  <c r="F164" i="4"/>
  <c r="F35" i="4"/>
  <c r="F229" i="4"/>
  <c r="F269" i="4"/>
  <c r="F268" i="4"/>
  <c r="F267" i="4"/>
  <c r="F266" i="4"/>
  <c r="F203" i="4"/>
  <c r="F228" i="4"/>
  <c r="F265" i="4"/>
  <c r="F264" i="4"/>
  <c r="F263" i="4"/>
  <c r="F227" i="4"/>
  <c r="F226" i="4"/>
  <c r="F163" i="4"/>
  <c r="F162" i="4"/>
  <c r="F161" i="4"/>
  <c r="F160" i="4"/>
  <c r="F159" i="4"/>
  <c r="F115" i="4"/>
  <c r="F225" i="4"/>
  <c r="F262" i="4"/>
  <c r="F261" i="4"/>
  <c r="F260" i="4"/>
  <c r="F259" i="4"/>
  <c r="F258" i="4"/>
  <c r="F257" i="4"/>
  <c r="F256" i="4"/>
  <c r="F255" i="4"/>
  <c r="F224" i="4"/>
  <c r="F425" i="4"/>
  <c r="F424" i="4"/>
  <c r="F423" i="4"/>
  <c r="F202" i="4"/>
  <c r="F158" i="4"/>
  <c r="F157" i="4"/>
  <c r="F156" i="4"/>
  <c r="F155" i="4"/>
  <c r="F114" i="4"/>
  <c r="F113" i="4"/>
  <c r="F34" i="4"/>
  <c r="F223" i="4"/>
  <c r="F222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21" i="4"/>
  <c r="F220" i="4"/>
  <c r="F154" i="4"/>
  <c r="F112" i="4"/>
  <c r="F111" i="4"/>
  <c r="F110" i="4"/>
  <c r="F219" i="4"/>
  <c r="F33" i="4"/>
  <c r="F32" i="4"/>
  <c r="F31" i="4"/>
  <c r="F30" i="4"/>
  <c r="F29" i="4"/>
  <c r="F5" i="4"/>
  <c r="F4" i="4"/>
  <c r="F241" i="4"/>
  <c r="F422" i="4"/>
  <c r="F421" i="4"/>
  <c r="F28" i="4"/>
  <c r="F420" i="4"/>
  <c r="F419" i="4"/>
  <c r="F27" i="4"/>
  <c r="F418" i="4"/>
  <c r="F3" i="4"/>
  <c r="F2" i="4"/>
  <c r="F417" i="4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<sst xmlns="http://schemas.openxmlformats.org/spreadsheetml/2006/main" count="4657" uniqueCount="862">
  <si>
    <t>countyName</t>
  </si>
  <si>
    <t>landUseDsc</t>
  </si>
  <si>
    <t>landUseCde</t>
  </si>
  <si>
    <t>FREQUENCY</t>
  </si>
  <si>
    <t>Adams</t>
  </si>
  <si>
    <t>Agricultural</t>
  </si>
  <si>
    <t>Commercial</t>
  </si>
  <si>
    <t>Exempt</t>
  </si>
  <si>
    <t>Industrial</t>
  </si>
  <si>
    <t>Producing Mine</t>
  </si>
  <si>
    <t>Residential</t>
  </si>
  <si>
    <t>State Assessed</t>
  </si>
  <si>
    <t>Arapahoe</t>
  </si>
  <si>
    <t>1213 Deed Restricted Single Family Parcels</t>
  </si>
  <si>
    <t>9051NM - House Bill 22-1223 (MH Only)</t>
  </si>
  <si>
    <t>9051NM</t>
  </si>
  <si>
    <t>9200 Utility owned Real Property</t>
  </si>
  <si>
    <t>Airport-Possessory Interest</t>
  </si>
  <si>
    <t>All Other</t>
  </si>
  <si>
    <t>All Other Ag</t>
  </si>
  <si>
    <t>All Other Residential</t>
  </si>
  <si>
    <t>Charitable Non-Residentail</t>
  </si>
  <si>
    <t>Charitable Residential</t>
  </si>
  <si>
    <t>Commercial Condo</t>
  </si>
  <si>
    <t>County Non-Residential</t>
  </si>
  <si>
    <t>County Residential</t>
  </si>
  <si>
    <t>Duplex/Triplex</t>
  </si>
  <si>
    <t>Exempt Property</t>
  </si>
  <si>
    <t>Farm/Ranch Mfd. Home</t>
  </si>
  <si>
    <t>Farm/Ranch Residence</t>
  </si>
  <si>
    <t>Farm/Ranch Support Bldgs.</t>
  </si>
  <si>
    <t>Federal Non-Residential</t>
  </si>
  <si>
    <t>Federal Residential</t>
  </si>
  <si>
    <t>Home Owner Assoc.</t>
  </si>
  <si>
    <t>Lodging</t>
  </si>
  <si>
    <t>Manufactured Housing</t>
  </si>
  <si>
    <t>Manufacturing/Processing</t>
  </si>
  <si>
    <t>Merchandising</t>
  </si>
  <si>
    <t>Mixed Assessment</t>
  </si>
  <si>
    <t>Mrd. Housing Park</t>
  </si>
  <si>
    <t>Multi-Units (4-8)</t>
  </si>
  <si>
    <t>Multi-Units (9+)</t>
  </si>
  <si>
    <t>Multi-Use (Commercial)</t>
  </si>
  <si>
    <t>Non Taxable Property</t>
  </si>
  <si>
    <t>9000N</t>
  </si>
  <si>
    <t>Offices</t>
  </si>
  <si>
    <t>Partially Exempt Commercial</t>
  </si>
  <si>
    <t>Partially Exempt Residential</t>
  </si>
  <si>
    <t>Political Sub Miscellaneous</t>
  </si>
  <si>
    <t>Political Sub Non-Residential</t>
  </si>
  <si>
    <t>Political Sub Residential</t>
  </si>
  <si>
    <t>Private Schools Non-Residential</t>
  </si>
  <si>
    <t>Private Schools Residential</t>
  </si>
  <si>
    <t>Property not integral to Ag Op.</t>
  </si>
  <si>
    <t>Recreation</t>
  </si>
  <si>
    <t>Religious Purposes Non-Residential</t>
  </si>
  <si>
    <t>Religious Purposes Residential</t>
  </si>
  <si>
    <t>Residential Condos</t>
  </si>
  <si>
    <t>Single Family</t>
  </si>
  <si>
    <t>Special Purpose</t>
  </si>
  <si>
    <t>State Non-Residential</t>
  </si>
  <si>
    <t>State Residential</t>
  </si>
  <si>
    <t>Vacant Land</t>
  </si>
  <si>
    <t>Warehouse/Storage</t>
  </si>
  <si>
    <t>Boulder</t>
  </si>
  <si>
    <t>AFFORDABLE RES</t>
  </si>
  <si>
    <t>AG WITH NON-INTEGRAL RES</t>
  </si>
  <si>
    <t>AG_MIXED</t>
  </si>
  <si>
    <t>AGRICULTURAL</t>
  </si>
  <si>
    <t>APARTMENT</t>
  </si>
  <si>
    <t>BED &amp; BREAK</t>
  </si>
  <si>
    <t>COMMERCIAL</t>
  </si>
  <si>
    <t>EXEMPT</t>
  </si>
  <si>
    <t>HANGAR</t>
  </si>
  <si>
    <t>IMP ONLY</t>
  </si>
  <si>
    <t>INDUSTRIAL</t>
  </si>
  <si>
    <t>MANUFACTURED HOME</t>
  </si>
  <si>
    <t>MINERALS</t>
  </si>
  <si>
    <t>MINOR STRUCT/VL</t>
  </si>
  <si>
    <t>MIXED USE</t>
  </si>
  <si>
    <t>NATURAL RESRC</t>
  </si>
  <si>
    <t>PART EXEMPT</t>
  </si>
  <si>
    <t>POSS INTEREST</t>
  </si>
  <si>
    <t>RESIDENT LAND</t>
  </si>
  <si>
    <t>RESIDENTIAL</t>
  </si>
  <si>
    <t>RESIDENTIAL CONDO</t>
  </si>
  <si>
    <t>STATE ASSESSED</t>
  </si>
  <si>
    <t>VACANT LAND</t>
  </si>
  <si>
    <t>Broomfield</t>
  </si>
  <si>
    <t>Clear Creek</t>
  </si>
  <si>
    <t>Denver</t>
  </si>
  <si>
    <t>AIRPORT P.I. OTHER</t>
  </si>
  <si>
    <t>AIRPORT P.I. RETAIL</t>
  </si>
  <si>
    <t>AUTO DEALER W/MIXED USE</t>
  </si>
  <si>
    <t>55M</t>
  </si>
  <si>
    <t>COMMERCIAL-CONDOMINIUM</t>
  </si>
  <si>
    <t>COMMERCIAL-FINANCIAL OFFICE</t>
  </si>
  <si>
    <t>COMMERCIAL-HOTEL</t>
  </si>
  <si>
    <t>COMMERCIAL-MEDICAL OFFICE</t>
  </si>
  <si>
    <t>COMMERCIAL-MISC IMPS</t>
  </si>
  <si>
    <t>28T</t>
  </si>
  <si>
    <t>COMMERCIAL-MOTEL</t>
  </si>
  <si>
    <t>COMMERCIAL-OFFICE</t>
  </si>
  <si>
    <t>COMMERCIAL-PARKING GARAGE</t>
  </si>
  <si>
    <t>COMMERCIAL-RESTAURANT</t>
  </si>
  <si>
    <t>COMMERCIAL-RETAIL</t>
  </si>
  <si>
    <t>COMMERCIAL-SHOPPING CENTER</t>
  </si>
  <si>
    <t>COMMERCIAL-THEATER</t>
  </si>
  <si>
    <t>COUNTY JAIL</t>
  </si>
  <si>
    <t>DENVER PARK</t>
  </si>
  <si>
    <t>DRY FARM LAND</t>
  </si>
  <si>
    <t>ENTERTAINMENT P.I.</t>
  </si>
  <si>
    <t>FACTORY W/MIXED USE</t>
  </si>
  <si>
    <t>47M</t>
  </si>
  <si>
    <t>FINANCIAL OFFICE W/MIXED USE</t>
  </si>
  <si>
    <t>31M</t>
  </si>
  <si>
    <t>FIRE STATION</t>
  </si>
  <si>
    <t>FOOD PROCESSING W/MIXED USE</t>
  </si>
  <si>
    <t>46M</t>
  </si>
  <si>
    <t>GENERAL COMMON ELEMENTS</t>
  </si>
  <si>
    <t>GOLF COURSE</t>
  </si>
  <si>
    <t>HOTEL W/MIXED USE</t>
  </si>
  <si>
    <t>22M</t>
  </si>
  <si>
    <t>INDUSTRIAL-AUTO DEALER</t>
  </si>
  <si>
    <t>INDUSTRIAL-AUTO SERVICE GARAGE</t>
  </si>
  <si>
    <t>57M</t>
  </si>
  <si>
    <t>INDUSTRIAL-BOWLING ALLEY</t>
  </si>
  <si>
    <t>INDUSTRIAL-BRICK PLANT</t>
  </si>
  <si>
    <t>INDUSTRIAL-CAR WASH</t>
  </si>
  <si>
    <t>INDUSTRIAL-CEMETERY BLDG</t>
  </si>
  <si>
    <t>INDUSTRIAL-CHURCH</t>
  </si>
  <si>
    <t>INDUSTRIAL-CITY CLUB</t>
  </si>
  <si>
    <t>INDUSTRIAL-CONV STORE W/PUMPS</t>
  </si>
  <si>
    <t>INDUSTRIAL-CONVERTED CHURCH</t>
  </si>
  <si>
    <t>INDUSTRIAL-DRY CLEANING</t>
  </si>
  <si>
    <t>INDUSTRIAL-FACTORY</t>
  </si>
  <si>
    <t>INDUSTRIAL-FOOD PROCESSING</t>
  </si>
  <si>
    <t>INDUSTRIAL-GRAIN ELEVATOR</t>
  </si>
  <si>
    <t>INDUSTRIAL-GREENHOUSE</t>
  </si>
  <si>
    <t>INDUSTRIAL-HEALTH CLUB</t>
  </si>
  <si>
    <t>INDUSTRIAL-MEAT PACKING</t>
  </si>
  <si>
    <t>INDUSTRIAL-MEETING HALL</t>
  </si>
  <si>
    <t>INDUSTRIAL-MISC RECREATION</t>
  </si>
  <si>
    <t>INDUSTRIAL-MORTUARY</t>
  </si>
  <si>
    <t>INDUSTRIAL-PRESCHOOL</t>
  </si>
  <si>
    <t>INDUSTRIAL-PRINTING PLANT</t>
  </si>
  <si>
    <t>INDUSTRIAL-SCHOOL</t>
  </si>
  <si>
    <t>INDUSTRIAL-SERVICE STATION</t>
  </si>
  <si>
    <t>INDUSTRIAL-SHIPPING TERMINAL</t>
  </si>
  <si>
    <t>INDUSTRIAL-VETERINARY</t>
  </si>
  <si>
    <t>INDUSTRIAL-WAREHOUSE</t>
  </si>
  <si>
    <t>MEDICAL OFFICE W/MIXED USE</t>
  </si>
  <si>
    <t>32M</t>
  </si>
  <si>
    <t>MH / Minor Structures</t>
  </si>
  <si>
    <t>MISC IMPROVEMENTS W/MIXED USE</t>
  </si>
  <si>
    <t>28M</t>
  </si>
  <si>
    <t>MOBILE HOME LAND</t>
  </si>
  <si>
    <t>MOTEL W/MIXED USE</t>
  </si>
  <si>
    <t>23M</t>
  </si>
  <si>
    <t>OFFICE W/MIXED USE</t>
  </si>
  <si>
    <t>30M</t>
  </si>
  <si>
    <t>OTHER COMMERCIAL P.I.</t>
  </si>
  <si>
    <t>POLICE-FIRE STATION</t>
  </si>
  <si>
    <t>POSSESSORY INTEREST</t>
  </si>
  <si>
    <t>25P</t>
  </si>
  <si>
    <t>33P</t>
  </si>
  <si>
    <t>RECREATION P.I.</t>
  </si>
  <si>
    <t>RESIDENTIAL-4 TO 8 UNITS</t>
  </si>
  <si>
    <t>RESIDENTIAL-APARTMENT</t>
  </si>
  <si>
    <t>RESIDENTIAL-BOARDING HOME</t>
  </si>
  <si>
    <t>RESIDENTIAL-CONDOMINIUM</t>
  </si>
  <si>
    <t>RESIDENTIAL-DUPLEX</t>
  </si>
  <si>
    <t>RESIDENTIAL-MISC IMPS</t>
  </si>
  <si>
    <t>RESIDENTIAL-MULTI UNIT APTS</t>
  </si>
  <si>
    <t>RESIDENTIAL-NURSING FACILITY</t>
  </si>
  <si>
    <t>RESIDENTIAL-ROWHOUSE</t>
  </si>
  <si>
    <t>RESIDENTIAL-SENIOR CITIZEN APT</t>
  </si>
  <si>
    <t>RESIDENTIAL-TRIPLEX</t>
  </si>
  <si>
    <t>RESIDENTIAL  LAND FOR LAND/ IMPS PARCEL</t>
  </si>
  <si>
    <t>RESIDENTIAL CONDOMINIUM</t>
  </si>
  <si>
    <t>10S</t>
  </si>
  <si>
    <t>RESIDENTIAL GRACE YEAR</t>
  </si>
  <si>
    <t>RESIDENTIAL LAND CONTIGUOUS</t>
  </si>
  <si>
    <t>RESTAURANT W/MIXED USE</t>
  </si>
  <si>
    <t>25M</t>
  </si>
  <si>
    <t>RETAIL W/MIXED USE</t>
  </si>
  <si>
    <t>24M</t>
  </si>
  <si>
    <t>SFR Grade A</t>
  </si>
  <si>
    <t>SFR Grade A or X, w/RK</t>
  </si>
  <si>
    <t>SFR Grade B</t>
  </si>
  <si>
    <t>SFR Grade B w/RK</t>
  </si>
  <si>
    <t>SFR Grade C</t>
  </si>
  <si>
    <t>SFR Grade C, D, or E, w/RK</t>
  </si>
  <si>
    <t>SFR Grade D or E</t>
  </si>
  <si>
    <t>SFR Grade X</t>
  </si>
  <si>
    <t>SHOPPING CENTER W/MIXED USE</t>
  </si>
  <si>
    <t>26M</t>
  </si>
  <si>
    <t>SOCIAL/RECREATION W/MIXED USE</t>
  </si>
  <si>
    <t>33M</t>
  </si>
  <si>
    <t>SPECIAL PURPOSE</t>
  </si>
  <si>
    <t>STADIUM</t>
  </si>
  <si>
    <t>STADIUM-MIXED USE</t>
  </si>
  <si>
    <t>39M</t>
  </si>
  <si>
    <t>STOCK SHOW</t>
  </si>
  <si>
    <t>THEATER W/MIXED USE</t>
  </si>
  <si>
    <t>27M</t>
  </si>
  <si>
    <t>01M</t>
  </si>
  <si>
    <t>VACANT LAND /GENERAL COMMON ELEMENTS</t>
  </si>
  <si>
    <t>VETERINARY W/MIXED USE</t>
  </si>
  <si>
    <t>35M</t>
  </si>
  <si>
    <t>WAREHOUSE W/MIXED USE</t>
  </si>
  <si>
    <t>44M</t>
  </si>
  <si>
    <t>Douglas</t>
  </si>
  <si>
    <t>HOA</t>
  </si>
  <si>
    <t>Leasing</t>
  </si>
  <si>
    <t>Mobile Home</t>
  </si>
  <si>
    <t>Personal</t>
  </si>
  <si>
    <t>Possessory Int</t>
  </si>
  <si>
    <t>Utilities</t>
  </si>
  <si>
    <t>El Paso</t>
  </si>
  <si>
    <t>EXEMPT NONRESIDENTIAL LAND - COUNTY</t>
  </si>
  <si>
    <t>EXEMPT NONRESIDENTIAL LAND - FEDERAL</t>
  </si>
  <si>
    <t>FOREST LAND</t>
  </si>
  <si>
    <t>GRAZING - 25 ACRES PER ANIMAL UNIT</t>
  </si>
  <si>
    <t>SINGLE FAMILY RESIDENTIAL</t>
  </si>
  <si>
    <t>VACANT LAND, 1.0 TO 4.99</t>
  </si>
  <si>
    <t>VACANT RESIDENTIAL LOTS</t>
  </si>
  <si>
    <t>WELL AND SEPTIC CONVERSION VALUE</t>
  </si>
  <si>
    <t>Elbert</t>
  </si>
  <si>
    <t>Unknown</t>
  </si>
  <si>
    <t>Vacant</t>
  </si>
  <si>
    <t>Gilpin</t>
  </si>
  <si>
    <t>AG (FORESTRY PLAN)</t>
  </si>
  <si>
    <t>BLDGS (RANCH SUPPORT)</t>
  </si>
  <si>
    <t>ELEC CO</t>
  </si>
  <si>
    <t>EXEMPT (BLACK HAWK LAND)</t>
  </si>
  <si>
    <t>EXEMPT (COUNTY LAND)</t>
  </si>
  <si>
    <t>EXEMPT (COUNTY NON RES IMPS)</t>
  </si>
  <si>
    <t>EXEMPT (CTY MISC)</t>
  </si>
  <si>
    <t>EXEMPT (FEDERAL LAND)</t>
  </si>
  <si>
    <t>EXEMPT (FIRE DIST IMPS)</t>
  </si>
  <si>
    <t>EXEMPT (FIRE DIST)</t>
  </si>
  <si>
    <t>EXEMPT (FRAT/VETS)</t>
  </si>
  <si>
    <t>EXEMPT (FRATERNAL)</t>
  </si>
  <si>
    <t>EXEMPT (IMPROVEMENT)</t>
  </si>
  <si>
    <t>EXEMPT (MRO)</t>
  </si>
  <si>
    <t>EXEMPT (MS GAME)</t>
  </si>
  <si>
    <t>EXEMPT (POLITICAL SUB IMPS)</t>
  </si>
  <si>
    <t>EXEMPT (POLITICAL SUBD LAND)</t>
  </si>
  <si>
    <t>EXEMPT (STATE LAND)</t>
  </si>
  <si>
    <t>IMP (IND LND)</t>
  </si>
  <si>
    <t>IMP (IND)</t>
  </si>
  <si>
    <t>IMPS (AG RES, NOT INTEGRAL)</t>
  </si>
  <si>
    <t>IMPS (CAMP)</t>
  </si>
  <si>
    <t>IMPS (CHARITABLE NON RES)</t>
  </si>
  <si>
    <t>IMPS (CHURCH)</t>
  </si>
  <si>
    <t>IMPS (COMM LODGING)</t>
  </si>
  <si>
    <t>IMPS (COMM MERCH)</t>
  </si>
  <si>
    <t>IMPS (COMM OFFICE)</t>
  </si>
  <si>
    <t>IMPS (COMM SPECIAL)</t>
  </si>
  <si>
    <t>IMPS (COMM WAREHOUSE)</t>
  </si>
  <si>
    <t>IMPS (FARM/RANCH RES)</t>
  </si>
  <si>
    <t>IMPS (GAMING)</t>
  </si>
  <si>
    <t>IMPS (MOBILE HOMES)</t>
  </si>
  <si>
    <t>IMPS (MULTI-FAMILY)</t>
  </si>
  <si>
    <t>IMPS (NON-PROD PAT)</t>
  </si>
  <si>
    <t>IMPS (NON RESIDENTIAL CHARITABLE)</t>
  </si>
  <si>
    <t>IMPS (PARTIALLY EXEMPT)</t>
  </si>
  <si>
    <t>IMPS (RES)</t>
  </si>
  <si>
    <t>LAND (CAMP)</t>
  </si>
  <si>
    <t>LAND (CHURCH)</t>
  </si>
  <si>
    <t>LAND (COMM MERCH)</t>
  </si>
  <si>
    <t>LAND (COMM OFFICE)</t>
  </si>
  <si>
    <t>LAND (COMM RECREATION)</t>
  </si>
  <si>
    <t>LAND (COMM SPECIAL)</t>
  </si>
  <si>
    <t>LAND (COMM WAREHOUSE)</t>
  </si>
  <si>
    <t>LAND (GAMBLING)</t>
  </si>
  <si>
    <t>LAND (GRAZING UNIMPROVED)</t>
  </si>
  <si>
    <t>LAND (MOBILE HOME)</t>
  </si>
  <si>
    <t>LAND (NON-PROD PAT)</t>
  </si>
  <si>
    <t>LAND (NON-RESIDENTIAL CHARITABLE)</t>
  </si>
  <si>
    <t>LAND (RES IMP)</t>
  </si>
  <si>
    <t>LAND (SEVERED MINERALS)</t>
  </si>
  <si>
    <t>RES (DUPLEX)</t>
  </si>
  <si>
    <t>STRUCTURE (MISC NON-RES)</t>
  </si>
  <si>
    <t>VACANT (1 - 4 acres)</t>
  </si>
  <si>
    <t>VACANT (10 - 34 acres)</t>
  </si>
  <si>
    <t>VACANT (100+ acres)</t>
  </si>
  <si>
    <t>VACANT (35 - 99 acres)</t>
  </si>
  <si>
    <t>VACANT (5 - 9 acres)</t>
  </si>
  <si>
    <t>VACANT (COMM LAND)</t>
  </si>
  <si>
    <t>VACANT (less than 1 acre)</t>
  </si>
  <si>
    <t>VACANT (RES LAND)</t>
  </si>
  <si>
    <t>Grand</t>
  </si>
  <si>
    <t>Jefferson</t>
  </si>
  <si>
    <t>Agri-Business</t>
  </si>
  <si>
    <t>Apartment High Rise 7+</t>
  </si>
  <si>
    <t>Apartment Low Rise 1-3</t>
  </si>
  <si>
    <t>Apartment Mid Rise 4 - 6</t>
  </si>
  <si>
    <t>Apartment/Low Income</t>
  </si>
  <si>
    <t>Apartment: Townhome Style</t>
  </si>
  <si>
    <t>Apt ClubHouse</t>
  </si>
  <si>
    <t>Auto Dealership</t>
  </si>
  <si>
    <t>Auto Service</t>
  </si>
  <si>
    <t>Banks</t>
  </si>
  <si>
    <t>Bed &amp; Breakfast</t>
  </si>
  <si>
    <t>Boarding Rooms</t>
  </si>
  <si>
    <t>Broadcasting Facilities</t>
  </si>
  <si>
    <t>Campground/Cabins</t>
  </si>
  <si>
    <t>Car Wash</t>
  </si>
  <si>
    <t>Church</t>
  </si>
  <si>
    <t>Cold Storage</t>
  </si>
  <si>
    <t>College</t>
  </si>
  <si>
    <t>Condo, Res: Attached</t>
  </si>
  <si>
    <t>Condos, Res: Low Rise (1-3)</t>
  </si>
  <si>
    <t>Condos, Res: Mid Rise (4-9)</t>
  </si>
  <si>
    <t>Conv Mkt/Car Wash</t>
  </si>
  <si>
    <t>Convenience Markets</t>
  </si>
  <si>
    <t>Convention/Event  Centers</t>
  </si>
  <si>
    <t>Converted Residences</t>
  </si>
  <si>
    <t>Day Care Centers</t>
  </si>
  <si>
    <t>Department Stores</t>
  </si>
  <si>
    <t>Discount Stores/Big Boxes/Supermarkets</t>
  </si>
  <si>
    <t>Dormitories</t>
  </si>
  <si>
    <t>Duplex: Two Family</t>
  </si>
  <si>
    <t>Elderly Care</t>
  </si>
  <si>
    <t>Fast Food Restaurant</t>
  </si>
  <si>
    <t>Fire/Police</t>
  </si>
  <si>
    <t>Fitness</t>
  </si>
  <si>
    <t>Fourplex: Four Family</t>
  </si>
  <si>
    <t>Funeral Homes</t>
  </si>
  <si>
    <t>Gas Kiosk</t>
  </si>
  <si>
    <t>General Restaurant</t>
  </si>
  <si>
    <t>General Retail</t>
  </si>
  <si>
    <t>Golf Courses</t>
  </si>
  <si>
    <t>Governmental Buildings</t>
  </si>
  <si>
    <t>Greenhouse</t>
  </si>
  <si>
    <t>Group Home/Converted Res.</t>
  </si>
  <si>
    <t>Hangar</t>
  </si>
  <si>
    <t>Hospitals</t>
  </si>
  <si>
    <t>Hotel Midscale</t>
  </si>
  <si>
    <t>Hotel Upper Midscale</t>
  </si>
  <si>
    <t>Hotel Upper Upscale</t>
  </si>
  <si>
    <t>Hotel Upscale</t>
  </si>
  <si>
    <t>Industrial/Condo</t>
  </si>
  <si>
    <t>Library</t>
  </si>
  <si>
    <t>Malls</t>
  </si>
  <si>
    <t>Manufacturing Warehouse</t>
  </si>
  <si>
    <t>Medical Office</t>
  </si>
  <si>
    <t>Medical Office/Converted Res</t>
  </si>
  <si>
    <t>Mega Warehouse</t>
  </si>
  <si>
    <t>Mini-Warehouse</t>
  </si>
  <si>
    <t>Mobile Home Parks</t>
  </si>
  <si>
    <t>Mobile Homes</t>
  </si>
  <si>
    <t>Motel Economy</t>
  </si>
  <si>
    <t>Motel Not-Branded</t>
  </si>
  <si>
    <t>Multi Use Storage</t>
  </si>
  <si>
    <t>Nightclub, Bar Lounge</t>
  </si>
  <si>
    <t>Office</t>
  </si>
  <si>
    <t>Office/Condo</t>
  </si>
  <si>
    <t>Office/Converted Res</t>
  </si>
  <si>
    <t>Office/Net Rents</t>
  </si>
  <si>
    <t>Office/Warehouse</t>
  </si>
  <si>
    <t>Parking Structures, Areas</t>
  </si>
  <si>
    <t>Post Offices</t>
  </si>
  <si>
    <t>R&amp;D/Flex</t>
  </si>
  <si>
    <t>Restaurant/Converted Res</t>
  </si>
  <si>
    <t>Retail - Multi-Tenant</t>
  </si>
  <si>
    <t>Retail - Single Tenant</t>
  </si>
  <si>
    <t>Retail Centers with Office Units</t>
  </si>
  <si>
    <t>Retail Centers with Res Units</t>
  </si>
  <si>
    <t>Retail/Condo</t>
  </si>
  <si>
    <t>Retail/Converted Res</t>
  </si>
  <si>
    <t>Sales Office</t>
  </si>
  <si>
    <t>School:K-12/Other</t>
  </si>
  <si>
    <t>Senior Living/Low Income</t>
  </si>
  <si>
    <t>Senior Low Rise 1 - 3</t>
  </si>
  <si>
    <t>Senior Luxury High Rise 7+</t>
  </si>
  <si>
    <t>Senior Mid Rise 4 - 6</t>
  </si>
  <si>
    <t>Shopping Center</t>
  </si>
  <si>
    <t>Shopping Center - Community</t>
  </si>
  <si>
    <t>Shopping Center - Neighborhood</t>
  </si>
  <si>
    <t>Shopping Center - Strip</t>
  </si>
  <si>
    <t>Single Family Rowhouse</t>
  </si>
  <si>
    <t>Skate Park/ Ice Rink</t>
  </si>
  <si>
    <t>Social/Fraternal Hall</t>
  </si>
  <si>
    <t>Storage Warehouse</t>
  </si>
  <si>
    <t>Support Bldgs</t>
  </si>
  <si>
    <t>Theaters All</t>
  </si>
  <si>
    <t>Townhomes</t>
  </si>
  <si>
    <t>Triplex: Three Family</t>
  </si>
  <si>
    <t>Truck Stop</t>
  </si>
  <si>
    <t>Vet Clinic/Kennel</t>
  </si>
  <si>
    <t>Warehouse/Condo</t>
  </si>
  <si>
    <t>Larimer</t>
  </si>
  <si>
    <t>Non Taxable</t>
  </si>
  <si>
    <t>Morgan</t>
  </si>
  <si>
    <t>Park</t>
  </si>
  <si>
    <t>Mixed Use- Com</t>
  </si>
  <si>
    <t>Mixed Use-AgRes</t>
  </si>
  <si>
    <t>Summit</t>
  </si>
  <si>
    <t>Washington</t>
  </si>
  <si>
    <t>Weld</t>
  </si>
  <si>
    <t>Natural Rsrc</t>
  </si>
  <si>
    <t>Real State Assd</t>
  </si>
  <si>
    <t>Zoning Follow Up</t>
  </si>
  <si>
    <t>Mixed Use</t>
  </si>
  <si>
    <t>School</t>
  </si>
  <si>
    <t>Medical</t>
  </si>
  <si>
    <t>Exempt/Government</t>
  </si>
  <si>
    <t>Open Space/Parks/Recreation</t>
  </si>
  <si>
    <t>Field Calculatr</t>
  </si>
  <si>
    <t>jurisd</t>
  </si>
  <si>
    <t>local_zon</t>
  </si>
  <si>
    <t>COUNT_OBJECTID</t>
  </si>
  <si>
    <t>ADAMS COUNTY</t>
  </si>
  <si>
    <t>A-1</t>
  </si>
  <si>
    <t>A-3</t>
  </si>
  <si>
    <t>AURORA</t>
  </si>
  <si>
    <t>AV</t>
  </si>
  <si>
    <t>BENNETT</t>
  </si>
  <si>
    <t>BRIGHTON</t>
  </si>
  <si>
    <t>C-5</t>
  </si>
  <si>
    <t>COMMERCE CITY</t>
  </si>
  <si>
    <t>P-U-D</t>
  </si>
  <si>
    <t>R-E</t>
  </si>
  <si>
    <t>ARAPAHOE COUNTY</t>
  </si>
  <si>
    <t>A-E</t>
  </si>
  <si>
    <t>B-1 PUD</t>
  </si>
  <si>
    <t>B-3</t>
  </si>
  <si>
    <t>B-4</t>
  </si>
  <si>
    <t>B-4 PUD</t>
  </si>
  <si>
    <t>B-5</t>
  </si>
  <si>
    <t>F</t>
  </si>
  <si>
    <t>I-1</t>
  </si>
  <si>
    <t>I-2</t>
  </si>
  <si>
    <t>I-2 PUD</t>
  </si>
  <si>
    <t>MU</t>
  </si>
  <si>
    <t>O</t>
  </si>
  <si>
    <t>PUD</t>
  </si>
  <si>
    <t>R-2</t>
  </si>
  <si>
    <t>R-3</t>
  </si>
  <si>
    <t>R-4</t>
  </si>
  <si>
    <t>R-4 PUD</t>
  </si>
  <si>
    <t>R-5</t>
  </si>
  <si>
    <t>R-5 PUD</t>
  </si>
  <si>
    <t>R-A</t>
  </si>
  <si>
    <t>R-A PUD</t>
  </si>
  <si>
    <t>R-P</t>
  </si>
  <si>
    <t>R-PH</t>
  </si>
  <si>
    <t>R-PSF</t>
  </si>
  <si>
    <t>RR-A</t>
  </si>
  <si>
    <t>RR-B</t>
  </si>
  <si>
    <t>SH PUD</t>
  </si>
  <si>
    <t>U.S.A.</t>
  </si>
  <si>
    <t>ARVADA</t>
  </si>
  <si>
    <t>CG</t>
  </si>
  <si>
    <t>IG</t>
  </si>
  <si>
    <t>IL</t>
  </si>
  <si>
    <t>MX-N</t>
  </si>
  <si>
    <t>MX-S</t>
  </si>
  <si>
    <t>MX-T</t>
  </si>
  <si>
    <t>MX-U</t>
  </si>
  <si>
    <t>OS</t>
  </si>
  <si>
    <t>OT-GV</t>
  </si>
  <si>
    <t>OT-OW</t>
  </si>
  <si>
    <t>OT-W</t>
  </si>
  <si>
    <t>R13</t>
  </si>
  <si>
    <t>R24</t>
  </si>
  <si>
    <t>R6</t>
  </si>
  <si>
    <t>RN-12.5</t>
  </si>
  <si>
    <t>RN-4</t>
  </si>
  <si>
    <t>RN-6</t>
  </si>
  <si>
    <t>RN-7.5</t>
  </si>
  <si>
    <t>RN-D</t>
  </si>
  <si>
    <t>APZ</t>
  </si>
  <si>
    <t>MU-C</t>
  </si>
  <si>
    <t>MU-FB</t>
  </si>
  <si>
    <t>MU-OI</t>
  </si>
  <si>
    <t>MU-R</t>
  </si>
  <si>
    <t>MU-TOD</t>
  </si>
  <si>
    <t>OA-G</t>
  </si>
  <si>
    <t>OA-MS</t>
  </si>
  <si>
    <t>OA-R-1</t>
  </si>
  <si>
    <t>OA-R-2</t>
  </si>
  <si>
    <t>OA-RMU</t>
  </si>
  <si>
    <t>PD</t>
  </si>
  <si>
    <t>POS</t>
  </si>
  <si>
    <t>R-1</t>
  </si>
  <si>
    <t>BLACK HAWK</t>
  </si>
  <si>
    <t>ENVIRONMENTAL CHARACTER PRESERVATION (ECP)</t>
  </si>
  <si>
    <t>GAMING OUTSTANDING LODGING &amp; DINING (GOLD)</t>
  </si>
  <si>
    <t>HILLSIDE DEVELOPMENT-MIXED USE (HD)</t>
  </si>
  <si>
    <t>HISTORIC RESIDENTIAL (HR)</t>
  </si>
  <si>
    <t>HISTORY APPRECIATION RECREATION DESTINATION (HARD)</t>
  </si>
  <si>
    <t>LIMITED INDUSTRIAL (LI)</t>
  </si>
  <si>
    <t>BOULDER</t>
  </si>
  <si>
    <t>BC-2</t>
  </si>
  <si>
    <t>BT-1</t>
  </si>
  <si>
    <t>DT-2</t>
  </si>
  <si>
    <t>DT-4</t>
  </si>
  <si>
    <t>DT-5</t>
  </si>
  <si>
    <t>E</t>
  </si>
  <si>
    <t>IMS</t>
  </si>
  <si>
    <t>P</t>
  </si>
  <si>
    <t>RE</t>
  </si>
  <si>
    <t>RH-1</t>
  </si>
  <si>
    <t>RH-4</t>
  </si>
  <si>
    <t>RL-1</t>
  </si>
  <si>
    <t>RL-2</t>
  </si>
  <si>
    <t>RM-1</t>
  </si>
  <si>
    <t>RMX-1</t>
  </si>
  <si>
    <t>RMX-2</t>
  </si>
  <si>
    <t>RR-1</t>
  </si>
  <si>
    <t>BOULDER COUNTY</t>
  </si>
  <si>
    <t>A</t>
  </si>
  <si>
    <t>C</t>
  </si>
  <si>
    <t>ER</t>
  </si>
  <si>
    <t>RR</t>
  </si>
  <si>
    <t>SR</t>
  </si>
  <si>
    <t>T</t>
  </si>
  <si>
    <t>XBO</t>
  </si>
  <si>
    <t>XER</t>
  </si>
  <si>
    <t>XJA</t>
  </si>
  <si>
    <t>XLA</t>
  </si>
  <si>
    <t>XLG</t>
  </si>
  <si>
    <t>XLO</t>
  </si>
  <si>
    <t>XLY</t>
  </si>
  <si>
    <t>XNE</t>
  </si>
  <si>
    <t>XSU</t>
  </si>
  <si>
    <t>XWA</t>
  </si>
  <si>
    <t>BROOMFIELD</t>
  </si>
  <si>
    <t>A-1 (J)</t>
  </si>
  <si>
    <t>A-1(A)</t>
  </si>
  <si>
    <t>A-2(A)</t>
  </si>
  <si>
    <t>A-3(A)</t>
  </si>
  <si>
    <t>A (B)</t>
  </si>
  <si>
    <t>A(W)</t>
  </si>
  <si>
    <t>B-1</t>
  </si>
  <si>
    <t>B-1-PUD</t>
  </si>
  <si>
    <t>B-2</t>
  </si>
  <si>
    <t>B-2-PUD</t>
  </si>
  <si>
    <t>B-PUD</t>
  </si>
  <si>
    <t>C-1 (J)</t>
  </si>
  <si>
    <t>E-2</t>
  </si>
  <si>
    <t>E-3</t>
  </si>
  <si>
    <t>GA</t>
  </si>
  <si>
    <t>I-1-PUD</t>
  </si>
  <si>
    <t>I-1 (J)</t>
  </si>
  <si>
    <t>I-2-PUD</t>
  </si>
  <si>
    <t>I-2 (J)</t>
  </si>
  <si>
    <t>I-3 (J)</t>
  </si>
  <si>
    <t>LI(B)</t>
  </si>
  <si>
    <t>OLPF</t>
  </si>
  <si>
    <t>P-D (J)</t>
  </si>
  <si>
    <t>R-1-PUD</t>
  </si>
  <si>
    <t>R-1A (J)</t>
  </si>
  <si>
    <t>R-2 (J)</t>
  </si>
  <si>
    <t>R-3-PUD</t>
  </si>
  <si>
    <t>R-5-PUD</t>
  </si>
  <si>
    <t>R-PUD</t>
  </si>
  <si>
    <t>RC (J)</t>
  </si>
  <si>
    <t>RE(A)</t>
  </si>
  <si>
    <t>RR(B)</t>
  </si>
  <si>
    <t>TOAD</t>
  </si>
  <si>
    <t>CASTLE PINES</t>
  </si>
  <si>
    <t>Business</t>
  </si>
  <si>
    <t>Planned Development</t>
  </si>
  <si>
    <t>CASTLE ROCK</t>
  </si>
  <si>
    <t>1-25 AND FOUNDERS PKWY CONOCO PD</t>
  </si>
  <si>
    <t>AUBURN RIDGE PDP NO.1</t>
  </si>
  <si>
    <t>B</t>
  </si>
  <si>
    <t>BROOKSIDE BUSINESS CENTER AMENDED</t>
  </si>
  <si>
    <t>BURT AT CASTLE ROCK PD</t>
  </si>
  <si>
    <t>CASTLE PINES COMMERCIAL AMENDMENT (1995)</t>
  </si>
  <si>
    <t>CASTLE PINES COMMERCIAL AMENDMENT (2000)</t>
  </si>
  <si>
    <t>CASTLE ROCK MARINE PD</t>
  </si>
  <si>
    <t>COOPER-HOOK PD</t>
  </si>
  <si>
    <t>CRYSTAL VALLEY RANCH 4TH AMENDMENT</t>
  </si>
  <si>
    <t>FOUNDERS VILLAGE AMENDED (1986)</t>
  </si>
  <si>
    <t>MALL AND OFFICE CENTER INFILL</t>
  </si>
  <si>
    <t>MEADOWS FOURTH AMENDMENT</t>
  </si>
  <si>
    <t>MEADOWS PARKWAY PD</t>
  </si>
  <si>
    <t>MEADOWS THIRD AMENDMENT</t>
  </si>
  <si>
    <t>METZLER RANCH PD (1996)</t>
  </si>
  <si>
    <t>METZLER RANCH THIRD MAJOR AMENDMENT</t>
  </si>
  <si>
    <t>MILESTONE OFFICE CAMPUS AMENDED (1998)</t>
  </si>
  <si>
    <t>MILLER RANCH PD</t>
  </si>
  <si>
    <t>PLUM CREEK AMENDED</t>
  </si>
  <si>
    <t>PROMENADE AT CASTLE ROCK PDP</t>
  </si>
  <si>
    <t>SCOTT II AMENDED</t>
  </si>
  <si>
    <t>SHOPPES ON FOUNDERS</t>
  </si>
  <si>
    <t>TERRAIN PDP</t>
  </si>
  <si>
    <t>THE LANTERNS AMENDMENT NO. 4</t>
  </si>
  <si>
    <t>CENTENNIAL</t>
  </si>
  <si>
    <t>AC</t>
  </si>
  <si>
    <t>BP100</t>
  </si>
  <si>
    <t>BP35</t>
  </si>
  <si>
    <t>BP50</t>
  </si>
  <si>
    <t>BP75</t>
  </si>
  <si>
    <t>I</t>
  </si>
  <si>
    <t>NC18</t>
  </si>
  <si>
    <t>NC2A-RAO-AA</t>
  </si>
  <si>
    <t>NC5</t>
  </si>
  <si>
    <t>NC6</t>
  </si>
  <si>
    <t>NC9</t>
  </si>
  <si>
    <t>NCMF</t>
  </si>
  <si>
    <t>NCSFA</t>
  </si>
  <si>
    <t>OSR</t>
  </si>
  <si>
    <t>RU</t>
  </si>
  <si>
    <t>UC</t>
  </si>
  <si>
    <t>CENTRAL CITY</t>
  </si>
  <si>
    <t>UNK</t>
  </si>
  <si>
    <t>CHERRY HILLS VILLAGE</t>
  </si>
  <si>
    <t>O-1</t>
  </si>
  <si>
    <t>CLEAR CREEK COUNTY</t>
  </si>
  <si>
    <t>AG</t>
  </si>
  <si>
    <t>BUFFER</t>
  </si>
  <si>
    <t>C-1</t>
  </si>
  <si>
    <t>C-2</t>
  </si>
  <si>
    <t>C-LM</t>
  </si>
  <si>
    <t>C-OR</t>
  </si>
  <si>
    <t>C-RO</t>
  </si>
  <si>
    <t>C-TR</t>
  </si>
  <si>
    <t>C-WM</t>
  </si>
  <si>
    <t>M-1</t>
  </si>
  <si>
    <t>M-2</t>
  </si>
  <si>
    <t>MH</t>
  </si>
  <si>
    <t>MR-1</t>
  </si>
  <si>
    <t>MR-5</t>
  </si>
  <si>
    <t>MR-LT</t>
  </si>
  <si>
    <t>NR-PC</t>
  </si>
  <si>
    <t>R-C</t>
  </si>
  <si>
    <t>ROW</t>
  </si>
  <si>
    <t>unzone</t>
  </si>
  <si>
    <t>COLUMBINE VALLEY</t>
  </si>
  <si>
    <t>POR (Parks, OS, and Rec)</t>
  </si>
  <si>
    <t>PR (Planned Residential)</t>
  </si>
  <si>
    <t>PRE (Planned Residential Equestrian)</t>
  </si>
  <si>
    <t>DENVER</t>
  </si>
  <si>
    <t>C-MU-20</t>
  </si>
  <si>
    <t>C-MX-5</t>
  </si>
  <si>
    <t>C-MX-8</t>
  </si>
  <si>
    <t>CMP-H</t>
  </si>
  <si>
    <t>E-MX-3</t>
  </si>
  <si>
    <t>E-TU-C</t>
  </si>
  <si>
    <t>I-A</t>
  </si>
  <si>
    <t>I-B</t>
  </si>
  <si>
    <t>OS-B</t>
  </si>
  <si>
    <t>R-2-A</t>
  </si>
  <si>
    <t>U-MS-5</t>
  </si>
  <si>
    <t>U-RH-2.5</t>
  </si>
  <si>
    <t>U-TU-B</t>
  </si>
  <si>
    <t>DOUGLAS COUNTY</t>
  </si>
  <si>
    <t>A1</t>
  </si>
  <si>
    <t>CMTY</t>
  </si>
  <si>
    <t>CTY</t>
  </si>
  <si>
    <t>D</t>
  </si>
  <si>
    <t>GI</t>
  </si>
  <si>
    <t>HC</t>
  </si>
  <si>
    <t>LI</t>
  </si>
  <si>
    <t>LRR</t>
  </si>
  <si>
    <t>MI</t>
  </si>
  <si>
    <t>EDGEWATER</t>
  </si>
  <si>
    <t>ELBERT</t>
  </si>
  <si>
    <t>EMPIRE</t>
  </si>
  <si>
    <t>ENGLEWOOD</t>
  </si>
  <si>
    <t>MU-B-1</t>
  </si>
  <si>
    <t>MU-B-2</t>
  </si>
  <si>
    <t>MU-R-3-A</t>
  </si>
  <si>
    <t>MU-R-3-B</t>
  </si>
  <si>
    <t>R-1-A</t>
  </si>
  <si>
    <t>R-1-B</t>
  </si>
  <si>
    <t>R-1-C</t>
  </si>
  <si>
    <t>R-2-B</t>
  </si>
  <si>
    <t>ERIE</t>
  </si>
  <si>
    <t>LR</t>
  </si>
  <si>
    <t>MR</t>
  </si>
  <si>
    <t>FIRESTONE</t>
  </si>
  <si>
    <t>NC R-A R-B R-C</t>
  </si>
  <si>
    <t>R-A R-B</t>
  </si>
  <si>
    <t>R-B</t>
  </si>
  <si>
    <t>FREDERICK</t>
  </si>
  <si>
    <t>GEORGETOWN</t>
  </si>
  <si>
    <t>GC</t>
  </si>
  <si>
    <t>GMI</t>
  </si>
  <si>
    <t>GMU</t>
  </si>
  <si>
    <t>HMU</t>
  </si>
  <si>
    <t>HR</t>
  </si>
  <si>
    <t>MFR</t>
  </si>
  <si>
    <t>MSR</t>
  </si>
  <si>
    <t>GILPIN COUNTY</t>
  </si>
  <si>
    <t>C4</t>
  </si>
  <si>
    <t>CS</t>
  </si>
  <si>
    <t>GX</t>
  </si>
  <si>
    <t>RS</t>
  </si>
  <si>
    <t>XX</t>
  </si>
  <si>
    <t>GLENDALE</t>
  </si>
  <si>
    <t>Eating &amp; Entertainment Overlay</t>
  </si>
  <si>
    <t>Regional Retail &amp; Commercial PUD</t>
  </si>
  <si>
    <t>Urban Neighborhood PUD</t>
  </si>
  <si>
    <t>GOLDEN</t>
  </si>
  <si>
    <t>CC1</t>
  </si>
  <si>
    <t>CC2</t>
  </si>
  <si>
    <t>CO</t>
  </si>
  <si>
    <t>NC</t>
  </si>
  <si>
    <t>R-1A</t>
  </si>
  <si>
    <t>GREENWOOD VILLAGE</t>
  </si>
  <si>
    <t>B-2 PUD</t>
  </si>
  <si>
    <t>B-3 PUD</t>
  </si>
  <si>
    <t>M-C</t>
  </si>
  <si>
    <t>R-.05 PUD</t>
  </si>
  <si>
    <t>R-.1 PUD</t>
  </si>
  <si>
    <t>R-.25 PUD</t>
  </si>
  <si>
    <t>R-1.0</t>
  </si>
  <si>
    <t>R-1.0 PUD</t>
  </si>
  <si>
    <t>R-2.0 PUD</t>
  </si>
  <si>
    <t>R-2.5</t>
  </si>
  <si>
    <t>R-2.5 PUD</t>
  </si>
  <si>
    <t>T.C.</t>
  </si>
  <si>
    <t>IDAHO SPRINGS</t>
  </si>
  <si>
    <t>C-3</t>
  </si>
  <si>
    <t>JEFFERSON COUNTY</t>
  </si>
  <si>
    <t>A-2</t>
  </si>
  <si>
    <t>A-35</t>
  </si>
  <si>
    <t>C-O</t>
  </si>
  <si>
    <t>CD-MU</t>
  </si>
  <si>
    <t>CD-OLI</t>
  </si>
  <si>
    <t>CD-RM</t>
  </si>
  <si>
    <t>CONTACT CITY OF ARVADA</t>
  </si>
  <si>
    <t>CONTACT CITY OF BOW MAR</t>
  </si>
  <si>
    <t>CONTACT CITY OF BROOMFIELD</t>
  </si>
  <si>
    <t>CONTACT CITY OF DENVER</t>
  </si>
  <si>
    <t>CONTACT CITY OF EDGEWATER</t>
  </si>
  <si>
    <t>CONTACT CITY OF GOLDEN</t>
  </si>
  <si>
    <t>CONTACT CITY OF LAKESIDE</t>
  </si>
  <si>
    <t>CONTACT CITY OF LAKEWOOD</t>
  </si>
  <si>
    <t>CONTACT CITY OF LITTLETON</t>
  </si>
  <si>
    <t>CONTACT CITY OF MORRISON</t>
  </si>
  <si>
    <t>CONTACT CITY OF MOUNTAIN VIEW</t>
  </si>
  <si>
    <t>CONTACT CITY OF SUPERIOR</t>
  </si>
  <si>
    <t>CONTACT CITY OF WESTMINSTER</t>
  </si>
  <si>
    <t>CONTACT CITY OF WHEAT RIDGE</t>
  </si>
  <si>
    <t>I-3</t>
  </si>
  <si>
    <t>I-4</t>
  </si>
  <si>
    <t>M-H</t>
  </si>
  <si>
    <t>MR-2</t>
  </si>
  <si>
    <t>MR-3</t>
  </si>
  <si>
    <t>P-D</t>
  </si>
  <si>
    <t>R-1B</t>
  </si>
  <si>
    <t>R-3A</t>
  </si>
  <si>
    <t>RC-1</t>
  </si>
  <si>
    <t>SR-1</t>
  </si>
  <si>
    <t>SR-2</t>
  </si>
  <si>
    <t>SR-5</t>
  </si>
  <si>
    <t>LAFAYETTE</t>
  </si>
  <si>
    <t>R1</t>
  </si>
  <si>
    <t>LAKEWOOD</t>
  </si>
  <si>
    <t>C-R</t>
  </si>
  <si>
    <t>LI-RD</t>
  </si>
  <si>
    <t>M-C-T</t>
  </si>
  <si>
    <t>M-C-U</t>
  </si>
  <si>
    <t>M-E-S</t>
  </si>
  <si>
    <t>M-E-T</t>
  </si>
  <si>
    <t>M-E-U</t>
  </si>
  <si>
    <t>M-G-S</t>
  </si>
  <si>
    <t>M-G-T</t>
  </si>
  <si>
    <t>M-G-U</t>
  </si>
  <si>
    <t>M-N-S</t>
  </si>
  <si>
    <t>M-N-T</t>
  </si>
  <si>
    <t>M-N-U</t>
  </si>
  <si>
    <t>M-R-S</t>
  </si>
  <si>
    <t>M-R-T</t>
  </si>
  <si>
    <t>M-R-U</t>
  </si>
  <si>
    <t>PD/M-C-U</t>
  </si>
  <si>
    <t>PD/M-E-S</t>
  </si>
  <si>
    <t>PD/M-G-S</t>
  </si>
  <si>
    <t>PD/M-R-S</t>
  </si>
  <si>
    <t>PD/M-R-U</t>
  </si>
  <si>
    <t>PD/R-1-12</t>
  </si>
  <si>
    <t>PD/R-1-6</t>
  </si>
  <si>
    <t>PD/R-2</t>
  </si>
  <si>
    <t>PD/R-MF</t>
  </si>
  <si>
    <t>R-1-12</t>
  </si>
  <si>
    <t>R-1-43</t>
  </si>
  <si>
    <t>R-1-6</t>
  </si>
  <si>
    <t>R-1-9</t>
  </si>
  <si>
    <t>R-MF</t>
  </si>
  <si>
    <t>R-MH</t>
  </si>
  <si>
    <t>LITTLETON</t>
  </si>
  <si>
    <t>ACR</t>
  </si>
  <si>
    <t>BC</t>
  </si>
  <si>
    <t>BC/PL-O</t>
  </si>
  <si>
    <t>CM</t>
  </si>
  <si>
    <t>CM/PL-O</t>
  </si>
  <si>
    <t>DMS</t>
  </si>
  <si>
    <t>DMU</t>
  </si>
  <si>
    <t>DMU 3</t>
  </si>
  <si>
    <t>DNR</t>
  </si>
  <si>
    <t>DTA</t>
  </si>
  <si>
    <t>IP/PL-O</t>
  </si>
  <si>
    <t>LLR</t>
  </si>
  <si>
    <t>MFR/PL-O</t>
  </si>
  <si>
    <t>MLR</t>
  </si>
  <si>
    <t>MLR/PL-O</t>
  </si>
  <si>
    <t>OS/PL-O</t>
  </si>
  <si>
    <t>R-4 PDO</t>
  </si>
  <si>
    <t>R-5 PDO</t>
  </si>
  <si>
    <t>RETIRED</t>
  </si>
  <si>
    <t>SLR</t>
  </si>
  <si>
    <t>SLR/PL-O</t>
  </si>
  <si>
    <t>LONE TREE</t>
  </si>
  <si>
    <t>C2</t>
  </si>
  <si>
    <t>C3</t>
  </si>
  <si>
    <t>C5</t>
  </si>
  <si>
    <t>MF1</t>
  </si>
  <si>
    <t>LONGMONT</t>
  </si>
  <si>
    <t>NPF</t>
  </si>
  <si>
    <t>R-MN</t>
  </si>
  <si>
    <t>R-SF</t>
  </si>
  <si>
    <t>LYONS</t>
  </si>
  <si>
    <t>MEAD</t>
  </si>
  <si>
    <t>RSF-4</t>
  </si>
  <si>
    <t>MORRISON</t>
  </si>
  <si>
    <t>C1</t>
  </si>
  <si>
    <t>MU-CO</t>
  </si>
  <si>
    <t>NA</t>
  </si>
  <si>
    <t>PARKER</t>
  </si>
  <si>
    <t>GREATER DOWNTOWN</t>
  </si>
  <si>
    <t>LIGHT INDUSTRIAL</t>
  </si>
  <si>
    <t>PLANNED DEVELOPMENT</t>
  </si>
  <si>
    <t>SHERIDAN</t>
  </si>
  <si>
    <t>BUS-1</t>
  </si>
  <si>
    <t>BUS-LI</t>
  </si>
  <si>
    <t>COM-C</t>
  </si>
  <si>
    <t>IND</t>
  </si>
  <si>
    <t>PUD (COM)</t>
  </si>
  <si>
    <t>RES-MF</t>
  </si>
  <si>
    <t>RES-SF</t>
  </si>
  <si>
    <t>RES-SFLL</t>
  </si>
  <si>
    <t>SILVER PLUME</t>
  </si>
  <si>
    <t>SUPERIOR</t>
  </si>
  <si>
    <t>WELD COUNTY</t>
  </si>
  <si>
    <t>DACONO</t>
  </si>
  <si>
    <t>LOCHBUIE</t>
  </si>
  <si>
    <t>WESTMINSTER</t>
  </si>
  <si>
    <t>SPD</t>
  </si>
  <si>
    <t>WHEAT RIDGE</t>
  </si>
  <si>
    <t>I-E</t>
  </si>
  <si>
    <t>MU-C TOD</t>
  </si>
  <si>
    <t>MU-N</t>
  </si>
  <si>
    <t>N-C</t>
  </si>
  <si>
    <t>PCD</t>
  </si>
  <si>
    <t>PHD</t>
  </si>
  <si>
    <t>PID</t>
  </si>
  <si>
    <t>PMUD</t>
  </si>
  <si>
    <t>PRD</t>
  </si>
  <si>
    <t>R-1C</t>
  </si>
  <si>
    <t>Agriculture</t>
  </si>
  <si>
    <t>Other/Unknown</t>
  </si>
  <si>
    <t>standardized_landuse</t>
  </si>
  <si>
    <t>standardized_zoning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</si>
</sst>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26E4-DF91-5748-A900-F35439CCA296}">
  <dimension ref="A1:F1040"/>
  <sheetViews>
    <sheetView tabSelected="1" workbookViewId="0">
      <selection activeCell="F1" sqref="F1:F2"/>
    </sheetView>
  </sheetViews>
  <sheetFormatPr baseColWidth="10" defaultRowHeight="16" x14ac:dyDescent="0.2"/>
  <cols>
    <col min="1" max="1" width="14" bestFit="1" customWidth="1"/>
    <col min="2" max="2" width="39.5" bestFit="1" customWidth="1"/>
    <col min="3" max="3" width="13.5" bestFit="1" customWidth="1"/>
    <col min="4" max="4" width="14" bestFit="1" customWidth="1"/>
    <col min="5" max="5" width="18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860</v>
      </c>
      <c r="F1" t="s">
        <v>411</v>
      </c>
    </row>
    <row r="2" spans="1:6" x14ac:dyDescent="0.2">
      <c r="A2" t="s">
        <v>4</v>
      </c>
      <c r="B2" t="s">
        <v>5</v>
      </c>
      <c r="D2">
        <v>7349</v>
      </c>
      <c r="E2" t="s">
        <v>5</v>
      </c>
      <c r="F2" t="str">
        <f>"elif county == '"&amp;A2&amp;"' and landuse == "&amp;IF(B2="","None","'"&amp;B2&amp;"'")&amp;" and landusecode == "&amp;IF(C2="","None","'"&amp;C2&amp;"'")&amp;":"&amp;CHAR(10)&amp;"    "&amp;"return '"&amp;E2&amp;"'"</f>
        <v>elif county == 'Adams' and landuse == 'Agricultural' and landusecode == None:
    return 'Agricultural'</v>
      </c>
    </row>
    <row r="3" spans="1:6" x14ac:dyDescent="0.2">
      <c r="A3" t="s">
        <v>402</v>
      </c>
      <c r="B3" t="s">
        <v>5</v>
      </c>
      <c r="D3">
        <v>5373</v>
      </c>
      <c r="E3" t="s">
        <v>5</v>
      </c>
      <c r="F3" t="str">
        <f t="shared" ref="F3:F66" si="0">"elif county == '"&amp;A3&amp;"' and landuse == "&amp;IF(B3="","None","'"&amp;B3&amp;"'")&amp;" and landusecode == "&amp;IF(C3="","None","'"&amp;C3&amp;"'")&amp;":"&amp;CHAR(10)&amp;"    "&amp;"return '"&amp;E3&amp;"'"</f>
        <v>elif county == 'Weld' and landuse == 'Agricultural' and landusecode == None:
    return 'Agricultural'</v>
      </c>
    </row>
    <row r="4" spans="1:6" x14ac:dyDescent="0.2">
      <c r="A4" t="s">
        <v>212</v>
      </c>
      <c r="B4" t="s">
        <v>5</v>
      </c>
      <c r="D4">
        <v>3602</v>
      </c>
      <c r="E4" t="s">
        <v>5</v>
      </c>
      <c r="F4" t="str">
        <f t="shared" si="0"/>
        <v>elif county == 'Douglas' and landuse == 'Agricultural' and landusecode == None:
    return 'Agricultural'</v>
      </c>
    </row>
    <row r="5" spans="1:6" x14ac:dyDescent="0.2">
      <c r="A5" t="s">
        <v>64</v>
      </c>
      <c r="B5" t="s">
        <v>68</v>
      </c>
      <c r="D5">
        <v>1988</v>
      </c>
      <c r="E5" t="s">
        <v>5</v>
      </c>
      <c r="F5" t="str">
        <f t="shared" si="0"/>
        <v>elif county == 'Boulder' and landuse == 'AGRICULTURAL' and landusecode == None:
    return 'Agricultural'</v>
      </c>
    </row>
    <row r="6" spans="1:6" x14ac:dyDescent="0.2">
      <c r="A6" t="s">
        <v>12</v>
      </c>
      <c r="B6" t="s">
        <v>5</v>
      </c>
      <c r="C6">
        <v>4000</v>
      </c>
      <c r="D6">
        <v>1538</v>
      </c>
      <c r="E6" t="s">
        <v>5</v>
      </c>
      <c r="F6" t="str">
        <f t="shared" si="0"/>
        <v>elif county == 'Arapahoe' and landuse == 'Agricultural' and landusecode == '4000':
    return 'Agricultural'</v>
      </c>
    </row>
    <row r="7" spans="1:6" x14ac:dyDescent="0.2">
      <c r="A7" t="s">
        <v>231</v>
      </c>
      <c r="B7" t="s">
        <v>277</v>
      </c>
      <c r="C7">
        <v>4147</v>
      </c>
      <c r="D7">
        <v>241</v>
      </c>
      <c r="E7" t="s">
        <v>5</v>
      </c>
      <c r="F7" t="str">
        <f t="shared" si="0"/>
        <v>elif county == 'Gilpin' and landuse == 'LAND (GRAZING UNIMPROVED)' and landusecode == '4147':
    return 'Agricultural'</v>
      </c>
    </row>
    <row r="8" spans="1:6" x14ac:dyDescent="0.2">
      <c r="A8" t="s">
        <v>64</v>
      </c>
      <c r="B8" t="s">
        <v>66</v>
      </c>
      <c r="D8">
        <v>161</v>
      </c>
      <c r="E8" t="s">
        <v>5</v>
      </c>
      <c r="F8" t="str">
        <f t="shared" si="0"/>
        <v>elif county == 'Boulder' and landuse == 'AG WITH NON-INTEGRAL RES' and landusecode == None:
    return 'Agricultural'</v>
      </c>
    </row>
    <row r="9" spans="1:6" x14ac:dyDescent="0.2">
      <c r="A9" t="s">
        <v>12</v>
      </c>
      <c r="B9" t="s">
        <v>30</v>
      </c>
      <c r="C9">
        <v>4279</v>
      </c>
      <c r="D9">
        <v>126</v>
      </c>
      <c r="E9" t="s">
        <v>5</v>
      </c>
      <c r="F9" t="str">
        <f t="shared" si="0"/>
        <v>elif county == 'Arapahoe' and landuse == 'Farm/Ranch Support Bldgs.' and landusecode == '4279':
    return 'Agricultural'</v>
      </c>
    </row>
    <row r="10" spans="1:6" x14ac:dyDescent="0.2">
      <c r="A10" t="s">
        <v>228</v>
      </c>
      <c r="B10" t="s">
        <v>5</v>
      </c>
      <c r="D10">
        <v>114</v>
      </c>
      <c r="E10" t="s">
        <v>5</v>
      </c>
      <c r="F10" t="str">
        <f t="shared" si="0"/>
        <v>elif county == 'Elbert' and landuse == 'Agricultural' and landusecode == None:
    return 'Agricultural'</v>
      </c>
    </row>
    <row r="11" spans="1:6" x14ac:dyDescent="0.2">
      <c r="A11" t="s">
        <v>64</v>
      </c>
      <c r="B11" t="s">
        <v>67</v>
      </c>
      <c r="D11">
        <v>63</v>
      </c>
      <c r="E11" t="s">
        <v>5</v>
      </c>
      <c r="F11" t="str">
        <f t="shared" si="0"/>
        <v>elif county == 'Boulder' and landuse == 'AG_MIXED' and landusecode == None:
    return 'Agricultural'</v>
      </c>
    </row>
    <row r="12" spans="1:6" x14ac:dyDescent="0.2">
      <c r="A12" t="s">
        <v>294</v>
      </c>
      <c r="B12" t="s">
        <v>295</v>
      </c>
      <c r="C12">
        <v>1112</v>
      </c>
      <c r="D12">
        <v>6</v>
      </c>
      <c r="E12" t="s">
        <v>5</v>
      </c>
      <c r="F12" t="str">
        <f t="shared" si="0"/>
        <v>elif county == 'Jefferson' and landuse == 'Agri-Business' and landusecode == '1112':
    return 'Agricultural'</v>
      </c>
    </row>
    <row r="13" spans="1:6" x14ac:dyDescent="0.2">
      <c r="A13" t="s">
        <v>90</v>
      </c>
      <c r="B13" t="s">
        <v>110</v>
      </c>
      <c r="C13">
        <v>70</v>
      </c>
      <c r="D13">
        <v>40</v>
      </c>
      <c r="E13" t="s">
        <v>5</v>
      </c>
      <c r="F13" t="str">
        <f t="shared" si="0"/>
        <v>elif county == 'Denver' and landuse == 'DRY FARM LAND' and landusecode == '70':
    return 'Agricultural'</v>
      </c>
    </row>
    <row r="14" spans="1:6" x14ac:dyDescent="0.2">
      <c r="A14" t="s">
        <v>231</v>
      </c>
      <c r="B14" t="s">
        <v>232</v>
      </c>
      <c r="C14">
        <v>4177</v>
      </c>
      <c r="D14">
        <v>37</v>
      </c>
      <c r="E14" t="s">
        <v>5</v>
      </c>
      <c r="F14" t="str">
        <f t="shared" si="0"/>
        <v>elif county == 'Gilpin' and landuse == 'AG (FORESTRY PLAN)' and landusecode == '4177':
    return 'Agricultural'</v>
      </c>
    </row>
    <row r="15" spans="1:6" x14ac:dyDescent="0.2">
      <c r="A15" t="s">
        <v>231</v>
      </c>
      <c r="B15" t="s">
        <v>261</v>
      </c>
      <c r="C15">
        <v>4277</v>
      </c>
      <c r="D15">
        <v>34</v>
      </c>
      <c r="E15" t="s">
        <v>5</v>
      </c>
      <c r="F15" t="str">
        <f t="shared" si="0"/>
        <v>elif county == 'Gilpin' and landuse == 'IMPS (FARM/RANCH RES)' and landusecode == '4277':
    return 'Agricultural'</v>
      </c>
    </row>
    <row r="16" spans="1:6" x14ac:dyDescent="0.2">
      <c r="A16" t="s">
        <v>231</v>
      </c>
      <c r="B16" t="s">
        <v>262</v>
      </c>
      <c r="C16">
        <v>2227</v>
      </c>
      <c r="D16">
        <v>33</v>
      </c>
      <c r="E16" t="s">
        <v>5</v>
      </c>
      <c r="F16" t="str">
        <f t="shared" si="0"/>
        <v>elif county == 'Gilpin' and landuse == 'IMPS (GAMING)' and landusecode == '2227':
    return 'Agricultural'</v>
      </c>
    </row>
    <row r="17" spans="1:6" x14ac:dyDescent="0.2">
      <c r="A17" t="s">
        <v>294</v>
      </c>
      <c r="B17" t="s">
        <v>295</v>
      </c>
      <c r="C17">
        <v>1120</v>
      </c>
      <c r="D17">
        <v>1</v>
      </c>
      <c r="E17" t="s">
        <v>5</v>
      </c>
      <c r="F17" t="str">
        <f t="shared" si="0"/>
        <v>elif county == 'Jefferson' and landuse == 'Agri-Business' and landusecode == '1120':
    return 'Agricultural'</v>
      </c>
    </row>
    <row r="18" spans="1:6" x14ac:dyDescent="0.2">
      <c r="A18" t="s">
        <v>394</v>
      </c>
      <c r="B18" t="s">
        <v>5</v>
      </c>
      <c r="D18">
        <v>16</v>
      </c>
      <c r="E18" t="s">
        <v>5</v>
      </c>
      <c r="F18" t="str">
        <f t="shared" si="0"/>
        <v>elif county == 'Larimer' and landuse == 'Agricultural' and landusecode == None:
    return 'Agricultural'</v>
      </c>
    </row>
    <row r="19" spans="1:6" x14ac:dyDescent="0.2">
      <c r="A19" t="s">
        <v>12</v>
      </c>
      <c r="B19" t="s">
        <v>19</v>
      </c>
      <c r="C19">
        <v>4280</v>
      </c>
      <c r="D19">
        <v>11</v>
      </c>
      <c r="E19" t="s">
        <v>5</v>
      </c>
      <c r="F19" t="str">
        <f t="shared" si="0"/>
        <v>elif county == 'Arapahoe' and landuse == 'All Other Ag' and landusecode == '4280':
    return 'Agricultural'</v>
      </c>
    </row>
    <row r="20" spans="1:6" x14ac:dyDescent="0.2">
      <c r="A20" t="s">
        <v>294</v>
      </c>
      <c r="B20" t="s">
        <v>295</v>
      </c>
      <c r="C20">
        <v>1177</v>
      </c>
      <c r="D20">
        <v>1</v>
      </c>
      <c r="E20" t="s">
        <v>5</v>
      </c>
      <c r="F20" t="str">
        <f t="shared" si="0"/>
        <v>elif county == 'Jefferson' and landuse == 'Agri-Business' and landusecode == '1177':
    return 'Agricultural'</v>
      </c>
    </row>
    <row r="21" spans="1:6" x14ac:dyDescent="0.2">
      <c r="A21" t="s">
        <v>12</v>
      </c>
      <c r="B21" t="s">
        <v>29</v>
      </c>
      <c r="D21">
        <v>6</v>
      </c>
      <c r="E21" t="s">
        <v>5</v>
      </c>
      <c r="F21" t="str">
        <f t="shared" si="0"/>
        <v>elif county == 'Arapahoe' and landuse == 'Farm/Ranch Residence' and landusecode == None:
    return 'Agricultural'</v>
      </c>
    </row>
    <row r="22" spans="1:6" x14ac:dyDescent="0.2">
      <c r="A22" t="s">
        <v>231</v>
      </c>
      <c r="B22" t="s">
        <v>252</v>
      </c>
      <c r="C22">
        <v>1277</v>
      </c>
      <c r="D22">
        <v>5</v>
      </c>
      <c r="E22" t="s">
        <v>5</v>
      </c>
      <c r="F22" t="str">
        <f t="shared" si="0"/>
        <v>elif county == 'Gilpin' and landuse == 'IMPS (AG RES, NOT INTEGRAL)' and landusecode == '1277':
    return 'Agricultural'</v>
      </c>
    </row>
    <row r="23" spans="1:6" x14ac:dyDescent="0.2">
      <c r="A23" t="s">
        <v>12</v>
      </c>
      <c r="B23" t="s">
        <v>28</v>
      </c>
      <c r="C23">
        <v>4278</v>
      </c>
      <c r="D23">
        <v>5</v>
      </c>
      <c r="E23" t="s">
        <v>5</v>
      </c>
      <c r="F23" t="str">
        <f t="shared" si="0"/>
        <v>elif county == 'Arapahoe' and landuse == 'Farm/Ranch Mfd. Home' and landusecode == '4278':
    return 'Agricultural'</v>
      </c>
    </row>
    <row r="24" spans="1:6" x14ac:dyDescent="0.2">
      <c r="A24" t="s">
        <v>397</v>
      </c>
      <c r="B24" t="s">
        <v>5</v>
      </c>
      <c r="D24">
        <v>5</v>
      </c>
      <c r="E24" t="s">
        <v>5</v>
      </c>
      <c r="F24" t="str">
        <f t="shared" si="0"/>
        <v>elif county == 'Park' and landuse == 'Agricultural' and landusecode == None:
    return 'Agricultural'</v>
      </c>
    </row>
    <row r="25" spans="1:6" x14ac:dyDescent="0.2">
      <c r="A25" t="s">
        <v>231</v>
      </c>
      <c r="B25" t="s">
        <v>233</v>
      </c>
      <c r="C25">
        <v>4279</v>
      </c>
      <c r="D25">
        <v>4</v>
      </c>
      <c r="E25" t="s">
        <v>5</v>
      </c>
      <c r="F25" t="str">
        <f t="shared" si="0"/>
        <v>elif county == 'Gilpin' and landuse == 'BLDGS (RANCH SUPPORT)' and landusecode == '4279':
    return 'Agricultural'</v>
      </c>
    </row>
    <row r="26" spans="1:6" x14ac:dyDescent="0.2">
      <c r="A26" t="s">
        <v>294</v>
      </c>
      <c r="B26" t="s">
        <v>295</v>
      </c>
      <c r="C26">
        <v>2135</v>
      </c>
      <c r="D26">
        <v>1</v>
      </c>
      <c r="E26" t="s">
        <v>5</v>
      </c>
      <c r="F26" t="str">
        <f t="shared" si="0"/>
        <v>elif county == 'Jefferson' and landuse == 'Agri-Business' and landusecode == '2135':
    return 'Agricultural'</v>
      </c>
    </row>
    <row r="27" spans="1:6" x14ac:dyDescent="0.2">
      <c r="A27" t="s">
        <v>294</v>
      </c>
      <c r="B27" t="s">
        <v>336</v>
      </c>
      <c r="C27">
        <v>2235</v>
      </c>
      <c r="D27">
        <v>1</v>
      </c>
      <c r="E27" t="s">
        <v>5</v>
      </c>
      <c r="F27" t="str">
        <f t="shared" si="0"/>
        <v>elif county == 'Jefferson' and landuse == 'Greenhouse' and landusecode == '2235':
    return 'Agricultural'</v>
      </c>
    </row>
    <row r="28" spans="1:6" x14ac:dyDescent="0.2">
      <c r="A28" t="s">
        <v>219</v>
      </c>
      <c r="B28" t="s">
        <v>223</v>
      </c>
      <c r="D28">
        <v>2</v>
      </c>
      <c r="E28" t="s">
        <v>5</v>
      </c>
      <c r="F28" t="str">
        <f t="shared" si="0"/>
        <v>elif county == 'El Paso' and landuse == 'GRAZING - 25 ACRES PER ANIMAL UNIT' and landusecode == None:
    return 'Agricultural'</v>
      </c>
    </row>
    <row r="29" spans="1:6" x14ac:dyDescent="0.2">
      <c r="A29" t="s">
        <v>294</v>
      </c>
      <c r="B29" t="s">
        <v>295</v>
      </c>
      <c r="C29">
        <v>4137</v>
      </c>
      <c r="D29">
        <v>1</v>
      </c>
      <c r="E29" t="s">
        <v>5</v>
      </c>
      <c r="F29" t="str">
        <f t="shared" si="0"/>
        <v>elif county == 'Jefferson' and landuse == 'Agri-Business' and landusecode == '4137':
    return 'Agricultural'</v>
      </c>
    </row>
    <row r="30" spans="1:6" x14ac:dyDescent="0.2">
      <c r="A30" t="s">
        <v>294</v>
      </c>
      <c r="B30" t="s">
        <v>295</v>
      </c>
      <c r="C30">
        <v>4147</v>
      </c>
      <c r="D30">
        <v>2</v>
      </c>
      <c r="E30" t="s">
        <v>5</v>
      </c>
      <c r="F30" t="str">
        <f t="shared" si="0"/>
        <v>elif county == 'Jefferson' and landuse == 'Agri-Business' and landusecode == '4147':
    return 'Agricultural'</v>
      </c>
    </row>
    <row r="31" spans="1:6" x14ac:dyDescent="0.2">
      <c r="A31" t="s">
        <v>294</v>
      </c>
      <c r="B31" t="s">
        <v>295</v>
      </c>
      <c r="C31">
        <v>4180</v>
      </c>
      <c r="D31">
        <v>16</v>
      </c>
      <c r="E31" t="s">
        <v>5</v>
      </c>
      <c r="F31" t="str">
        <f t="shared" si="0"/>
        <v>elif county == 'Jefferson' and landuse == 'Agri-Business' and landusecode == '4180':
    return 'Agricultural'</v>
      </c>
    </row>
    <row r="32" spans="1:6" x14ac:dyDescent="0.2">
      <c r="A32" t="s">
        <v>294</v>
      </c>
      <c r="B32" t="s">
        <v>336</v>
      </c>
      <c r="C32">
        <v>4180</v>
      </c>
      <c r="D32">
        <v>1</v>
      </c>
      <c r="E32" t="s">
        <v>5</v>
      </c>
      <c r="F32" t="str">
        <f t="shared" si="0"/>
        <v>elif county == 'Jefferson' and landuse == 'Greenhouse' and landusecode == '4180':
    return 'Agricultural'</v>
      </c>
    </row>
    <row r="33" spans="1:6" x14ac:dyDescent="0.2">
      <c r="A33" t="s">
        <v>12</v>
      </c>
      <c r="B33" t="s">
        <v>5</v>
      </c>
      <c r="D33">
        <v>2</v>
      </c>
      <c r="E33" t="s">
        <v>5</v>
      </c>
      <c r="F33" t="str">
        <f t="shared" si="0"/>
        <v>elif county == 'Arapahoe' and landuse == 'Agricultural' and landusecode == None:
    return 'Agricultural'</v>
      </c>
    </row>
    <row r="34" spans="1:6" x14ac:dyDescent="0.2">
      <c r="A34" t="s">
        <v>4</v>
      </c>
      <c r="B34" t="s">
        <v>6</v>
      </c>
      <c r="D34">
        <v>6628</v>
      </c>
      <c r="E34" t="s">
        <v>6</v>
      </c>
      <c r="F34" t="str">
        <f t="shared" si="0"/>
        <v>elif county == 'Adams' and landuse == 'Commercial' and landusecode == None:
    return 'Commercial'</v>
      </c>
    </row>
    <row r="35" spans="1:6" x14ac:dyDescent="0.2">
      <c r="A35" t="s">
        <v>64</v>
      </c>
      <c r="B35" t="s">
        <v>71</v>
      </c>
      <c r="D35">
        <v>4637</v>
      </c>
      <c r="E35" t="s">
        <v>6</v>
      </c>
      <c r="F35" t="str">
        <f t="shared" si="0"/>
        <v>elif county == 'Boulder' and landuse == 'COMMERCIAL' and landusecode == None:
    return 'Commercial'</v>
      </c>
    </row>
    <row r="36" spans="1:6" x14ac:dyDescent="0.2">
      <c r="A36" t="s">
        <v>212</v>
      </c>
      <c r="B36" t="s">
        <v>6</v>
      </c>
      <c r="D36">
        <v>2913</v>
      </c>
      <c r="E36" t="s">
        <v>6</v>
      </c>
      <c r="F36" t="str">
        <f t="shared" si="0"/>
        <v>elif county == 'Douglas' and landuse == 'Commercial' and landusecode == None:
    return 'Commercial'</v>
      </c>
    </row>
    <row r="37" spans="1:6" x14ac:dyDescent="0.2">
      <c r="A37" t="s">
        <v>294</v>
      </c>
      <c r="B37" t="s">
        <v>359</v>
      </c>
      <c r="C37">
        <v>100</v>
      </c>
      <c r="D37">
        <v>1</v>
      </c>
      <c r="E37" t="s">
        <v>6</v>
      </c>
      <c r="F37" t="str">
        <f t="shared" si="0"/>
        <v>elif county == 'Jefferson' and landuse == 'Office/Condo' and landusecode == '100':
    return 'Commercial'</v>
      </c>
    </row>
    <row r="38" spans="1:6" x14ac:dyDescent="0.2">
      <c r="A38" t="s">
        <v>294</v>
      </c>
      <c r="B38" t="s">
        <v>303</v>
      </c>
      <c r="C38">
        <v>100</v>
      </c>
      <c r="D38">
        <v>1</v>
      </c>
      <c r="E38" t="s">
        <v>6</v>
      </c>
      <c r="F38" t="str">
        <f t="shared" si="0"/>
        <v>elif county == 'Jefferson' and landuse == 'Auto Service' and landusecode == '100':
    return 'Commercial'</v>
      </c>
    </row>
    <row r="39" spans="1:6" x14ac:dyDescent="0.2">
      <c r="A39" t="s">
        <v>294</v>
      </c>
      <c r="C39">
        <v>200</v>
      </c>
      <c r="D39">
        <v>902</v>
      </c>
      <c r="E39" t="s">
        <v>6</v>
      </c>
      <c r="F39" t="str">
        <f t="shared" si="0"/>
        <v>elif county == 'Jefferson' and landuse == None and landusecode == '200':
    return 'Commercial'</v>
      </c>
    </row>
    <row r="40" spans="1:6" x14ac:dyDescent="0.2">
      <c r="A40" t="s">
        <v>12</v>
      </c>
      <c r="B40" t="s">
        <v>23</v>
      </c>
      <c r="C40">
        <v>2245</v>
      </c>
      <c r="D40">
        <v>1748</v>
      </c>
      <c r="E40" t="s">
        <v>6</v>
      </c>
      <c r="F40" t="str">
        <f t="shared" si="0"/>
        <v>elif county == 'Arapahoe' and landuse == 'Commercial Condo' and landusecode == '2245':
    return 'Commercial'</v>
      </c>
    </row>
    <row r="41" spans="1:6" x14ac:dyDescent="0.2">
      <c r="A41" t="s">
        <v>402</v>
      </c>
      <c r="B41" t="s">
        <v>6</v>
      </c>
      <c r="D41">
        <v>1510</v>
      </c>
      <c r="E41" t="s">
        <v>6</v>
      </c>
      <c r="F41" t="str">
        <f t="shared" si="0"/>
        <v>elif county == 'Weld' and landuse == 'Commercial' and landusecode == None:
    return 'Commercial'</v>
      </c>
    </row>
    <row r="42" spans="1:6" x14ac:dyDescent="0.2">
      <c r="A42" t="s">
        <v>12</v>
      </c>
      <c r="B42" t="s">
        <v>37</v>
      </c>
      <c r="C42">
        <v>2212</v>
      </c>
      <c r="D42">
        <v>948</v>
      </c>
      <c r="E42" t="s">
        <v>6</v>
      </c>
      <c r="F42" t="str">
        <f t="shared" si="0"/>
        <v>elif county == 'Arapahoe' and landuse == 'Merchandising' and landusecode == '2212':
    return 'Commercial'</v>
      </c>
    </row>
    <row r="43" spans="1:6" x14ac:dyDescent="0.2">
      <c r="A43" t="s">
        <v>294</v>
      </c>
      <c r="B43" t="s">
        <v>303</v>
      </c>
      <c r="C43">
        <v>200</v>
      </c>
      <c r="D43">
        <v>5</v>
      </c>
      <c r="E43" t="s">
        <v>6</v>
      </c>
      <c r="F43" t="str">
        <f t="shared" si="0"/>
        <v>elif county == 'Jefferson' and landuse == 'Auto Service' and landusecode == '200':
    return 'Commercial'</v>
      </c>
    </row>
    <row r="44" spans="1:6" x14ac:dyDescent="0.2">
      <c r="A44" t="s">
        <v>90</v>
      </c>
      <c r="B44" t="s">
        <v>99</v>
      </c>
      <c r="C44">
        <v>281</v>
      </c>
      <c r="D44">
        <v>885</v>
      </c>
      <c r="E44" t="s">
        <v>6</v>
      </c>
      <c r="F44" t="str">
        <f t="shared" si="0"/>
        <v>elif county == 'Denver' and landuse == 'COMMERCIAL-MISC IMPS' and landusecode == '281':
    return 'Commercial'</v>
      </c>
    </row>
    <row r="45" spans="1:6" x14ac:dyDescent="0.2">
      <c r="A45" t="s">
        <v>90</v>
      </c>
      <c r="B45" t="s">
        <v>99</v>
      </c>
      <c r="C45" t="s">
        <v>100</v>
      </c>
      <c r="D45">
        <v>860</v>
      </c>
      <c r="E45" t="s">
        <v>6</v>
      </c>
      <c r="F45" t="str">
        <f t="shared" si="0"/>
        <v>elif county == 'Denver' and landuse == 'COMMERCIAL-MISC IMPS' and landusecode == '28T':
    return 'Commercial'</v>
      </c>
    </row>
    <row r="46" spans="1:6" x14ac:dyDescent="0.2">
      <c r="A46" t="s">
        <v>294</v>
      </c>
      <c r="B46" t="s">
        <v>317</v>
      </c>
      <c r="C46">
        <v>200</v>
      </c>
      <c r="D46">
        <v>4</v>
      </c>
      <c r="E46" t="s">
        <v>6</v>
      </c>
      <c r="F46" t="str">
        <f t="shared" si="0"/>
        <v>elif county == 'Jefferson' and landuse == 'Convenience Markets' and landusecode == '200':
    return 'Commercial'</v>
      </c>
    </row>
    <row r="47" spans="1:6" x14ac:dyDescent="0.2">
      <c r="A47" t="s">
        <v>294</v>
      </c>
      <c r="B47" t="s">
        <v>326</v>
      </c>
      <c r="C47">
        <v>200</v>
      </c>
      <c r="D47">
        <v>2</v>
      </c>
      <c r="E47" t="s">
        <v>6</v>
      </c>
      <c r="F47" t="str">
        <f t="shared" si="0"/>
        <v>elif county == 'Jefferson' and landuse == 'Fast Food Restaurant' and landusecode == '200':
    return 'Commercial'</v>
      </c>
    </row>
    <row r="48" spans="1:6" x14ac:dyDescent="0.2">
      <c r="A48" t="s">
        <v>294</v>
      </c>
      <c r="B48" t="s">
        <v>320</v>
      </c>
      <c r="C48">
        <v>200</v>
      </c>
      <c r="D48">
        <v>2</v>
      </c>
      <c r="E48" t="s">
        <v>6</v>
      </c>
      <c r="F48" t="str">
        <f t="shared" si="0"/>
        <v>elif county == 'Jefferson' and landuse == 'Day Care Centers' and landusecode == '200':
    return 'Commercial'</v>
      </c>
    </row>
    <row r="49" spans="1:6" x14ac:dyDescent="0.2">
      <c r="A49" t="s">
        <v>294</v>
      </c>
      <c r="B49" t="s">
        <v>309</v>
      </c>
      <c r="C49">
        <v>200</v>
      </c>
      <c r="D49">
        <v>2</v>
      </c>
      <c r="E49" t="s">
        <v>6</v>
      </c>
      <c r="F49" t="str">
        <f t="shared" si="0"/>
        <v>elif county == 'Jefferson' and landuse == 'Car Wash' and landusecode == '200':
    return 'Commercial'</v>
      </c>
    </row>
    <row r="50" spans="1:6" x14ac:dyDescent="0.2">
      <c r="A50" t="s">
        <v>12</v>
      </c>
      <c r="B50" t="s">
        <v>45</v>
      </c>
      <c r="C50">
        <v>2220</v>
      </c>
      <c r="D50">
        <v>677</v>
      </c>
      <c r="E50" t="s">
        <v>6</v>
      </c>
      <c r="F50" t="str">
        <f t="shared" si="0"/>
        <v>elif county == 'Arapahoe' and landuse == 'Offices' and landusecode == '2220':
    return 'Commercial'</v>
      </c>
    </row>
    <row r="51" spans="1:6" x14ac:dyDescent="0.2">
      <c r="A51" t="s">
        <v>90</v>
      </c>
      <c r="B51" t="s">
        <v>102</v>
      </c>
      <c r="C51">
        <v>301</v>
      </c>
      <c r="D51">
        <v>671</v>
      </c>
      <c r="E51" t="s">
        <v>6</v>
      </c>
      <c r="F51" t="str">
        <f t="shared" si="0"/>
        <v>elif county == 'Denver' and landuse == 'COMMERCIAL-OFFICE' and landusecode == '301':
    return 'Commercial'</v>
      </c>
    </row>
    <row r="52" spans="1:6" x14ac:dyDescent="0.2">
      <c r="A52" t="s">
        <v>90</v>
      </c>
      <c r="B52" t="s">
        <v>95</v>
      </c>
      <c r="C52">
        <v>308</v>
      </c>
      <c r="D52">
        <v>625</v>
      </c>
      <c r="E52" t="s">
        <v>6</v>
      </c>
      <c r="F52" t="str">
        <f t="shared" si="0"/>
        <v>elif county == 'Denver' and landuse == 'COMMERCIAL-CONDOMINIUM' and landusecode == '308':
    return 'Commercial'</v>
      </c>
    </row>
    <row r="53" spans="1:6" x14ac:dyDescent="0.2">
      <c r="A53" t="s">
        <v>90</v>
      </c>
      <c r="B53" t="s">
        <v>95</v>
      </c>
      <c r="C53">
        <v>298</v>
      </c>
      <c r="D53">
        <v>588</v>
      </c>
      <c r="E53" t="s">
        <v>6</v>
      </c>
      <c r="F53" t="str">
        <f t="shared" si="0"/>
        <v>elif county == 'Denver' and landuse == 'COMMERCIAL-CONDOMINIUM' and landusecode == '298':
    return 'Commercial'</v>
      </c>
    </row>
    <row r="54" spans="1:6" x14ac:dyDescent="0.2">
      <c r="A54" t="s">
        <v>294</v>
      </c>
      <c r="B54" t="s">
        <v>388</v>
      </c>
      <c r="C54">
        <v>200</v>
      </c>
      <c r="D54">
        <v>1</v>
      </c>
      <c r="E54" t="s">
        <v>6</v>
      </c>
      <c r="F54" t="str">
        <f t="shared" si="0"/>
        <v>elif county == 'Jefferson' and landuse == 'Theaters All' and landusecode == '200':
    return 'Commercial'</v>
      </c>
    </row>
    <row r="55" spans="1:6" x14ac:dyDescent="0.2">
      <c r="A55" t="s">
        <v>90</v>
      </c>
      <c r="B55" t="s">
        <v>105</v>
      </c>
      <c r="C55">
        <v>241</v>
      </c>
      <c r="D55">
        <v>582</v>
      </c>
      <c r="E55" t="s">
        <v>6</v>
      </c>
      <c r="F55" t="str">
        <f t="shared" si="0"/>
        <v>elif county == 'Denver' and landuse == 'COMMERCIAL-RETAIL' and landusecode == '241':
    return 'Commercial'</v>
      </c>
    </row>
    <row r="56" spans="1:6" x14ac:dyDescent="0.2">
      <c r="A56" t="s">
        <v>90</v>
      </c>
      <c r="B56" t="s">
        <v>105</v>
      </c>
      <c r="C56">
        <v>242</v>
      </c>
      <c r="D56">
        <v>556</v>
      </c>
      <c r="E56" t="s">
        <v>6</v>
      </c>
      <c r="F56" t="str">
        <f t="shared" si="0"/>
        <v>elif county == 'Denver' and landuse == 'COMMERCIAL-RETAIL' and landusecode == '242':
    return 'Commercial'</v>
      </c>
    </row>
    <row r="57" spans="1:6" x14ac:dyDescent="0.2">
      <c r="A57" t="s">
        <v>294</v>
      </c>
      <c r="B57" t="s">
        <v>343</v>
      </c>
      <c r="C57">
        <v>200</v>
      </c>
      <c r="D57">
        <v>1</v>
      </c>
      <c r="E57" t="s">
        <v>6</v>
      </c>
      <c r="F57" t="str">
        <f t="shared" si="0"/>
        <v>elif county == 'Jefferson' and landuse == 'Hotel Upscale' and landusecode == '200':
    return 'Commercial'</v>
      </c>
    </row>
    <row r="58" spans="1:6" x14ac:dyDescent="0.2">
      <c r="A58" t="s">
        <v>294</v>
      </c>
      <c r="B58" t="s">
        <v>341</v>
      </c>
      <c r="C58">
        <v>200</v>
      </c>
      <c r="D58">
        <v>1</v>
      </c>
      <c r="E58" t="s">
        <v>6</v>
      </c>
      <c r="F58" t="str">
        <f t="shared" si="0"/>
        <v>elif county == 'Jefferson' and landuse == 'Hotel Upper Midscale' and landusecode == '200':
    return 'Commercial'</v>
      </c>
    </row>
    <row r="59" spans="1:6" x14ac:dyDescent="0.2">
      <c r="A59" t="s">
        <v>90</v>
      </c>
      <c r="B59" t="s">
        <v>102</v>
      </c>
      <c r="C59">
        <v>302</v>
      </c>
      <c r="D59">
        <v>320</v>
      </c>
      <c r="E59" t="s">
        <v>6</v>
      </c>
      <c r="F59" t="str">
        <f t="shared" si="0"/>
        <v>elif county == 'Denver' and landuse == 'COMMERCIAL-OFFICE' and landusecode == '302':
    return 'Commercial'</v>
      </c>
    </row>
    <row r="60" spans="1:6" x14ac:dyDescent="0.2">
      <c r="A60" t="s">
        <v>90</v>
      </c>
      <c r="B60" t="s">
        <v>102</v>
      </c>
      <c r="C60">
        <v>306</v>
      </c>
      <c r="D60">
        <v>293</v>
      </c>
      <c r="E60" t="s">
        <v>6</v>
      </c>
      <c r="F60" t="str">
        <f t="shared" si="0"/>
        <v>elif county == 'Denver' and landuse == 'COMMERCIAL-OFFICE' and landusecode == '306':
    return 'Commercial'</v>
      </c>
    </row>
    <row r="61" spans="1:6" x14ac:dyDescent="0.2">
      <c r="A61" t="s">
        <v>294</v>
      </c>
      <c r="B61" t="s">
        <v>333</v>
      </c>
      <c r="C61">
        <v>200</v>
      </c>
      <c r="D61">
        <v>1</v>
      </c>
      <c r="E61" t="s">
        <v>6</v>
      </c>
      <c r="F61" t="str">
        <f t="shared" si="0"/>
        <v>elif county == 'Jefferson' and landuse == 'General Retail' and landusecode == '200':
    return 'Commercial'</v>
      </c>
    </row>
    <row r="62" spans="1:6" x14ac:dyDescent="0.2">
      <c r="A62" t="s">
        <v>90</v>
      </c>
      <c r="B62" t="s">
        <v>95</v>
      </c>
      <c r="C62">
        <v>248</v>
      </c>
      <c r="D62">
        <v>281</v>
      </c>
      <c r="E62" t="s">
        <v>6</v>
      </c>
      <c r="F62" t="str">
        <f t="shared" si="0"/>
        <v>elif county == 'Denver' and landuse == 'COMMERCIAL-CONDOMINIUM' and landusecode == '248':
    return 'Commercial'</v>
      </c>
    </row>
    <row r="63" spans="1:6" x14ac:dyDescent="0.2">
      <c r="A63" t="s">
        <v>294</v>
      </c>
      <c r="B63" t="s">
        <v>328</v>
      </c>
      <c r="C63">
        <v>200</v>
      </c>
      <c r="D63">
        <v>1</v>
      </c>
      <c r="E63" t="s">
        <v>6</v>
      </c>
      <c r="F63" t="str">
        <f t="shared" si="0"/>
        <v>elif county == 'Jefferson' and landuse == 'Fitness' and landusecode == '200':
    return 'Commercial'</v>
      </c>
    </row>
    <row r="64" spans="1:6" x14ac:dyDescent="0.2">
      <c r="A64" t="s">
        <v>294</v>
      </c>
      <c r="B64" t="s">
        <v>321</v>
      </c>
      <c r="C64">
        <v>200</v>
      </c>
      <c r="D64">
        <v>1</v>
      </c>
      <c r="E64" t="s">
        <v>6</v>
      </c>
      <c r="F64" t="str">
        <f t="shared" si="0"/>
        <v>elif county == 'Jefferson' and landuse == 'Department Stores' and landusecode == '200':
    return 'Commercial'</v>
      </c>
    </row>
    <row r="65" spans="1:6" x14ac:dyDescent="0.2">
      <c r="A65" t="s">
        <v>294</v>
      </c>
      <c r="B65" t="s">
        <v>362</v>
      </c>
      <c r="C65">
        <v>300</v>
      </c>
      <c r="D65">
        <v>1</v>
      </c>
      <c r="E65" t="s">
        <v>6</v>
      </c>
      <c r="F65" t="str">
        <f t="shared" si="0"/>
        <v>elif county == 'Jefferson' and landuse == 'Office/Warehouse' and landusecode == '300':
    return 'Commercial'</v>
      </c>
    </row>
    <row r="66" spans="1:6" x14ac:dyDescent="0.2">
      <c r="A66" t="s">
        <v>90</v>
      </c>
      <c r="B66" t="s">
        <v>104</v>
      </c>
      <c r="C66">
        <v>257</v>
      </c>
      <c r="D66">
        <v>203</v>
      </c>
      <c r="E66" t="s">
        <v>6</v>
      </c>
      <c r="F66" t="str">
        <f t="shared" si="0"/>
        <v>elif county == 'Denver' and landuse == 'COMMERCIAL-RESTAURANT' and landusecode == '257':
    return 'Commercial'</v>
      </c>
    </row>
    <row r="67" spans="1:6" x14ac:dyDescent="0.2">
      <c r="A67" t="s">
        <v>90</v>
      </c>
      <c r="B67" t="s">
        <v>104</v>
      </c>
      <c r="C67">
        <v>251</v>
      </c>
      <c r="D67">
        <v>199</v>
      </c>
      <c r="E67" t="s">
        <v>6</v>
      </c>
      <c r="F67" t="str">
        <f t="shared" ref="F67:F130" si="1">"elif county == '"&amp;A67&amp;"' and landuse == "&amp;IF(B67="","None","'"&amp;B67&amp;"'")&amp;" and landusecode == "&amp;IF(C67="","None","'"&amp;C67&amp;"'")&amp;":"&amp;CHAR(10)&amp;"    "&amp;"return '"&amp;E67&amp;"'"</f>
        <v>elif county == 'Denver' and landuse == 'COMMERCIAL-RESTAURANT' and landusecode == '251':
    return 'Commercial'</v>
      </c>
    </row>
    <row r="68" spans="1:6" x14ac:dyDescent="0.2">
      <c r="A68" t="s">
        <v>90</v>
      </c>
      <c r="B68" t="s">
        <v>104</v>
      </c>
      <c r="C68">
        <v>253</v>
      </c>
      <c r="D68">
        <v>188</v>
      </c>
      <c r="E68" t="s">
        <v>6</v>
      </c>
      <c r="F68" t="str">
        <f t="shared" si="1"/>
        <v>elif county == 'Denver' and landuse == 'COMMERCIAL-RESTAURANT' and landusecode == '253':
    return 'Commercial'</v>
      </c>
    </row>
    <row r="69" spans="1:6" x14ac:dyDescent="0.2">
      <c r="A69" t="s">
        <v>90</v>
      </c>
      <c r="B69" t="s">
        <v>104</v>
      </c>
      <c r="C69">
        <v>252</v>
      </c>
      <c r="D69">
        <v>184</v>
      </c>
      <c r="E69" t="s">
        <v>6</v>
      </c>
      <c r="F69" t="str">
        <f t="shared" si="1"/>
        <v>elif county == 'Denver' and landuse == 'COMMERCIAL-RESTAURANT' and landusecode == '252':
    return 'Commercial'</v>
      </c>
    </row>
    <row r="70" spans="1:6" x14ac:dyDescent="0.2">
      <c r="A70" t="s">
        <v>90</v>
      </c>
      <c r="B70" t="s">
        <v>102</v>
      </c>
      <c r="C70">
        <v>303</v>
      </c>
      <c r="D70">
        <v>183</v>
      </c>
      <c r="E70" t="s">
        <v>6</v>
      </c>
      <c r="F70" t="str">
        <f t="shared" si="1"/>
        <v>elif county == 'Denver' and landuse == 'COMMERCIAL-OFFICE' and landusecode == '303':
    return 'Commercial'</v>
      </c>
    </row>
    <row r="71" spans="1:6" x14ac:dyDescent="0.2">
      <c r="A71" t="s">
        <v>90</v>
      </c>
      <c r="B71" t="s">
        <v>102</v>
      </c>
      <c r="C71">
        <v>304</v>
      </c>
      <c r="D71">
        <v>164</v>
      </c>
      <c r="E71" t="s">
        <v>6</v>
      </c>
      <c r="F71" t="str">
        <f t="shared" si="1"/>
        <v>elif county == 'Denver' and landuse == 'COMMERCIAL-OFFICE' and landusecode == '304':
    return 'Commercial'</v>
      </c>
    </row>
    <row r="72" spans="1:6" x14ac:dyDescent="0.2">
      <c r="A72" t="s">
        <v>90</v>
      </c>
      <c r="B72" t="s">
        <v>105</v>
      </c>
      <c r="C72">
        <v>247</v>
      </c>
      <c r="D72">
        <v>154</v>
      </c>
      <c r="E72" t="s">
        <v>6</v>
      </c>
      <c r="F72" t="str">
        <f t="shared" si="1"/>
        <v>elif county == 'Denver' and landuse == 'COMMERCIAL-RETAIL' and landusecode == '247':
    return 'Commercial'</v>
      </c>
    </row>
    <row r="73" spans="1:6" x14ac:dyDescent="0.2">
      <c r="A73" t="s">
        <v>294</v>
      </c>
      <c r="B73" t="s">
        <v>328</v>
      </c>
      <c r="C73">
        <v>530</v>
      </c>
      <c r="D73">
        <v>1</v>
      </c>
      <c r="E73" t="s">
        <v>6</v>
      </c>
      <c r="F73" t="str">
        <f t="shared" si="1"/>
        <v>elif county == 'Jefferson' and landuse == 'Fitness' and landusecode == '530':
    return 'Commercial'</v>
      </c>
    </row>
    <row r="74" spans="1:6" x14ac:dyDescent="0.2">
      <c r="A74" t="s">
        <v>90</v>
      </c>
      <c r="B74" t="s">
        <v>95</v>
      </c>
      <c r="C74">
        <v>448</v>
      </c>
      <c r="D74">
        <v>145</v>
      </c>
      <c r="E74" t="s">
        <v>6</v>
      </c>
      <c r="F74" t="str">
        <f t="shared" si="1"/>
        <v>elif county == 'Denver' and landuse == 'COMMERCIAL-CONDOMINIUM' and landusecode == '448':
    return 'Commercial'</v>
      </c>
    </row>
    <row r="75" spans="1:6" x14ac:dyDescent="0.2">
      <c r="A75" t="s">
        <v>90</v>
      </c>
      <c r="B75" t="s">
        <v>203</v>
      </c>
      <c r="C75">
        <v>399</v>
      </c>
      <c r="D75">
        <v>97</v>
      </c>
      <c r="E75" t="s">
        <v>6</v>
      </c>
      <c r="F75" t="str">
        <f t="shared" si="1"/>
        <v>elif county == 'Denver' and landuse == 'STOCK SHOW' and landusecode == '399':
    return 'Commercial'</v>
      </c>
    </row>
    <row r="76" spans="1:6" x14ac:dyDescent="0.2">
      <c r="A76" t="s">
        <v>90</v>
      </c>
      <c r="B76" t="s">
        <v>106</v>
      </c>
      <c r="C76">
        <v>264</v>
      </c>
      <c r="D76">
        <v>94</v>
      </c>
      <c r="E76" t="s">
        <v>6</v>
      </c>
      <c r="F76" t="str">
        <f t="shared" si="1"/>
        <v>elif county == 'Denver' and landuse == 'COMMERCIAL-SHOPPING CENTER' and landusecode == '264':
    return 'Commercial'</v>
      </c>
    </row>
    <row r="77" spans="1:6" x14ac:dyDescent="0.2">
      <c r="A77" t="s">
        <v>294</v>
      </c>
      <c r="B77" t="s">
        <v>351</v>
      </c>
      <c r="C77">
        <v>1112</v>
      </c>
      <c r="D77">
        <v>41</v>
      </c>
      <c r="E77" t="s">
        <v>6</v>
      </c>
      <c r="F77" t="str">
        <f t="shared" si="1"/>
        <v>elif county == 'Jefferson' and landuse == 'Mini-Warehouse' and landusecode == '1112':
    return 'Commercial'</v>
      </c>
    </row>
    <row r="78" spans="1:6" x14ac:dyDescent="0.2">
      <c r="A78" t="s">
        <v>294</v>
      </c>
      <c r="B78" t="s">
        <v>333</v>
      </c>
      <c r="C78">
        <v>1112</v>
      </c>
      <c r="D78">
        <v>24</v>
      </c>
      <c r="E78" t="s">
        <v>6</v>
      </c>
      <c r="F78" t="str">
        <f t="shared" si="1"/>
        <v>elif county == 'Jefferson' and landuse == 'General Retail' and landusecode == '1112':
    return 'Commercial'</v>
      </c>
    </row>
    <row r="79" spans="1:6" x14ac:dyDescent="0.2">
      <c r="A79" t="s">
        <v>12</v>
      </c>
      <c r="B79" t="s">
        <v>34</v>
      </c>
      <c r="C79">
        <v>2215</v>
      </c>
      <c r="D79">
        <v>81</v>
      </c>
      <c r="E79" t="s">
        <v>6</v>
      </c>
      <c r="F79" t="str">
        <f t="shared" si="1"/>
        <v>elif county == 'Arapahoe' and landuse == 'Lodging' and landusecode == '2215':
    return 'Commercial'</v>
      </c>
    </row>
    <row r="80" spans="1:6" x14ac:dyDescent="0.2">
      <c r="A80" t="s">
        <v>90</v>
      </c>
      <c r="B80" t="s">
        <v>105</v>
      </c>
      <c r="C80">
        <v>245</v>
      </c>
      <c r="D80">
        <v>80</v>
      </c>
      <c r="E80" t="s">
        <v>6</v>
      </c>
      <c r="F80" t="str">
        <f t="shared" si="1"/>
        <v>elif county == 'Denver' and landuse == 'COMMERCIAL-RETAIL' and landusecode == '245':
    return 'Commercial'</v>
      </c>
    </row>
    <row r="81" spans="1:6" x14ac:dyDescent="0.2">
      <c r="A81" t="s">
        <v>294</v>
      </c>
      <c r="B81" t="s">
        <v>360</v>
      </c>
      <c r="C81">
        <v>1112</v>
      </c>
      <c r="D81">
        <v>21</v>
      </c>
      <c r="E81" t="s">
        <v>6</v>
      </c>
      <c r="F81" t="str">
        <f t="shared" si="1"/>
        <v>elif county == 'Jefferson' and landuse == 'Office/Converted Res' and landusecode == '1112':
    return 'Commercial'</v>
      </c>
    </row>
    <row r="82" spans="1:6" x14ac:dyDescent="0.2">
      <c r="A82" t="s">
        <v>90</v>
      </c>
      <c r="B82" t="s">
        <v>96</v>
      </c>
      <c r="C82">
        <v>311</v>
      </c>
      <c r="D82">
        <v>76</v>
      </c>
      <c r="E82" t="s">
        <v>6</v>
      </c>
      <c r="F82" t="str">
        <f t="shared" si="1"/>
        <v>elif county == 'Denver' and landuse == 'COMMERCIAL-FINANCIAL OFFICE' and landusecode == '311':
    return 'Commercial'</v>
      </c>
    </row>
    <row r="83" spans="1:6" x14ac:dyDescent="0.2">
      <c r="A83" t="s">
        <v>294</v>
      </c>
      <c r="B83" t="s">
        <v>372</v>
      </c>
      <c r="C83">
        <v>1112</v>
      </c>
      <c r="D83">
        <v>15</v>
      </c>
      <c r="E83" t="s">
        <v>6</v>
      </c>
      <c r="F83" t="str">
        <f t="shared" si="1"/>
        <v>elif county == 'Jefferson' and landuse == 'Retail/Converted Res' and landusecode == '1112':
    return 'Commercial'</v>
      </c>
    </row>
    <row r="84" spans="1:6" x14ac:dyDescent="0.2">
      <c r="A84" t="s">
        <v>294</v>
      </c>
      <c r="B84" t="s">
        <v>392</v>
      </c>
      <c r="C84">
        <v>1112</v>
      </c>
      <c r="D84">
        <v>13</v>
      </c>
      <c r="E84" t="s">
        <v>6</v>
      </c>
      <c r="F84" t="str">
        <f t="shared" si="1"/>
        <v>elif county == 'Jefferson' and landuse == 'Vet Clinic/Kennel' and landusecode == '1112':
    return 'Commercial'</v>
      </c>
    </row>
    <row r="85" spans="1:6" x14ac:dyDescent="0.2">
      <c r="A85" t="s">
        <v>294</v>
      </c>
      <c r="B85" t="s">
        <v>303</v>
      </c>
      <c r="C85">
        <v>1112</v>
      </c>
      <c r="D85">
        <v>12</v>
      </c>
      <c r="E85" t="s">
        <v>6</v>
      </c>
      <c r="F85" t="str">
        <f t="shared" si="1"/>
        <v>elif county == 'Jefferson' and landuse == 'Auto Service' and landusecode == '1112':
    return 'Commercial'</v>
      </c>
    </row>
    <row r="86" spans="1:6" x14ac:dyDescent="0.2">
      <c r="A86" t="s">
        <v>12</v>
      </c>
      <c r="B86" t="s">
        <v>46</v>
      </c>
      <c r="C86">
        <v>2250</v>
      </c>
      <c r="D86">
        <v>67</v>
      </c>
      <c r="E86" t="s">
        <v>6</v>
      </c>
      <c r="F86" t="str">
        <f t="shared" si="1"/>
        <v>elif county == 'Arapahoe' and landuse == 'Partially Exempt Commercial' and landusecode == '2250':
    return 'Commercial'</v>
      </c>
    </row>
    <row r="87" spans="1:6" x14ac:dyDescent="0.2">
      <c r="A87" t="s">
        <v>294</v>
      </c>
      <c r="B87" t="s">
        <v>358</v>
      </c>
      <c r="C87">
        <v>1112</v>
      </c>
      <c r="D87">
        <v>9</v>
      </c>
      <c r="E87" t="s">
        <v>6</v>
      </c>
      <c r="F87" t="str">
        <f t="shared" si="1"/>
        <v>elif county == 'Jefferson' and landuse == 'Office' and landusecode == '1112':
    return 'Commercial'</v>
      </c>
    </row>
    <row r="88" spans="1:6" x14ac:dyDescent="0.2">
      <c r="A88" t="s">
        <v>90</v>
      </c>
      <c r="B88" t="s">
        <v>105</v>
      </c>
      <c r="C88">
        <v>244</v>
      </c>
      <c r="D88">
        <v>66</v>
      </c>
      <c r="E88" t="s">
        <v>6</v>
      </c>
      <c r="F88" t="str">
        <f t="shared" si="1"/>
        <v>elif county == 'Denver' and landuse == 'COMMERCIAL-RETAIL' and landusecode == '244':
    return 'Commercial'</v>
      </c>
    </row>
    <row r="89" spans="1:6" x14ac:dyDescent="0.2">
      <c r="A89" t="s">
        <v>294</v>
      </c>
      <c r="B89" t="s">
        <v>305</v>
      </c>
      <c r="C89">
        <v>1112</v>
      </c>
      <c r="D89">
        <v>7</v>
      </c>
      <c r="E89" t="s">
        <v>6</v>
      </c>
      <c r="F89" t="str">
        <f t="shared" si="1"/>
        <v>elif county == 'Jefferson' and landuse == 'Bed &amp; Breakfast' and landusecode == '1112':
    return 'Commercial'</v>
      </c>
    </row>
    <row r="90" spans="1:6" x14ac:dyDescent="0.2">
      <c r="A90" t="s">
        <v>294</v>
      </c>
      <c r="B90" t="s">
        <v>370</v>
      </c>
      <c r="C90">
        <v>1112</v>
      </c>
      <c r="D90">
        <v>6</v>
      </c>
      <c r="E90" t="s">
        <v>6</v>
      </c>
      <c r="F90" t="str">
        <f t="shared" si="1"/>
        <v>elif county == 'Jefferson' and landuse == 'Retail Centers with Res Units' and landusecode == '1112':
    return 'Commercial'</v>
      </c>
    </row>
    <row r="91" spans="1:6" x14ac:dyDescent="0.2">
      <c r="A91" t="s">
        <v>90</v>
      </c>
      <c r="B91" t="s">
        <v>103</v>
      </c>
      <c r="C91">
        <v>291</v>
      </c>
      <c r="D91">
        <v>60</v>
      </c>
      <c r="E91" t="s">
        <v>6</v>
      </c>
      <c r="F91" t="str">
        <f t="shared" si="1"/>
        <v>elif county == 'Denver' and landuse == 'COMMERCIAL-PARKING GARAGE' and landusecode == '291':
    return 'Commercial'</v>
      </c>
    </row>
    <row r="92" spans="1:6" x14ac:dyDescent="0.2">
      <c r="A92" t="s">
        <v>90</v>
      </c>
      <c r="B92" t="s">
        <v>183</v>
      </c>
      <c r="C92" t="s">
        <v>184</v>
      </c>
      <c r="D92">
        <v>59</v>
      </c>
      <c r="E92" t="s">
        <v>6</v>
      </c>
      <c r="F92" t="str">
        <f t="shared" si="1"/>
        <v>elif county == 'Denver' and landuse == 'RESTAURANT W/MIXED USE' and landusecode == '25M':
    return 'Commercial'</v>
      </c>
    </row>
    <row r="93" spans="1:6" x14ac:dyDescent="0.2">
      <c r="A93" t="s">
        <v>90</v>
      </c>
      <c r="B93" t="s">
        <v>97</v>
      </c>
      <c r="C93">
        <v>223</v>
      </c>
      <c r="D93">
        <v>59</v>
      </c>
      <c r="E93" t="s">
        <v>6</v>
      </c>
      <c r="F93" t="str">
        <f t="shared" si="1"/>
        <v>elif county == 'Denver' and landuse == 'COMMERCIAL-HOTEL' and landusecode == '223':
    return 'Commercial'</v>
      </c>
    </row>
    <row r="94" spans="1:6" x14ac:dyDescent="0.2">
      <c r="A94" t="s">
        <v>90</v>
      </c>
      <c r="B94" t="s">
        <v>105</v>
      </c>
      <c r="C94">
        <v>246</v>
      </c>
      <c r="D94">
        <v>57</v>
      </c>
      <c r="E94" t="s">
        <v>6</v>
      </c>
      <c r="F94" t="str">
        <f t="shared" si="1"/>
        <v>elif county == 'Denver' and landuse == 'COMMERCIAL-RETAIL' and landusecode == '246':
    return 'Commercial'</v>
      </c>
    </row>
    <row r="95" spans="1:6" x14ac:dyDescent="0.2">
      <c r="A95" t="s">
        <v>294</v>
      </c>
      <c r="B95" t="s">
        <v>332</v>
      </c>
      <c r="C95">
        <v>1112</v>
      </c>
      <c r="D95">
        <v>4</v>
      </c>
      <c r="E95" t="s">
        <v>6</v>
      </c>
      <c r="F95" t="str">
        <f t="shared" si="1"/>
        <v>elif county == 'Jefferson' and landuse == 'General Restaurant' and landusecode == '1112':
    return 'Commercial'</v>
      </c>
    </row>
    <row r="96" spans="1:6" x14ac:dyDescent="0.2">
      <c r="A96" t="s">
        <v>294</v>
      </c>
      <c r="B96" t="s">
        <v>317</v>
      </c>
      <c r="C96">
        <v>1112</v>
      </c>
      <c r="D96">
        <v>3</v>
      </c>
      <c r="E96" t="s">
        <v>6</v>
      </c>
      <c r="F96" t="str">
        <f t="shared" si="1"/>
        <v>elif county == 'Jefferson' and landuse == 'Convenience Markets' and landusecode == '1112':
    return 'Commercial'</v>
      </c>
    </row>
    <row r="97" spans="1:6" x14ac:dyDescent="0.2">
      <c r="A97" t="s">
        <v>294</v>
      </c>
      <c r="B97" t="s">
        <v>373</v>
      </c>
      <c r="C97">
        <v>1112</v>
      </c>
      <c r="D97">
        <v>2</v>
      </c>
      <c r="E97" t="s">
        <v>6</v>
      </c>
      <c r="F97" t="str">
        <f t="shared" si="1"/>
        <v>elif county == 'Jefferson' and landuse == 'Sales Office' and landusecode == '1112':
    return 'Commercial'</v>
      </c>
    </row>
    <row r="98" spans="1:6" x14ac:dyDescent="0.2">
      <c r="A98" t="s">
        <v>90</v>
      </c>
      <c r="B98" t="s">
        <v>95</v>
      </c>
      <c r="C98">
        <v>328</v>
      </c>
      <c r="D98">
        <v>52</v>
      </c>
      <c r="E98" t="s">
        <v>6</v>
      </c>
      <c r="F98" t="str">
        <f t="shared" si="1"/>
        <v>elif county == 'Denver' and landuse == 'COMMERCIAL-CONDOMINIUM' and landusecode == '328':
    return 'Commercial'</v>
      </c>
    </row>
    <row r="99" spans="1:6" x14ac:dyDescent="0.2">
      <c r="A99" t="s">
        <v>294</v>
      </c>
      <c r="B99" t="s">
        <v>355</v>
      </c>
      <c r="C99">
        <v>1112</v>
      </c>
      <c r="D99">
        <v>2</v>
      </c>
      <c r="E99" t="s">
        <v>6</v>
      </c>
      <c r="F99" t="str">
        <f t="shared" si="1"/>
        <v>elif county == 'Jefferson' and landuse == 'Motel Not-Branded' and landusecode == '1112':
    return 'Commercial'</v>
      </c>
    </row>
    <row r="100" spans="1:6" x14ac:dyDescent="0.2">
      <c r="A100" t="s">
        <v>294</v>
      </c>
      <c r="B100" t="s">
        <v>388</v>
      </c>
      <c r="C100">
        <v>1112</v>
      </c>
      <c r="D100">
        <v>1</v>
      </c>
      <c r="E100" t="s">
        <v>6</v>
      </c>
      <c r="F100" t="str">
        <f t="shared" si="1"/>
        <v>elif county == 'Jefferson' and landuse == 'Theaters All' and landusecode == '1112':
    return 'Commercial'</v>
      </c>
    </row>
    <row r="101" spans="1:6" x14ac:dyDescent="0.2">
      <c r="A101" t="s">
        <v>294</v>
      </c>
      <c r="B101" t="s">
        <v>385</v>
      </c>
      <c r="C101">
        <v>1112</v>
      </c>
      <c r="D101">
        <v>1</v>
      </c>
      <c r="E101" t="s">
        <v>6</v>
      </c>
      <c r="F101" t="str">
        <f t="shared" si="1"/>
        <v>elif county == 'Jefferson' and landuse == 'Social/Fraternal Hall' and landusecode == '1112':
    return 'Commercial'</v>
      </c>
    </row>
    <row r="102" spans="1:6" x14ac:dyDescent="0.2">
      <c r="A102" t="s">
        <v>90</v>
      </c>
      <c r="B102" t="s">
        <v>97</v>
      </c>
      <c r="C102">
        <v>224</v>
      </c>
      <c r="D102">
        <v>48</v>
      </c>
      <c r="E102" t="s">
        <v>6</v>
      </c>
      <c r="F102" t="str">
        <f t="shared" si="1"/>
        <v>elif county == 'Denver' and landuse == 'COMMERCIAL-HOTEL' and landusecode == '224':
    return 'Commercial'</v>
      </c>
    </row>
    <row r="103" spans="1:6" x14ac:dyDescent="0.2">
      <c r="A103" t="s">
        <v>294</v>
      </c>
      <c r="B103" t="s">
        <v>379</v>
      </c>
      <c r="C103">
        <v>1112</v>
      </c>
      <c r="D103">
        <v>1</v>
      </c>
      <c r="E103" t="s">
        <v>6</v>
      </c>
      <c r="F103" t="str">
        <f t="shared" si="1"/>
        <v>elif county == 'Jefferson' and landuse == 'Shopping Center' and landusecode == '1112':
    return 'Commercial'</v>
      </c>
    </row>
    <row r="104" spans="1:6" x14ac:dyDescent="0.2">
      <c r="A104" t="s">
        <v>294</v>
      </c>
      <c r="B104" t="s">
        <v>367</v>
      </c>
      <c r="C104">
        <v>1112</v>
      </c>
      <c r="D104">
        <v>1</v>
      </c>
      <c r="E104" t="s">
        <v>6</v>
      </c>
      <c r="F104" t="str">
        <f t="shared" si="1"/>
        <v>elif county == 'Jefferson' and landuse == 'Retail - Multi-Tenant' and landusecode == '1112':
    return 'Commercial'</v>
      </c>
    </row>
    <row r="105" spans="1:6" x14ac:dyDescent="0.2">
      <c r="A105" t="s">
        <v>294</v>
      </c>
      <c r="B105" t="s">
        <v>366</v>
      </c>
      <c r="C105">
        <v>1112</v>
      </c>
      <c r="D105">
        <v>1</v>
      </c>
      <c r="E105" t="s">
        <v>6</v>
      </c>
      <c r="F105" t="str">
        <f t="shared" si="1"/>
        <v>elif county == 'Jefferson' and landuse == 'Restaurant/Converted Res' and landusecode == '1112':
    return 'Commercial'</v>
      </c>
    </row>
    <row r="106" spans="1:6" x14ac:dyDescent="0.2">
      <c r="A106" t="s">
        <v>294</v>
      </c>
      <c r="B106" t="s">
        <v>362</v>
      </c>
      <c r="C106">
        <v>1112</v>
      </c>
      <c r="D106">
        <v>1</v>
      </c>
      <c r="E106" t="s">
        <v>6</v>
      </c>
      <c r="F106" t="str">
        <f t="shared" si="1"/>
        <v>elif county == 'Jefferson' and landuse == 'Office/Warehouse' and landusecode == '1112':
    return 'Commercial'</v>
      </c>
    </row>
    <row r="107" spans="1:6" x14ac:dyDescent="0.2">
      <c r="A107" t="s">
        <v>294</v>
      </c>
      <c r="B107" t="s">
        <v>361</v>
      </c>
      <c r="C107">
        <v>1112</v>
      </c>
      <c r="D107">
        <v>1</v>
      </c>
      <c r="E107" t="s">
        <v>6</v>
      </c>
      <c r="F107" t="str">
        <f t="shared" si="1"/>
        <v>elif county == 'Jefferson' and landuse == 'Office/Net Rents' and landusecode == '1112':
    return 'Commercial'</v>
      </c>
    </row>
    <row r="108" spans="1:6" x14ac:dyDescent="0.2">
      <c r="A108" t="s">
        <v>294</v>
      </c>
      <c r="B108" t="s">
        <v>357</v>
      </c>
      <c r="C108">
        <v>1112</v>
      </c>
      <c r="D108">
        <v>1</v>
      </c>
      <c r="E108" t="s">
        <v>6</v>
      </c>
      <c r="F108" t="str">
        <f t="shared" si="1"/>
        <v>elif county == 'Jefferson' and landuse == 'Nightclub, Bar Lounge' and landusecode == '1112':
    return 'Commercial'</v>
      </c>
    </row>
    <row r="109" spans="1:6" x14ac:dyDescent="0.2">
      <c r="A109" t="s">
        <v>294</v>
      </c>
      <c r="B109" t="s">
        <v>330</v>
      </c>
      <c r="C109">
        <v>1112</v>
      </c>
      <c r="D109">
        <v>1</v>
      </c>
      <c r="E109" t="s">
        <v>6</v>
      </c>
      <c r="F109" t="str">
        <f t="shared" si="1"/>
        <v>elif county == 'Jefferson' and landuse == 'Funeral Homes' and landusecode == '1112':
    return 'Commercial'</v>
      </c>
    </row>
    <row r="110" spans="1:6" x14ac:dyDescent="0.2">
      <c r="A110" t="s">
        <v>90</v>
      </c>
      <c r="B110" t="s">
        <v>105</v>
      </c>
      <c r="C110">
        <v>249</v>
      </c>
      <c r="D110">
        <v>37</v>
      </c>
      <c r="E110" t="s">
        <v>6</v>
      </c>
      <c r="F110" t="str">
        <f t="shared" si="1"/>
        <v>elif county == 'Denver' and landuse == 'COMMERCIAL-RETAIL' and landusecode == '249':
    return 'Commercial'</v>
      </c>
    </row>
    <row r="111" spans="1:6" x14ac:dyDescent="0.2">
      <c r="A111" t="s">
        <v>294</v>
      </c>
      <c r="B111" t="s">
        <v>322</v>
      </c>
      <c r="C111">
        <v>1112</v>
      </c>
      <c r="D111">
        <v>1</v>
      </c>
      <c r="E111" t="s">
        <v>6</v>
      </c>
      <c r="F111" t="str">
        <f t="shared" si="1"/>
        <v>elif county == 'Jefferson' and landuse == 'Discount Stores/Big Boxes/Supermarkets' and landusecode == '1112':
    return 'Commercial'</v>
      </c>
    </row>
    <row r="112" spans="1:6" x14ac:dyDescent="0.2">
      <c r="A112" t="s">
        <v>90</v>
      </c>
      <c r="B112" t="s">
        <v>102</v>
      </c>
      <c r="C112">
        <v>305</v>
      </c>
      <c r="D112">
        <v>36</v>
      </c>
      <c r="E112" t="s">
        <v>6</v>
      </c>
      <c r="F112" t="str">
        <f t="shared" si="1"/>
        <v>elif county == 'Denver' and landuse == 'COMMERCIAL-OFFICE' and landusecode == '305':
    return 'Commercial'</v>
      </c>
    </row>
    <row r="113" spans="1:6" x14ac:dyDescent="0.2">
      <c r="A113" t="s">
        <v>90</v>
      </c>
      <c r="B113" t="s">
        <v>121</v>
      </c>
      <c r="C113" t="s">
        <v>122</v>
      </c>
      <c r="D113">
        <v>34</v>
      </c>
      <c r="E113" t="s">
        <v>6</v>
      </c>
      <c r="F113" t="str">
        <f t="shared" si="1"/>
        <v>elif county == 'Denver' and landuse == 'HOTEL W/MIXED USE' and landusecode == '22M':
    return 'Commercial'</v>
      </c>
    </row>
    <row r="114" spans="1:6" x14ac:dyDescent="0.2">
      <c r="A114" t="s">
        <v>90</v>
      </c>
      <c r="B114" t="s">
        <v>71</v>
      </c>
      <c r="C114">
        <v>501</v>
      </c>
      <c r="D114">
        <v>33</v>
      </c>
      <c r="E114" t="s">
        <v>6</v>
      </c>
      <c r="F114" t="str">
        <f t="shared" si="1"/>
        <v>elif county == 'Denver' and landuse == 'COMMERCIAL' and landusecode == '501':
    return 'Commercial'</v>
      </c>
    </row>
    <row r="115" spans="1:6" x14ac:dyDescent="0.2">
      <c r="A115" t="s">
        <v>294</v>
      </c>
      <c r="B115" t="s">
        <v>318</v>
      </c>
      <c r="C115">
        <v>1112</v>
      </c>
      <c r="D115">
        <v>1</v>
      </c>
      <c r="E115" t="s">
        <v>6</v>
      </c>
      <c r="F115" t="str">
        <f t="shared" si="1"/>
        <v>elif county == 'Jefferson' and landuse == 'Convention/Event  Centers' and landusecode == '1112':
    return 'Commercial'</v>
      </c>
    </row>
    <row r="116" spans="1:6" x14ac:dyDescent="0.2">
      <c r="A116" t="s">
        <v>90</v>
      </c>
      <c r="B116" t="s">
        <v>106</v>
      </c>
      <c r="C116">
        <v>268</v>
      </c>
      <c r="D116">
        <v>30</v>
      </c>
      <c r="E116" t="s">
        <v>6</v>
      </c>
      <c r="F116" t="str">
        <f t="shared" si="1"/>
        <v>elif county == 'Denver' and landuse == 'COMMERCIAL-SHOPPING CENTER' and landusecode == '268':
    return 'Commercial'</v>
      </c>
    </row>
    <row r="117" spans="1:6" x14ac:dyDescent="0.2">
      <c r="A117" t="s">
        <v>90</v>
      </c>
      <c r="B117" t="s">
        <v>97</v>
      </c>
      <c r="C117">
        <v>228</v>
      </c>
      <c r="D117">
        <v>29</v>
      </c>
      <c r="E117" t="s">
        <v>6</v>
      </c>
      <c r="F117" t="str">
        <f t="shared" si="1"/>
        <v>elif county == 'Denver' and landuse == 'COMMERCIAL-HOTEL' and landusecode == '228':
    return 'Commercial'</v>
      </c>
    </row>
    <row r="118" spans="1:6" x14ac:dyDescent="0.2">
      <c r="A118" t="s">
        <v>294</v>
      </c>
      <c r="B118" t="s">
        <v>386</v>
      </c>
      <c r="C118">
        <v>1115</v>
      </c>
      <c r="D118">
        <v>1</v>
      </c>
      <c r="E118" t="s">
        <v>6</v>
      </c>
      <c r="F118" t="str">
        <f t="shared" si="1"/>
        <v>elif county == 'Jefferson' and landuse == 'Storage Warehouse' and landusecode == '1115':
    return 'Commercial'</v>
      </c>
    </row>
    <row r="119" spans="1:6" x14ac:dyDescent="0.2">
      <c r="A119" t="s">
        <v>90</v>
      </c>
      <c r="B119" t="s">
        <v>106</v>
      </c>
      <c r="C119">
        <v>260</v>
      </c>
      <c r="D119">
        <v>26</v>
      </c>
      <c r="E119" t="s">
        <v>6</v>
      </c>
      <c r="F119" t="str">
        <f t="shared" si="1"/>
        <v>elif county == 'Denver' and landuse == 'COMMERCIAL-SHOPPING CENTER' and landusecode == '260':
    return 'Commercial'</v>
      </c>
    </row>
    <row r="120" spans="1:6" x14ac:dyDescent="0.2">
      <c r="A120" t="s">
        <v>12</v>
      </c>
      <c r="B120" t="s">
        <v>17</v>
      </c>
      <c r="C120">
        <v>2020</v>
      </c>
      <c r="D120">
        <v>26</v>
      </c>
      <c r="E120" t="s">
        <v>6</v>
      </c>
      <c r="F120" t="str">
        <f t="shared" si="1"/>
        <v>elif county == 'Arapahoe' and landuse == 'Airport-Possessory Interest' and landusecode == '2020':
    return 'Commercial'</v>
      </c>
    </row>
    <row r="121" spans="1:6" x14ac:dyDescent="0.2">
      <c r="A121" t="s">
        <v>294</v>
      </c>
      <c r="B121" t="s">
        <v>360</v>
      </c>
      <c r="C121">
        <v>1115</v>
      </c>
      <c r="D121">
        <v>1</v>
      </c>
      <c r="E121" t="s">
        <v>6</v>
      </c>
      <c r="F121" t="str">
        <f t="shared" si="1"/>
        <v>elif county == 'Jefferson' and landuse == 'Office/Converted Res' and landusecode == '1115':
    return 'Commercial'</v>
      </c>
    </row>
    <row r="122" spans="1:6" x14ac:dyDescent="0.2">
      <c r="A122" t="s">
        <v>294</v>
      </c>
      <c r="B122" t="s">
        <v>358</v>
      </c>
      <c r="C122">
        <v>1115</v>
      </c>
      <c r="D122">
        <v>1</v>
      </c>
      <c r="E122" t="s">
        <v>6</v>
      </c>
      <c r="F122" t="str">
        <f t="shared" si="1"/>
        <v>elif county == 'Jefferson' and landuse == 'Office' and landusecode == '1115':
    return 'Commercial'</v>
      </c>
    </row>
    <row r="123" spans="1:6" x14ac:dyDescent="0.2">
      <c r="A123" t="s">
        <v>90</v>
      </c>
      <c r="B123" t="s">
        <v>161</v>
      </c>
      <c r="C123">
        <v>384</v>
      </c>
      <c r="D123">
        <v>25</v>
      </c>
      <c r="E123" t="s">
        <v>6</v>
      </c>
      <c r="F123" t="str">
        <f t="shared" si="1"/>
        <v>elif county == 'Denver' and landuse == 'OTHER COMMERCIAL P.I.' and landusecode == '384':
    return 'Commercial'</v>
      </c>
    </row>
    <row r="124" spans="1:6" x14ac:dyDescent="0.2">
      <c r="A124" t="s">
        <v>90</v>
      </c>
      <c r="B124" t="s">
        <v>106</v>
      </c>
      <c r="C124">
        <v>269</v>
      </c>
      <c r="D124">
        <v>23</v>
      </c>
      <c r="E124" t="s">
        <v>6</v>
      </c>
      <c r="F124" t="str">
        <f t="shared" si="1"/>
        <v>elif county == 'Denver' and landuse == 'COMMERCIAL-SHOPPING CENTER' and landusecode == '269':
    return 'Commercial'</v>
      </c>
    </row>
    <row r="125" spans="1:6" x14ac:dyDescent="0.2">
      <c r="A125" t="s">
        <v>294</v>
      </c>
      <c r="B125" t="s">
        <v>333</v>
      </c>
      <c r="C125">
        <v>1120</v>
      </c>
      <c r="D125">
        <v>8</v>
      </c>
      <c r="E125" t="s">
        <v>6</v>
      </c>
      <c r="F125" t="str">
        <f t="shared" si="1"/>
        <v>elif county == 'Jefferson' and landuse == 'General Retail' and landusecode == '1120':
    return 'Commercial'</v>
      </c>
    </row>
    <row r="126" spans="1:6" x14ac:dyDescent="0.2">
      <c r="A126" t="s">
        <v>294</v>
      </c>
      <c r="B126" t="s">
        <v>358</v>
      </c>
      <c r="C126">
        <v>1120</v>
      </c>
      <c r="D126">
        <v>3</v>
      </c>
      <c r="E126" t="s">
        <v>6</v>
      </c>
      <c r="F126" t="str">
        <f t="shared" si="1"/>
        <v>elif county == 'Jefferson' and landuse == 'Office' and landusecode == '1120':
    return 'Commercial'</v>
      </c>
    </row>
    <row r="127" spans="1:6" x14ac:dyDescent="0.2">
      <c r="A127" t="s">
        <v>294</v>
      </c>
      <c r="B127" t="s">
        <v>386</v>
      </c>
      <c r="C127">
        <v>1120</v>
      </c>
      <c r="D127">
        <v>1</v>
      </c>
      <c r="E127" t="s">
        <v>6</v>
      </c>
      <c r="F127" t="str">
        <f t="shared" si="1"/>
        <v>elif county == 'Jefferson' and landuse == 'Storage Warehouse' and landusecode == '1120':
    return 'Commercial'</v>
      </c>
    </row>
    <row r="128" spans="1:6" x14ac:dyDescent="0.2">
      <c r="A128" t="s">
        <v>294</v>
      </c>
      <c r="B128" t="s">
        <v>373</v>
      </c>
      <c r="C128">
        <v>1120</v>
      </c>
      <c r="D128">
        <v>1</v>
      </c>
      <c r="E128" t="s">
        <v>6</v>
      </c>
      <c r="F128" t="str">
        <f t="shared" si="1"/>
        <v>elif county == 'Jefferson' and landuse == 'Sales Office' and landusecode == '1120':
    return 'Commercial'</v>
      </c>
    </row>
    <row r="129" spans="1:6" x14ac:dyDescent="0.2">
      <c r="A129" t="s">
        <v>231</v>
      </c>
      <c r="B129" t="s">
        <v>257</v>
      </c>
      <c r="C129">
        <v>2212</v>
      </c>
      <c r="D129">
        <v>18</v>
      </c>
      <c r="E129" t="s">
        <v>6</v>
      </c>
      <c r="F129" t="str">
        <f t="shared" si="1"/>
        <v>elif county == 'Gilpin' and landuse == 'IMPS (COMM MERCH)' and landusecode == '2212':
    return 'Commercial'</v>
      </c>
    </row>
    <row r="130" spans="1:6" x14ac:dyDescent="0.2">
      <c r="A130" t="s">
        <v>90</v>
      </c>
      <c r="B130" t="s">
        <v>105</v>
      </c>
      <c r="C130">
        <v>243</v>
      </c>
      <c r="D130">
        <v>18</v>
      </c>
      <c r="E130" t="s">
        <v>6</v>
      </c>
      <c r="F130" t="str">
        <f t="shared" si="1"/>
        <v>elif county == 'Denver' and landuse == 'COMMERCIAL-RETAIL' and landusecode == '243':
    return 'Commercial'</v>
      </c>
    </row>
    <row r="131" spans="1:6" x14ac:dyDescent="0.2">
      <c r="A131" t="s">
        <v>294</v>
      </c>
      <c r="B131" t="s">
        <v>362</v>
      </c>
      <c r="C131">
        <v>1120</v>
      </c>
      <c r="D131">
        <v>1</v>
      </c>
      <c r="E131" t="s">
        <v>6</v>
      </c>
      <c r="F131" t="str">
        <f t="shared" ref="F131:F194" si="2">"elif county == '"&amp;A131&amp;"' and landuse == "&amp;IF(B131="","None","'"&amp;B131&amp;"'")&amp;" and landusecode == "&amp;IF(C131="","None","'"&amp;C131&amp;"'")&amp;":"&amp;CHAR(10)&amp;"    "&amp;"return '"&amp;E131&amp;"'"</f>
        <v>elif county == 'Jefferson' and landuse == 'Office/Warehouse' and landusecode == '1120':
    return 'Commercial'</v>
      </c>
    </row>
    <row r="132" spans="1:6" x14ac:dyDescent="0.2">
      <c r="A132" t="s">
        <v>90</v>
      </c>
      <c r="B132" t="s">
        <v>91</v>
      </c>
      <c r="C132">
        <v>387</v>
      </c>
      <c r="D132">
        <v>18</v>
      </c>
      <c r="E132" t="s">
        <v>6</v>
      </c>
      <c r="F132" t="str">
        <f t="shared" si="2"/>
        <v>elif county == 'Denver' and landuse == 'AIRPORT P.I. OTHER' and landusecode == '387':
    return 'Commercial'</v>
      </c>
    </row>
    <row r="133" spans="1:6" x14ac:dyDescent="0.2">
      <c r="A133" t="s">
        <v>294</v>
      </c>
      <c r="B133" t="s">
        <v>332</v>
      </c>
      <c r="C133">
        <v>1120</v>
      </c>
      <c r="D133">
        <v>1</v>
      </c>
      <c r="E133" t="s">
        <v>6</v>
      </c>
      <c r="F133" t="str">
        <f t="shared" si="2"/>
        <v>elif county == 'Jefferson' and landuse == 'General Restaurant' and landusecode == '1120':
    return 'Commercial'</v>
      </c>
    </row>
    <row r="134" spans="1:6" x14ac:dyDescent="0.2">
      <c r="A134" t="s">
        <v>294</v>
      </c>
      <c r="B134" t="s">
        <v>355</v>
      </c>
      <c r="C134">
        <v>1125</v>
      </c>
      <c r="D134">
        <v>18</v>
      </c>
      <c r="E134" t="s">
        <v>6</v>
      </c>
      <c r="F134" t="str">
        <f t="shared" si="2"/>
        <v>elif county == 'Jefferson' and landuse == 'Motel Not-Branded' and landusecode == '1125':
    return 'Commercial'</v>
      </c>
    </row>
    <row r="135" spans="1:6" x14ac:dyDescent="0.2">
      <c r="A135" t="s">
        <v>90</v>
      </c>
      <c r="B135" t="s">
        <v>101</v>
      </c>
      <c r="C135">
        <v>231</v>
      </c>
      <c r="D135">
        <v>15</v>
      </c>
      <c r="E135" t="s">
        <v>6</v>
      </c>
      <c r="F135" t="str">
        <f t="shared" si="2"/>
        <v>elif county == 'Denver' and landuse == 'COMMERCIAL-MOTEL' and landusecode == '231':
    return 'Commercial'</v>
      </c>
    </row>
    <row r="136" spans="1:6" x14ac:dyDescent="0.2">
      <c r="A136" t="s">
        <v>294</v>
      </c>
      <c r="B136" t="s">
        <v>354</v>
      </c>
      <c r="C136">
        <v>1125</v>
      </c>
      <c r="D136">
        <v>6</v>
      </c>
      <c r="E136" t="s">
        <v>6</v>
      </c>
      <c r="F136" t="str">
        <f t="shared" si="2"/>
        <v>elif county == 'Jefferson' and landuse == 'Motel Economy' and landusecode == '1125':
    return 'Commercial'</v>
      </c>
    </row>
    <row r="137" spans="1:6" x14ac:dyDescent="0.2">
      <c r="A137" t="s">
        <v>294</v>
      </c>
      <c r="B137" t="s">
        <v>343</v>
      </c>
      <c r="C137">
        <v>1125</v>
      </c>
      <c r="D137">
        <v>2</v>
      </c>
      <c r="E137" t="s">
        <v>6</v>
      </c>
      <c r="F137" t="str">
        <f t="shared" si="2"/>
        <v>elif county == 'Jefferson' and landuse == 'Hotel Upscale' and landusecode == '1125':
    return 'Commercial'</v>
      </c>
    </row>
    <row r="138" spans="1:6" x14ac:dyDescent="0.2">
      <c r="A138" t="s">
        <v>294</v>
      </c>
      <c r="B138" t="s">
        <v>358</v>
      </c>
      <c r="C138">
        <v>1125</v>
      </c>
      <c r="D138">
        <v>1</v>
      </c>
      <c r="E138" t="s">
        <v>6</v>
      </c>
      <c r="F138" t="str">
        <f t="shared" si="2"/>
        <v>elif county == 'Jefferson' and landuse == 'Office' and landusecode == '1125':
    return 'Commercial'</v>
      </c>
    </row>
    <row r="139" spans="1:6" x14ac:dyDescent="0.2">
      <c r="A139" t="s">
        <v>294</v>
      </c>
      <c r="B139" t="s">
        <v>333</v>
      </c>
      <c r="C139">
        <v>1125</v>
      </c>
      <c r="D139">
        <v>1</v>
      </c>
      <c r="E139" t="s">
        <v>6</v>
      </c>
      <c r="F139" t="str">
        <f t="shared" si="2"/>
        <v>elif county == 'Jefferson' and landuse == 'General Retail' and landusecode == '1125':
    return 'Commercial'</v>
      </c>
    </row>
    <row r="140" spans="1:6" x14ac:dyDescent="0.2">
      <c r="A140" t="s">
        <v>294</v>
      </c>
      <c r="B140" t="s">
        <v>328</v>
      </c>
      <c r="C140">
        <v>1125</v>
      </c>
      <c r="D140">
        <v>1</v>
      </c>
      <c r="E140" t="s">
        <v>6</v>
      </c>
      <c r="F140" t="str">
        <f t="shared" si="2"/>
        <v>elif county == 'Jefferson' and landuse == 'Fitness' and landusecode == '1125':
    return 'Commercial'</v>
      </c>
    </row>
    <row r="141" spans="1:6" x14ac:dyDescent="0.2">
      <c r="A141" t="s">
        <v>90</v>
      </c>
      <c r="B141" t="s">
        <v>104</v>
      </c>
      <c r="C141">
        <v>256</v>
      </c>
      <c r="D141">
        <v>12</v>
      </c>
      <c r="E141" t="s">
        <v>6</v>
      </c>
      <c r="F141" t="str">
        <f t="shared" si="2"/>
        <v>elif county == 'Denver' and landuse == 'COMMERCIAL-RESTAURANT' and landusecode == '256':
    return 'Commercial'</v>
      </c>
    </row>
    <row r="142" spans="1:6" x14ac:dyDescent="0.2">
      <c r="A142" t="s">
        <v>294</v>
      </c>
      <c r="B142" t="s">
        <v>305</v>
      </c>
      <c r="C142">
        <v>1150</v>
      </c>
      <c r="D142">
        <v>1</v>
      </c>
      <c r="E142" t="s">
        <v>6</v>
      </c>
      <c r="F142" t="str">
        <f t="shared" si="2"/>
        <v>elif county == 'Jefferson' and landuse == 'Bed &amp; Breakfast' and landusecode == '1150':
    return 'Commercial'</v>
      </c>
    </row>
    <row r="143" spans="1:6" x14ac:dyDescent="0.2">
      <c r="A143" t="s">
        <v>231</v>
      </c>
      <c r="B143" t="s">
        <v>258</v>
      </c>
      <c r="C143">
        <v>2220</v>
      </c>
      <c r="D143">
        <v>10</v>
      </c>
      <c r="E143" t="s">
        <v>6</v>
      </c>
      <c r="F143" t="str">
        <f t="shared" si="2"/>
        <v>elif county == 'Gilpin' and landuse == 'IMPS (COMM OFFICE)' and landusecode == '2220':
    return 'Commercial'</v>
      </c>
    </row>
    <row r="144" spans="1:6" x14ac:dyDescent="0.2">
      <c r="A144" t="s">
        <v>90</v>
      </c>
      <c r="B144" t="s">
        <v>97</v>
      </c>
      <c r="C144">
        <v>222</v>
      </c>
      <c r="D144">
        <v>10</v>
      </c>
      <c r="E144" t="s">
        <v>6</v>
      </c>
      <c r="F144" t="str">
        <f t="shared" si="2"/>
        <v>elif county == 'Denver' and landuse == 'COMMERCIAL-HOTEL' and landusecode == '222':
    return 'Commercial'</v>
      </c>
    </row>
    <row r="145" spans="1:6" x14ac:dyDescent="0.2">
      <c r="A145" t="s">
        <v>294</v>
      </c>
      <c r="B145" t="s">
        <v>332</v>
      </c>
      <c r="C145">
        <v>1212</v>
      </c>
      <c r="D145">
        <v>1</v>
      </c>
      <c r="E145" t="s">
        <v>6</v>
      </c>
      <c r="F145" t="str">
        <f t="shared" si="2"/>
        <v>elif county == 'Jefferson' and landuse == 'General Restaurant' and landusecode == '1212':
    return 'Commercial'</v>
      </c>
    </row>
    <row r="146" spans="1:6" x14ac:dyDescent="0.2">
      <c r="A146" t="s">
        <v>294</v>
      </c>
      <c r="B146" t="s">
        <v>360</v>
      </c>
      <c r="C146">
        <v>1225</v>
      </c>
      <c r="D146">
        <v>1</v>
      </c>
      <c r="E146" t="s">
        <v>6</v>
      </c>
      <c r="F146" t="str">
        <f t="shared" si="2"/>
        <v>elif county == 'Jefferson' and landuse == 'Office/Converted Res' and landusecode == '1225':
    return 'Commercial'</v>
      </c>
    </row>
    <row r="147" spans="1:6" x14ac:dyDescent="0.2">
      <c r="A147" t="s">
        <v>231</v>
      </c>
      <c r="B147" t="s">
        <v>271</v>
      </c>
      <c r="C147">
        <v>2112</v>
      </c>
      <c r="D147">
        <v>9</v>
      </c>
      <c r="E147" t="s">
        <v>6</v>
      </c>
      <c r="F147" t="str">
        <f t="shared" si="2"/>
        <v>elif county == 'Gilpin' and landuse == 'LAND (COMM MERCH)' and landusecode == '2112':
    return 'Commercial'</v>
      </c>
    </row>
    <row r="148" spans="1:6" x14ac:dyDescent="0.2">
      <c r="A148" t="s">
        <v>90</v>
      </c>
      <c r="B148" t="s">
        <v>106</v>
      </c>
      <c r="C148">
        <v>262</v>
      </c>
      <c r="D148">
        <v>9</v>
      </c>
      <c r="E148" t="s">
        <v>6</v>
      </c>
      <c r="F148" t="str">
        <f t="shared" si="2"/>
        <v>elif county == 'Denver' and landuse == 'COMMERCIAL-SHOPPING CENTER' and landusecode == '262':
    return 'Commercial'</v>
      </c>
    </row>
    <row r="149" spans="1:6" x14ac:dyDescent="0.2">
      <c r="A149" t="s">
        <v>90</v>
      </c>
      <c r="B149" t="s">
        <v>106</v>
      </c>
      <c r="C149">
        <v>265</v>
      </c>
      <c r="D149">
        <v>9</v>
      </c>
      <c r="E149" t="s">
        <v>6</v>
      </c>
      <c r="F149" t="str">
        <f t="shared" si="2"/>
        <v>elif county == 'Denver' and landuse == 'COMMERCIAL-SHOPPING CENTER' and landusecode == '265':
    return 'Commercial'</v>
      </c>
    </row>
    <row r="150" spans="1:6" x14ac:dyDescent="0.2">
      <c r="A150" t="s">
        <v>231</v>
      </c>
      <c r="B150" t="s">
        <v>275</v>
      </c>
      <c r="C150">
        <v>2135</v>
      </c>
      <c r="D150">
        <v>8</v>
      </c>
      <c r="E150" t="s">
        <v>6</v>
      </c>
      <c r="F150" t="str">
        <f t="shared" si="2"/>
        <v>elif county == 'Gilpin' and landuse == 'LAND (COMM WAREHOUSE)' and landusecode == '2135':
    return 'Commercial'</v>
      </c>
    </row>
    <row r="151" spans="1:6" x14ac:dyDescent="0.2">
      <c r="A151" t="s">
        <v>231</v>
      </c>
      <c r="B151" t="s">
        <v>272</v>
      </c>
      <c r="C151">
        <v>2120</v>
      </c>
      <c r="D151">
        <v>8</v>
      </c>
      <c r="E151" t="s">
        <v>6</v>
      </c>
      <c r="F151" t="str">
        <f t="shared" si="2"/>
        <v>elif county == 'Gilpin' and landuse == 'LAND (COMM OFFICE)' and landusecode == '2120':
    return 'Commercial'</v>
      </c>
    </row>
    <row r="152" spans="1:6" x14ac:dyDescent="0.2">
      <c r="A152" t="s">
        <v>294</v>
      </c>
      <c r="B152" t="s">
        <v>371</v>
      </c>
      <c r="C152">
        <v>1230</v>
      </c>
      <c r="D152">
        <v>3</v>
      </c>
      <c r="E152" t="s">
        <v>6</v>
      </c>
      <c r="F152" t="str">
        <f t="shared" si="2"/>
        <v>elif county == 'Jefferson' and landuse == 'Retail/Condo' and landusecode == '1230':
    return 'Commercial'</v>
      </c>
    </row>
    <row r="153" spans="1:6" x14ac:dyDescent="0.2">
      <c r="A153" t="s">
        <v>294</v>
      </c>
      <c r="B153" t="s">
        <v>382</v>
      </c>
      <c r="C153">
        <v>1230</v>
      </c>
      <c r="D153">
        <v>1</v>
      </c>
      <c r="E153" t="s">
        <v>6</v>
      </c>
      <c r="F153" t="str">
        <f t="shared" si="2"/>
        <v>elif county == 'Jefferson' and landuse == 'Shopping Center - Strip' and landusecode == '1230':
    return 'Commercial'</v>
      </c>
    </row>
    <row r="154" spans="1:6" x14ac:dyDescent="0.2">
      <c r="A154" t="s">
        <v>90</v>
      </c>
      <c r="B154" t="s">
        <v>102</v>
      </c>
      <c r="C154">
        <v>307</v>
      </c>
      <c r="D154">
        <v>8</v>
      </c>
      <c r="E154" t="s">
        <v>6</v>
      </c>
      <c r="F154" t="str">
        <f t="shared" si="2"/>
        <v>elif county == 'Denver' and landuse == 'COMMERCIAL-OFFICE' and landusecode == '307':
    return 'Commercial'</v>
      </c>
    </row>
    <row r="155" spans="1:6" x14ac:dyDescent="0.2">
      <c r="A155" t="s">
        <v>90</v>
      </c>
      <c r="B155" t="s">
        <v>101</v>
      </c>
      <c r="C155">
        <v>234</v>
      </c>
      <c r="D155">
        <v>8</v>
      </c>
      <c r="E155" t="s">
        <v>6</v>
      </c>
      <c r="F155" t="str">
        <f t="shared" si="2"/>
        <v>elif county == 'Denver' and landuse == 'COMMERCIAL-MOTEL' and landusecode == '234':
    return 'Commercial'</v>
      </c>
    </row>
    <row r="156" spans="1:6" x14ac:dyDescent="0.2">
      <c r="A156" t="s">
        <v>294</v>
      </c>
      <c r="B156" t="s">
        <v>333</v>
      </c>
      <c r="C156">
        <v>2112</v>
      </c>
      <c r="D156">
        <v>691</v>
      </c>
      <c r="E156" t="s">
        <v>6</v>
      </c>
      <c r="F156" t="str">
        <f t="shared" si="2"/>
        <v>elif county == 'Jefferson' and landuse == 'General Retail' and landusecode == '2112':
    return 'Commercial'</v>
      </c>
    </row>
    <row r="157" spans="1:6" x14ac:dyDescent="0.2">
      <c r="A157" t="s">
        <v>294</v>
      </c>
      <c r="B157" t="s">
        <v>379</v>
      </c>
      <c r="C157">
        <v>2112</v>
      </c>
      <c r="D157">
        <v>160</v>
      </c>
      <c r="E157" t="s">
        <v>6</v>
      </c>
      <c r="F157" t="str">
        <f t="shared" si="2"/>
        <v>elif county == 'Jefferson' and landuse == 'Shopping Center' and landusecode == '2112':
    return 'Commercial'</v>
      </c>
    </row>
    <row r="158" spans="1:6" x14ac:dyDescent="0.2">
      <c r="A158" t="s">
        <v>294</v>
      </c>
      <c r="B158" t="s">
        <v>317</v>
      </c>
      <c r="C158">
        <v>2112</v>
      </c>
      <c r="D158">
        <v>147</v>
      </c>
      <c r="E158" t="s">
        <v>6</v>
      </c>
      <c r="F158" t="str">
        <f t="shared" si="2"/>
        <v>elif county == 'Jefferson' and landuse == 'Convenience Markets' and landusecode == '2112':
    return 'Commercial'</v>
      </c>
    </row>
    <row r="159" spans="1:6" x14ac:dyDescent="0.2">
      <c r="A159" t="s">
        <v>294</v>
      </c>
      <c r="B159" t="s">
        <v>360</v>
      </c>
      <c r="C159">
        <v>2112</v>
      </c>
      <c r="D159">
        <v>130</v>
      </c>
      <c r="E159" t="s">
        <v>6</v>
      </c>
      <c r="F159" t="str">
        <f t="shared" si="2"/>
        <v>elif county == 'Jefferson' and landuse == 'Office/Converted Res' and landusecode == '2112':
    return 'Commercial'</v>
      </c>
    </row>
    <row r="160" spans="1:6" x14ac:dyDescent="0.2">
      <c r="A160" t="s">
        <v>294</v>
      </c>
      <c r="B160" t="s">
        <v>322</v>
      </c>
      <c r="C160">
        <v>2112</v>
      </c>
      <c r="D160">
        <v>75</v>
      </c>
      <c r="E160" t="s">
        <v>6</v>
      </c>
      <c r="F160" t="str">
        <f t="shared" si="2"/>
        <v>elif county == 'Jefferson' and landuse == 'Discount Stores/Big Boxes/Supermarkets' and landusecode == '2112':
    return 'Commercial'</v>
      </c>
    </row>
    <row r="161" spans="1:6" x14ac:dyDescent="0.2">
      <c r="A161" t="s">
        <v>294</v>
      </c>
      <c r="B161" t="s">
        <v>372</v>
      </c>
      <c r="C161">
        <v>2112</v>
      </c>
      <c r="D161">
        <v>46</v>
      </c>
      <c r="E161" t="s">
        <v>6</v>
      </c>
      <c r="F161" t="str">
        <f t="shared" si="2"/>
        <v>elif county == 'Jefferson' and landuse == 'Retail/Converted Res' and landusecode == '2112':
    return 'Commercial'</v>
      </c>
    </row>
    <row r="162" spans="1:6" x14ac:dyDescent="0.2">
      <c r="A162" t="s">
        <v>294</v>
      </c>
      <c r="C162">
        <v>2112</v>
      </c>
      <c r="D162">
        <v>26</v>
      </c>
      <c r="E162" s="1" t="s">
        <v>6</v>
      </c>
      <c r="F162" t="str">
        <f t="shared" si="2"/>
        <v>elif county == 'Jefferson' and landuse == None and landusecode == '2112':
    return 'Commercial'</v>
      </c>
    </row>
    <row r="163" spans="1:6" x14ac:dyDescent="0.2">
      <c r="A163" t="s">
        <v>294</v>
      </c>
      <c r="B163" t="s">
        <v>368</v>
      </c>
      <c r="C163">
        <v>2112</v>
      </c>
      <c r="D163">
        <v>25</v>
      </c>
      <c r="E163" t="s">
        <v>6</v>
      </c>
      <c r="F163" t="str">
        <f t="shared" si="2"/>
        <v>elif county == 'Jefferson' and landuse == 'Retail - Single Tenant' and landusecode == '2112':
    return 'Commercial'</v>
      </c>
    </row>
    <row r="164" spans="1:6" x14ac:dyDescent="0.2">
      <c r="A164" t="s">
        <v>294</v>
      </c>
      <c r="B164" t="s">
        <v>367</v>
      </c>
      <c r="C164">
        <v>2112</v>
      </c>
      <c r="D164">
        <v>19</v>
      </c>
      <c r="E164" t="s">
        <v>6</v>
      </c>
      <c r="F164" t="str">
        <f t="shared" si="2"/>
        <v>elif county == 'Jefferson' and landuse == 'Retail - Multi-Tenant' and landusecode == '2112':
    return 'Commercial'</v>
      </c>
    </row>
    <row r="165" spans="1:6" x14ac:dyDescent="0.2">
      <c r="A165" t="s">
        <v>294</v>
      </c>
      <c r="B165" t="s">
        <v>331</v>
      </c>
      <c r="C165">
        <v>2112</v>
      </c>
      <c r="D165">
        <v>10</v>
      </c>
      <c r="E165" t="s">
        <v>6</v>
      </c>
      <c r="F165" t="str">
        <f t="shared" si="2"/>
        <v>elif county == 'Jefferson' and landuse == 'Gas Kiosk' and landusecode == '2112':
    return 'Commercial'</v>
      </c>
    </row>
    <row r="166" spans="1:6" x14ac:dyDescent="0.2">
      <c r="A166" t="s">
        <v>294</v>
      </c>
      <c r="B166" t="s">
        <v>366</v>
      </c>
      <c r="C166">
        <v>2112</v>
      </c>
      <c r="D166">
        <v>9</v>
      </c>
      <c r="E166" t="s">
        <v>6</v>
      </c>
      <c r="F166" t="str">
        <f t="shared" si="2"/>
        <v>elif county == 'Jefferson' and landuse == 'Restaurant/Converted Res' and landusecode == '2112':
    return 'Commercial'</v>
      </c>
    </row>
    <row r="167" spans="1:6" x14ac:dyDescent="0.2">
      <c r="A167" t="s">
        <v>294</v>
      </c>
      <c r="B167" t="s">
        <v>370</v>
      </c>
      <c r="C167">
        <v>2112</v>
      </c>
      <c r="D167">
        <v>7</v>
      </c>
      <c r="E167" t="s">
        <v>6</v>
      </c>
      <c r="F167" t="str">
        <f t="shared" si="2"/>
        <v>elif county == 'Jefferson' and landuse == 'Retail Centers with Res Units' and landusecode == '2112':
    return 'Commercial'</v>
      </c>
    </row>
    <row r="168" spans="1:6" x14ac:dyDescent="0.2">
      <c r="A168" t="s">
        <v>294</v>
      </c>
      <c r="B168" t="s">
        <v>380</v>
      </c>
      <c r="C168">
        <v>2112</v>
      </c>
      <c r="D168">
        <v>4</v>
      </c>
      <c r="E168" t="s">
        <v>6</v>
      </c>
      <c r="F168" t="str">
        <f t="shared" si="2"/>
        <v>elif county == 'Jefferson' and landuse == 'Shopping Center - Community' and landusecode == '2112':
    return 'Commercial'</v>
      </c>
    </row>
    <row r="169" spans="1:6" x14ac:dyDescent="0.2">
      <c r="A169" t="s">
        <v>231</v>
      </c>
      <c r="B169" t="s">
        <v>259</v>
      </c>
      <c r="C169">
        <v>2230</v>
      </c>
      <c r="D169">
        <v>7</v>
      </c>
      <c r="E169" t="s">
        <v>6</v>
      </c>
      <c r="F169" t="str">
        <f t="shared" si="2"/>
        <v>elif county == 'Gilpin' and landuse == 'IMPS (COMM SPECIAL)' and landusecode == '2230':
    return 'Commercial'</v>
      </c>
    </row>
    <row r="170" spans="1:6" x14ac:dyDescent="0.2">
      <c r="A170" t="s">
        <v>294</v>
      </c>
      <c r="B170" t="s">
        <v>381</v>
      </c>
      <c r="C170">
        <v>2112</v>
      </c>
      <c r="D170">
        <v>3</v>
      </c>
      <c r="E170" t="s">
        <v>6</v>
      </c>
      <c r="F170" t="str">
        <f t="shared" si="2"/>
        <v>elif county == 'Jefferson' and landuse == 'Shopping Center - Neighborhood' and landusecode == '2112':
    return 'Commercial'</v>
      </c>
    </row>
    <row r="171" spans="1:6" x14ac:dyDescent="0.2">
      <c r="A171" t="s">
        <v>294</v>
      </c>
      <c r="B171" t="s">
        <v>373</v>
      </c>
      <c r="C171">
        <v>2112</v>
      </c>
      <c r="D171">
        <v>3</v>
      </c>
      <c r="E171" t="s">
        <v>6</v>
      </c>
      <c r="F171" t="str">
        <f t="shared" si="2"/>
        <v>elif county == 'Jefferson' and landuse == 'Sales Office' and landusecode == '2112':
    return 'Commercial'</v>
      </c>
    </row>
    <row r="172" spans="1:6" x14ac:dyDescent="0.2">
      <c r="A172" t="s">
        <v>294</v>
      </c>
      <c r="B172" t="s">
        <v>382</v>
      </c>
      <c r="C172">
        <v>2112</v>
      </c>
      <c r="D172">
        <v>2</v>
      </c>
      <c r="E172" t="s">
        <v>6</v>
      </c>
      <c r="F172" t="str">
        <f t="shared" si="2"/>
        <v>elif county == 'Jefferson' and landuse == 'Shopping Center - Strip' and landusecode == '2112':
    return 'Commercial'</v>
      </c>
    </row>
    <row r="173" spans="1:6" x14ac:dyDescent="0.2">
      <c r="A173" t="s">
        <v>90</v>
      </c>
      <c r="B173" t="s">
        <v>107</v>
      </c>
      <c r="C173">
        <v>273</v>
      </c>
      <c r="D173">
        <v>7</v>
      </c>
      <c r="E173" t="s">
        <v>6</v>
      </c>
      <c r="F173" t="str">
        <f t="shared" si="2"/>
        <v>elif county == 'Denver' and landuse == 'COMMERCIAL-THEATER' and landusecode == '273':
    return 'Commercial'</v>
      </c>
    </row>
    <row r="174" spans="1:6" x14ac:dyDescent="0.2">
      <c r="A174" t="s">
        <v>90</v>
      </c>
      <c r="B174" t="s">
        <v>106</v>
      </c>
      <c r="C174">
        <v>263</v>
      </c>
      <c r="D174">
        <v>7</v>
      </c>
      <c r="E174" t="s">
        <v>6</v>
      </c>
      <c r="F174" t="str">
        <f t="shared" si="2"/>
        <v>elif county == 'Denver' and landuse == 'COMMERCIAL-SHOPPING CENTER' and landusecode == '263':
    return 'Commercial'</v>
      </c>
    </row>
    <row r="175" spans="1:6" x14ac:dyDescent="0.2">
      <c r="A175" t="s">
        <v>90</v>
      </c>
      <c r="B175" t="s">
        <v>101</v>
      </c>
      <c r="C175">
        <v>232</v>
      </c>
      <c r="D175">
        <v>7</v>
      </c>
      <c r="E175" t="s">
        <v>6</v>
      </c>
      <c r="F175" t="str">
        <f t="shared" si="2"/>
        <v>elif county == 'Denver' and landuse == 'COMMERCIAL-MOTEL' and landusecode == '232':
    return 'Commercial'</v>
      </c>
    </row>
    <row r="176" spans="1:6" x14ac:dyDescent="0.2">
      <c r="A176" t="s">
        <v>90</v>
      </c>
      <c r="B176" t="s">
        <v>97</v>
      </c>
      <c r="C176">
        <v>221</v>
      </c>
      <c r="D176">
        <v>7</v>
      </c>
      <c r="E176" t="s">
        <v>6</v>
      </c>
      <c r="F176" t="str">
        <f t="shared" si="2"/>
        <v>elif county == 'Denver' and landuse == 'COMMERCIAL-HOTEL' and landusecode == '221':
    return 'Commercial'</v>
      </c>
    </row>
    <row r="177" spans="1:6" x14ac:dyDescent="0.2">
      <c r="A177" t="s">
        <v>294</v>
      </c>
      <c r="B177" t="s">
        <v>358</v>
      </c>
      <c r="C177">
        <v>2112</v>
      </c>
      <c r="D177">
        <v>2</v>
      </c>
      <c r="E177" t="s">
        <v>6</v>
      </c>
      <c r="F177" t="str">
        <f t="shared" si="2"/>
        <v>elif county == 'Jefferson' and landuse == 'Office' and landusecode == '2112':
    return 'Commercial'</v>
      </c>
    </row>
    <row r="178" spans="1:6" x14ac:dyDescent="0.2">
      <c r="A178" t="s">
        <v>294</v>
      </c>
      <c r="B178" t="s">
        <v>346</v>
      </c>
      <c r="C178">
        <v>2112</v>
      </c>
      <c r="D178">
        <v>2</v>
      </c>
      <c r="E178" t="s">
        <v>6</v>
      </c>
      <c r="F178" t="str">
        <f t="shared" si="2"/>
        <v>elif county == 'Jefferson' and landuse == 'Malls' and landusecode == '2112':
    return 'Commercial'</v>
      </c>
    </row>
    <row r="179" spans="1:6" x14ac:dyDescent="0.2">
      <c r="A179" t="s">
        <v>294</v>
      </c>
      <c r="B179" t="s">
        <v>316</v>
      </c>
      <c r="C179">
        <v>2112</v>
      </c>
      <c r="D179">
        <v>2</v>
      </c>
      <c r="E179" t="s">
        <v>6</v>
      </c>
      <c r="F179" t="str">
        <f t="shared" si="2"/>
        <v>elif county == 'Jefferson' and landuse == 'Conv Mkt/Car Wash' and landusecode == '2112':
    return 'Commercial'</v>
      </c>
    </row>
    <row r="180" spans="1:6" x14ac:dyDescent="0.2">
      <c r="A180" t="s">
        <v>294</v>
      </c>
      <c r="B180" t="s">
        <v>303</v>
      </c>
      <c r="C180">
        <v>2112</v>
      </c>
      <c r="D180">
        <v>2</v>
      </c>
      <c r="E180" t="s">
        <v>6</v>
      </c>
      <c r="F180" t="str">
        <f t="shared" si="2"/>
        <v>elif county == 'Jefferson' and landuse == 'Auto Service' and landusecode == '2112':
    return 'Commercial'</v>
      </c>
    </row>
    <row r="181" spans="1:6" x14ac:dyDescent="0.2">
      <c r="A181" t="s">
        <v>294</v>
      </c>
      <c r="B181" t="s">
        <v>302</v>
      </c>
      <c r="C181">
        <v>2112</v>
      </c>
      <c r="D181">
        <v>2</v>
      </c>
      <c r="E181" t="s">
        <v>6</v>
      </c>
      <c r="F181" t="str">
        <f t="shared" si="2"/>
        <v>elif county == 'Jefferson' and landuse == 'Auto Dealership' and landusecode == '2112':
    return 'Commercial'</v>
      </c>
    </row>
    <row r="182" spans="1:6" x14ac:dyDescent="0.2">
      <c r="A182" t="s">
        <v>294</v>
      </c>
      <c r="B182" t="s">
        <v>392</v>
      </c>
      <c r="C182">
        <v>2112</v>
      </c>
      <c r="D182">
        <v>1</v>
      </c>
      <c r="E182" t="s">
        <v>6</v>
      </c>
      <c r="F182" t="str">
        <f t="shared" si="2"/>
        <v>elif county == 'Jefferson' and landuse == 'Vet Clinic/Kennel' and landusecode == '2112':
    return 'Commercial'</v>
      </c>
    </row>
    <row r="183" spans="1:6" x14ac:dyDescent="0.2">
      <c r="A183" t="s">
        <v>294</v>
      </c>
      <c r="B183" t="s">
        <v>386</v>
      </c>
      <c r="C183">
        <v>2112</v>
      </c>
      <c r="D183">
        <v>1</v>
      </c>
      <c r="E183" t="s">
        <v>6</v>
      </c>
      <c r="F183" t="str">
        <f t="shared" si="2"/>
        <v>elif county == 'Jefferson' and landuse == 'Storage Warehouse' and landusecode == '2112':
    return 'Commercial'</v>
      </c>
    </row>
    <row r="184" spans="1:6" x14ac:dyDescent="0.2">
      <c r="A184" t="s">
        <v>294</v>
      </c>
      <c r="B184" t="s">
        <v>369</v>
      </c>
      <c r="C184">
        <v>2112</v>
      </c>
      <c r="D184">
        <v>1</v>
      </c>
      <c r="E184" t="s">
        <v>6</v>
      </c>
      <c r="F184" t="str">
        <f t="shared" si="2"/>
        <v>elif county == 'Jefferson' and landuse == 'Retail Centers with Office Units' and landusecode == '2112':
    return 'Commercial'</v>
      </c>
    </row>
    <row r="185" spans="1:6" x14ac:dyDescent="0.2">
      <c r="A185" t="s">
        <v>294</v>
      </c>
      <c r="B185" t="s">
        <v>328</v>
      </c>
      <c r="C185">
        <v>2112</v>
      </c>
      <c r="D185">
        <v>1</v>
      </c>
      <c r="E185" t="s">
        <v>6</v>
      </c>
      <c r="F185" t="str">
        <f t="shared" si="2"/>
        <v>elif county == 'Jefferson' and landuse == 'Fitness' and landusecode == '2112':
    return 'Commercial'</v>
      </c>
    </row>
    <row r="186" spans="1:6" x14ac:dyDescent="0.2">
      <c r="A186" t="s">
        <v>294</v>
      </c>
      <c r="B186" t="s">
        <v>326</v>
      </c>
      <c r="C186">
        <v>2112</v>
      </c>
      <c r="D186">
        <v>1</v>
      </c>
      <c r="E186" t="s">
        <v>6</v>
      </c>
      <c r="F186" t="str">
        <f t="shared" si="2"/>
        <v>elif county == 'Jefferson' and landuse == 'Fast Food Restaurant' and landusecode == '2112':
    return 'Commercial'</v>
      </c>
    </row>
    <row r="187" spans="1:6" x14ac:dyDescent="0.2">
      <c r="A187" t="s">
        <v>294</v>
      </c>
      <c r="B187" t="s">
        <v>341</v>
      </c>
      <c r="C187">
        <v>2115</v>
      </c>
      <c r="D187">
        <v>16</v>
      </c>
      <c r="E187" t="s">
        <v>6</v>
      </c>
      <c r="F187" t="str">
        <f t="shared" si="2"/>
        <v>elif county == 'Jefferson' and landuse == 'Hotel Upper Midscale' and landusecode == '2115':
    return 'Commercial'</v>
      </c>
    </row>
    <row r="188" spans="1:6" x14ac:dyDescent="0.2">
      <c r="A188" t="s">
        <v>294</v>
      </c>
      <c r="B188" t="s">
        <v>343</v>
      </c>
      <c r="C188">
        <v>2115</v>
      </c>
      <c r="D188">
        <v>11</v>
      </c>
      <c r="E188" t="s">
        <v>6</v>
      </c>
      <c r="F188" t="str">
        <f t="shared" si="2"/>
        <v>elif county == 'Jefferson' and landuse == 'Hotel Upscale' and landusecode == '2115':
    return 'Commercial'</v>
      </c>
    </row>
    <row r="189" spans="1:6" x14ac:dyDescent="0.2">
      <c r="A189" t="s">
        <v>294</v>
      </c>
      <c r="C189">
        <v>2115</v>
      </c>
      <c r="D189">
        <v>9</v>
      </c>
      <c r="E189" s="1" t="s">
        <v>6</v>
      </c>
      <c r="F189" t="str">
        <f t="shared" si="2"/>
        <v>elif county == 'Jefferson' and landuse == None and landusecode == '2115':
    return 'Commercial'</v>
      </c>
    </row>
    <row r="190" spans="1:6" x14ac:dyDescent="0.2">
      <c r="A190" t="s">
        <v>294</v>
      </c>
      <c r="B190" t="s">
        <v>340</v>
      </c>
      <c r="C190">
        <v>2115</v>
      </c>
      <c r="D190">
        <v>7</v>
      </c>
      <c r="E190" t="s">
        <v>6</v>
      </c>
      <c r="F190" t="str">
        <f t="shared" si="2"/>
        <v>elif county == 'Jefferson' and landuse == 'Hotel Midscale' and landusecode == '2115':
    return 'Commercial'</v>
      </c>
    </row>
    <row r="191" spans="1:6" x14ac:dyDescent="0.2">
      <c r="A191" t="s">
        <v>294</v>
      </c>
      <c r="B191" t="s">
        <v>342</v>
      </c>
      <c r="C191">
        <v>2115</v>
      </c>
      <c r="D191">
        <v>6</v>
      </c>
      <c r="E191" t="s">
        <v>6</v>
      </c>
      <c r="F191" t="str">
        <f t="shared" si="2"/>
        <v>elif county == 'Jefferson' and landuse == 'Hotel Upper Upscale' and landusecode == '2115':
    return 'Commercial'</v>
      </c>
    </row>
    <row r="192" spans="1:6" x14ac:dyDescent="0.2">
      <c r="A192" t="s">
        <v>294</v>
      </c>
      <c r="B192" t="s">
        <v>355</v>
      </c>
      <c r="C192">
        <v>2115</v>
      </c>
      <c r="D192">
        <v>5</v>
      </c>
      <c r="E192" t="s">
        <v>6</v>
      </c>
      <c r="F192" t="str">
        <f t="shared" si="2"/>
        <v>elif county == 'Jefferson' and landuse == 'Motel Not-Branded' and landusecode == '2115':
    return 'Commercial'</v>
      </c>
    </row>
    <row r="193" spans="1:6" x14ac:dyDescent="0.2">
      <c r="A193" t="s">
        <v>294</v>
      </c>
      <c r="B193" t="s">
        <v>354</v>
      </c>
      <c r="C193">
        <v>2115</v>
      </c>
      <c r="D193">
        <v>4</v>
      </c>
      <c r="E193" t="s">
        <v>6</v>
      </c>
      <c r="F193" t="str">
        <f t="shared" si="2"/>
        <v>elif county == 'Jefferson' and landuse == 'Motel Economy' and landusecode == '2115':
    return 'Commercial'</v>
      </c>
    </row>
    <row r="194" spans="1:6" x14ac:dyDescent="0.2">
      <c r="A194" t="s">
        <v>90</v>
      </c>
      <c r="B194" t="s">
        <v>106</v>
      </c>
      <c r="C194">
        <v>261</v>
      </c>
      <c r="D194">
        <v>6</v>
      </c>
      <c r="E194" t="s">
        <v>6</v>
      </c>
      <c r="F194" t="str">
        <f t="shared" si="2"/>
        <v>elif county == 'Denver' and landuse == 'COMMERCIAL-SHOPPING CENTER' and landusecode == '261':
    return 'Commercial'</v>
      </c>
    </row>
    <row r="195" spans="1:6" x14ac:dyDescent="0.2">
      <c r="A195" t="s">
        <v>294</v>
      </c>
      <c r="B195" t="s">
        <v>305</v>
      </c>
      <c r="C195">
        <v>2115</v>
      </c>
      <c r="D195">
        <v>1</v>
      </c>
      <c r="E195" s="1" t="s">
        <v>6</v>
      </c>
      <c r="F195" t="str">
        <f t="shared" ref="F195:F258" si="3">"elif county == '"&amp;A195&amp;"' and landuse == "&amp;IF(B195="","None","'"&amp;B195&amp;"'")&amp;" and landusecode == "&amp;IF(C195="","None","'"&amp;C195&amp;"'")&amp;":"&amp;CHAR(10)&amp;"    "&amp;"return '"&amp;E195&amp;"'"</f>
        <v>elif county == 'Jefferson' and landuse == 'Bed &amp; Breakfast' and landusecode == '2115':
    return 'Commercial'</v>
      </c>
    </row>
    <row r="196" spans="1:6" x14ac:dyDescent="0.2">
      <c r="A196" t="s">
        <v>294</v>
      </c>
      <c r="B196" t="s">
        <v>358</v>
      </c>
      <c r="C196">
        <v>2120</v>
      </c>
      <c r="D196">
        <v>501</v>
      </c>
      <c r="E196" t="s">
        <v>6</v>
      </c>
      <c r="F196" t="str">
        <f t="shared" si="3"/>
        <v>elif county == 'Jefferson' and landuse == 'Office' and landusecode == '2120':
    return 'Commercial'</v>
      </c>
    </row>
    <row r="197" spans="1:6" x14ac:dyDescent="0.2">
      <c r="A197" t="s">
        <v>64</v>
      </c>
      <c r="B197" t="s">
        <v>70</v>
      </c>
      <c r="D197">
        <v>6</v>
      </c>
      <c r="E197" t="s">
        <v>6</v>
      </c>
      <c r="F197" t="str">
        <f t="shared" si="3"/>
        <v>elif county == 'Boulder' and landuse == 'BED &amp; BREAK' and landusecode == None:
    return 'Commercial'</v>
      </c>
    </row>
    <row r="198" spans="1:6" x14ac:dyDescent="0.2">
      <c r="A198" t="s">
        <v>294</v>
      </c>
      <c r="B198" t="s">
        <v>361</v>
      </c>
      <c r="C198">
        <v>2120</v>
      </c>
      <c r="D198">
        <v>55</v>
      </c>
      <c r="E198" t="s">
        <v>6</v>
      </c>
      <c r="F198" t="str">
        <f t="shared" si="3"/>
        <v>elif county == 'Jefferson' and landuse == 'Office/Net Rents' and landusecode == '2120':
    return 'Commercial'</v>
      </c>
    </row>
    <row r="199" spans="1:6" x14ac:dyDescent="0.2">
      <c r="A199" t="s">
        <v>294</v>
      </c>
      <c r="B199" t="s">
        <v>360</v>
      </c>
      <c r="C199">
        <v>2120</v>
      </c>
      <c r="D199">
        <v>28</v>
      </c>
      <c r="E199" t="s">
        <v>6</v>
      </c>
      <c r="F199" t="str">
        <f t="shared" si="3"/>
        <v>elif county == 'Jefferson' and landuse == 'Office/Converted Res' and landusecode == '2120':
    return 'Commercial'</v>
      </c>
    </row>
    <row r="200" spans="1:6" x14ac:dyDescent="0.2">
      <c r="A200" t="s">
        <v>294</v>
      </c>
      <c r="B200" t="s">
        <v>373</v>
      </c>
      <c r="C200">
        <v>2120</v>
      </c>
      <c r="D200">
        <v>24</v>
      </c>
      <c r="E200" t="s">
        <v>6</v>
      </c>
      <c r="F200" t="str">
        <f t="shared" si="3"/>
        <v>elif county == 'Jefferson' and landuse == 'Sales Office' and landusecode == '2120':
    return 'Commercial'</v>
      </c>
    </row>
    <row r="201" spans="1:6" x14ac:dyDescent="0.2">
      <c r="A201" t="s">
        <v>294</v>
      </c>
      <c r="C201">
        <v>2120</v>
      </c>
      <c r="D201">
        <v>8</v>
      </c>
      <c r="E201" t="s">
        <v>6</v>
      </c>
      <c r="F201" t="str">
        <f t="shared" si="3"/>
        <v>elif county == 'Jefferson' and landuse == None and landusecode == '2120':
    return 'Commercial'</v>
      </c>
    </row>
    <row r="202" spans="1:6" x14ac:dyDescent="0.2">
      <c r="A202" t="s">
        <v>294</v>
      </c>
      <c r="B202" t="s">
        <v>372</v>
      </c>
      <c r="C202">
        <v>2120</v>
      </c>
      <c r="D202">
        <v>2</v>
      </c>
      <c r="E202" t="s">
        <v>6</v>
      </c>
      <c r="F202" t="str">
        <f t="shared" si="3"/>
        <v>elif county == 'Jefferson' and landuse == 'Retail/Converted Res' and landusecode == '2120':
    return 'Commercial'</v>
      </c>
    </row>
    <row r="203" spans="1:6" x14ac:dyDescent="0.2">
      <c r="A203" t="s">
        <v>294</v>
      </c>
      <c r="B203" t="s">
        <v>320</v>
      </c>
      <c r="C203">
        <v>2120</v>
      </c>
      <c r="D203">
        <v>2</v>
      </c>
      <c r="E203" t="s">
        <v>6</v>
      </c>
      <c r="F203" t="str">
        <f t="shared" si="3"/>
        <v>elif county == 'Jefferson' and landuse == 'Day Care Centers' and landusecode == '2120':
    return 'Commercial'</v>
      </c>
    </row>
    <row r="204" spans="1:6" x14ac:dyDescent="0.2">
      <c r="A204" t="s">
        <v>294</v>
      </c>
      <c r="B204" t="s">
        <v>386</v>
      </c>
      <c r="C204">
        <v>2120</v>
      </c>
      <c r="D204">
        <v>1</v>
      </c>
      <c r="E204" t="s">
        <v>6</v>
      </c>
      <c r="F204" t="str">
        <f t="shared" si="3"/>
        <v>elif county == 'Jefferson' and landuse == 'Storage Warehouse' and landusecode == '2120':
    return 'Commercial'</v>
      </c>
    </row>
    <row r="205" spans="1:6" x14ac:dyDescent="0.2">
      <c r="A205" t="s">
        <v>294</v>
      </c>
      <c r="B205" t="s">
        <v>367</v>
      </c>
      <c r="C205">
        <v>2120</v>
      </c>
      <c r="D205">
        <v>1</v>
      </c>
      <c r="E205" t="s">
        <v>6</v>
      </c>
      <c r="F205" t="str">
        <f t="shared" si="3"/>
        <v>elif county == 'Jefferson' and landuse == 'Retail - Multi-Tenant' and landusecode == '2120':
    return 'Commercial'</v>
      </c>
    </row>
    <row r="206" spans="1:6" x14ac:dyDescent="0.2">
      <c r="A206" t="s">
        <v>294</v>
      </c>
      <c r="B206" t="s">
        <v>326</v>
      </c>
      <c r="C206">
        <v>2120</v>
      </c>
      <c r="D206">
        <v>1</v>
      </c>
      <c r="E206" t="s">
        <v>6</v>
      </c>
      <c r="F206" t="str">
        <f t="shared" si="3"/>
        <v>elif county == 'Jefferson' and landuse == 'Fast Food Restaurant' and landusecode == '2120':
    return 'Commercial'</v>
      </c>
    </row>
    <row r="207" spans="1:6" x14ac:dyDescent="0.2">
      <c r="A207" t="s">
        <v>294</v>
      </c>
      <c r="B207" t="s">
        <v>321</v>
      </c>
      <c r="C207">
        <v>2120</v>
      </c>
      <c r="D207">
        <v>1</v>
      </c>
      <c r="E207" t="s">
        <v>6</v>
      </c>
      <c r="F207" t="str">
        <f t="shared" si="3"/>
        <v>elif county == 'Jefferson' and landuse == 'Department Stores' and landusecode == '2120':
    return 'Commercial'</v>
      </c>
    </row>
    <row r="208" spans="1:6" x14ac:dyDescent="0.2">
      <c r="A208" t="s">
        <v>294</v>
      </c>
      <c r="B208" t="s">
        <v>328</v>
      </c>
      <c r="C208">
        <v>2125</v>
      </c>
      <c r="D208">
        <v>11</v>
      </c>
      <c r="E208" t="s">
        <v>6</v>
      </c>
      <c r="F208" t="str">
        <f t="shared" si="3"/>
        <v>elif county == 'Jefferson' and landuse == 'Fitness' and landusecode == '2125':
    return 'Commercial'</v>
      </c>
    </row>
    <row r="209" spans="1:6" x14ac:dyDescent="0.2">
      <c r="A209" t="s">
        <v>90</v>
      </c>
      <c r="B209" t="s">
        <v>107</v>
      </c>
      <c r="C209">
        <v>271</v>
      </c>
      <c r="D209">
        <v>5</v>
      </c>
      <c r="E209" t="s">
        <v>6</v>
      </c>
      <c r="F209" t="str">
        <f t="shared" si="3"/>
        <v>elif county == 'Denver' and landuse == 'COMMERCIAL-THEATER' and landusecode == '271':
    return 'Commercial'</v>
      </c>
    </row>
    <row r="210" spans="1:6" x14ac:dyDescent="0.2">
      <c r="A210" t="s">
        <v>294</v>
      </c>
      <c r="B210" t="s">
        <v>388</v>
      </c>
      <c r="C210">
        <v>2125</v>
      </c>
      <c r="D210">
        <v>6</v>
      </c>
      <c r="E210" t="s">
        <v>6</v>
      </c>
      <c r="F210" t="str">
        <f t="shared" si="3"/>
        <v>elif county == 'Jefferson' and landuse == 'Theaters All' and landusecode == '2125':
    return 'Commercial'</v>
      </c>
    </row>
    <row r="211" spans="1:6" x14ac:dyDescent="0.2">
      <c r="A211" t="s">
        <v>294</v>
      </c>
      <c r="B211" t="s">
        <v>333</v>
      </c>
      <c r="C211">
        <v>2125</v>
      </c>
      <c r="D211">
        <v>1</v>
      </c>
      <c r="E211" t="s">
        <v>6</v>
      </c>
      <c r="F211" t="str">
        <f t="shared" si="3"/>
        <v>elif county == 'Jefferson' and landuse == 'General Retail' and landusecode == '2125':
    return 'Commercial'</v>
      </c>
    </row>
    <row r="212" spans="1:6" x14ac:dyDescent="0.2">
      <c r="A212" t="s">
        <v>294</v>
      </c>
      <c r="B212" t="s">
        <v>332</v>
      </c>
      <c r="C212">
        <v>2130</v>
      </c>
      <c r="D212">
        <v>215</v>
      </c>
      <c r="E212" t="s">
        <v>6</v>
      </c>
      <c r="F212" t="str">
        <f t="shared" si="3"/>
        <v>elif county == 'Jefferson' and landuse == 'General Restaurant' and landusecode == '2130':
    return 'Commercial'</v>
      </c>
    </row>
    <row r="213" spans="1:6" x14ac:dyDescent="0.2">
      <c r="A213" t="s">
        <v>294</v>
      </c>
      <c r="B213" t="s">
        <v>303</v>
      </c>
      <c r="C213">
        <v>2130</v>
      </c>
      <c r="D213">
        <v>204</v>
      </c>
      <c r="E213" t="s">
        <v>6</v>
      </c>
      <c r="F213" t="str">
        <f t="shared" si="3"/>
        <v>elif county == 'Jefferson' and landuse == 'Auto Service' and landusecode == '2130':
    return 'Commercial'</v>
      </c>
    </row>
    <row r="214" spans="1:6" x14ac:dyDescent="0.2">
      <c r="A214" t="s">
        <v>294</v>
      </c>
      <c r="B214" t="s">
        <v>326</v>
      </c>
      <c r="C214">
        <v>2130</v>
      </c>
      <c r="D214">
        <v>153</v>
      </c>
      <c r="E214" t="s">
        <v>6</v>
      </c>
      <c r="F214" t="str">
        <f t="shared" si="3"/>
        <v>elif county == 'Jefferson' and landuse == 'Fast Food Restaurant' and landusecode == '2130':
    return 'Commercial'</v>
      </c>
    </row>
    <row r="215" spans="1:6" x14ac:dyDescent="0.2">
      <c r="A215" t="s">
        <v>90</v>
      </c>
      <c r="B215" t="s">
        <v>200</v>
      </c>
      <c r="C215">
        <v>393</v>
      </c>
      <c r="D215">
        <v>4</v>
      </c>
      <c r="E215" t="s">
        <v>6</v>
      </c>
      <c r="F215" t="str">
        <f t="shared" si="3"/>
        <v>elif county == 'Denver' and landuse == 'STADIUM' and landusecode == '393':
    return 'Commercial'</v>
      </c>
    </row>
    <row r="216" spans="1:6" x14ac:dyDescent="0.2">
      <c r="A216" t="s">
        <v>294</v>
      </c>
      <c r="B216" t="s">
        <v>304</v>
      </c>
      <c r="C216">
        <v>2130</v>
      </c>
      <c r="D216">
        <v>100</v>
      </c>
      <c r="E216" t="s">
        <v>6</v>
      </c>
      <c r="F216" t="str">
        <f t="shared" si="3"/>
        <v>elif county == 'Jefferson' and landuse == 'Banks' and landusecode == '2130':
    return 'Commercial'</v>
      </c>
    </row>
    <row r="217" spans="1:6" x14ac:dyDescent="0.2">
      <c r="A217" t="s">
        <v>294</v>
      </c>
      <c r="B217" t="s">
        <v>309</v>
      </c>
      <c r="C217">
        <v>2130</v>
      </c>
      <c r="D217">
        <v>71</v>
      </c>
      <c r="E217" t="s">
        <v>6</v>
      </c>
      <c r="F217" t="str">
        <f t="shared" si="3"/>
        <v>elif county == 'Jefferson' and landuse == 'Car Wash' and landusecode == '2130':
    return 'Commercial'</v>
      </c>
    </row>
    <row r="218" spans="1:6" x14ac:dyDescent="0.2">
      <c r="A218" t="s">
        <v>294</v>
      </c>
      <c r="B218" t="s">
        <v>320</v>
      </c>
      <c r="C218">
        <v>2130</v>
      </c>
      <c r="D218">
        <v>64</v>
      </c>
      <c r="E218" t="s">
        <v>6</v>
      </c>
      <c r="F218" t="str">
        <f t="shared" si="3"/>
        <v>elif county == 'Jefferson' and landuse == 'Day Care Centers' and landusecode == '2130':
    return 'Commercial'</v>
      </c>
    </row>
    <row r="219" spans="1:6" x14ac:dyDescent="0.2">
      <c r="A219" t="s">
        <v>294</v>
      </c>
      <c r="C219">
        <v>2130</v>
      </c>
      <c r="D219">
        <v>49</v>
      </c>
      <c r="E219" t="s">
        <v>6</v>
      </c>
      <c r="F219" t="str">
        <f t="shared" si="3"/>
        <v>elif county == 'Jefferson' and landuse == None and landusecode == '2130':
    return 'Commercial'</v>
      </c>
    </row>
    <row r="220" spans="1:6" x14ac:dyDescent="0.2">
      <c r="A220" t="s">
        <v>294</v>
      </c>
      <c r="B220" t="s">
        <v>302</v>
      </c>
      <c r="C220">
        <v>2130</v>
      </c>
      <c r="D220">
        <v>46</v>
      </c>
      <c r="E220" t="s">
        <v>6</v>
      </c>
      <c r="F220" t="str">
        <f t="shared" si="3"/>
        <v>elif county == 'Jefferson' and landuse == 'Auto Dealership' and landusecode == '2130':
    return 'Commercial'</v>
      </c>
    </row>
    <row r="221" spans="1:6" x14ac:dyDescent="0.2">
      <c r="A221" t="s">
        <v>294</v>
      </c>
      <c r="B221" t="s">
        <v>392</v>
      </c>
      <c r="C221">
        <v>2130</v>
      </c>
      <c r="D221">
        <v>41</v>
      </c>
      <c r="E221" t="s">
        <v>6</v>
      </c>
      <c r="F221" t="str">
        <f t="shared" si="3"/>
        <v>elif county == 'Jefferson' and landuse == 'Vet Clinic/Kennel' and landusecode == '2130':
    return 'Commercial'</v>
      </c>
    </row>
    <row r="222" spans="1:6" x14ac:dyDescent="0.2">
      <c r="A222" t="s">
        <v>231</v>
      </c>
      <c r="B222" t="s">
        <v>256</v>
      </c>
      <c r="C222">
        <v>2215</v>
      </c>
      <c r="D222">
        <v>4</v>
      </c>
      <c r="E222" t="s">
        <v>6</v>
      </c>
      <c r="F222" t="str">
        <f t="shared" si="3"/>
        <v>elif county == 'Gilpin' and landuse == 'IMPS (COMM LODGING)' and landusecode == '2215':
    return 'Commercial'</v>
      </c>
    </row>
    <row r="223" spans="1:6" x14ac:dyDescent="0.2">
      <c r="A223" t="s">
        <v>294</v>
      </c>
      <c r="B223" t="s">
        <v>357</v>
      </c>
      <c r="C223">
        <v>2130</v>
      </c>
      <c r="D223">
        <v>12</v>
      </c>
      <c r="E223" t="s">
        <v>6</v>
      </c>
      <c r="F223" t="str">
        <f t="shared" si="3"/>
        <v>elif county == 'Jefferson' and landuse == 'Nightclub, Bar Lounge' and landusecode == '2130':
    return 'Commercial'</v>
      </c>
    </row>
    <row r="224" spans="1:6" x14ac:dyDescent="0.2">
      <c r="A224" t="s">
        <v>294</v>
      </c>
      <c r="B224" t="s">
        <v>330</v>
      </c>
      <c r="C224">
        <v>2130</v>
      </c>
      <c r="D224">
        <v>9</v>
      </c>
      <c r="E224" t="s">
        <v>6</v>
      </c>
      <c r="F224" t="str">
        <f t="shared" si="3"/>
        <v>elif county == 'Jefferson' and landuse == 'Funeral Homes' and landusecode == '2130':
    return 'Commercial'</v>
      </c>
    </row>
    <row r="225" spans="1:6" x14ac:dyDescent="0.2">
      <c r="A225" t="s">
        <v>294</v>
      </c>
      <c r="B225" t="s">
        <v>385</v>
      </c>
      <c r="C225">
        <v>2130</v>
      </c>
      <c r="D225">
        <v>8</v>
      </c>
      <c r="E225" t="s">
        <v>6</v>
      </c>
      <c r="F225" t="str">
        <f t="shared" si="3"/>
        <v>elif county == 'Jefferson' and landuse == 'Social/Fraternal Hall' and landusecode == '2130':
    return 'Commercial'</v>
      </c>
    </row>
    <row r="226" spans="1:6" x14ac:dyDescent="0.2">
      <c r="A226" t="s">
        <v>294</v>
      </c>
      <c r="B226" t="s">
        <v>317</v>
      </c>
      <c r="C226">
        <v>2130</v>
      </c>
      <c r="D226">
        <v>7</v>
      </c>
      <c r="E226" t="s">
        <v>6</v>
      </c>
      <c r="F226" t="str">
        <f t="shared" si="3"/>
        <v>elif county == 'Jefferson' and landuse == 'Convenience Markets' and landusecode == '2130':
    return 'Commercial'</v>
      </c>
    </row>
    <row r="227" spans="1:6" x14ac:dyDescent="0.2">
      <c r="A227" t="s">
        <v>294</v>
      </c>
      <c r="B227" t="s">
        <v>333</v>
      </c>
      <c r="C227">
        <v>2130</v>
      </c>
      <c r="D227">
        <v>4</v>
      </c>
      <c r="E227" t="s">
        <v>6</v>
      </c>
      <c r="F227" t="str">
        <f t="shared" si="3"/>
        <v>elif county == 'Jefferson' and landuse == 'General Retail' and landusecode == '2130':
    return 'Commercial'</v>
      </c>
    </row>
    <row r="228" spans="1:6" x14ac:dyDescent="0.2">
      <c r="A228" t="s">
        <v>90</v>
      </c>
      <c r="B228" t="s">
        <v>96</v>
      </c>
      <c r="C228">
        <v>312</v>
      </c>
      <c r="D228">
        <v>4</v>
      </c>
      <c r="E228" t="s">
        <v>6</v>
      </c>
      <c r="F228" t="str">
        <f t="shared" si="3"/>
        <v>elif county == 'Denver' and landuse == 'COMMERCIAL-FINANCIAL OFFICE' and landusecode == '312':
    return 'Commercial'</v>
      </c>
    </row>
    <row r="229" spans="1:6" x14ac:dyDescent="0.2">
      <c r="A229" t="s">
        <v>90</v>
      </c>
      <c r="B229" t="s">
        <v>95</v>
      </c>
      <c r="C229">
        <v>318</v>
      </c>
      <c r="D229">
        <v>4</v>
      </c>
      <c r="E229" t="s">
        <v>6</v>
      </c>
      <c r="F229" t="str">
        <f t="shared" si="3"/>
        <v>elif county == 'Denver' and landuse == 'COMMERCIAL-CONDOMINIUM' and landusecode == '318':
    return 'Commercial'</v>
      </c>
    </row>
    <row r="230" spans="1:6" x14ac:dyDescent="0.2">
      <c r="A230" t="s">
        <v>294</v>
      </c>
      <c r="B230" t="s">
        <v>318</v>
      </c>
      <c r="C230">
        <v>2130</v>
      </c>
      <c r="D230">
        <v>4</v>
      </c>
      <c r="E230" t="s">
        <v>6</v>
      </c>
      <c r="F230" t="str">
        <f t="shared" si="3"/>
        <v>elif county == 'Jefferson' and landuse == 'Convention/Event  Centers' and landusecode == '2130':
    return 'Commercial'</v>
      </c>
    </row>
    <row r="231" spans="1:6" x14ac:dyDescent="0.2">
      <c r="A231" t="s">
        <v>294</v>
      </c>
      <c r="B231" t="s">
        <v>366</v>
      </c>
      <c r="C231">
        <v>2130</v>
      </c>
      <c r="D231">
        <v>3</v>
      </c>
      <c r="E231" t="s">
        <v>6</v>
      </c>
      <c r="F231" t="str">
        <f t="shared" si="3"/>
        <v>elif county == 'Jefferson' and landuse == 'Restaurant/Converted Res' and landusecode == '2130':
    return 'Commercial'</v>
      </c>
    </row>
    <row r="232" spans="1:6" x14ac:dyDescent="0.2">
      <c r="A232" t="s">
        <v>294</v>
      </c>
      <c r="B232" t="s">
        <v>358</v>
      </c>
      <c r="C232">
        <v>2130</v>
      </c>
      <c r="D232">
        <v>3</v>
      </c>
      <c r="E232" t="s">
        <v>6</v>
      </c>
      <c r="F232" t="str">
        <f t="shared" si="3"/>
        <v>elif county == 'Jefferson' and landuse == 'Office' and landusecode == '2130':
    return 'Commercial'</v>
      </c>
    </row>
    <row r="233" spans="1:6" x14ac:dyDescent="0.2">
      <c r="A233" t="s">
        <v>90</v>
      </c>
      <c r="B233" t="s">
        <v>93</v>
      </c>
      <c r="C233" t="s">
        <v>94</v>
      </c>
      <c r="D233">
        <v>4</v>
      </c>
      <c r="E233" t="s">
        <v>6</v>
      </c>
      <c r="F233" t="str">
        <f t="shared" si="3"/>
        <v>elif county == 'Denver' and landuse == 'AUTO DEALER W/MIXED USE' and landusecode == '55M':
    return 'Commercial'</v>
      </c>
    </row>
    <row r="234" spans="1:6" x14ac:dyDescent="0.2">
      <c r="A234" t="s">
        <v>294</v>
      </c>
      <c r="B234" t="s">
        <v>373</v>
      </c>
      <c r="C234">
        <v>2130</v>
      </c>
      <c r="D234">
        <v>2</v>
      </c>
      <c r="E234" t="s">
        <v>6</v>
      </c>
      <c r="F234" t="str">
        <f t="shared" si="3"/>
        <v>elif county == 'Jefferson' and landuse == 'Sales Office' and landusecode == '2130':
    return 'Commercial'</v>
      </c>
    </row>
    <row r="235" spans="1:6" x14ac:dyDescent="0.2">
      <c r="A235" t="s">
        <v>294</v>
      </c>
      <c r="B235" t="s">
        <v>331</v>
      </c>
      <c r="C235">
        <v>2130</v>
      </c>
      <c r="D235">
        <v>2</v>
      </c>
      <c r="E235" t="s">
        <v>6</v>
      </c>
      <c r="F235" t="str">
        <f t="shared" si="3"/>
        <v>elif county == 'Jefferson' and landuse == 'Gas Kiosk' and landusecode == '2130':
    return 'Commercial'</v>
      </c>
    </row>
    <row r="236" spans="1:6" x14ac:dyDescent="0.2">
      <c r="A236" t="s">
        <v>294</v>
      </c>
      <c r="B236" t="s">
        <v>391</v>
      </c>
      <c r="C236">
        <v>2130</v>
      </c>
      <c r="D236">
        <v>1</v>
      </c>
      <c r="E236" t="s">
        <v>6</v>
      </c>
      <c r="F236" t="str">
        <f t="shared" si="3"/>
        <v>elif county == 'Jefferson' and landuse == 'Truck Stop' and landusecode == '2130':
    return 'Commercial'</v>
      </c>
    </row>
    <row r="237" spans="1:6" x14ac:dyDescent="0.2">
      <c r="A237" t="s">
        <v>294</v>
      </c>
      <c r="B237" t="s">
        <v>388</v>
      </c>
      <c r="C237">
        <v>2130</v>
      </c>
      <c r="D237">
        <v>1</v>
      </c>
      <c r="E237" t="s">
        <v>6</v>
      </c>
      <c r="F237" t="str">
        <f t="shared" si="3"/>
        <v>elif county == 'Jefferson' and landuse == 'Theaters All' and landusecode == '2130':
    return 'Commercial'</v>
      </c>
    </row>
    <row r="238" spans="1:6" x14ac:dyDescent="0.2">
      <c r="A238" t="s">
        <v>294</v>
      </c>
      <c r="B238" t="s">
        <v>368</v>
      </c>
      <c r="C238">
        <v>2130</v>
      </c>
      <c r="D238">
        <v>1</v>
      </c>
      <c r="E238" t="s">
        <v>6</v>
      </c>
      <c r="F238" t="str">
        <f t="shared" si="3"/>
        <v>elif county == 'Jefferson' and landuse == 'Retail - Single Tenant' and landusecode == '2130':
    return 'Commercial'</v>
      </c>
    </row>
    <row r="239" spans="1:6" x14ac:dyDescent="0.2">
      <c r="A239" t="s">
        <v>294</v>
      </c>
      <c r="B239" t="s">
        <v>367</v>
      </c>
      <c r="C239">
        <v>2130</v>
      </c>
      <c r="D239">
        <v>1</v>
      </c>
      <c r="E239" t="s">
        <v>6</v>
      </c>
      <c r="F239" t="str">
        <f t="shared" si="3"/>
        <v>elif county == 'Jefferson' and landuse == 'Retail - Multi-Tenant' and landusecode == '2130':
    return 'Commercial'</v>
      </c>
    </row>
    <row r="240" spans="1:6" x14ac:dyDescent="0.2">
      <c r="A240" t="s">
        <v>294</v>
      </c>
      <c r="B240" t="s">
        <v>363</v>
      </c>
      <c r="C240">
        <v>2130</v>
      </c>
      <c r="D240">
        <v>1</v>
      </c>
      <c r="E240" t="s">
        <v>6</v>
      </c>
      <c r="F240" t="str">
        <f t="shared" si="3"/>
        <v>elif county == 'Jefferson' and landuse == 'Parking Structures, Areas' and landusecode == '2130':
    return 'Commercial'</v>
      </c>
    </row>
    <row r="241" spans="1:6" x14ac:dyDescent="0.2">
      <c r="A241" t="s">
        <v>294</v>
      </c>
      <c r="B241" t="s">
        <v>360</v>
      </c>
      <c r="C241">
        <v>2130</v>
      </c>
      <c r="D241">
        <v>1</v>
      </c>
      <c r="E241" t="s">
        <v>6</v>
      </c>
      <c r="F241" t="str">
        <f t="shared" si="3"/>
        <v>elif county == 'Jefferson' and landuse == 'Office/Converted Res' and landusecode == '2130':
    return 'Commercial'</v>
      </c>
    </row>
    <row r="242" spans="1:6" x14ac:dyDescent="0.2">
      <c r="A242" t="s">
        <v>294</v>
      </c>
      <c r="B242" t="s">
        <v>362</v>
      </c>
      <c r="C242">
        <v>2135</v>
      </c>
      <c r="D242">
        <v>40</v>
      </c>
      <c r="E242" t="s">
        <v>6</v>
      </c>
      <c r="F242" t="str">
        <f t="shared" si="3"/>
        <v>elif county == 'Jefferson' and landuse == 'Office/Warehouse' and landusecode == '2135':
    return 'Commercial'</v>
      </c>
    </row>
    <row r="243" spans="1:6" x14ac:dyDescent="0.2">
      <c r="A243" t="s">
        <v>294</v>
      </c>
      <c r="B243" t="s">
        <v>303</v>
      </c>
      <c r="C243">
        <v>2135</v>
      </c>
      <c r="D243">
        <v>8</v>
      </c>
      <c r="E243" t="s">
        <v>6</v>
      </c>
      <c r="F243" t="str">
        <f t="shared" si="3"/>
        <v>elif county == 'Jefferson' and landuse == 'Auto Service' and landusecode == '2135':
    return 'Commercial'</v>
      </c>
    </row>
    <row r="244" spans="1:6" x14ac:dyDescent="0.2">
      <c r="A244" t="s">
        <v>294</v>
      </c>
      <c r="B244" t="s">
        <v>307</v>
      </c>
      <c r="C244">
        <v>2135</v>
      </c>
      <c r="D244">
        <v>6</v>
      </c>
      <c r="E244" t="s">
        <v>6</v>
      </c>
      <c r="F244" t="str">
        <f t="shared" si="3"/>
        <v>elif county == 'Jefferson' and landuse == 'Broadcasting Facilities' and landusecode == '2135':
    return 'Commercial'</v>
      </c>
    </row>
    <row r="245" spans="1:6" x14ac:dyDescent="0.2">
      <c r="A245" t="s">
        <v>294</v>
      </c>
      <c r="B245" t="s">
        <v>358</v>
      </c>
      <c r="C245">
        <v>2135</v>
      </c>
      <c r="D245">
        <v>4</v>
      </c>
      <c r="E245" t="s">
        <v>6</v>
      </c>
      <c r="F245" t="str">
        <f t="shared" si="3"/>
        <v>elif county == 'Jefferson' and landuse == 'Office' and landusecode == '2135':
    return 'Commercial'</v>
      </c>
    </row>
    <row r="246" spans="1:6" x14ac:dyDescent="0.2">
      <c r="A246" t="s">
        <v>294</v>
      </c>
      <c r="B246" t="s">
        <v>363</v>
      </c>
      <c r="C246">
        <v>2135</v>
      </c>
      <c r="D246">
        <v>1</v>
      </c>
      <c r="E246" t="s">
        <v>6</v>
      </c>
      <c r="F246" t="str">
        <f t="shared" si="3"/>
        <v>elif county == 'Jefferson' and landuse == 'Parking Structures, Areas' and landusecode == '2135':
    return 'Commercial'</v>
      </c>
    </row>
    <row r="247" spans="1:6" x14ac:dyDescent="0.2">
      <c r="A247" t="s">
        <v>294</v>
      </c>
      <c r="B247" t="s">
        <v>360</v>
      </c>
      <c r="C247">
        <v>2135</v>
      </c>
      <c r="D247">
        <v>1</v>
      </c>
      <c r="E247" t="s">
        <v>6</v>
      </c>
      <c r="F247" t="str">
        <f t="shared" si="3"/>
        <v>elif county == 'Jefferson' and landuse == 'Office/Converted Res' and landusecode == '2135':
    return 'Commercial'</v>
      </c>
    </row>
    <row r="248" spans="1:6" x14ac:dyDescent="0.2">
      <c r="A248" t="s">
        <v>231</v>
      </c>
      <c r="B248" t="s">
        <v>276</v>
      </c>
      <c r="C248">
        <v>2127</v>
      </c>
      <c r="D248">
        <v>3</v>
      </c>
      <c r="E248" t="s">
        <v>6</v>
      </c>
      <c r="F248" t="str">
        <f t="shared" si="3"/>
        <v>elif county == 'Gilpin' and landuse == 'LAND (GAMBLING)' and landusecode == '2127':
    return 'Commercial'</v>
      </c>
    </row>
    <row r="249" spans="1:6" x14ac:dyDescent="0.2">
      <c r="A249" t="s">
        <v>231</v>
      </c>
      <c r="B249" t="s">
        <v>274</v>
      </c>
      <c r="C249">
        <v>2130</v>
      </c>
      <c r="D249">
        <v>3</v>
      </c>
      <c r="E249" t="s">
        <v>6</v>
      </c>
      <c r="F249" t="str">
        <f t="shared" si="3"/>
        <v>elif county == 'Gilpin' and landuse == 'LAND (COMM SPECIAL)' and landusecode == '2130':
    return 'Commercial'</v>
      </c>
    </row>
    <row r="250" spans="1:6" x14ac:dyDescent="0.2">
      <c r="A250" t="s">
        <v>294</v>
      </c>
      <c r="B250" t="s">
        <v>358</v>
      </c>
      <c r="C250">
        <v>2150</v>
      </c>
      <c r="D250">
        <v>10</v>
      </c>
      <c r="E250" t="s">
        <v>6</v>
      </c>
      <c r="F250" t="str">
        <f t="shared" si="3"/>
        <v>elif county == 'Jefferson' and landuse == 'Office' and landusecode == '2150':
    return 'Commercial'</v>
      </c>
    </row>
    <row r="251" spans="1:6" x14ac:dyDescent="0.2">
      <c r="A251" t="s">
        <v>294</v>
      </c>
      <c r="B251" t="s">
        <v>385</v>
      </c>
      <c r="C251">
        <v>2150</v>
      </c>
      <c r="D251">
        <v>5</v>
      </c>
      <c r="E251" t="s">
        <v>6</v>
      </c>
      <c r="F251" t="str">
        <f t="shared" si="3"/>
        <v>elif county == 'Jefferson' and landuse == 'Social/Fraternal Hall' and landusecode == '2150':
    return 'Commercial'</v>
      </c>
    </row>
    <row r="252" spans="1:6" x14ac:dyDescent="0.2">
      <c r="A252" t="s">
        <v>90</v>
      </c>
      <c r="B252" t="s">
        <v>111</v>
      </c>
      <c r="C252">
        <v>382</v>
      </c>
      <c r="D252">
        <v>3</v>
      </c>
      <c r="E252" t="s">
        <v>6</v>
      </c>
      <c r="F252" t="str">
        <f t="shared" si="3"/>
        <v>elif county == 'Denver' and landuse == 'ENTERTAINMENT P.I.' and landusecode == '382':
    return 'Commercial'</v>
      </c>
    </row>
    <row r="253" spans="1:6" x14ac:dyDescent="0.2">
      <c r="A253" t="s">
        <v>294</v>
      </c>
      <c r="B253" t="s">
        <v>361</v>
      </c>
      <c r="C253">
        <v>2150</v>
      </c>
      <c r="D253">
        <v>1</v>
      </c>
      <c r="E253" t="s">
        <v>6</v>
      </c>
      <c r="F253" t="str">
        <f t="shared" si="3"/>
        <v>elif county == 'Jefferson' and landuse == 'Office/Net Rents' and landusecode == '2150':
    return 'Commercial'</v>
      </c>
    </row>
    <row r="254" spans="1:6" x14ac:dyDescent="0.2">
      <c r="A254" t="s">
        <v>294</v>
      </c>
      <c r="B254" t="s">
        <v>360</v>
      </c>
      <c r="C254">
        <v>2150</v>
      </c>
      <c r="D254">
        <v>1</v>
      </c>
      <c r="E254" t="s">
        <v>6</v>
      </c>
      <c r="F254" t="str">
        <f t="shared" si="3"/>
        <v>elif county == 'Jefferson' and landuse == 'Office/Converted Res' and landusecode == '2150':
    return 'Commercial'</v>
      </c>
    </row>
    <row r="255" spans="1:6" x14ac:dyDescent="0.2">
      <c r="A255" t="s">
        <v>90</v>
      </c>
      <c r="B255" t="s">
        <v>107</v>
      </c>
      <c r="C255">
        <v>272</v>
      </c>
      <c r="D255">
        <v>3</v>
      </c>
      <c r="E255" t="s">
        <v>6</v>
      </c>
      <c r="F255" t="str">
        <f t="shared" si="3"/>
        <v>elif county == 'Denver' and landuse == 'COMMERCIAL-THEATER' and landusecode == '272':
    return 'Commercial'</v>
      </c>
    </row>
    <row r="256" spans="1:6" x14ac:dyDescent="0.2">
      <c r="A256" t="s">
        <v>90</v>
      </c>
      <c r="B256" t="s">
        <v>103</v>
      </c>
      <c r="C256">
        <v>295</v>
      </c>
      <c r="D256">
        <v>3</v>
      </c>
      <c r="E256" t="s">
        <v>6</v>
      </c>
      <c r="F256" t="str">
        <f t="shared" si="3"/>
        <v>elif county == 'Denver' and landuse == 'COMMERCIAL-PARKING GARAGE' and landusecode == '295':
    return 'Commercial'</v>
      </c>
    </row>
    <row r="257" spans="1:6" x14ac:dyDescent="0.2">
      <c r="A257" t="s">
        <v>228</v>
      </c>
      <c r="B257" t="s">
        <v>6</v>
      </c>
      <c r="D257">
        <v>3</v>
      </c>
      <c r="E257" t="s">
        <v>6</v>
      </c>
      <c r="F257" t="str">
        <f t="shared" si="3"/>
        <v>elif county == 'Elbert' and landuse == 'Commercial' and landusecode == None:
    return 'Commercial'</v>
      </c>
    </row>
    <row r="258" spans="1:6" x14ac:dyDescent="0.2">
      <c r="A258" t="s">
        <v>294</v>
      </c>
      <c r="B258" t="s">
        <v>330</v>
      </c>
      <c r="C258">
        <v>2150</v>
      </c>
      <c r="D258">
        <v>1</v>
      </c>
      <c r="E258" t="s">
        <v>6</v>
      </c>
      <c r="F258" t="str">
        <f t="shared" si="3"/>
        <v>elif county == 'Jefferson' and landuse == 'Funeral Homes' and landusecode == '2150':
    return 'Commercial'</v>
      </c>
    </row>
    <row r="259" spans="1:6" x14ac:dyDescent="0.2">
      <c r="A259" t="s">
        <v>294</v>
      </c>
      <c r="B259" t="s">
        <v>328</v>
      </c>
      <c r="C259">
        <v>2150</v>
      </c>
      <c r="D259">
        <v>1</v>
      </c>
      <c r="E259" t="s">
        <v>6</v>
      </c>
      <c r="F259" t="str">
        <f t="shared" ref="F259:F322" si="4">"elif county == '"&amp;A259&amp;"' and landuse == "&amp;IF(B259="","None","'"&amp;B259&amp;"'")&amp;" and landusecode == "&amp;IF(C259="","None","'"&amp;C259&amp;"'")&amp;":"&amp;CHAR(10)&amp;"    "&amp;"return '"&amp;E259&amp;"'"</f>
        <v>elif county == 'Jefferson' and landuse == 'Fitness' and landusecode == '2150':
    return 'Commercial'</v>
      </c>
    </row>
    <row r="260" spans="1:6" x14ac:dyDescent="0.2">
      <c r="A260" t="s">
        <v>294</v>
      </c>
      <c r="B260" t="s">
        <v>380</v>
      </c>
      <c r="C260">
        <v>2212</v>
      </c>
      <c r="D260">
        <v>1</v>
      </c>
      <c r="E260" t="s">
        <v>6</v>
      </c>
      <c r="F260" t="str">
        <f t="shared" si="4"/>
        <v>elif county == 'Jefferson' and landuse == 'Shopping Center - Community' and landusecode == '2212':
    return 'Commercial'</v>
      </c>
    </row>
    <row r="261" spans="1:6" x14ac:dyDescent="0.2">
      <c r="A261" t="s">
        <v>294</v>
      </c>
      <c r="B261" t="s">
        <v>360</v>
      </c>
      <c r="C261">
        <v>2212</v>
      </c>
      <c r="D261">
        <v>1</v>
      </c>
      <c r="E261" t="s">
        <v>6</v>
      </c>
      <c r="F261" t="str">
        <f t="shared" si="4"/>
        <v>elif county == 'Jefferson' and landuse == 'Office/Converted Res' and landusecode == '2212':
    return 'Commercial'</v>
      </c>
    </row>
    <row r="262" spans="1:6" x14ac:dyDescent="0.2">
      <c r="A262" t="s">
        <v>294</v>
      </c>
      <c r="B262" t="s">
        <v>309</v>
      </c>
      <c r="C262">
        <v>2230</v>
      </c>
      <c r="D262">
        <v>1</v>
      </c>
      <c r="E262" t="s">
        <v>6</v>
      </c>
      <c r="F262" t="str">
        <f t="shared" si="4"/>
        <v>elif county == 'Jefferson' and landuse == 'Car Wash' and landusecode == '2230':
    return 'Commercial'</v>
      </c>
    </row>
    <row r="263" spans="1:6" x14ac:dyDescent="0.2">
      <c r="A263" t="s">
        <v>294</v>
      </c>
      <c r="B263" t="s">
        <v>351</v>
      </c>
      <c r="C263">
        <v>2235</v>
      </c>
      <c r="D263">
        <v>1</v>
      </c>
      <c r="E263" t="s">
        <v>6</v>
      </c>
      <c r="F263" t="str">
        <f t="shared" si="4"/>
        <v>elif county == 'Jefferson' and landuse == 'Mini-Warehouse' and landusecode == '2235':
    return 'Commercial'</v>
      </c>
    </row>
    <row r="264" spans="1:6" x14ac:dyDescent="0.2">
      <c r="A264" t="s">
        <v>294</v>
      </c>
      <c r="B264" t="s">
        <v>350</v>
      </c>
      <c r="C264">
        <v>2235</v>
      </c>
      <c r="D264">
        <v>1</v>
      </c>
      <c r="E264" t="s">
        <v>6</v>
      </c>
      <c r="F264" t="str">
        <f t="shared" si="4"/>
        <v>elif county == 'Jefferson' and landuse == 'Mega Warehouse' and landusecode == '2235':
    return 'Commercial'</v>
      </c>
    </row>
    <row r="265" spans="1:6" x14ac:dyDescent="0.2">
      <c r="A265" t="s">
        <v>294</v>
      </c>
      <c r="B265" t="s">
        <v>344</v>
      </c>
      <c r="C265">
        <v>2235</v>
      </c>
      <c r="D265">
        <v>1</v>
      </c>
      <c r="E265" t="s">
        <v>6</v>
      </c>
      <c r="F265" t="str">
        <f t="shared" si="4"/>
        <v>elif county == 'Jefferson' and landuse == 'Industrial/Condo' and landusecode == '2235':
    return 'Commercial'</v>
      </c>
    </row>
    <row r="266" spans="1:6" x14ac:dyDescent="0.2">
      <c r="A266" t="s">
        <v>294</v>
      </c>
      <c r="B266" t="s">
        <v>359</v>
      </c>
      <c r="C266">
        <v>2245</v>
      </c>
      <c r="D266">
        <v>416</v>
      </c>
      <c r="E266" t="s">
        <v>6</v>
      </c>
      <c r="F266" t="str">
        <f t="shared" si="4"/>
        <v>elif county == 'Jefferson' and landuse == 'Office/Condo' and landusecode == '2245':
    return 'Commercial'</v>
      </c>
    </row>
    <row r="267" spans="1:6" x14ac:dyDescent="0.2">
      <c r="A267" t="s">
        <v>294</v>
      </c>
      <c r="B267" t="s">
        <v>371</v>
      </c>
      <c r="C267">
        <v>2245</v>
      </c>
      <c r="D267">
        <v>130</v>
      </c>
      <c r="E267" t="s">
        <v>6</v>
      </c>
      <c r="F267" t="str">
        <f t="shared" si="4"/>
        <v>elif county == 'Jefferson' and landuse == 'Retail/Condo' and landusecode == '2245':
    return 'Commercial'</v>
      </c>
    </row>
    <row r="268" spans="1:6" x14ac:dyDescent="0.2">
      <c r="A268" t="s">
        <v>294</v>
      </c>
      <c r="C268">
        <v>2245</v>
      </c>
      <c r="D268">
        <v>10</v>
      </c>
      <c r="E268" t="s">
        <v>6</v>
      </c>
      <c r="F268" t="str">
        <f t="shared" si="4"/>
        <v>elif county == 'Jefferson' and landuse == None and landusecode == '2245':
    return 'Commercial'</v>
      </c>
    </row>
    <row r="269" spans="1:6" x14ac:dyDescent="0.2">
      <c r="A269" t="s">
        <v>294</v>
      </c>
      <c r="B269" t="s">
        <v>361</v>
      </c>
      <c r="C269">
        <v>2245</v>
      </c>
      <c r="D269">
        <v>5</v>
      </c>
      <c r="E269" t="s">
        <v>6</v>
      </c>
      <c r="F269" t="str">
        <f t="shared" si="4"/>
        <v>elif county == 'Jefferson' and landuse == 'Office/Net Rents' and landusecode == '2245':
    return 'Commercial'</v>
      </c>
    </row>
    <row r="270" spans="1:6" x14ac:dyDescent="0.2">
      <c r="A270" t="s">
        <v>294</v>
      </c>
      <c r="B270" t="s">
        <v>333</v>
      </c>
      <c r="C270">
        <v>2245</v>
      </c>
      <c r="D270">
        <v>2</v>
      </c>
      <c r="E270" t="s">
        <v>6</v>
      </c>
      <c r="F270" t="str">
        <f t="shared" si="4"/>
        <v>elif county == 'Jefferson' and landuse == 'General Retail' and landusecode == '2245':
    return 'Commercial'</v>
      </c>
    </row>
    <row r="271" spans="1:6" x14ac:dyDescent="0.2">
      <c r="A271" t="s">
        <v>294</v>
      </c>
      <c r="B271" t="s">
        <v>309</v>
      </c>
      <c r="C271">
        <v>2245</v>
      </c>
      <c r="D271">
        <v>2</v>
      </c>
      <c r="E271" t="s">
        <v>6</v>
      </c>
      <c r="F271" t="str">
        <f t="shared" si="4"/>
        <v>elif county == 'Jefferson' and landuse == 'Car Wash' and landusecode == '2245':
    return 'Commercial'</v>
      </c>
    </row>
    <row r="272" spans="1:6" x14ac:dyDescent="0.2">
      <c r="A272" t="s">
        <v>294</v>
      </c>
      <c r="B272" t="s">
        <v>303</v>
      </c>
      <c r="C272">
        <v>2245</v>
      </c>
      <c r="D272">
        <v>2</v>
      </c>
      <c r="E272" t="s">
        <v>6</v>
      </c>
      <c r="F272" t="str">
        <f t="shared" si="4"/>
        <v>elif county == 'Jefferson' and landuse == 'Auto Service' and landusecode == '2245':
    return 'Commercial'</v>
      </c>
    </row>
    <row r="273" spans="1:6" x14ac:dyDescent="0.2">
      <c r="A273" t="s">
        <v>294</v>
      </c>
      <c r="B273" t="s">
        <v>368</v>
      </c>
      <c r="C273">
        <v>2245</v>
      </c>
      <c r="D273">
        <v>1</v>
      </c>
      <c r="E273" t="s">
        <v>6</v>
      </c>
      <c r="F273" t="str">
        <f t="shared" si="4"/>
        <v>elif county == 'Jefferson' and landuse == 'Retail - Single Tenant' and landusecode == '2245':
    return 'Commercial'</v>
      </c>
    </row>
    <row r="274" spans="1:6" x14ac:dyDescent="0.2">
      <c r="A274" t="s">
        <v>294</v>
      </c>
      <c r="B274" t="s">
        <v>367</v>
      </c>
      <c r="C274">
        <v>2245</v>
      </c>
      <c r="D274">
        <v>1</v>
      </c>
      <c r="E274" t="s">
        <v>6</v>
      </c>
      <c r="F274" t="str">
        <f t="shared" si="4"/>
        <v>elif county == 'Jefferson' and landuse == 'Retail - Multi-Tenant' and landusecode == '2245':
    return 'Commercial'</v>
      </c>
    </row>
    <row r="275" spans="1:6" x14ac:dyDescent="0.2">
      <c r="A275" t="s">
        <v>294</v>
      </c>
      <c r="B275" t="s">
        <v>343</v>
      </c>
      <c r="C275">
        <v>2245</v>
      </c>
      <c r="D275">
        <v>1</v>
      </c>
      <c r="E275" t="s">
        <v>6</v>
      </c>
      <c r="F275" t="str">
        <f t="shared" si="4"/>
        <v>elif county == 'Jefferson' and landuse == 'Hotel Upscale' and landusecode == '2245':
    return 'Commercial'</v>
      </c>
    </row>
    <row r="276" spans="1:6" x14ac:dyDescent="0.2">
      <c r="A276" t="s">
        <v>294</v>
      </c>
      <c r="B276" t="s">
        <v>317</v>
      </c>
      <c r="C276">
        <v>2245</v>
      </c>
      <c r="D276">
        <v>1</v>
      </c>
      <c r="E276" t="s">
        <v>6</v>
      </c>
      <c r="F276" t="str">
        <f t="shared" si="4"/>
        <v>elif county == 'Jefferson' and landuse == 'Convenience Markets' and landusecode == '2245':
    return 'Commercial'</v>
      </c>
    </row>
    <row r="277" spans="1:6" x14ac:dyDescent="0.2">
      <c r="A277" t="s">
        <v>294</v>
      </c>
      <c r="B277" t="s">
        <v>371</v>
      </c>
      <c r="C277">
        <v>2250</v>
      </c>
      <c r="D277">
        <v>3</v>
      </c>
      <c r="E277" t="s">
        <v>6</v>
      </c>
      <c r="F277" t="str">
        <f t="shared" si="4"/>
        <v>elif county == 'Jefferson' and landuse == 'Retail/Condo' and landusecode == '2250':
    return 'Commercial'</v>
      </c>
    </row>
    <row r="278" spans="1:6" x14ac:dyDescent="0.2">
      <c r="A278" t="s">
        <v>294</v>
      </c>
      <c r="B278" t="s">
        <v>360</v>
      </c>
      <c r="C278">
        <v>3112</v>
      </c>
      <c r="D278">
        <v>5</v>
      </c>
      <c r="E278" t="s">
        <v>6</v>
      </c>
      <c r="F278" t="str">
        <f t="shared" si="4"/>
        <v>elif county == 'Jefferson' and landuse == 'Office/Converted Res' and landusecode == '3112':
    return 'Commercial'</v>
      </c>
    </row>
    <row r="279" spans="1:6" x14ac:dyDescent="0.2">
      <c r="A279" t="s">
        <v>294</v>
      </c>
      <c r="B279" t="s">
        <v>362</v>
      </c>
      <c r="C279">
        <v>3115</v>
      </c>
      <c r="D279">
        <v>2</v>
      </c>
      <c r="E279" t="s">
        <v>6</v>
      </c>
      <c r="F279" t="str">
        <f t="shared" si="4"/>
        <v>elif county == 'Jefferson' and landuse == 'Office/Warehouse' and landusecode == '3115':
    return 'Commercial'</v>
      </c>
    </row>
    <row r="280" spans="1:6" x14ac:dyDescent="0.2">
      <c r="A280" t="s">
        <v>294</v>
      </c>
      <c r="B280" t="s">
        <v>386</v>
      </c>
      <c r="C280">
        <v>3115</v>
      </c>
      <c r="D280">
        <v>1</v>
      </c>
      <c r="E280" t="s">
        <v>6</v>
      </c>
      <c r="F280" t="str">
        <f t="shared" si="4"/>
        <v>elif county == 'Jefferson' and landuse == 'Storage Warehouse' and landusecode == '3115':
    return 'Commercial'</v>
      </c>
    </row>
    <row r="281" spans="1:6" x14ac:dyDescent="0.2">
      <c r="A281" t="s">
        <v>294</v>
      </c>
      <c r="B281" t="s">
        <v>360</v>
      </c>
      <c r="C281">
        <v>3115</v>
      </c>
      <c r="D281">
        <v>1</v>
      </c>
      <c r="E281" t="s">
        <v>6</v>
      </c>
      <c r="F281" t="str">
        <f t="shared" si="4"/>
        <v>elif county == 'Jefferson' and landuse == 'Office/Converted Res' and landusecode == '3115':
    return 'Commercial'</v>
      </c>
    </row>
    <row r="282" spans="1:6" x14ac:dyDescent="0.2">
      <c r="A282" t="s">
        <v>294</v>
      </c>
      <c r="B282" t="s">
        <v>303</v>
      </c>
      <c r="C282">
        <v>3115</v>
      </c>
      <c r="D282">
        <v>1</v>
      </c>
      <c r="E282" t="s">
        <v>6</v>
      </c>
      <c r="F282" t="str">
        <f t="shared" si="4"/>
        <v>elif county == 'Jefferson' and landuse == 'Auto Service' and landusecode == '3115':
    return 'Commercial'</v>
      </c>
    </row>
    <row r="283" spans="1:6" x14ac:dyDescent="0.2">
      <c r="A283" t="s">
        <v>12</v>
      </c>
      <c r="B283" t="s">
        <v>42</v>
      </c>
      <c r="C283">
        <v>2240</v>
      </c>
      <c r="D283">
        <v>2</v>
      </c>
      <c r="E283" t="s">
        <v>6</v>
      </c>
      <c r="F283" t="str">
        <f t="shared" si="4"/>
        <v>elif county == 'Arapahoe' and landuse == 'Multi-Use (Commercial)' and landusecode == '2240':
    return 'Commercial'</v>
      </c>
    </row>
    <row r="284" spans="1:6" x14ac:dyDescent="0.2">
      <c r="A284" t="s">
        <v>90</v>
      </c>
      <c r="B284" t="s">
        <v>106</v>
      </c>
      <c r="C284">
        <v>267</v>
      </c>
      <c r="D284">
        <v>2</v>
      </c>
      <c r="E284" t="s">
        <v>6</v>
      </c>
      <c r="F284" t="str">
        <f t="shared" si="4"/>
        <v>elif county == 'Denver' and landuse == 'COMMERCIAL-SHOPPING CENTER' and landusecode == '267':
    return 'Commercial'</v>
      </c>
    </row>
    <row r="285" spans="1:6" x14ac:dyDescent="0.2">
      <c r="A285" t="s">
        <v>90</v>
      </c>
      <c r="B285" t="s">
        <v>71</v>
      </c>
      <c r="C285">
        <v>398</v>
      </c>
      <c r="D285">
        <v>2</v>
      </c>
      <c r="E285" t="s">
        <v>6</v>
      </c>
      <c r="F285" t="str">
        <f t="shared" si="4"/>
        <v>elif county == 'Denver' and landuse == 'COMMERCIAL' and landusecode == '398':
    return 'Commercial'</v>
      </c>
    </row>
    <row r="286" spans="1:6" x14ac:dyDescent="0.2">
      <c r="A286" t="s">
        <v>397</v>
      </c>
      <c r="B286" t="s">
        <v>6</v>
      </c>
      <c r="D286">
        <v>2</v>
      </c>
      <c r="E286" t="s">
        <v>6</v>
      </c>
      <c r="F286" t="str">
        <f t="shared" si="4"/>
        <v>elif county == 'Park' and landuse == 'Commercial' and landusecode == None:
    return 'Commercial'</v>
      </c>
    </row>
    <row r="287" spans="1:6" x14ac:dyDescent="0.2">
      <c r="A287" t="s">
        <v>294</v>
      </c>
      <c r="B287" t="s">
        <v>333</v>
      </c>
      <c r="C287">
        <v>4180</v>
      </c>
      <c r="D287">
        <v>1</v>
      </c>
      <c r="E287" t="s">
        <v>6</v>
      </c>
      <c r="F287" t="str">
        <f t="shared" si="4"/>
        <v>elif county == 'Jefferson' and landuse == 'General Retail' and landusecode == '4180':
    return 'Commercial'</v>
      </c>
    </row>
    <row r="288" spans="1:6" x14ac:dyDescent="0.2">
      <c r="A288" t="s">
        <v>294</v>
      </c>
      <c r="B288" t="s">
        <v>358</v>
      </c>
      <c r="C288">
        <v>9119</v>
      </c>
      <c r="D288">
        <v>2</v>
      </c>
      <c r="E288" t="s">
        <v>6</v>
      </c>
      <c r="F288" t="str">
        <f t="shared" si="4"/>
        <v>elif county == 'Jefferson' and landuse == 'Office' and landusecode == '9119':
    return 'Commercial'</v>
      </c>
    </row>
    <row r="289" spans="1:6" x14ac:dyDescent="0.2">
      <c r="A289" t="s">
        <v>294</v>
      </c>
      <c r="C289">
        <v>9129</v>
      </c>
      <c r="D289">
        <v>101</v>
      </c>
      <c r="E289" t="s">
        <v>6</v>
      </c>
      <c r="F289" t="str">
        <f t="shared" si="4"/>
        <v>elif county == 'Jefferson' and landuse == None and landusecode == '9129':
    return 'Commercial'</v>
      </c>
    </row>
    <row r="290" spans="1:6" x14ac:dyDescent="0.2">
      <c r="A290" t="s">
        <v>294</v>
      </c>
      <c r="B290" t="s">
        <v>358</v>
      </c>
      <c r="C290">
        <v>9129</v>
      </c>
      <c r="D290">
        <v>12</v>
      </c>
      <c r="E290" t="s">
        <v>6</v>
      </c>
      <c r="F290" t="str">
        <f t="shared" si="4"/>
        <v>elif county == 'Jefferson' and landuse == 'Office' and landusecode == '9129':
    return 'Commercial'</v>
      </c>
    </row>
    <row r="291" spans="1:6" x14ac:dyDescent="0.2">
      <c r="A291" t="s">
        <v>294</v>
      </c>
      <c r="B291" t="s">
        <v>365</v>
      </c>
      <c r="C291">
        <v>9129</v>
      </c>
      <c r="D291">
        <v>1</v>
      </c>
      <c r="E291" t="s">
        <v>6</v>
      </c>
      <c r="F291" t="str">
        <f t="shared" si="4"/>
        <v>elif county == 'Jefferson' and landuse == 'R&amp;D/Flex' and landusecode == '9129':
    return 'Commercial'</v>
      </c>
    </row>
    <row r="292" spans="1:6" x14ac:dyDescent="0.2">
      <c r="A292" t="s">
        <v>294</v>
      </c>
      <c r="B292" t="s">
        <v>361</v>
      </c>
      <c r="C292">
        <v>9129</v>
      </c>
      <c r="D292">
        <v>1</v>
      </c>
      <c r="E292" t="s">
        <v>6</v>
      </c>
      <c r="F292" t="str">
        <f t="shared" si="4"/>
        <v>elif county == 'Jefferson' and landuse == 'Office/Net Rents' and landusecode == '9129':
    return 'Commercial'</v>
      </c>
    </row>
    <row r="293" spans="1:6" x14ac:dyDescent="0.2">
      <c r="A293" t="s">
        <v>294</v>
      </c>
      <c r="B293" t="s">
        <v>303</v>
      </c>
      <c r="C293">
        <v>9129</v>
      </c>
      <c r="D293">
        <v>1</v>
      </c>
      <c r="E293" t="s">
        <v>6</v>
      </c>
      <c r="F293" t="str">
        <f t="shared" si="4"/>
        <v>elif county == 'Jefferson' and landuse == 'Auto Service' and landusecode == '9129':
    return 'Commercial'</v>
      </c>
    </row>
    <row r="294" spans="1:6" x14ac:dyDescent="0.2">
      <c r="A294" t="s">
        <v>294</v>
      </c>
      <c r="B294" t="s">
        <v>388</v>
      </c>
      <c r="C294">
        <v>9130</v>
      </c>
      <c r="D294">
        <v>1</v>
      </c>
      <c r="E294" t="s">
        <v>6</v>
      </c>
      <c r="F294" t="str">
        <f t="shared" si="4"/>
        <v>elif county == 'Jefferson' and landuse == 'Theaters All' and landusecode == '9130':
    return 'Commercial'</v>
      </c>
    </row>
    <row r="295" spans="1:6" x14ac:dyDescent="0.2">
      <c r="A295" t="s">
        <v>294</v>
      </c>
      <c r="B295" t="s">
        <v>360</v>
      </c>
      <c r="C295">
        <v>9130</v>
      </c>
      <c r="D295">
        <v>1</v>
      </c>
      <c r="E295" t="s">
        <v>6</v>
      </c>
      <c r="F295" t="str">
        <f t="shared" si="4"/>
        <v>elif county == 'Jefferson' and landuse == 'Office/Converted Res' and landusecode == '9130':
    return 'Commercial'</v>
      </c>
    </row>
    <row r="296" spans="1:6" x14ac:dyDescent="0.2">
      <c r="A296" t="s">
        <v>294</v>
      </c>
      <c r="B296" t="s">
        <v>358</v>
      </c>
      <c r="C296">
        <v>9139</v>
      </c>
      <c r="D296">
        <v>10</v>
      </c>
      <c r="E296" t="s">
        <v>6</v>
      </c>
      <c r="F296" t="str">
        <f t="shared" si="4"/>
        <v>elif county == 'Jefferson' and landuse == 'Office' and landusecode == '9139':
    return 'Commercial'</v>
      </c>
    </row>
    <row r="297" spans="1:6" x14ac:dyDescent="0.2">
      <c r="A297" t="s">
        <v>294</v>
      </c>
      <c r="B297" t="s">
        <v>361</v>
      </c>
      <c r="C297">
        <v>9139</v>
      </c>
      <c r="D297">
        <v>6</v>
      </c>
      <c r="E297" t="s">
        <v>6</v>
      </c>
      <c r="F297" t="str">
        <f t="shared" si="4"/>
        <v>elif county == 'Jefferson' and landuse == 'Office/Net Rents' and landusecode == '9139':
    return 'Commercial'</v>
      </c>
    </row>
    <row r="298" spans="1:6" x14ac:dyDescent="0.2">
      <c r="A298" t="s">
        <v>294</v>
      </c>
      <c r="B298" t="s">
        <v>338</v>
      </c>
      <c r="C298">
        <v>9139</v>
      </c>
      <c r="D298">
        <v>5</v>
      </c>
      <c r="E298" t="s">
        <v>6</v>
      </c>
      <c r="F298" t="str">
        <f t="shared" si="4"/>
        <v>elif county == 'Jefferson' and landuse == 'Hangar' and landusecode == '9139':
    return 'Commercial'</v>
      </c>
    </row>
    <row r="299" spans="1:6" x14ac:dyDescent="0.2">
      <c r="A299" t="s">
        <v>294</v>
      </c>
      <c r="B299" t="s">
        <v>318</v>
      </c>
      <c r="C299">
        <v>9139</v>
      </c>
      <c r="D299">
        <v>5</v>
      </c>
      <c r="E299" t="s">
        <v>6</v>
      </c>
      <c r="F299" t="str">
        <f t="shared" si="4"/>
        <v>elif county == 'Jefferson' and landuse == 'Convention/Event  Centers' and landusecode == '9139':
    return 'Commercial'</v>
      </c>
    </row>
    <row r="300" spans="1:6" x14ac:dyDescent="0.2">
      <c r="A300" t="s">
        <v>294</v>
      </c>
      <c r="B300" t="s">
        <v>333</v>
      </c>
      <c r="C300">
        <v>9139</v>
      </c>
      <c r="D300">
        <v>3</v>
      </c>
      <c r="E300" t="s">
        <v>6</v>
      </c>
      <c r="F300" t="str">
        <f t="shared" si="4"/>
        <v>elif county == 'Jefferson' and landuse == 'General Retail' and landusecode == '9139':
    return 'Commercial'</v>
      </c>
    </row>
    <row r="301" spans="1:6" x14ac:dyDescent="0.2">
      <c r="A301" t="s">
        <v>294</v>
      </c>
      <c r="B301" t="s">
        <v>386</v>
      </c>
      <c r="C301">
        <v>9139</v>
      </c>
      <c r="D301">
        <v>1</v>
      </c>
      <c r="E301" t="s">
        <v>6</v>
      </c>
      <c r="F301" t="str">
        <f t="shared" si="4"/>
        <v>elif county == 'Jefferson' and landuse == 'Storage Warehouse' and landusecode == '9139':
    return 'Commercial'</v>
      </c>
    </row>
    <row r="302" spans="1:6" x14ac:dyDescent="0.2">
      <c r="A302" t="s">
        <v>294</v>
      </c>
      <c r="B302" t="s">
        <v>356</v>
      </c>
      <c r="C302">
        <v>9139</v>
      </c>
      <c r="D302">
        <v>1</v>
      </c>
      <c r="E302" t="s">
        <v>6</v>
      </c>
      <c r="F302" t="str">
        <f t="shared" si="4"/>
        <v>elif county == 'Jefferson' and landuse == 'Multi Use Storage' and landusecode == '9139':
    return 'Commercial'</v>
      </c>
    </row>
    <row r="303" spans="1:6" x14ac:dyDescent="0.2">
      <c r="A303" t="s">
        <v>294</v>
      </c>
      <c r="B303" t="s">
        <v>328</v>
      </c>
      <c r="C303">
        <v>9139</v>
      </c>
      <c r="D303">
        <v>1</v>
      </c>
      <c r="E303" t="s">
        <v>6</v>
      </c>
      <c r="F303" t="str">
        <f t="shared" si="4"/>
        <v>elif county == 'Jefferson' and landuse == 'Fitness' and landusecode == '9139':
    return 'Commercial'</v>
      </c>
    </row>
    <row r="304" spans="1:6" x14ac:dyDescent="0.2">
      <c r="A304" t="s">
        <v>294</v>
      </c>
      <c r="B304" t="s">
        <v>303</v>
      </c>
      <c r="C304">
        <v>9139</v>
      </c>
      <c r="D304">
        <v>1</v>
      </c>
      <c r="E304" t="s">
        <v>6</v>
      </c>
      <c r="F304" t="str">
        <f t="shared" si="4"/>
        <v>elif county == 'Jefferson' and landuse == 'Auto Service' and landusecode == '9139':
    return 'Commercial'</v>
      </c>
    </row>
    <row r="305" spans="1:6" x14ac:dyDescent="0.2">
      <c r="A305" t="s">
        <v>294</v>
      </c>
      <c r="B305" t="s">
        <v>392</v>
      </c>
      <c r="C305">
        <v>9140</v>
      </c>
      <c r="D305">
        <v>1</v>
      </c>
      <c r="E305" t="s">
        <v>6</v>
      </c>
      <c r="F305" t="str">
        <f t="shared" si="4"/>
        <v>elif county == 'Jefferson' and landuse == 'Vet Clinic/Kennel' and landusecode == '9140':
    return 'Commercial'</v>
      </c>
    </row>
    <row r="306" spans="1:6" x14ac:dyDescent="0.2">
      <c r="A306" t="s">
        <v>294</v>
      </c>
      <c r="B306" t="s">
        <v>358</v>
      </c>
      <c r="C306">
        <v>9149</v>
      </c>
      <c r="D306">
        <v>31</v>
      </c>
      <c r="E306" t="s">
        <v>6</v>
      </c>
      <c r="F306" t="str">
        <f t="shared" si="4"/>
        <v>elif county == 'Jefferson' and landuse == 'Office' and landusecode == '9149':
    return 'Commercial'</v>
      </c>
    </row>
    <row r="307" spans="1:6" x14ac:dyDescent="0.2">
      <c r="A307" t="s">
        <v>294</v>
      </c>
      <c r="B307" t="s">
        <v>328</v>
      </c>
      <c r="C307">
        <v>9149</v>
      </c>
      <c r="D307">
        <v>15</v>
      </c>
      <c r="E307" t="s">
        <v>6</v>
      </c>
      <c r="F307" t="str">
        <f t="shared" si="4"/>
        <v>elif county == 'Jefferson' and landuse == 'Fitness' and landusecode == '9149':
    return 'Commercial'</v>
      </c>
    </row>
    <row r="308" spans="1:6" x14ac:dyDescent="0.2">
      <c r="A308" t="s">
        <v>294</v>
      </c>
      <c r="B308" t="s">
        <v>360</v>
      </c>
      <c r="C308">
        <v>9149</v>
      </c>
      <c r="D308">
        <v>9</v>
      </c>
      <c r="E308" t="s">
        <v>6</v>
      </c>
      <c r="F308" t="str">
        <f t="shared" si="4"/>
        <v>elif county == 'Jefferson' and landuse == 'Office/Converted Res' and landusecode == '9149':
    return 'Commercial'</v>
      </c>
    </row>
    <row r="309" spans="1:6" x14ac:dyDescent="0.2">
      <c r="A309" t="s">
        <v>294</v>
      </c>
      <c r="B309" t="s">
        <v>363</v>
      </c>
      <c r="C309">
        <v>9149</v>
      </c>
      <c r="D309">
        <v>5</v>
      </c>
      <c r="E309" t="s">
        <v>6</v>
      </c>
      <c r="F309" t="str">
        <f t="shared" si="4"/>
        <v>elif county == 'Jefferson' and landuse == 'Parking Structures, Areas' and landusecode == '9149':
    return 'Commercial'</v>
      </c>
    </row>
    <row r="310" spans="1:6" x14ac:dyDescent="0.2">
      <c r="A310" t="s">
        <v>294</v>
      </c>
      <c r="B310" t="s">
        <v>327</v>
      </c>
      <c r="C310">
        <v>9149</v>
      </c>
      <c r="D310">
        <v>5</v>
      </c>
      <c r="E310" t="s">
        <v>6</v>
      </c>
      <c r="F310" t="str">
        <f t="shared" si="4"/>
        <v>elif county == 'Jefferson' and landuse == 'Fire/Police' and landusecode == '9149':
    return 'Commercial'</v>
      </c>
    </row>
    <row r="311" spans="1:6" x14ac:dyDescent="0.2">
      <c r="A311" t="s">
        <v>294</v>
      </c>
      <c r="B311" t="s">
        <v>303</v>
      </c>
      <c r="C311">
        <v>9149</v>
      </c>
      <c r="D311">
        <v>4</v>
      </c>
      <c r="E311" t="s">
        <v>6</v>
      </c>
      <c r="F311" t="str">
        <f t="shared" si="4"/>
        <v>elif county == 'Jefferson' and landuse == 'Auto Service' and landusecode == '9149':
    return 'Commercial'</v>
      </c>
    </row>
    <row r="312" spans="1:6" x14ac:dyDescent="0.2">
      <c r="A312" t="s">
        <v>294</v>
      </c>
      <c r="B312" t="s">
        <v>385</v>
      </c>
      <c r="C312">
        <v>9149</v>
      </c>
      <c r="D312">
        <v>3</v>
      </c>
      <c r="E312" t="s">
        <v>6</v>
      </c>
      <c r="F312" t="str">
        <f t="shared" si="4"/>
        <v>elif county == 'Jefferson' and landuse == 'Social/Fraternal Hall' and landusecode == '9149':
    return 'Commercial'</v>
      </c>
    </row>
    <row r="313" spans="1:6" x14ac:dyDescent="0.2">
      <c r="A313" t="s">
        <v>294</v>
      </c>
      <c r="B313" t="s">
        <v>333</v>
      </c>
      <c r="C313">
        <v>9149</v>
      </c>
      <c r="D313">
        <v>3</v>
      </c>
      <c r="E313" t="s">
        <v>6</v>
      </c>
      <c r="F313" t="str">
        <f t="shared" si="4"/>
        <v>elif county == 'Jefferson' and landuse == 'General Retail' and landusecode == '9149':
    return 'Commercial'</v>
      </c>
    </row>
    <row r="314" spans="1:6" x14ac:dyDescent="0.2">
      <c r="A314" t="s">
        <v>294</v>
      </c>
      <c r="B314" t="s">
        <v>388</v>
      </c>
      <c r="C314">
        <v>9149</v>
      </c>
      <c r="D314">
        <v>2</v>
      </c>
      <c r="E314" t="s">
        <v>6</v>
      </c>
      <c r="F314" t="str">
        <f t="shared" si="4"/>
        <v>elif county == 'Jefferson' and landuse == 'Theaters All' and landusecode == '9149':
    return 'Commercial'</v>
      </c>
    </row>
    <row r="315" spans="1:6" x14ac:dyDescent="0.2">
      <c r="A315" t="s">
        <v>294</v>
      </c>
      <c r="B315" t="s">
        <v>362</v>
      </c>
      <c r="C315">
        <v>9149</v>
      </c>
      <c r="D315">
        <v>2</v>
      </c>
      <c r="E315" t="s">
        <v>6</v>
      </c>
      <c r="F315" t="str">
        <f t="shared" si="4"/>
        <v>elif county == 'Jefferson' and landuse == 'Office/Warehouse' and landusecode == '9149':
    return 'Commercial'</v>
      </c>
    </row>
    <row r="316" spans="1:6" x14ac:dyDescent="0.2">
      <c r="A316" t="s">
        <v>294</v>
      </c>
      <c r="B316" t="s">
        <v>361</v>
      </c>
      <c r="C316">
        <v>9149</v>
      </c>
      <c r="D316">
        <v>2</v>
      </c>
      <c r="E316" t="s">
        <v>6</v>
      </c>
      <c r="F316" t="str">
        <f t="shared" si="4"/>
        <v>elif county == 'Jefferson' and landuse == 'Office/Net Rents' and landusecode == '9149':
    return 'Commercial'</v>
      </c>
    </row>
    <row r="317" spans="1:6" x14ac:dyDescent="0.2">
      <c r="A317" t="s">
        <v>294</v>
      </c>
      <c r="B317" t="s">
        <v>384</v>
      </c>
      <c r="C317">
        <v>9149</v>
      </c>
      <c r="D317">
        <v>1</v>
      </c>
      <c r="E317" t="s">
        <v>6</v>
      </c>
      <c r="F317" t="str">
        <f t="shared" si="4"/>
        <v>elif county == 'Jefferson' and landuse == 'Skate Park/ Ice Rink' and landusecode == '9149':
    return 'Commercial'</v>
      </c>
    </row>
    <row r="318" spans="1:6" x14ac:dyDescent="0.2">
      <c r="A318" t="s">
        <v>294</v>
      </c>
      <c r="B318" t="s">
        <v>379</v>
      </c>
      <c r="C318">
        <v>9149</v>
      </c>
      <c r="D318">
        <v>1</v>
      </c>
      <c r="E318" t="s">
        <v>6</v>
      </c>
      <c r="F318" t="str">
        <f t="shared" si="4"/>
        <v>elif county == 'Jefferson' and landuse == 'Shopping Center' and landusecode == '9149':
    return 'Commercial'</v>
      </c>
    </row>
    <row r="319" spans="1:6" x14ac:dyDescent="0.2">
      <c r="A319" t="s">
        <v>294</v>
      </c>
      <c r="B319" t="s">
        <v>332</v>
      </c>
      <c r="C319">
        <v>9149</v>
      </c>
      <c r="D319">
        <v>1</v>
      </c>
      <c r="E319" t="s">
        <v>6</v>
      </c>
      <c r="F319" t="str">
        <f t="shared" si="4"/>
        <v>elif county == 'Jefferson' and landuse == 'General Restaurant' and landusecode == '9149':
    return 'Commercial'</v>
      </c>
    </row>
    <row r="320" spans="1:6" x14ac:dyDescent="0.2">
      <c r="A320" t="s">
        <v>294</v>
      </c>
      <c r="B320" t="s">
        <v>322</v>
      </c>
      <c r="C320">
        <v>9149</v>
      </c>
      <c r="D320">
        <v>1</v>
      </c>
      <c r="E320" t="s">
        <v>6</v>
      </c>
      <c r="F320" t="str">
        <f t="shared" si="4"/>
        <v>elif county == 'Jefferson' and landuse == 'Discount Stores/Big Boxes/Supermarkets' and landusecode == '9149':
    return 'Commercial'</v>
      </c>
    </row>
    <row r="321" spans="1:6" x14ac:dyDescent="0.2">
      <c r="A321" t="s">
        <v>294</v>
      </c>
      <c r="B321" t="s">
        <v>320</v>
      </c>
      <c r="C321">
        <v>9149</v>
      </c>
      <c r="D321">
        <v>1</v>
      </c>
      <c r="E321" t="s">
        <v>6</v>
      </c>
      <c r="F321" t="str">
        <f t="shared" si="4"/>
        <v>elif county == 'Jefferson' and landuse == 'Day Care Centers' and landusecode == '9149':
    return 'Commercial'</v>
      </c>
    </row>
    <row r="322" spans="1:6" x14ac:dyDescent="0.2">
      <c r="A322" t="s">
        <v>294</v>
      </c>
      <c r="B322" t="s">
        <v>311</v>
      </c>
      <c r="C322">
        <v>9149</v>
      </c>
      <c r="D322">
        <v>1</v>
      </c>
      <c r="E322" t="s">
        <v>6</v>
      </c>
      <c r="F322" t="str">
        <f t="shared" si="4"/>
        <v>elif county == 'Jefferson' and landuse == 'Cold Storage' and landusecode == '9149':
    return 'Commercial'</v>
      </c>
    </row>
    <row r="323" spans="1:6" x14ac:dyDescent="0.2">
      <c r="A323" t="s">
        <v>294</v>
      </c>
      <c r="B323" t="s">
        <v>309</v>
      </c>
      <c r="C323">
        <v>9149</v>
      </c>
      <c r="D323">
        <v>1</v>
      </c>
      <c r="E323" t="s">
        <v>6</v>
      </c>
      <c r="F323" t="str">
        <f t="shared" ref="F323:F386" si="5">"elif county == '"&amp;A323&amp;"' and landuse == "&amp;IF(B323="","None","'"&amp;B323&amp;"'")&amp;" and landusecode == "&amp;IF(C323="","None","'"&amp;C323&amp;"'")&amp;":"&amp;CHAR(10)&amp;"    "&amp;"return '"&amp;E323&amp;"'"</f>
        <v>elif county == 'Jefferson' and landuse == 'Car Wash' and landusecode == '9149':
    return 'Commercial'</v>
      </c>
    </row>
    <row r="324" spans="1:6" x14ac:dyDescent="0.2">
      <c r="A324" t="s">
        <v>294</v>
      </c>
      <c r="B324" t="s">
        <v>385</v>
      </c>
      <c r="C324">
        <v>9150</v>
      </c>
      <c r="D324">
        <v>1</v>
      </c>
      <c r="E324" t="s">
        <v>6</v>
      </c>
      <c r="F324" t="str">
        <f t="shared" si="5"/>
        <v>elif county == 'Jefferson' and landuse == 'Social/Fraternal Hall' and landusecode == '9150':
    return 'Commercial'</v>
      </c>
    </row>
    <row r="325" spans="1:6" x14ac:dyDescent="0.2">
      <c r="A325" t="s">
        <v>294</v>
      </c>
      <c r="C325">
        <v>9159</v>
      </c>
      <c r="D325">
        <v>44</v>
      </c>
      <c r="E325" t="s">
        <v>6</v>
      </c>
      <c r="F325" t="str">
        <f t="shared" si="5"/>
        <v>elif county == 'Jefferson' and landuse == None and landusecode == '9159':
    return 'Commercial'</v>
      </c>
    </row>
    <row r="326" spans="1:6" x14ac:dyDescent="0.2">
      <c r="A326" t="s">
        <v>294</v>
      </c>
      <c r="B326" t="s">
        <v>358</v>
      </c>
      <c r="C326">
        <v>9159</v>
      </c>
      <c r="D326">
        <v>8</v>
      </c>
      <c r="E326" t="s">
        <v>6</v>
      </c>
      <c r="F326" t="str">
        <f t="shared" si="5"/>
        <v>elif county == 'Jefferson' and landuse == 'Office' and landusecode == '9159':
    return 'Commercial'</v>
      </c>
    </row>
    <row r="327" spans="1:6" x14ac:dyDescent="0.2">
      <c r="A327" t="s">
        <v>294</v>
      </c>
      <c r="B327" t="s">
        <v>360</v>
      </c>
      <c r="C327">
        <v>9159</v>
      </c>
      <c r="D327">
        <v>5</v>
      </c>
      <c r="E327" t="s">
        <v>6</v>
      </c>
      <c r="F327" t="str">
        <f t="shared" si="5"/>
        <v>elif county == 'Jefferson' and landuse == 'Office/Converted Res' and landusecode == '9159':
    return 'Commercial'</v>
      </c>
    </row>
    <row r="328" spans="1:6" x14ac:dyDescent="0.2">
      <c r="A328" t="s">
        <v>294</v>
      </c>
      <c r="B328" t="s">
        <v>373</v>
      </c>
      <c r="C328">
        <v>9159</v>
      </c>
      <c r="D328">
        <v>1</v>
      </c>
      <c r="E328" s="1" t="s">
        <v>6</v>
      </c>
      <c r="F328" t="str">
        <f t="shared" si="5"/>
        <v>elif county == 'Jefferson' and landuse == 'Sales Office' and landusecode == '9159':
    return 'Commercial'</v>
      </c>
    </row>
    <row r="329" spans="1:6" x14ac:dyDescent="0.2">
      <c r="A329" t="s">
        <v>294</v>
      </c>
      <c r="B329" t="s">
        <v>322</v>
      </c>
      <c r="C329">
        <v>9159</v>
      </c>
      <c r="D329">
        <v>1</v>
      </c>
      <c r="E329" s="1" t="s">
        <v>6</v>
      </c>
      <c r="F329" t="str">
        <f t="shared" si="5"/>
        <v>elif county == 'Jefferson' and landuse == 'Discount Stores/Big Boxes/Supermarkets' and landusecode == '9159':
    return 'Commercial'</v>
      </c>
    </row>
    <row r="330" spans="1:6" x14ac:dyDescent="0.2">
      <c r="A330" t="s">
        <v>294</v>
      </c>
      <c r="B330" t="s">
        <v>385</v>
      </c>
      <c r="C330">
        <v>9160</v>
      </c>
      <c r="D330">
        <v>1</v>
      </c>
      <c r="E330" t="s">
        <v>6</v>
      </c>
      <c r="F330" t="str">
        <f t="shared" si="5"/>
        <v>elif county == 'Jefferson' and landuse == 'Social/Fraternal Hall' and landusecode == '9160':
    return 'Commercial'</v>
      </c>
    </row>
    <row r="331" spans="1:6" x14ac:dyDescent="0.2">
      <c r="A331" t="s">
        <v>294</v>
      </c>
      <c r="B331" t="s">
        <v>358</v>
      </c>
      <c r="C331">
        <v>9160</v>
      </c>
      <c r="D331">
        <v>1</v>
      </c>
      <c r="E331" t="s">
        <v>6</v>
      </c>
      <c r="F331" t="str">
        <f t="shared" si="5"/>
        <v>elif county == 'Jefferson' and landuse == 'Office' and landusecode == '9160':
    return 'Commercial'</v>
      </c>
    </row>
    <row r="332" spans="1:6" x14ac:dyDescent="0.2">
      <c r="A332" t="s">
        <v>294</v>
      </c>
      <c r="B332" t="s">
        <v>358</v>
      </c>
      <c r="C332">
        <v>9169</v>
      </c>
      <c r="D332">
        <v>8</v>
      </c>
      <c r="E332" t="s">
        <v>6</v>
      </c>
      <c r="F332" t="str">
        <f t="shared" si="5"/>
        <v>elif county == 'Jefferson' and landuse == 'Office' and landusecode == '9169':
    return 'Commercial'</v>
      </c>
    </row>
    <row r="333" spans="1:6" x14ac:dyDescent="0.2">
      <c r="A333" t="s">
        <v>294</v>
      </c>
      <c r="B333" t="s">
        <v>360</v>
      </c>
      <c r="C333">
        <v>9169</v>
      </c>
      <c r="D333">
        <v>2</v>
      </c>
      <c r="E333" t="s">
        <v>6</v>
      </c>
      <c r="F333" t="str">
        <f t="shared" si="5"/>
        <v>elif county == 'Jefferson' and landuse == 'Office/Converted Res' and landusecode == '9169':
    return 'Commercial'</v>
      </c>
    </row>
    <row r="334" spans="1:6" x14ac:dyDescent="0.2">
      <c r="A334" t="s">
        <v>294</v>
      </c>
      <c r="B334" t="s">
        <v>356</v>
      </c>
      <c r="C334">
        <v>9169</v>
      </c>
      <c r="D334">
        <v>2</v>
      </c>
      <c r="E334" t="s">
        <v>6</v>
      </c>
      <c r="F334" t="str">
        <f t="shared" si="5"/>
        <v>elif county == 'Jefferson' and landuse == 'Multi Use Storage' and landusecode == '9169':
    return 'Commercial'</v>
      </c>
    </row>
    <row r="335" spans="1:6" x14ac:dyDescent="0.2">
      <c r="A335" t="s">
        <v>294</v>
      </c>
      <c r="B335" t="s">
        <v>320</v>
      </c>
      <c r="C335">
        <v>9169</v>
      </c>
      <c r="D335">
        <v>1</v>
      </c>
      <c r="E335" t="s">
        <v>6</v>
      </c>
      <c r="F335" t="str">
        <f t="shared" si="5"/>
        <v>elif county == 'Jefferson' and landuse == 'Day Care Centers' and landusecode == '9169':
    return 'Commercial'</v>
      </c>
    </row>
    <row r="336" spans="1:6" x14ac:dyDescent="0.2">
      <c r="A336" t="s">
        <v>294</v>
      </c>
      <c r="B336" t="s">
        <v>385</v>
      </c>
      <c r="C336">
        <v>9170</v>
      </c>
      <c r="D336">
        <v>2</v>
      </c>
      <c r="E336" t="s">
        <v>6</v>
      </c>
      <c r="F336" t="str">
        <f t="shared" si="5"/>
        <v>elif county == 'Jefferson' and landuse == 'Social/Fraternal Hall' and landusecode == '9170':
    return 'Commercial'</v>
      </c>
    </row>
    <row r="337" spans="1:6" x14ac:dyDescent="0.2">
      <c r="A337" t="s">
        <v>294</v>
      </c>
      <c r="B337" t="s">
        <v>333</v>
      </c>
      <c r="C337">
        <v>9170</v>
      </c>
      <c r="D337">
        <v>1</v>
      </c>
      <c r="E337" t="s">
        <v>6</v>
      </c>
      <c r="F337" t="str">
        <f t="shared" si="5"/>
        <v>elif county == 'Jefferson' and landuse == 'General Retail' and landusecode == '9170':
    return 'Commercial'</v>
      </c>
    </row>
    <row r="338" spans="1:6" x14ac:dyDescent="0.2">
      <c r="A338" t="s">
        <v>294</v>
      </c>
      <c r="C338">
        <v>9179</v>
      </c>
      <c r="D338">
        <v>87</v>
      </c>
      <c r="E338" t="s">
        <v>6</v>
      </c>
      <c r="F338" t="str">
        <f t="shared" si="5"/>
        <v>elif county == 'Jefferson' and landuse == None and landusecode == '9179':
    return 'Commercial'</v>
      </c>
    </row>
    <row r="339" spans="1:6" x14ac:dyDescent="0.2">
      <c r="A339" t="s">
        <v>294</v>
      </c>
      <c r="B339" t="s">
        <v>385</v>
      </c>
      <c r="C339">
        <v>9179</v>
      </c>
      <c r="D339">
        <v>29</v>
      </c>
      <c r="E339" t="s">
        <v>6</v>
      </c>
      <c r="F339" t="str">
        <f t="shared" si="5"/>
        <v>elif county == 'Jefferson' and landuse == 'Social/Fraternal Hall' and landusecode == '9179':
    return 'Commercial'</v>
      </c>
    </row>
    <row r="340" spans="1:6" x14ac:dyDescent="0.2">
      <c r="A340" t="s">
        <v>294</v>
      </c>
      <c r="B340" t="s">
        <v>358</v>
      </c>
      <c r="C340">
        <v>9179</v>
      </c>
      <c r="D340">
        <v>28</v>
      </c>
      <c r="E340" t="s">
        <v>6</v>
      </c>
      <c r="F340" t="str">
        <f t="shared" si="5"/>
        <v>elif county == 'Jefferson' and landuse == 'Office' and landusecode == '9179':
    return 'Commercial'</v>
      </c>
    </row>
    <row r="341" spans="1:6" x14ac:dyDescent="0.2">
      <c r="A341" t="s">
        <v>294</v>
      </c>
      <c r="B341" t="s">
        <v>360</v>
      </c>
      <c r="C341">
        <v>9179</v>
      </c>
      <c r="D341">
        <v>8</v>
      </c>
      <c r="E341" t="s">
        <v>6</v>
      </c>
      <c r="F341" t="str">
        <f t="shared" si="5"/>
        <v>elif county == 'Jefferson' and landuse == 'Office/Converted Res' and landusecode == '9179':
    return 'Commercial'</v>
      </c>
    </row>
    <row r="342" spans="1:6" x14ac:dyDescent="0.2">
      <c r="A342" t="s">
        <v>294</v>
      </c>
      <c r="B342" t="s">
        <v>388</v>
      </c>
      <c r="C342">
        <v>9179</v>
      </c>
      <c r="D342">
        <v>3</v>
      </c>
      <c r="E342" s="1" t="s">
        <v>6</v>
      </c>
      <c r="F342" t="str">
        <f t="shared" si="5"/>
        <v>elif county == 'Jefferson' and landuse == 'Theaters All' and landusecode == '9179':
    return 'Commercial'</v>
      </c>
    </row>
    <row r="343" spans="1:6" x14ac:dyDescent="0.2">
      <c r="A343" t="s">
        <v>294</v>
      </c>
      <c r="B343" t="s">
        <v>333</v>
      </c>
      <c r="C343">
        <v>9179</v>
      </c>
      <c r="D343">
        <v>3</v>
      </c>
      <c r="E343" t="s">
        <v>6</v>
      </c>
      <c r="F343" t="str">
        <f t="shared" si="5"/>
        <v>elif county == 'Jefferson' and landuse == 'General Retail' and landusecode == '9179':
    return 'Commercial'</v>
      </c>
    </row>
    <row r="344" spans="1:6" x14ac:dyDescent="0.2">
      <c r="A344" t="s">
        <v>294</v>
      </c>
      <c r="B344" t="s">
        <v>328</v>
      </c>
      <c r="C344">
        <v>9179</v>
      </c>
      <c r="D344">
        <v>3</v>
      </c>
      <c r="E344" t="s">
        <v>6</v>
      </c>
      <c r="F344" t="str">
        <f t="shared" si="5"/>
        <v>elif county == 'Jefferson' and landuse == 'Fitness' and landusecode == '9179':
    return 'Commercial'</v>
      </c>
    </row>
    <row r="345" spans="1:6" x14ac:dyDescent="0.2">
      <c r="A345" t="s">
        <v>294</v>
      </c>
      <c r="B345" t="s">
        <v>392</v>
      </c>
      <c r="C345">
        <v>9179</v>
      </c>
      <c r="D345">
        <v>2</v>
      </c>
      <c r="E345" t="s">
        <v>6</v>
      </c>
      <c r="F345" t="str">
        <f t="shared" si="5"/>
        <v>elif county == 'Jefferson' and landuse == 'Vet Clinic/Kennel' and landusecode == '9179':
    return 'Commercial'</v>
      </c>
    </row>
    <row r="346" spans="1:6" x14ac:dyDescent="0.2">
      <c r="A346" t="s">
        <v>90</v>
      </c>
      <c r="B346" t="s">
        <v>103</v>
      </c>
      <c r="C346">
        <v>292</v>
      </c>
      <c r="D346">
        <v>1</v>
      </c>
      <c r="E346" t="s">
        <v>6</v>
      </c>
      <c r="F346" t="str">
        <f t="shared" si="5"/>
        <v>elif county == 'Denver' and landuse == 'COMMERCIAL-PARKING GARAGE' and landusecode == '292':
    return 'Commercial'</v>
      </c>
    </row>
    <row r="347" spans="1:6" x14ac:dyDescent="0.2">
      <c r="A347" t="s">
        <v>90</v>
      </c>
      <c r="B347" t="s">
        <v>101</v>
      </c>
      <c r="C347">
        <v>233</v>
      </c>
      <c r="D347">
        <v>1</v>
      </c>
      <c r="E347" t="s">
        <v>6</v>
      </c>
      <c r="F347" t="str">
        <f t="shared" si="5"/>
        <v>elif county == 'Denver' and landuse == 'COMMERCIAL-MOTEL' and landusecode == '233':
    return 'Commercial'</v>
      </c>
    </row>
    <row r="348" spans="1:6" x14ac:dyDescent="0.2">
      <c r="A348" t="s">
        <v>394</v>
      </c>
      <c r="B348" t="s">
        <v>6</v>
      </c>
      <c r="D348">
        <v>1</v>
      </c>
      <c r="E348" t="s">
        <v>6</v>
      </c>
      <c r="F348" t="str">
        <f t="shared" si="5"/>
        <v>elif county == 'Larimer' and landuse == 'Commercial' and landusecode == None:
    return 'Commercial'</v>
      </c>
    </row>
    <row r="349" spans="1:6" x14ac:dyDescent="0.2">
      <c r="A349" t="s">
        <v>294</v>
      </c>
      <c r="B349" t="s">
        <v>361</v>
      </c>
      <c r="C349">
        <v>9179</v>
      </c>
      <c r="D349">
        <v>2</v>
      </c>
      <c r="E349" t="s">
        <v>6</v>
      </c>
      <c r="F349" t="str">
        <f t="shared" si="5"/>
        <v>elif county == 'Jefferson' and landuse == 'Office/Net Rents' and landusecode == '9179':
    return 'Commercial'</v>
      </c>
    </row>
    <row r="350" spans="1:6" x14ac:dyDescent="0.2">
      <c r="A350" t="s">
        <v>294</v>
      </c>
      <c r="B350" t="s">
        <v>384</v>
      </c>
      <c r="C350">
        <v>9179</v>
      </c>
      <c r="D350">
        <v>1</v>
      </c>
      <c r="E350" t="s">
        <v>6</v>
      </c>
      <c r="F350" t="str">
        <f t="shared" si="5"/>
        <v>elif county == 'Jefferson' and landuse == 'Skate Park/ Ice Rink' and landusecode == '9179':
    return 'Commercial'</v>
      </c>
    </row>
    <row r="351" spans="1:6" x14ac:dyDescent="0.2">
      <c r="A351" t="s">
        <v>294</v>
      </c>
      <c r="C351">
        <v>9199</v>
      </c>
      <c r="D351">
        <v>45</v>
      </c>
      <c r="E351" t="s">
        <v>6</v>
      </c>
      <c r="F351" t="str">
        <f t="shared" si="5"/>
        <v>elif county == 'Jefferson' and landuse == None and landusecode == '9199':
    return 'Commercial'</v>
      </c>
    </row>
    <row r="352" spans="1:6" x14ac:dyDescent="0.2">
      <c r="A352" t="s">
        <v>294</v>
      </c>
      <c r="B352" t="s">
        <v>358</v>
      </c>
      <c r="C352">
        <v>9199</v>
      </c>
      <c r="D352">
        <v>3</v>
      </c>
      <c r="E352" t="s">
        <v>6</v>
      </c>
      <c r="F352" t="str">
        <f t="shared" si="5"/>
        <v>elif county == 'Jefferson' and landuse == 'Office' and landusecode == '9199':
    return 'Commercial'</v>
      </c>
    </row>
    <row r="353" spans="1:6" x14ac:dyDescent="0.2">
      <c r="A353" t="s">
        <v>294</v>
      </c>
      <c r="B353" t="s">
        <v>330</v>
      </c>
      <c r="C353">
        <v>9199</v>
      </c>
      <c r="D353">
        <v>3</v>
      </c>
      <c r="E353" t="s">
        <v>6</v>
      </c>
      <c r="F353" t="str">
        <f t="shared" si="5"/>
        <v>elif county == 'Jefferson' and landuse == 'Funeral Homes' and landusecode == '9199':
    return 'Commercial'</v>
      </c>
    </row>
    <row r="354" spans="1:6" x14ac:dyDescent="0.2">
      <c r="A354" t="s">
        <v>294</v>
      </c>
      <c r="B354" t="s">
        <v>363</v>
      </c>
      <c r="C354">
        <v>9229</v>
      </c>
      <c r="D354">
        <v>5</v>
      </c>
      <c r="E354" t="s">
        <v>6</v>
      </c>
      <c r="F354" t="str">
        <f t="shared" si="5"/>
        <v>elif county == 'Jefferson' and landuse == 'Parking Structures, Areas' and landusecode == '9229':
    return 'Commercial'</v>
      </c>
    </row>
    <row r="355" spans="1:6" x14ac:dyDescent="0.2">
      <c r="A355" t="s">
        <v>294</v>
      </c>
      <c r="B355" t="s">
        <v>363</v>
      </c>
      <c r="C355">
        <v>9249</v>
      </c>
      <c r="D355">
        <v>6</v>
      </c>
      <c r="E355" t="s">
        <v>6</v>
      </c>
      <c r="F355" t="str">
        <f t="shared" si="5"/>
        <v>elif county == 'Jefferson' and landuse == 'Parking Structures, Areas' and landusecode == '9249':
    return 'Commercial'</v>
      </c>
    </row>
    <row r="356" spans="1:6" x14ac:dyDescent="0.2">
      <c r="A356" t="s">
        <v>294</v>
      </c>
      <c r="C356">
        <v>9249</v>
      </c>
      <c r="D356">
        <v>2</v>
      </c>
      <c r="E356" t="s">
        <v>6</v>
      </c>
      <c r="F356" t="str">
        <f t="shared" si="5"/>
        <v>elif county == 'Jefferson' and landuse == None and landusecode == '9249':
    return 'Commercial'</v>
      </c>
    </row>
    <row r="357" spans="1:6" x14ac:dyDescent="0.2">
      <c r="A357" t="s">
        <v>294</v>
      </c>
      <c r="B357" t="s">
        <v>371</v>
      </c>
      <c r="C357">
        <v>9259</v>
      </c>
      <c r="D357">
        <v>6</v>
      </c>
      <c r="E357" t="s">
        <v>6</v>
      </c>
      <c r="F357" t="str">
        <f t="shared" si="5"/>
        <v>elif county == 'Jefferson' and landuse == 'Retail/Condo' and landusecode == '9259':
    return 'Commercial'</v>
      </c>
    </row>
    <row r="358" spans="1:6" x14ac:dyDescent="0.2">
      <c r="A358" t="s">
        <v>294</v>
      </c>
      <c r="B358" t="s">
        <v>333</v>
      </c>
      <c r="C358">
        <v>9269</v>
      </c>
      <c r="D358">
        <v>1</v>
      </c>
      <c r="E358" t="s">
        <v>6</v>
      </c>
      <c r="F358" t="str">
        <f t="shared" si="5"/>
        <v>elif county == 'Jefferson' and landuse == 'General Retail' and landusecode == '9269':
    return 'Commercial'</v>
      </c>
    </row>
    <row r="359" spans="1:6" x14ac:dyDescent="0.2">
      <c r="A359" t="s">
        <v>294</v>
      </c>
      <c r="B359" t="s">
        <v>359</v>
      </c>
      <c r="C359">
        <v>9279</v>
      </c>
      <c r="D359">
        <v>10</v>
      </c>
      <c r="E359" t="s">
        <v>6</v>
      </c>
      <c r="F359" t="str">
        <f t="shared" si="5"/>
        <v>elif county == 'Jefferson' and landuse == 'Office/Condo' and landusecode == '9279':
    return 'Commercial'</v>
      </c>
    </row>
    <row r="360" spans="1:6" x14ac:dyDescent="0.2">
      <c r="A360" t="s">
        <v>294</v>
      </c>
      <c r="B360" t="s">
        <v>371</v>
      </c>
      <c r="C360">
        <v>9279</v>
      </c>
      <c r="D360">
        <v>6</v>
      </c>
      <c r="E360" t="s">
        <v>6</v>
      </c>
      <c r="F360" t="str">
        <f t="shared" si="5"/>
        <v>elif county == 'Jefferson' and landuse == 'Retail/Condo' and landusecode == '9279':
    return 'Commercial'</v>
      </c>
    </row>
    <row r="361" spans="1:6" x14ac:dyDescent="0.2">
      <c r="A361" t="s">
        <v>90</v>
      </c>
      <c r="B361" t="s">
        <v>92</v>
      </c>
      <c r="C361">
        <v>385</v>
      </c>
      <c r="D361">
        <v>1</v>
      </c>
      <c r="E361" t="s">
        <v>6</v>
      </c>
      <c r="F361" t="str">
        <f t="shared" si="5"/>
        <v>elif county == 'Denver' and landuse == 'AIRPORT P.I. RETAIL' and landusecode == '385':
    return 'Commercial'</v>
      </c>
    </row>
    <row r="362" spans="1:6" x14ac:dyDescent="0.2">
      <c r="A362" t="s">
        <v>294</v>
      </c>
      <c r="B362" t="s">
        <v>371</v>
      </c>
      <c r="D362">
        <v>8</v>
      </c>
      <c r="E362" t="s">
        <v>6</v>
      </c>
      <c r="F362" t="str">
        <f t="shared" si="5"/>
        <v>elif county == 'Jefferson' and landuse == 'Retail/Condo' and landusecode == None:
    return 'Commercial'</v>
      </c>
    </row>
    <row r="363" spans="1:6" x14ac:dyDescent="0.2">
      <c r="A363" t="s">
        <v>294</v>
      </c>
      <c r="B363" t="s">
        <v>363</v>
      </c>
      <c r="D363">
        <v>1</v>
      </c>
      <c r="E363" t="s">
        <v>6</v>
      </c>
      <c r="F363" t="str">
        <f t="shared" si="5"/>
        <v>elif county == 'Jefferson' and landuse == 'Parking Structures, Areas' and landusecode == None:
    return 'Commercial'</v>
      </c>
    </row>
    <row r="364" spans="1:6" x14ac:dyDescent="0.2">
      <c r="A364" t="s">
        <v>294</v>
      </c>
      <c r="B364" t="s">
        <v>328</v>
      </c>
      <c r="D364">
        <v>1</v>
      </c>
      <c r="E364" t="s">
        <v>6</v>
      </c>
      <c r="F364" t="str">
        <f t="shared" si="5"/>
        <v>elif county == 'Jefferson' and landuse == 'Fitness' and landusecode == None:
    return 'Commercial'</v>
      </c>
    </row>
    <row r="365" spans="1:6" x14ac:dyDescent="0.2">
      <c r="A365" t="s">
        <v>294</v>
      </c>
      <c r="B365" t="s">
        <v>320</v>
      </c>
      <c r="D365">
        <v>1</v>
      </c>
      <c r="E365" t="s">
        <v>6</v>
      </c>
      <c r="F365" t="str">
        <f t="shared" si="5"/>
        <v>elif county == 'Jefferson' and landuse == 'Day Care Centers' and landusecode == None:
    return 'Commercial'</v>
      </c>
    </row>
    <row r="366" spans="1:6" x14ac:dyDescent="0.2">
      <c r="A366" t="s">
        <v>294</v>
      </c>
      <c r="B366" t="s">
        <v>307</v>
      </c>
      <c r="D366">
        <v>1</v>
      </c>
      <c r="E366" t="s">
        <v>6</v>
      </c>
      <c r="F366" t="str">
        <f t="shared" si="5"/>
        <v>elif county == 'Jefferson' and landuse == 'Broadcasting Facilities' and landusecode == None:
    return 'Commercial'</v>
      </c>
    </row>
    <row r="367" spans="1:6" x14ac:dyDescent="0.2">
      <c r="A367" t="s">
        <v>212</v>
      </c>
      <c r="B367" t="s">
        <v>7</v>
      </c>
      <c r="D367">
        <v>11108</v>
      </c>
      <c r="E367" s="1" t="s">
        <v>409</v>
      </c>
      <c r="F367" t="str">
        <f t="shared" si="5"/>
        <v>elif county == 'Douglas' and landuse == 'Exempt' and landusecode == None:
    return 'Exempt/Government'</v>
      </c>
    </row>
    <row r="368" spans="1:6" x14ac:dyDescent="0.2">
      <c r="A368" t="s">
        <v>64</v>
      </c>
      <c r="B368" t="s">
        <v>72</v>
      </c>
      <c r="D368">
        <v>6500</v>
      </c>
      <c r="E368" s="1" t="s">
        <v>409</v>
      </c>
      <c r="F368" t="str">
        <f t="shared" si="5"/>
        <v>elif county == 'Boulder' and landuse == 'EXEMPT' and landusecode == None:
    return 'Exempt/Government'</v>
      </c>
    </row>
    <row r="369" spans="1:6" x14ac:dyDescent="0.2">
      <c r="A369" t="s">
        <v>4</v>
      </c>
      <c r="B369" t="s">
        <v>7</v>
      </c>
      <c r="D369">
        <v>5449</v>
      </c>
      <c r="E369" s="1" t="s">
        <v>409</v>
      </c>
      <c r="F369" t="str">
        <f t="shared" si="5"/>
        <v>elif county == 'Adams' and landuse == 'Exempt' and landusecode == None:
    return 'Exempt/Government'</v>
      </c>
    </row>
    <row r="370" spans="1:6" x14ac:dyDescent="0.2">
      <c r="A370" t="s">
        <v>402</v>
      </c>
      <c r="B370" t="s">
        <v>7</v>
      </c>
      <c r="D370">
        <v>1808</v>
      </c>
      <c r="E370" s="1" t="s">
        <v>409</v>
      </c>
      <c r="F370" t="str">
        <f t="shared" si="5"/>
        <v>elif county == 'Weld' and landuse == 'Exempt' and landusecode == None:
    return 'Exempt/Government'</v>
      </c>
    </row>
    <row r="371" spans="1:6" x14ac:dyDescent="0.2">
      <c r="A371" t="s">
        <v>231</v>
      </c>
      <c r="B371" t="s">
        <v>248</v>
      </c>
      <c r="C371">
        <v>9149</v>
      </c>
      <c r="D371">
        <v>389</v>
      </c>
      <c r="E371" s="1" t="s">
        <v>409</v>
      </c>
      <c r="F371" t="str">
        <f t="shared" si="5"/>
        <v>elif county == 'Gilpin' and landuse == 'EXEMPT (POLITICAL SUBD LAND)' and landusecode == '9149':
    return 'Exempt/Government'</v>
      </c>
    </row>
    <row r="372" spans="1:6" x14ac:dyDescent="0.2">
      <c r="A372" t="s">
        <v>231</v>
      </c>
      <c r="B372" t="s">
        <v>239</v>
      </c>
      <c r="C372">
        <v>9119</v>
      </c>
      <c r="D372">
        <v>163</v>
      </c>
      <c r="E372" s="1" t="s">
        <v>409</v>
      </c>
      <c r="F372" t="str">
        <f t="shared" si="5"/>
        <v>elif county == 'Gilpin' and landuse == 'EXEMPT (FEDERAL LAND)' and landusecode == '9119':
    return 'Exempt/Government'</v>
      </c>
    </row>
    <row r="373" spans="1:6" x14ac:dyDescent="0.2">
      <c r="A373" t="s">
        <v>12</v>
      </c>
      <c r="B373" t="s">
        <v>43</v>
      </c>
      <c r="C373" t="s">
        <v>44</v>
      </c>
      <c r="D373">
        <v>157</v>
      </c>
      <c r="E373" s="1" t="s">
        <v>409</v>
      </c>
      <c r="F373" t="str">
        <f t="shared" si="5"/>
        <v>elif county == 'Arapahoe' and landuse == 'Non Taxable Property' and landusecode == '9000N':
    return 'Exempt/Government'</v>
      </c>
    </row>
    <row r="374" spans="1:6" x14ac:dyDescent="0.2">
      <c r="A374" t="s">
        <v>64</v>
      </c>
      <c r="B374" t="s">
        <v>81</v>
      </c>
      <c r="D374">
        <v>95</v>
      </c>
      <c r="E374" s="1" t="s">
        <v>409</v>
      </c>
      <c r="F374" t="str">
        <f t="shared" si="5"/>
        <v>elif county == 'Boulder' and landuse == 'PART EXEMPT' and landusecode == None:
    return 'Exempt/Government'</v>
      </c>
    </row>
    <row r="375" spans="1:6" x14ac:dyDescent="0.2">
      <c r="A375" t="s">
        <v>231</v>
      </c>
      <c r="B375" t="s">
        <v>236</v>
      </c>
      <c r="C375">
        <v>9139</v>
      </c>
      <c r="D375">
        <v>70</v>
      </c>
      <c r="E375" s="1" t="s">
        <v>409</v>
      </c>
      <c r="F375" t="str">
        <f t="shared" si="5"/>
        <v>elif county == 'Gilpin' and landuse == 'EXEMPT (COUNTY LAND)' and landusecode == '9139':
    return 'Exempt/Government'</v>
      </c>
    </row>
    <row r="376" spans="1:6" x14ac:dyDescent="0.2">
      <c r="A376" t="s">
        <v>231</v>
      </c>
      <c r="B376" t="s">
        <v>249</v>
      </c>
      <c r="C376">
        <v>9129</v>
      </c>
      <c r="D376">
        <v>68</v>
      </c>
      <c r="E376" s="1" t="s">
        <v>409</v>
      </c>
      <c r="F376" t="str">
        <f t="shared" si="5"/>
        <v>elif county == 'Gilpin' and landuse == 'EXEMPT (STATE LAND)' and landusecode == '9129':
    return 'Exempt/Government'</v>
      </c>
    </row>
    <row r="377" spans="1:6" x14ac:dyDescent="0.2">
      <c r="A377" t="s">
        <v>12</v>
      </c>
      <c r="B377" t="s">
        <v>27</v>
      </c>
      <c r="C377">
        <v>9000</v>
      </c>
      <c r="D377">
        <v>28</v>
      </c>
      <c r="E377" s="1" t="s">
        <v>409</v>
      </c>
      <c r="F377" t="str">
        <f t="shared" si="5"/>
        <v>elif county == 'Arapahoe' and landuse == 'Exempt Property' and landusecode == '9000':
    return 'Exempt/Government'</v>
      </c>
    </row>
    <row r="378" spans="1:6" x14ac:dyDescent="0.2">
      <c r="A378" t="s">
        <v>231</v>
      </c>
      <c r="B378" t="s">
        <v>248</v>
      </c>
      <c r="C378">
        <v>9141</v>
      </c>
      <c r="D378">
        <v>25</v>
      </c>
      <c r="E378" s="1" t="s">
        <v>409</v>
      </c>
      <c r="F378" t="str">
        <f t="shared" si="5"/>
        <v>elif county == 'Gilpin' and landuse == 'EXEMPT (POLITICAL SUBD LAND)' and landusecode == '9141':
    return 'Exempt/Government'</v>
      </c>
    </row>
    <row r="379" spans="1:6" x14ac:dyDescent="0.2">
      <c r="A379" t="s">
        <v>231</v>
      </c>
      <c r="B379" t="s">
        <v>247</v>
      </c>
      <c r="C379">
        <v>9249</v>
      </c>
      <c r="D379">
        <v>23</v>
      </c>
      <c r="E379" s="1" t="s">
        <v>409</v>
      </c>
      <c r="F379" t="str">
        <f t="shared" si="5"/>
        <v>elif county == 'Gilpin' and landuse == 'EXEMPT (POLITICAL SUB IMPS)' and landusecode == '9249':
    return 'Exempt/Government'</v>
      </c>
    </row>
    <row r="380" spans="1:6" x14ac:dyDescent="0.2">
      <c r="A380" t="s">
        <v>228</v>
      </c>
      <c r="B380" t="s">
        <v>7</v>
      </c>
      <c r="D380">
        <v>15</v>
      </c>
      <c r="E380" s="1" t="s">
        <v>409</v>
      </c>
      <c r="F380" t="str">
        <f t="shared" si="5"/>
        <v>elif county == 'Elbert' and landuse == 'Exempt' and landusecode == None:
    return 'Exempt/Government'</v>
      </c>
    </row>
    <row r="381" spans="1:6" x14ac:dyDescent="0.2">
      <c r="A381" t="s">
        <v>394</v>
      </c>
      <c r="B381" t="s">
        <v>7</v>
      </c>
      <c r="D381">
        <v>11</v>
      </c>
      <c r="E381" s="1" t="s">
        <v>409</v>
      </c>
      <c r="F381" t="str">
        <f t="shared" si="5"/>
        <v>elif county == 'Larimer' and landuse == 'Exempt' and landusecode == None:
    return 'Exempt/Government'</v>
      </c>
    </row>
    <row r="382" spans="1:6" x14ac:dyDescent="0.2">
      <c r="A382" t="s">
        <v>231</v>
      </c>
      <c r="B382" t="s">
        <v>237</v>
      </c>
      <c r="C382">
        <v>9239</v>
      </c>
      <c r="D382">
        <v>10</v>
      </c>
      <c r="E382" s="1" t="s">
        <v>409</v>
      </c>
      <c r="F382" t="str">
        <f t="shared" si="5"/>
        <v>elif county == 'Gilpin' and landuse == 'EXEMPT (COUNTY NON RES IMPS)' and landusecode == '9239':
    return 'Exempt/Government'</v>
      </c>
    </row>
    <row r="383" spans="1:6" x14ac:dyDescent="0.2">
      <c r="A383" t="s">
        <v>231</v>
      </c>
      <c r="B383" t="s">
        <v>240</v>
      </c>
      <c r="C383">
        <v>9244</v>
      </c>
      <c r="D383">
        <v>6</v>
      </c>
      <c r="E383" s="1" t="s">
        <v>409</v>
      </c>
      <c r="F383" t="str">
        <f t="shared" si="5"/>
        <v>elif county == 'Gilpin' and landuse == 'EXEMPT (FIRE DIST IMPS)' and landusecode == '9244':
    return 'Exempt/Government'</v>
      </c>
    </row>
    <row r="384" spans="1:6" x14ac:dyDescent="0.2">
      <c r="A384" t="s">
        <v>394</v>
      </c>
      <c r="B384" t="s">
        <v>395</v>
      </c>
      <c r="D384">
        <v>4</v>
      </c>
      <c r="E384" s="1" t="s">
        <v>409</v>
      </c>
      <c r="F384" t="str">
        <f t="shared" si="5"/>
        <v>elif county == 'Larimer' and landuse == 'Non Taxable' and landusecode == None:
    return 'Exempt/Government'</v>
      </c>
    </row>
    <row r="385" spans="1:6" x14ac:dyDescent="0.2">
      <c r="A385" t="s">
        <v>397</v>
      </c>
      <c r="B385" t="s">
        <v>7</v>
      </c>
      <c r="D385">
        <v>4</v>
      </c>
      <c r="E385" s="1" t="s">
        <v>409</v>
      </c>
      <c r="F385" t="str">
        <f t="shared" si="5"/>
        <v>elif county == 'Park' and landuse == 'Exempt' and landusecode == None:
    return 'Exempt/Government'</v>
      </c>
    </row>
    <row r="386" spans="1:6" x14ac:dyDescent="0.2">
      <c r="A386" t="s">
        <v>231</v>
      </c>
      <c r="B386" t="s">
        <v>244</v>
      </c>
      <c r="C386">
        <v>9229</v>
      </c>
      <c r="D386">
        <v>3</v>
      </c>
      <c r="E386" s="1" t="s">
        <v>409</v>
      </c>
      <c r="F386" t="str">
        <f t="shared" si="5"/>
        <v>elif county == 'Gilpin' and landuse == 'EXEMPT (IMPROVEMENT)' and landusecode == '9229':
    return 'Exempt/Government'</v>
      </c>
    </row>
    <row r="387" spans="1:6" x14ac:dyDescent="0.2">
      <c r="A387" t="s">
        <v>231</v>
      </c>
      <c r="B387" t="s">
        <v>238</v>
      </c>
      <c r="C387">
        <v>9138</v>
      </c>
      <c r="D387">
        <v>3</v>
      </c>
      <c r="E387" s="1" t="s">
        <v>409</v>
      </c>
      <c r="F387" t="str">
        <f t="shared" ref="F387:F450" si="6">"elif county == '"&amp;A387&amp;"' and landuse == "&amp;IF(B387="","None","'"&amp;B387&amp;"'")&amp;" and landusecode == "&amp;IF(C387="","None","'"&amp;C387&amp;"'")&amp;":"&amp;CHAR(10)&amp;"    "&amp;"return '"&amp;E387&amp;"'"</f>
        <v>elif county == 'Gilpin' and landuse == 'EXEMPT (CTY MISC)' and landusecode == '9138':
    return 'Exempt/Government'</v>
      </c>
    </row>
    <row r="388" spans="1:6" x14ac:dyDescent="0.2">
      <c r="A388" t="s">
        <v>219</v>
      </c>
      <c r="B388" t="s">
        <v>221</v>
      </c>
      <c r="D388">
        <v>1</v>
      </c>
      <c r="E388" s="1" t="s">
        <v>409</v>
      </c>
      <c r="F388" t="str">
        <f t="shared" si="6"/>
        <v>elif county == 'El Paso' and landuse == 'EXEMPT NONRESIDENTIAL LAND - FEDERAL' and landusecode == None:
    return 'Exempt/Government'</v>
      </c>
    </row>
    <row r="389" spans="1:6" x14ac:dyDescent="0.2">
      <c r="A389" t="s">
        <v>219</v>
      </c>
      <c r="B389" t="s">
        <v>220</v>
      </c>
      <c r="D389">
        <v>1</v>
      </c>
      <c r="E389" s="1" t="s">
        <v>409</v>
      </c>
      <c r="F389" t="str">
        <f t="shared" si="6"/>
        <v>elif county == 'El Paso' and landuse == 'EXEMPT NONRESIDENTIAL LAND - COUNTY' and landusecode == None:
    return 'Exempt/Government'</v>
      </c>
    </row>
    <row r="390" spans="1:6" x14ac:dyDescent="0.2">
      <c r="A390" t="s">
        <v>231</v>
      </c>
      <c r="B390" t="s">
        <v>246</v>
      </c>
      <c r="C390">
        <v>9112</v>
      </c>
      <c r="D390">
        <v>1</v>
      </c>
      <c r="E390" s="1" t="s">
        <v>409</v>
      </c>
      <c r="F390" t="str">
        <f t="shared" si="6"/>
        <v>elif county == 'Gilpin' and landuse == 'EXEMPT (MS GAME)' and landusecode == '9112':
    return 'Exempt/Government'</v>
      </c>
    </row>
    <row r="391" spans="1:6" x14ac:dyDescent="0.2">
      <c r="A391" t="s">
        <v>231</v>
      </c>
      <c r="B391" t="s">
        <v>245</v>
      </c>
      <c r="C391">
        <v>9170</v>
      </c>
      <c r="D391">
        <v>1</v>
      </c>
      <c r="E391" s="1" t="s">
        <v>409</v>
      </c>
      <c r="F391" t="str">
        <f t="shared" si="6"/>
        <v>elif county == 'Gilpin' and landuse == 'EXEMPT (MRO)' and landusecode == '9170':
    return 'Exempt/Government'</v>
      </c>
    </row>
    <row r="392" spans="1:6" x14ac:dyDescent="0.2">
      <c r="A392" t="s">
        <v>231</v>
      </c>
      <c r="B392" t="s">
        <v>243</v>
      </c>
      <c r="C392">
        <v>9272</v>
      </c>
      <c r="D392">
        <v>1</v>
      </c>
      <c r="E392" s="1" t="s">
        <v>409</v>
      </c>
      <c r="F392" t="str">
        <f t="shared" si="6"/>
        <v>elif county == 'Gilpin' and landuse == 'EXEMPT (FRATERNAL)' and landusecode == '9272':
    return 'Exempt/Government'</v>
      </c>
    </row>
    <row r="393" spans="1:6" x14ac:dyDescent="0.2">
      <c r="A393" t="s">
        <v>231</v>
      </c>
      <c r="B393" t="s">
        <v>242</v>
      </c>
      <c r="C393">
        <v>9177</v>
      </c>
      <c r="D393">
        <v>1</v>
      </c>
      <c r="E393" s="1" t="s">
        <v>409</v>
      </c>
      <c r="F393" t="str">
        <f t="shared" si="6"/>
        <v>elif county == 'Gilpin' and landuse == 'EXEMPT (FRAT/VETS)' and landusecode == '9177':
    return 'Exempt/Government'</v>
      </c>
    </row>
    <row r="394" spans="1:6" x14ac:dyDescent="0.2">
      <c r="A394" t="s">
        <v>231</v>
      </c>
      <c r="B394" t="s">
        <v>241</v>
      </c>
      <c r="C394">
        <v>9144</v>
      </c>
      <c r="D394">
        <v>1</v>
      </c>
      <c r="E394" s="1" t="s">
        <v>409</v>
      </c>
      <c r="F394" t="str">
        <f t="shared" si="6"/>
        <v>elif county == 'Gilpin' and landuse == 'EXEMPT (FIRE DIST)' and landusecode == '9144':
    return 'Exempt/Government'</v>
      </c>
    </row>
    <row r="395" spans="1:6" x14ac:dyDescent="0.2">
      <c r="A395" t="s">
        <v>231</v>
      </c>
      <c r="B395" t="s">
        <v>235</v>
      </c>
      <c r="C395">
        <v>9160</v>
      </c>
      <c r="D395">
        <v>1</v>
      </c>
      <c r="E395" s="1" t="s">
        <v>409</v>
      </c>
      <c r="F395" t="str">
        <f t="shared" si="6"/>
        <v>elif county == 'Gilpin' and landuse == 'EXEMPT (BLACK HAWK LAND)' and landusecode == '9160':
    return 'Exempt/Government'</v>
      </c>
    </row>
    <row r="396" spans="1:6" x14ac:dyDescent="0.2">
      <c r="A396" t="s">
        <v>90</v>
      </c>
      <c r="B396" t="s">
        <v>108</v>
      </c>
      <c r="C396">
        <v>395</v>
      </c>
      <c r="D396">
        <v>8</v>
      </c>
      <c r="E396" s="1" t="s">
        <v>409</v>
      </c>
      <c r="F396" t="str">
        <f t="shared" si="6"/>
        <v>elif county == 'Denver' and landuse == 'COUNTY JAIL' and landusecode == '395':
    return 'Exempt/Government'</v>
      </c>
    </row>
    <row r="397" spans="1:6" x14ac:dyDescent="0.2">
      <c r="A397" t="s">
        <v>90</v>
      </c>
      <c r="B397" t="s">
        <v>162</v>
      </c>
      <c r="C397">
        <v>309</v>
      </c>
      <c r="D397">
        <v>5</v>
      </c>
      <c r="E397" s="1" t="s">
        <v>409</v>
      </c>
      <c r="F397" t="str">
        <f t="shared" si="6"/>
        <v>elif county == 'Denver' and landuse == 'POLICE-FIRE STATION' and landusecode == '309':
    return 'Exempt/Government'</v>
      </c>
    </row>
    <row r="398" spans="1:6" x14ac:dyDescent="0.2">
      <c r="A398" t="s">
        <v>294</v>
      </c>
      <c r="B398" t="s">
        <v>335</v>
      </c>
      <c r="C398">
        <v>2120</v>
      </c>
      <c r="D398">
        <v>2</v>
      </c>
      <c r="E398" s="1" t="s">
        <v>409</v>
      </c>
      <c r="F398" t="str">
        <f t="shared" si="6"/>
        <v>elif county == 'Jefferson' and landuse == 'Governmental Buildings' and landusecode == '2120':
    return 'Exempt/Government'</v>
      </c>
    </row>
    <row r="399" spans="1:6" x14ac:dyDescent="0.2">
      <c r="A399" t="s">
        <v>294</v>
      </c>
      <c r="B399" t="s">
        <v>364</v>
      </c>
      <c r="C399">
        <v>2120</v>
      </c>
      <c r="D399">
        <v>1</v>
      </c>
      <c r="E399" s="1" t="s">
        <v>409</v>
      </c>
      <c r="F399" t="str">
        <f t="shared" si="6"/>
        <v>elif county == 'Jefferson' and landuse == 'Post Offices' and landusecode == '2120':
    return 'Exempt/Government'</v>
      </c>
    </row>
    <row r="400" spans="1:6" x14ac:dyDescent="0.2">
      <c r="A400" t="s">
        <v>294</v>
      </c>
      <c r="B400" t="s">
        <v>335</v>
      </c>
      <c r="C400">
        <v>2135</v>
      </c>
      <c r="D400">
        <v>1</v>
      </c>
      <c r="E400" s="1" t="s">
        <v>409</v>
      </c>
      <c r="F400" t="str">
        <f t="shared" si="6"/>
        <v>elif county == 'Jefferson' and landuse == 'Governmental Buildings' and landusecode == '2135':
    return 'Exempt/Government'</v>
      </c>
    </row>
    <row r="401" spans="1:6" x14ac:dyDescent="0.2">
      <c r="A401" t="s">
        <v>294</v>
      </c>
      <c r="C401">
        <v>9119</v>
      </c>
      <c r="D401">
        <v>86</v>
      </c>
      <c r="E401" s="1" t="s">
        <v>409</v>
      </c>
      <c r="F401" t="str">
        <f t="shared" si="6"/>
        <v>elif county == 'Jefferson' and landuse == None and landusecode == '9119':
    return 'Exempt/Government'</v>
      </c>
    </row>
    <row r="402" spans="1:6" x14ac:dyDescent="0.2">
      <c r="A402" t="s">
        <v>294</v>
      </c>
      <c r="B402" t="s">
        <v>335</v>
      </c>
      <c r="C402">
        <v>9119</v>
      </c>
      <c r="D402">
        <v>12</v>
      </c>
      <c r="E402" s="1" t="s">
        <v>409</v>
      </c>
      <c r="F402" t="str">
        <f t="shared" si="6"/>
        <v>elif county == 'Jefferson' and landuse == 'Governmental Buildings' and landusecode == '9119':
    return 'Exempt/Government'</v>
      </c>
    </row>
    <row r="403" spans="1:6" x14ac:dyDescent="0.2">
      <c r="A403" t="s">
        <v>294</v>
      </c>
      <c r="B403" t="s">
        <v>335</v>
      </c>
      <c r="C403">
        <v>9129</v>
      </c>
      <c r="D403">
        <v>3</v>
      </c>
      <c r="E403" s="1" t="s">
        <v>409</v>
      </c>
      <c r="F403" t="str">
        <f t="shared" si="6"/>
        <v>elif county == 'Jefferson' and landuse == 'Governmental Buildings' and landusecode == '9129':
    return 'Exempt/Government'</v>
      </c>
    </row>
    <row r="404" spans="1:6" x14ac:dyDescent="0.2">
      <c r="A404" t="s">
        <v>294</v>
      </c>
      <c r="B404" t="s">
        <v>335</v>
      </c>
      <c r="C404">
        <v>9139</v>
      </c>
      <c r="D404">
        <v>7</v>
      </c>
      <c r="E404" s="1" t="s">
        <v>409</v>
      </c>
      <c r="F404" t="str">
        <f t="shared" si="6"/>
        <v>elif county == 'Jefferson' and landuse == 'Governmental Buildings' and landusecode == '9139':
    return 'Exempt/Government'</v>
      </c>
    </row>
    <row r="405" spans="1:6" x14ac:dyDescent="0.2">
      <c r="A405" t="s">
        <v>294</v>
      </c>
      <c r="B405" t="s">
        <v>335</v>
      </c>
      <c r="C405">
        <v>9149</v>
      </c>
      <c r="D405">
        <v>73</v>
      </c>
      <c r="E405" s="1" t="s">
        <v>409</v>
      </c>
      <c r="F405" t="str">
        <f t="shared" si="6"/>
        <v>elif county == 'Jefferson' and landuse == 'Governmental Buildings' and landusecode == '9149':
    return 'Exempt/Government'</v>
      </c>
    </row>
    <row r="406" spans="1:6" x14ac:dyDescent="0.2">
      <c r="A406" t="s">
        <v>294</v>
      </c>
      <c r="B406" t="s">
        <v>335</v>
      </c>
      <c r="C406">
        <v>9179</v>
      </c>
      <c r="D406">
        <v>2</v>
      </c>
      <c r="E406" s="1" t="s">
        <v>409</v>
      </c>
      <c r="F406" t="str">
        <f t="shared" si="6"/>
        <v>elif county == 'Jefferson' and landuse == 'Governmental Buildings' and landusecode == '9179':
    return 'Exempt/Government'</v>
      </c>
    </row>
    <row r="407" spans="1:6" x14ac:dyDescent="0.2">
      <c r="A407" t="s">
        <v>294</v>
      </c>
      <c r="B407" t="s">
        <v>335</v>
      </c>
      <c r="D407">
        <v>1</v>
      </c>
      <c r="E407" s="1" t="s">
        <v>409</v>
      </c>
      <c r="F407" t="str">
        <f t="shared" si="6"/>
        <v>elif county == 'Jefferson' and landuse == 'Governmental Buildings' and landusecode == None:
    return 'Exempt/Government'</v>
      </c>
    </row>
    <row r="408" spans="1:6" x14ac:dyDescent="0.2">
      <c r="A408" t="s">
        <v>90</v>
      </c>
      <c r="B408" t="s">
        <v>150</v>
      </c>
      <c r="C408">
        <v>441</v>
      </c>
      <c r="D408">
        <v>1341</v>
      </c>
      <c r="E408" t="s">
        <v>8</v>
      </c>
      <c r="F408" t="str">
        <f t="shared" si="6"/>
        <v>elif county == 'Denver' and landuse == 'INDUSTRIAL-WAREHOUSE' and landusecode == '441':
    return 'Industrial'</v>
      </c>
    </row>
    <row r="409" spans="1:6" x14ac:dyDescent="0.2">
      <c r="A409" t="s">
        <v>12</v>
      </c>
      <c r="B409" t="s">
        <v>63</v>
      </c>
      <c r="C409">
        <v>2235</v>
      </c>
      <c r="D409">
        <v>1287</v>
      </c>
      <c r="E409" t="s">
        <v>8</v>
      </c>
      <c r="F409" t="str">
        <f t="shared" si="6"/>
        <v>elif county == 'Arapahoe' and landuse == 'Warehouse/Storage' and landusecode == '2235':
    return 'Industrial'</v>
      </c>
    </row>
    <row r="410" spans="1:6" x14ac:dyDescent="0.2">
      <c r="A410" t="s">
        <v>64</v>
      </c>
      <c r="B410" t="s">
        <v>75</v>
      </c>
      <c r="D410">
        <v>1130</v>
      </c>
      <c r="E410" t="s">
        <v>8</v>
      </c>
      <c r="F410" t="str">
        <f t="shared" si="6"/>
        <v>elif county == 'Boulder' and landuse == 'INDUSTRIAL' and landusecode == None:
    return 'Industrial'</v>
      </c>
    </row>
    <row r="411" spans="1:6" x14ac:dyDescent="0.2">
      <c r="A411" t="s">
        <v>90</v>
      </c>
      <c r="B411" t="s">
        <v>150</v>
      </c>
      <c r="C411">
        <v>442</v>
      </c>
      <c r="D411">
        <v>769</v>
      </c>
      <c r="E411" t="s">
        <v>8</v>
      </c>
      <c r="F411" t="str">
        <f t="shared" si="6"/>
        <v>elif county == 'Denver' and landuse == 'INDUSTRIAL-WAREHOUSE' and landusecode == '442':
    return 'Industrial'</v>
      </c>
    </row>
    <row r="412" spans="1:6" x14ac:dyDescent="0.2">
      <c r="A412" t="s">
        <v>4</v>
      </c>
      <c r="B412" t="s">
        <v>8</v>
      </c>
      <c r="D412">
        <v>683</v>
      </c>
      <c r="E412" t="s">
        <v>8</v>
      </c>
      <c r="F412" t="str">
        <f t="shared" si="6"/>
        <v>elif county == 'Adams' and landuse == 'Industrial' and landusecode == None:
    return 'Industrial'</v>
      </c>
    </row>
    <row r="413" spans="1:6" x14ac:dyDescent="0.2">
      <c r="A413" t="s">
        <v>402</v>
      </c>
      <c r="B413" t="s">
        <v>8</v>
      </c>
      <c r="D413">
        <v>231</v>
      </c>
      <c r="E413" t="s">
        <v>8</v>
      </c>
      <c r="F413" t="str">
        <f t="shared" si="6"/>
        <v>elif county == 'Weld' and landuse == 'Industrial' and landusecode == None:
    return 'Industrial'</v>
      </c>
    </row>
    <row r="414" spans="1:6" x14ac:dyDescent="0.2">
      <c r="A414" t="s">
        <v>212</v>
      </c>
      <c r="B414" t="s">
        <v>8</v>
      </c>
      <c r="D414">
        <v>218</v>
      </c>
      <c r="E414" t="s">
        <v>8</v>
      </c>
      <c r="F414" t="str">
        <f t="shared" si="6"/>
        <v>elif county == 'Douglas' and landuse == 'Industrial' and landusecode == None:
    return 'Industrial'</v>
      </c>
    </row>
    <row r="415" spans="1:6" x14ac:dyDescent="0.2">
      <c r="A415" t="s">
        <v>90</v>
      </c>
      <c r="B415" t="s">
        <v>124</v>
      </c>
      <c r="C415">
        <v>571</v>
      </c>
      <c r="D415">
        <v>152</v>
      </c>
      <c r="E415" t="s">
        <v>8</v>
      </c>
      <c r="F415" t="str">
        <f t="shared" si="6"/>
        <v>elif county == 'Denver' and landuse == 'INDUSTRIAL-AUTO SERVICE GARAGE' and landusecode == '571':
    return 'Industrial'</v>
      </c>
    </row>
    <row r="416" spans="1:6" x14ac:dyDescent="0.2">
      <c r="A416" t="s">
        <v>90</v>
      </c>
      <c r="B416" t="s">
        <v>150</v>
      </c>
      <c r="C416">
        <v>444</v>
      </c>
      <c r="D416">
        <v>111</v>
      </c>
      <c r="E416" t="s">
        <v>8</v>
      </c>
      <c r="F416" t="str">
        <f t="shared" si="6"/>
        <v>elif county == 'Denver' and landuse == 'INDUSTRIAL-WAREHOUSE' and landusecode == '444':
    return 'Industrial'</v>
      </c>
    </row>
    <row r="417" spans="1:6" x14ac:dyDescent="0.2">
      <c r="A417" t="s">
        <v>90</v>
      </c>
      <c r="B417" t="s">
        <v>132</v>
      </c>
      <c r="C417">
        <v>536</v>
      </c>
      <c r="D417">
        <v>102</v>
      </c>
      <c r="E417" t="s">
        <v>8</v>
      </c>
      <c r="F417" t="str">
        <f t="shared" si="6"/>
        <v>elif county == 'Denver' and landuse == 'INDUSTRIAL-CONV STORE W/PUMPS' and landusecode == '536':
    return 'Industrial'</v>
      </c>
    </row>
    <row r="418" spans="1:6" x14ac:dyDescent="0.2">
      <c r="A418" t="s">
        <v>90</v>
      </c>
      <c r="B418" t="s">
        <v>124</v>
      </c>
      <c r="C418">
        <v>572</v>
      </c>
      <c r="D418">
        <v>99</v>
      </c>
      <c r="E418" t="s">
        <v>8</v>
      </c>
      <c r="F418" t="str">
        <f t="shared" si="6"/>
        <v>elif county == 'Denver' and landuse == 'INDUSTRIAL-AUTO SERVICE GARAGE' and landusecode == '572':
    return 'Industrial'</v>
      </c>
    </row>
    <row r="419" spans="1:6" x14ac:dyDescent="0.2">
      <c r="A419" t="s">
        <v>90</v>
      </c>
      <c r="B419" t="s">
        <v>124</v>
      </c>
      <c r="C419">
        <v>573</v>
      </c>
      <c r="D419">
        <v>95</v>
      </c>
      <c r="E419" t="s">
        <v>8</v>
      </c>
      <c r="F419" t="str">
        <f t="shared" si="6"/>
        <v>elif county == 'Denver' and landuse == 'INDUSTRIAL-AUTO SERVICE GARAGE' and landusecode == '573':
    return 'Industrial'</v>
      </c>
    </row>
    <row r="420" spans="1:6" x14ac:dyDescent="0.2">
      <c r="A420" t="s">
        <v>90</v>
      </c>
      <c r="B420" t="s">
        <v>142</v>
      </c>
      <c r="C420">
        <v>339</v>
      </c>
      <c r="D420">
        <v>92</v>
      </c>
      <c r="E420" t="s">
        <v>8</v>
      </c>
      <c r="F420" t="str">
        <f t="shared" si="6"/>
        <v>elif county == 'Denver' and landuse == 'INDUSTRIAL-MISC RECREATION' and landusecode == '339':
    return 'Industrial'</v>
      </c>
    </row>
    <row r="421" spans="1:6" x14ac:dyDescent="0.2">
      <c r="A421" t="s">
        <v>90</v>
      </c>
      <c r="B421" t="s">
        <v>135</v>
      </c>
      <c r="C421">
        <v>471</v>
      </c>
      <c r="D421">
        <v>73</v>
      </c>
      <c r="E421" t="s">
        <v>8</v>
      </c>
      <c r="F421" t="str">
        <f t="shared" si="6"/>
        <v>elif county == 'Denver' and landuse == 'INDUSTRIAL-FACTORY' and landusecode == '471':
    return 'Industrial'</v>
      </c>
    </row>
    <row r="422" spans="1:6" x14ac:dyDescent="0.2">
      <c r="A422" t="s">
        <v>294</v>
      </c>
      <c r="B422" t="s">
        <v>386</v>
      </c>
      <c r="C422">
        <v>1112</v>
      </c>
      <c r="D422">
        <v>10</v>
      </c>
      <c r="E422" t="s">
        <v>8</v>
      </c>
      <c r="F422" t="str">
        <f t="shared" si="6"/>
        <v>elif county == 'Jefferson' and landuse == 'Storage Warehouse' and landusecode == '1112':
    return 'Industrial'</v>
      </c>
    </row>
    <row r="423" spans="1:6" x14ac:dyDescent="0.2">
      <c r="A423" t="s">
        <v>90</v>
      </c>
      <c r="B423" t="s">
        <v>150</v>
      </c>
      <c r="C423">
        <v>445</v>
      </c>
      <c r="D423">
        <v>65</v>
      </c>
      <c r="E423" t="s">
        <v>8</v>
      </c>
      <c r="F423" t="str">
        <f t="shared" si="6"/>
        <v>elif county == 'Denver' and landuse == 'INDUSTRIAL-WAREHOUSE' and landusecode == '445':
    return 'Industrial'</v>
      </c>
    </row>
    <row r="424" spans="1:6" x14ac:dyDescent="0.2">
      <c r="A424" t="s">
        <v>90</v>
      </c>
      <c r="B424" t="s">
        <v>141</v>
      </c>
      <c r="C424">
        <v>335</v>
      </c>
      <c r="D424">
        <v>62</v>
      </c>
      <c r="E424" t="s">
        <v>8</v>
      </c>
      <c r="F424" t="str">
        <f t="shared" si="6"/>
        <v>elif county == 'Denver' and landuse == 'INDUSTRIAL-MEETING HALL' and landusecode == '335':
    return 'Industrial'</v>
      </c>
    </row>
    <row r="425" spans="1:6" x14ac:dyDescent="0.2">
      <c r="A425" t="s">
        <v>90</v>
      </c>
      <c r="B425" t="s">
        <v>150</v>
      </c>
      <c r="C425">
        <v>443</v>
      </c>
      <c r="D425">
        <v>53</v>
      </c>
      <c r="E425" t="s">
        <v>8</v>
      </c>
      <c r="F425" t="str">
        <f t="shared" si="6"/>
        <v>elif county == 'Denver' and landuse == 'INDUSTRIAL-WAREHOUSE' and landusecode == '443':
    return 'Industrial'</v>
      </c>
    </row>
    <row r="426" spans="1:6" x14ac:dyDescent="0.2">
      <c r="A426" t="s">
        <v>90</v>
      </c>
      <c r="B426" t="s">
        <v>147</v>
      </c>
      <c r="C426">
        <v>534</v>
      </c>
      <c r="D426">
        <v>50</v>
      </c>
      <c r="E426" t="s">
        <v>8</v>
      </c>
      <c r="F426" t="str">
        <f t="shared" si="6"/>
        <v>elif county == 'Denver' and landuse == 'INDUSTRIAL-SERVICE STATION' and landusecode == '534':
    return 'Industrial'</v>
      </c>
    </row>
    <row r="427" spans="1:6" x14ac:dyDescent="0.2">
      <c r="A427" t="s">
        <v>90</v>
      </c>
      <c r="B427" t="s">
        <v>123</v>
      </c>
      <c r="C427">
        <v>556</v>
      </c>
      <c r="D427">
        <v>36</v>
      </c>
      <c r="E427" t="s">
        <v>8</v>
      </c>
      <c r="F427" t="str">
        <f t="shared" si="6"/>
        <v>elif county == 'Denver' and landuse == 'INDUSTRIAL-AUTO DEALER' and landusecode == '556':
    return 'Industrial'</v>
      </c>
    </row>
    <row r="428" spans="1:6" x14ac:dyDescent="0.2">
      <c r="A428" t="s">
        <v>90</v>
      </c>
      <c r="B428" t="s">
        <v>123</v>
      </c>
      <c r="C428">
        <v>551</v>
      </c>
      <c r="D428">
        <v>35</v>
      </c>
      <c r="E428" t="s">
        <v>8</v>
      </c>
      <c r="F428" t="str">
        <f t="shared" si="6"/>
        <v>elif county == 'Denver' and landuse == 'INDUSTRIAL-AUTO DEALER' and landusecode == '551':
    return 'Industrial'</v>
      </c>
    </row>
    <row r="429" spans="1:6" x14ac:dyDescent="0.2">
      <c r="A429" t="s">
        <v>90</v>
      </c>
      <c r="B429" t="s">
        <v>133</v>
      </c>
      <c r="C429">
        <v>334</v>
      </c>
      <c r="D429">
        <v>28</v>
      </c>
      <c r="E429" t="s">
        <v>8</v>
      </c>
      <c r="F429" t="str">
        <f t="shared" si="6"/>
        <v>elif county == 'Denver' and landuse == 'INDUSTRIAL-CONVERTED CHURCH' and landusecode == '334':
    return 'Industrial'</v>
      </c>
    </row>
    <row r="430" spans="1:6" x14ac:dyDescent="0.2">
      <c r="A430" t="s">
        <v>90</v>
      </c>
      <c r="B430" t="s">
        <v>147</v>
      </c>
      <c r="C430">
        <v>533</v>
      </c>
      <c r="D430">
        <v>25</v>
      </c>
      <c r="E430" t="s">
        <v>8</v>
      </c>
      <c r="F430" t="str">
        <f t="shared" si="6"/>
        <v>elif county == 'Denver' and landuse == 'INDUSTRIAL-SERVICE STATION' and landusecode == '533':
    return 'Industrial'</v>
      </c>
    </row>
    <row r="431" spans="1:6" x14ac:dyDescent="0.2">
      <c r="A431" t="s">
        <v>90</v>
      </c>
      <c r="B431" t="s">
        <v>135</v>
      </c>
      <c r="C431">
        <v>472</v>
      </c>
      <c r="D431">
        <v>23</v>
      </c>
      <c r="E431" t="s">
        <v>8</v>
      </c>
      <c r="F431" t="str">
        <f t="shared" si="6"/>
        <v>elif county == 'Denver' and landuse == 'INDUSTRIAL-FACTORY' and landusecode == '472':
    return 'Industrial'</v>
      </c>
    </row>
    <row r="432" spans="1:6" x14ac:dyDescent="0.2">
      <c r="A432" t="s">
        <v>90</v>
      </c>
      <c r="B432" t="s">
        <v>149</v>
      </c>
      <c r="C432">
        <v>352</v>
      </c>
      <c r="D432">
        <v>22</v>
      </c>
      <c r="E432" t="s">
        <v>8</v>
      </c>
      <c r="F432" t="str">
        <f t="shared" si="6"/>
        <v>elif county == 'Denver' and landuse == 'INDUSTRIAL-VETERINARY' and landusecode == '352':
    return 'Industrial'</v>
      </c>
    </row>
    <row r="433" spans="1:6" x14ac:dyDescent="0.2">
      <c r="A433" t="s">
        <v>90</v>
      </c>
      <c r="B433" t="s">
        <v>129</v>
      </c>
      <c r="C433">
        <v>371</v>
      </c>
      <c r="D433">
        <v>22</v>
      </c>
      <c r="E433" t="s">
        <v>8</v>
      </c>
      <c r="F433" t="str">
        <f t="shared" si="6"/>
        <v>elif county == 'Denver' and landuse == 'INDUSTRIAL-CEMETERY BLDG' and landusecode == '371':
    return 'Industrial'</v>
      </c>
    </row>
    <row r="434" spans="1:6" x14ac:dyDescent="0.2">
      <c r="A434" t="s">
        <v>90</v>
      </c>
      <c r="B434" t="s">
        <v>128</v>
      </c>
      <c r="C434">
        <v>541</v>
      </c>
      <c r="D434">
        <v>21</v>
      </c>
      <c r="E434" t="s">
        <v>8</v>
      </c>
      <c r="F434" t="str">
        <f t="shared" si="6"/>
        <v>elif county == 'Denver' and landuse == 'INDUSTRIAL-CAR WASH' and landusecode == '541':
    return 'Industrial'</v>
      </c>
    </row>
    <row r="435" spans="1:6" x14ac:dyDescent="0.2">
      <c r="A435" t="s">
        <v>231</v>
      </c>
      <c r="B435" t="s">
        <v>260</v>
      </c>
      <c r="C435">
        <v>2235</v>
      </c>
      <c r="D435">
        <v>17</v>
      </c>
      <c r="E435" t="s">
        <v>8</v>
      </c>
      <c r="F435" t="str">
        <f t="shared" si="6"/>
        <v>elif county == 'Gilpin' and landuse == 'IMPS (COMM WAREHOUSE)' and landusecode == '2235':
    return 'Industrial'</v>
      </c>
    </row>
    <row r="436" spans="1:6" x14ac:dyDescent="0.2">
      <c r="A436" t="s">
        <v>90</v>
      </c>
      <c r="B436" t="s">
        <v>123</v>
      </c>
      <c r="C436">
        <v>555</v>
      </c>
      <c r="D436">
        <v>16</v>
      </c>
      <c r="E436" t="s">
        <v>8</v>
      </c>
      <c r="F436" t="str">
        <f t="shared" si="6"/>
        <v>elif county == 'Denver' and landuse == 'INDUSTRIAL-AUTO DEALER' and landusecode == '555':
    return 'Industrial'</v>
      </c>
    </row>
    <row r="437" spans="1:6" x14ac:dyDescent="0.2">
      <c r="A437" t="s">
        <v>12</v>
      </c>
      <c r="B437" t="s">
        <v>36</v>
      </c>
      <c r="C437">
        <v>3215</v>
      </c>
      <c r="D437">
        <v>15</v>
      </c>
      <c r="E437" t="s">
        <v>8</v>
      </c>
      <c r="F437" t="str">
        <f t="shared" si="6"/>
        <v>elif county == 'Arapahoe' and landuse == 'Manufacturing/Processing' and landusecode == '3215':
    return 'Industrial'</v>
      </c>
    </row>
    <row r="438" spans="1:6" x14ac:dyDescent="0.2">
      <c r="A438" t="s">
        <v>90</v>
      </c>
      <c r="B438" t="s">
        <v>136</v>
      </c>
      <c r="C438">
        <v>461</v>
      </c>
      <c r="D438">
        <v>15</v>
      </c>
      <c r="E438" t="s">
        <v>8</v>
      </c>
      <c r="F438" t="str">
        <f t="shared" si="6"/>
        <v>elif county == 'Denver' and landuse == 'INDUSTRIAL-FOOD PROCESSING' and landusecode == '461':
    return 'Industrial'</v>
      </c>
    </row>
    <row r="439" spans="1:6" x14ac:dyDescent="0.2">
      <c r="A439" t="s">
        <v>90</v>
      </c>
      <c r="B439" t="s">
        <v>148</v>
      </c>
      <c r="C439">
        <v>521</v>
      </c>
      <c r="D439">
        <v>14</v>
      </c>
      <c r="E439" t="s">
        <v>8</v>
      </c>
      <c r="F439" t="str">
        <f t="shared" si="6"/>
        <v>elif county == 'Denver' and landuse == 'INDUSTRIAL-SHIPPING TERMINAL' and landusecode == '521':
    return 'Industrial'</v>
      </c>
    </row>
    <row r="440" spans="1:6" x14ac:dyDescent="0.2">
      <c r="A440" t="s">
        <v>90</v>
      </c>
      <c r="B440" t="s">
        <v>143</v>
      </c>
      <c r="C440">
        <v>361</v>
      </c>
      <c r="D440">
        <v>14</v>
      </c>
      <c r="E440" t="s">
        <v>8</v>
      </c>
      <c r="F440" t="str">
        <f t="shared" si="6"/>
        <v>elif county == 'Denver' and landuse == 'INDUSTRIAL-MORTUARY' and landusecode == '361':
    return 'Industrial'</v>
      </c>
    </row>
    <row r="441" spans="1:6" x14ac:dyDescent="0.2">
      <c r="A441" t="s">
        <v>64</v>
      </c>
      <c r="B441" t="s">
        <v>73</v>
      </c>
      <c r="D441">
        <v>14</v>
      </c>
      <c r="E441" t="s">
        <v>8</v>
      </c>
      <c r="F441" t="str">
        <f t="shared" si="6"/>
        <v>elif county == 'Boulder' and landuse == 'HANGAR' and landusecode == None:
    return 'Industrial'</v>
      </c>
    </row>
    <row r="442" spans="1:6" x14ac:dyDescent="0.2">
      <c r="A442" t="s">
        <v>90</v>
      </c>
      <c r="B442" t="s">
        <v>128</v>
      </c>
      <c r="C442">
        <v>543</v>
      </c>
      <c r="D442">
        <v>13</v>
      </c>
      <c r="E442" t="s">
        <v>8</v>
      </c>
      <c r="F442" t="str">
        <f t="shared" si="6"/>
        <v>elif county == 'Denver' and landuse == 'INDUSTRIAL-CAR WASH' and landusecode == '543':
    return 'Industrial'</v>
      </c>
    </row>
    <row r="443" spans="1:6" x14ac:dyDescent="0.2">
      <c r="A443" t="s">
        <v>90</v>
      </c>
      <c r="B443" t="s">
        <v>150</v>
      </c>
      <c r="C443">
        <v>447</v>
      </c>
      <c r="D443">
        <v>12</v>
      </c>
      <c r="E443" t="s">
        <v>8</v>
      </c>
      <c r="F443" t="str">
        <f t="shared" si="6"/>
        <v>elif county == 'Denver' and landuse == 'INDUSTRIAL-WAREHOUSE' and landusecode == '447':
    return 'Industrial'</v>
      </c>
    </row>
    <row r="444" spans="1:6" x14ac:dyDescent="0.2">
      <c r="A444" t="s">
        <v>90</v>
      </c>
      <c r="B444" t="s">
        <v>139</v>
      </c>
      <c r="C444">
        <v>338</v>
      </c>
      <c r="D444">
        <v>12</v>
      </c>
      <c r="E444" t="s">
        <v>8</v>
      </c>
      <c r="F444" t="str">
        <f t="shared" si="6"/>
        <v>elif county == 'Denver' and landuse == 'INDUSTRIAL-HEALTH CLUB' and landusecode == '338':
    return 'Industrial'</v>
      </c>
    </row>
    <row r="445" spans="1:6" x14ac:dyDescent="0.2">
      <c r="A445" t="s">
        <v>90</v>
      </c>
      <c r="B445" t="s">
        <v>128</v>
      </c>
      <c r="C445">
        <v>542</v>
      </c>
      <c r="D445">
        <v>11</v>
      </c>
      <c r="E445" t="s">
        <v>8</v>
      </c>
      <c r="F445" t="str">
        <f t="shared" si="6"/>
        <v>elif county == 'Denver' and landuse == 'INDUSTRIAL-CAR WASH' and landusecode == '542':
    return 'Industrial'</v>
      </c>
    </row>
    <row r="446" spans="1:6" x14ac:dyDescent="0.2">
      <c r="A446" t="s">
        <v>90</v>
      </c>
      <c r="B446" t="s">
        <v>124</v>
      </c>
      <c r="C446" t="s">
        <v>125</v>
      </c>
      <c r="D446">
        <v>11</v>
      </c>
      <c r="E446" t="s">
        <v>8</v>
      </c>
      <c r="F446" t="str">
        <f t="shared" si="6"/>
        <v>elif county == 'Denver' and landuse == 'INDUSTRIAL-AUTO SERVICE GARAGE' and landusecode == '57M':
    return 'Industrial'</v>
      </c>
    </row>
    <row r="447" spans="1:6" x14ac:dyDescent="0.2">
      <c r="A447" t="s">
        <v>90</v>
      </c>
      <c r="B447" t="s">
        <v>123</v>
      </c>
      <c r="C447">
        <v>552</v>
      </c>
      <c r="D447">
        <v>11</v>
      </c>
      <c r="E447" t="s">
        <v>8</v>
      </c>
      <c r="F447" t="str">
        <f t="shared" si="6"/>
        <v>elif county == 'Denver' and landuse == 'INDUSTRIAL-AUTO DEALER' and landusecode == '552':
    return 'Industrial'</v>
      </c>
    </row>
    <row r="448" spans="1:6" x14ac:dyDescent="0.2">
      <c r="A448" t="s">
        <v>90</v>
      </c>
      <c r="B448" t="s">
        <v>150</v>
      </c>
      <c r="C448">
        <v>446</v>
      </c>
      <c r="D448">
        <v>10</v>
      </c>
      <c r="E448" t="s">
        <v>8</v>
      </c>
      <c r="F448" t="str">
        <f t="shared" si="6"/>
        <v>elif county == 'Denver' and landuse == 'INDUSTRIAL-WAREHOUSE' and landusecode == '446':
    return 'Industrial'</v>
      </c>
    </row>
    <row r="449" spans="1:6" x14ac:dyDescent="0.2">
      <c r="A449" t="s">
        <v>90</v>
      </c>
      <c r="B449" t="s">
        <v>123</v>
      </c>
      <c r="C449">
        <v>553</v>
      </c>
      <c r="D449">
        <v>10</v>
      </c>
      <c r="E449" t="s">
        <v>8</v>
      </c>
      <c r="F449" t="str">
        <f t="shared" si="6"/>
        <v>elif county == 'Denver' and landuse == 'INDUSTRIAL-AUTO DEALER' and landusecode == '553':
    return 'Industrial'</v>
      </c>
    </row>
    <row r="450" spans="1:6" x14ac:dyDescent="0.2">
      <c r="A450" t="s">
        <v>231</v>
      </c>
      <c r="B450" t="s">
        <v>282</v>
      </c>
      <c r="C450">
        <v>5170</v>
      </c>
      <c r="D450">
        <v>8</v>
      </c>
      <c r="E450" t="s">
        <v>8</v>
      </c>
      <c r="F450" t="str">
        <f t="shared" si="6"/>
        <v>elif county == 'Gilpin' and landuse == 'LAND (SEVERED MINERALS)' and landusecode == '5170':
    return 'Industrial'</v>
      </c>
    </row>
    <row r="451" spans="1:6" x14ac:dyDescent="0.2">
      <c r="A451" t="s">
        <v>90</v>
      </c>
      <c r="B451" t="s">
        <v>149</v>
      </c>
      <c r="C451">
        <v>351</v>
      </c>
      <c r="D451">
        <v>8</v>
      </c>
      <c r="E451" t="s">
        <v>8</v>
      </c>
      <c r="F451" t="str">
        <f t="shared" ref="F451:F514" si="7">"elif county == '"&amp;A451&amp;"' and landuse == "&amp;IF(B451="","None","'"&amp;B451&amp;"'")&amp;" and landusecode == "&amp;IF(C451="","None","'"&amp;C451&amp;"'")&amp;":"&amp;CHAR(10)&amp;"    "&amp;"return '"&amp;E451&amp;"'"</f>
        <v>elif county == 'Denver' and landuse == 'INDUSTRIAL-VETERINARY' and landusecode == '351':
    return 'Industrial'</v>
      </c>
    </row>
    <row r="452" spans="1:6" x14ac:dyDescent="0.2">
      <c r="A452" t="s">
        <v>90</v>
      </c>
      <c r="B452" t="s">
        <v>145</v>
      </c>
      <c r="C452">
        <v>431</v>
      </c>
      <c r="D452">
        <v>8</v>
      </c>
      <c r="E452" t="s">
        <v>8</v>
      </c>
      <c r="F452" t="str">
        <f t="shared" si="7"/>
        <v>elif county == 'Denver' and landuse == 'INDUSTRIAL-PRINTING PLANT' and landusecode == '431':
    return 'Industrial'</v>
      </c>
    </row>
    <row r="453" spans="1:6" x14ac:dyDescent="0.2">
      <c r="A453" t="s">
        <v>90</v>
      </c>
      <c r="B453" t="s">
        <v>136</v>
      </c>
      <c r="C453">
        <v>466</v>
      </c>
      <c r="D453">
        <v>8</v>
      </c>
      <c r="E453" t="s">
        <v>8</v>
      </c>
      <c r="F453" t="str">
        <f t="shared" si="7"/>
        <v>elif county == 'Denver' and landuse == 'INDUSTRIAL-FOOD PROCESSING' and landusecode == '466':
    return 'Industrial'</v>
      </c>
    </row>
    <row r="454" spans="1:6" x14ac:dyDescent="0.2">
      <c r="A454" t="s">
        <v>90</v>
      </c>
      <c r="B454" t="s">
        <v>135</v>
      </c>
      <c r="C454">
        <v>473</v>
      </c>
      <c r="D454">
        <v>8</v>
      </c>
      <c r="E454" t="s">
        <v>8</v>
      </c>
      <c r="F454" t="str">
        <f t="shared" si="7"/>
        <v>elif county == 'Denver' and landuse == 'INDUSTRIAL-FACTORY' and landusecode == '473':
    return 'Industrial'</v>
      </c>
    </row>
    <row r="455" spans="1:6" x14ac:dyDescent="0.2">
      <c r="A455" t="s">
        <v>90</v>
      </c>
      <c r="B455" t="s">
        <v>134</v>
      </c>
      <c r="C455">
        <v>421</v>
      </c>
      <c r="D455">
        <v>6</v>
      </c>
      <c r="E455" t="s">
        <v>8</v>
      </c>
      <c r="F455" t="str">
        <f t="shared" si="7"/>
        <v>elif county == 'Denver' and landuse == 'INDUSTRIAL-DRY CLEANING' and landusecode == '421':
    return 'Industrial'</v>
      </c>
    </row>
    <row r="456" spans="1:6" x14ac:dyDescent="0.2">
      <c r="A456" t="s">
        <v>90</v>
      </c>
      <c r="B456" t="s">
        <v>140</v>
      </c>
      <c r="C456">
        <v>456</v>
      </c>
      <c r="D456">
        <v>5</v>
      </c>
      <c r="E456" t="s">
        <v>8</v>
      </c>
      <c r="F456" t="str">
        <f t="shared" si="7"/>
        <v>elif county == 'Denver' and landuse == 'INDUSTRIAL-MEAT PACKING' and landusecode == '456':
    return 'Industrial'</v>
      </c>
    </row>
    <row r="457" spans="1:6" x14ac:dyDescent="0.2">
      <c r="A457" t="s">
        <v>90</v>
      </c>
      <c r="B457" t="s">
        <v>138</v>
      </c>
      <c r="C457">
        <v>403</v>
      </c>
      <c r="D457">
        <v>5</v>
      </c>
      <c r="E457" t="s">
        <v>8</v>
      </c>
      <c r="F457" t="str">
        <f t="shared" si="7"/>
        <v>elif county == 'Denver' and landuse == 'INDUSTRIAL-GREENHOUSE' and landusecode == '403':
    return 'Industrial'</v>
      </c>
    </row>
    <row r="458" spans="1:6" x14ac:dyDescent="0.2">
      <c r="A458" t="s">
        <v>90</v>
      </c>
      <c r="B458" t="s">
        <v>136</v>
      </c>
      <c r="C458">
        <v>462</v>
      </c>
      <c r="D458">
        <v>4</v>
      </c>
      <c r="E458" t="s">
        <v>8</v>
      </c>
      <c r="F458" t="str">
        <f t="shared" si="7"/>
        <v>elif county == 'Denver' and landuse == 'INDUSTRIAL-FOOD PROCESSING' and landusecode == '462':
    return 'Industrial'</v>
      </c>
    </row>
    <row r="459" spans="1:6" x14ac:dyDescent="0.2">
      <c r="A459" t="s">
        <v>294</v>
      </c>
      <c r="B459" t="s">
        <v>386</v>
      </c>
      <c r="C459">
        <v>2135</v>
      </c>
      <c r="D459">
        <v>67</v>
      </c>
      <c r="E459" t="s">
        <v>8</v>
      </c>
      <c r="F459" t="str">
        <f t="shared" si="7"/>
        <v>elif county == 'Jefferson' and landuse == 'Storage Warehouse' and landusecode == '2135':
    return 'Industrial'</v>
      </c>
    </row>
    <row r="460" spans="1:6" x14ac:dyDescent="0.2">
      <c r="A460" t="s">
        <v>294</v>
      </c>
      <c r="B460" t="s">
        <v>351</v>
      </c>
      <c r="C460">
        <v>2135</v>
      </c>
      <c r="D460">
        <v>37</v>
      </c>
      <c r="E460" t="s">
        <v>8</v>
      </c>
      <c r="F460" t="str">
        <f t="shared" si="7"/>
        <v>elif county == 'Jefferson' and landuse == 'Mini-Warehouse' and landusecode == '2135':
    return 'Industrial'</v>
      </c>
    </row>
    <row r="461" spans="1:6" x14ac:dyDescent="0.2">
      <c r="A461" t="s">
        <v>294</v>
      </c>
      <c r="B461" t="s">
        <v>347</v>
      </c>
      <c r="C461">
        <v>2135</v>
      </c>
      <c r="D461">
        <v>16</v>
      </c>
      <c r="E461" t="s">
        <v>8</v>
      </c>
      <c r="F461" t="str">
        <f t="shared" si="7"/>
        <v>elif county == 'Jefferson' and landuse == 'Manufacturing Warehouse' and landusecode == '2135':
    return 'Industrial'</v>
      </c>
    </row>
    <row r="462" spans="1:6" x14ac:dyDescent="0.2">
      <c r="A462" t="s">
        <v>294</v>
      </c>
      <c r="B462" t="s">
        <v>350</v>
      </c>
      <c r="C462">
        <v>2135</v>
      </c>
      <c r="D462">
        <v>7</v>
      </c>
      <c r="E462" t="s">
        <v>8</v>
      </c>
      <c r="F462" t="str">
        <f t="shared" si="7"/>
        <v>elif county == 'Jefferson' and landuse == 'Mega Warehouse' and landusecode == '2135':
    return 'Industrial'</v>
      </c>
    </row>
    <row r="463" spans="1:6" x14ac:dyDescent="0.2">
      <c r="A463" t="s">
        <v>90</v>
      </c>
      <c r="B463" t="s">
        <v>148</v>
      </c>
      <c r="C463">
        <v>522</v>
      </c>
      <c r="D463">
        <v>3</v>
      </c>
      <c r="E463" t="s">
        <v>8</v>
      </c>
      <c r="F463" t="str">
        <f t="shared" si="7"/>
        <v>elif county == 'Denver' and landuse == 'INDUSTRIAL-SHIPPING TERMINAL' and landusecode == '522':
    return 'Industrial'</v>
      </c>
    </row>
    <row r="464" spans="1:6" x14ac:dyDescent="0.2">
      <c r="A464" t="s">
        <v>90</v>
      </c>
      <c r="B464" t="s">
        <v>147</v>
      </c>
      <c r="C464">
        <v>531</v>
      </c>
      <c r="D464">
        <v>3</v>
      </c>
      <c r="E464" t="s">
        <v>8</v>
      </c>
      <c r="F464" t="str">
        <f t="shared" si="7"/>
        <v>elif county == 'Denver' and landuse == 'INDUSTRIAL-SERVICE STATION' and landusecode == '531':
    return 'Industrial'</v>
      </c>
    </row>
    <row r="465" spans="1:6" x14ac:dyDescent="0.2">
      <c r="A465" t="s">
        <v>90</v>
      </c>
      <c r="B465" t="s">
        <v>136</v>
      </c>
      <c r="C465">
        <v>463</v>
      </c>
      <c r="D465">
        <v>3</v>
      </c>
      <c r="E465" t="s">
        <v>8</v>
      </c>
      <c r="F465" t="str">
        <f t="shared" si="7"/>
        <v>elif county == 'Denver' and landuse == 'INDUSTRIAL-FOOD PROCESSING' and landusecode == '463':
    return 'Industrial'</v>
      </c>
    </row>
    <row r="466" spans="1:6" x14ac:dyDescent="0.2">
      <c r="A466" t="s">
        <v>90</v>
      </c>
      <c r="B466" t="s">
        <v>136</v>
      </c>
      <c r="C466">
        <v>467</v>
      </c>
      <c r="D466">
        <v>3</v>
      </c>
      <c r="E466" t="s">
        <v>8</v>
      </c>
      <c r="F466" t="str">
        <f t="shared" si="7"/>
        <v>elif county == 'Denver' and landuse == 'INDUSTRIAL-FOOD PROCESSING' and landusecode == '467':
    return 'Industrial'</v>
      </c>
    </row>
    <row r="467" spans="1:6" x14ac:dyDescent="0.2">
      <c r="A467" t="s">
        <v>294</v>
      </c>
      <c r="B467" t="s">
        <v>347</v>
      </c>
      <c r="C467">
        <v>3115</v>
      </c>
      <c r="D467">
        <v>49</v>
      </c>
      <c r="E467" t="s">
        <v>8</v>
      </c>
      <c r="F467" t="str">
        <f t="shared" si="7"/>
        <v>elif county == 'Jefferson' and landuse == 'Manufacturing Warehouse' and landusecode == '3115':
    return 'Industrial'</v>
      </c>
    </row>
    <row r="468" spans="1:6" x14ac:dyDescent="0.2">
      <c r="A468" t="s">
        <v>294</v>
      </c>
      <c r="B468" t="s">
        <v>347</v>
      </c>
      <c r="C468">
        <v>3215</v>
      </c>
      <c r="D468">
        <v>1</v>
      </c>
      <c r="E468" t="s">
        <v>8</v>
      </c>
      <c r="F468" t="str">
        <f t="shared" si="7"/>
        <v>elif county == 'Jefferson' and landuse == 'Manufacturing Warehouse' and landusecode == '3215':
    return 'Industrial'</v>
      </c>
    </row>
    <row r="469" spans="1:6" x14ac:dyDescent="0.2">
      <c r="A469" t="s">
        <v>294</v>
      </c>
      <c r="B469" t="s">
        <v>344</v>
      </c>
      <c r="C469">
        <v>3230</v>
      </c>
      <c r="D469">
        <v>807</v>
      </c>
      <c r="E469" t="s">
        <v>8</v>
      </c>
      <c r="F469" t="str">
        <f t="shared" si="7"/>
        <v>elif county == 'Jefferson' and landuse == 'Industrial/Condo' and landusecode == '3230':
    return 'Industrial'</v>
      </c>
    </row>
    <row r="470" spans="1:6" x14ac:dyDescent="0.2">
      <c r="A470" t="s">
        <v>294</v>
      </c>
      <c r="B470" t="s">
        <v>393</v>
      </c>
      <c r="C470">
        <v>3230</v>
      </c>
      <c r="D470">
        <v>26</v>
      </c>
      <c r="E470" t="s">
        <v>8</v>
      </c>
      <c r="F470" t="str">
        <f t="shared" si="7"/>
        <v>elif county == 'Jefferson' and landuse == 'Warehouse/Condo' and landusecode == '3230':
    return 'Industrial'</v>
      </c>
    </row>
    <row r="471" spans="1:6" x14ac:dyDescent="0.2">
      <c r="A471" t="s">
        <v>90</v>
      </c>
      <c r="B471" t="s">
        <v>140</v>
      </c>
      <c r="C471">
        <v>451</v>
      </c>
      <c r="D471">
        <v>2</v>
      </c>
      <c r="E471" t="s">
        <v>8</v>
      </c>
      <c r="F471" t="str">
        <f t="shared" si="7"/>
        <v>elif county == 'Denver' and landuse == 'INDUSTRIAL-MEAT PACKING' and landusecode == '451':
    return 'Industrial'</v>
      </c>
    </row>
    <row r="472" spans="1:6" x14ac:dyDescent="0.2">
      <c r="A472" t="s">
        <v>90</v>
      </c>
      <c r="B472" t="s">
        <v>140</v>
      </c>
      <c r="C472">
        <v>457</v>
      </c>
      <c r="D472">
        <v>2</v>
      </c>
      <c r="E472" t="s">
        <v>8</v>
      </c>
      <c r="F472" t="str">
        <f t="shared" si="7"/>
        <v>elif county == 'Denver' and landuse == 'INDUSTRIAL-MEAT PACKING' and landusecode == '457':
    return 'Industrial'</v>
      </c>
    </row>
    <row r="473" spans="1:6" x14ac:dyDescent="0.2">
      <c r="A473" t="s">
        <v>90</v>
      </c>
      <c r="B473" t="s">
        <v>137</v>
      </c>
      <c r="C473">
        <v>413</v>
      </c>
      <c r="D473">
        <v>2</v>
      </c>
      <c r="E473" t="s">
        <v>8</v>
      </c>
      <c r="F473" t="str">
        <f t="shared" si="7"/>
        <v>elif county == 'Denver' and landuse == 'INDUSTRIAL-GRAIN ELEVATOR' and landusecode == '413':
    return 'Industrial'</v>
      </c>
    </row>
    <row r="474" spans="1:6" x14ac:dyDescent="0.2">
      <c r="A474" t="s">
        <v>90</v>
      </c>
      <c r="B474" t="s">
        <v>134</v>
      </c>
      <c r="C474">
        <v>422</v>
      </c>
      <c r="D474">
        <v>2</v>
      </c>
      <c r="E474" t="s">
        <v>8</v>
      </c>
      <c r="F474" t="str">
        <f t="shared" si="7"/>
        <v>elif county == 'Denver' and landuse == 'INDUSTRIAL-DRY CLEANING' and landusecode == '422':
    return 'Industrial'</v>
      </c>
    </row>
    <row r="475" spans="1:6" x14ac:dyDescent="0.2">
      <c r="A475" t="s">
        <v>90</v>
      </c>
      <c r="B475" t="s">
        <v>131</v>
      </c>
      <c r="C475">
        <v>337</v>
      </c>
      <c r="D475">
        <v>2</v>
      </c>
      <c r="E475" t="s">
        <v>8</v>
      </c>
      <c r="F475" t="str">
        <f t="shared" si="7"/>
        <v>elif county == 'Denver' and landuse == 'INDUSTRIAL-CITY CLUB' and landusecode == '337':
    return 'Industrial'</v>
      </c>
    </row>
    <row r="476" spans="1:6" x14ac:dyDescent="0.2">
      <c r="A476" t="s">
        <v>90</v>
      </c>
      <c r="B476" t="s">
        <v>126</v>
      </c>
      <c r="C476">
        <v>336</v>
      </c>
      <c r="D476">
        <v>2</v>
      </c>
      <c r="E476" t="s">
        <v>8</v>
      </c>
      <c r="F476" t="str">
        <f t="shared" si="7"/>
        <v>elif county == 'Denver' and landuse == 'INDUSTRIAL-BOWLING ALLEY' and landusecode == '336':
    return 'Industrial'</v>
      </c>
    </row>
    <row r="477" spans="1:6" x14ac:dyDescent="0.2">
      <c r="A477" t="s">
        <v>90</v>
      </c>
      <c r="B477" t="s">
        <v>123</v>
      </c>
      <c r="C477">
        <v>554</v>
      </c>
      <c r="D477">
        <v>2</v>
      </c>
      <c r="E477" t="s">
        <v>8</v>
      </c>
      <c r="F477" t="str">
        <f t="shared" si="7"/>
        <v>elif county == 'Denver' and landuse == 'INDUSTRIAL-AUTO DEALER' and landusecode == '554':
    return 'Industrial'</v>
      </c>
    </row>
    <row r="478" spans="1:6" x14ac:dyDescent="0.2">
      <c r="A478" t="s">
        <v>294</v>
      </c>
      <c r="B478" t="s">
        <v>347</v>
      </c>
      <c r="C478">
        <v>9139</v>
      </c>
      <c r="D478">
        <v>1</v>
      </c>
      <c r="E478" t="s">
        <v>8</v>
      </c>
      <c r="F478" t="str">
        <f t="shared" si="7"/>
        <v>elif county == 'Jefferson' and landuse == 'Manufacturing Warehouse' and landusecode == '9139':
    return 'Industrial'</v>
      </c>
    </row>
    <row r="479" spans="1:6" x14ac:dyDescent="0.2">
      <c r="A479" t="s">
        <v>294</v>
      </c>
      <c r="B479" t="s">
        <v>347</v>
      </c>
      <c r="C479">
        <v>9149</v>
      </c>
      <c r="D479">
        <v>16</v>
      </c>
      <c r="E479" t="s">
        <v>8</v>
      </c>
      <c r="F479" t="str">
        <f t="shared" si="7"/>
        <v>elif county == 'Jefferson' and landuse == 'Manufacturing Warehouse' and landusecode == '9149':
    return 'Industrial'</v>
      </c>
    </row>
    <row r="480" spans="1:6" x14ac:dyDescent="0.2">
      <c r="A480" t="s">
        <v>294</v>
      </c>
      <c r="B480" t="s">
        <v>386</v>
      </c>
      <c r="C480">
        <v>9149</v>
      </c>
      <c r="D480">
        <v>3</v>
      </c>
      <c r="E480" t="s">
        <v>8</v>
      </c>
      <c r="F480" t="str">
        <f t="shared" si="7"/>
        <v>elif county == 'Jefferson' and landuse == 'Storage Warehouse' and landusecode == '9149':
    return 'Industrial'</v>
      </c>
    </row>
    <row r="481" spans="1:6" x14ac:dyDescent="0.2">
      <c r="A481" t="s">
        <v>90</v>
      </c>
      <c r="B481" t="s">
        <v>150</v>
      </c>
      <c r="C481">
        <v>440</v>
      </c>
      <c r="D481">
        <v>1</v>
      </c>
      <c r="E481" t="s">
        <v>8</v>
      </c>
      <c r="F481" t="str">
        <f t="shared" si="7"/>
        <v>elif county == 'Denver' and landuse == 'INDUSTRIAL-WAREHOUSE' and landusecode == '440':
    return 'Industrial'</v>
      </c>
    </row>
    <row r="482" spans="1:6" x14ac:dyDescent="0.2">
      <c r="A482" t="s">
        <v>90</v>
      </c>
      <c r="B482" t="s">
        <v>149</v>
      </c>
      <c r="C482">
        <v>353</v>
      </c>
      <c r="D482">
        <v>1</v>
      </c>
      <c r="E482" t="s">
        <v>8</v>
      </c>
      <c r="F482" t="str">
        <f t="shared" si="7"/>
        <v>elif county == 'Denver' and landuse == 'INDUSTRIAL-VETERINARY' and landusecode == '353':
    return 'Industrial'</v>
      </c>
    </row>
    <row r="483" spans="1:6" x14ac:dyDescent="0.2">
      <c r="A483" t="s">
        <v>90</v>
      </c>
      <c r="B483" t="s">
        <v>148</v>
      </c>
      <c r="C483">
        <v>523</v>
      </c>
      <c r="D483">
        <v>1</v>
      </c>
      <c r="E483" t="s">
        <v>8</v>
      </c>
      <c r="F483" t="str">
        <f t="shared" si="7"/>
        <v>elif county == 'Denver' and landuse == 'INDUSTRIAL-SHIPPING TERMINAL' and landusecode == '523':
    return 'Industrial'</v>
      </c>
    </row>
    <row r="484" spans="1:6" x14ac:dyDescent="0.2">
      <c r="A484" t="s">
        <v>90</v>
      </c>
      <c r="B484" t="s">
        <v>145</v>
      </c>
      <c r="C484">
        <v>432</v>
      </c>
      <c r="D484">
        <v>1</v>
      </c>
      <c r="E484" t="s">
        <v>8</v>
      </c>
      <c r="F484" t="str">
        <f t="shared" si="7"/>
        <v>elif county == 'Denver' and landuse == 'INDUSTRIAL-PRINTING PLANT' and landusecode == '432':
    return 'Industrial'</v>
      </c>
    </row>
    <row r="485" spans="1:6" x14ac:dyDescent="0.2">
      <c r="A485" t="s">
        <v>90</v>
      </c>
      <c r="B485" t="s">
        <v>145</v>
      </c>
      <c r="C485">
        <v>433</v>
      </c>
      <c r="D485">
        <v>1</v>
      </c>
      <c r="E485" t="s">
        <v>8</v>
      </c>
      <c r="F485" t="str">
        <f t="shared" si="7"/>
        <v>elif county == 'Denver' and landuse == 'INDUSTRIAL-PRINTING PLANT' and landusecode == '433':
    return 'Industrial'</v>
      </c>
    </row>
    <row r="486" spans="1:6" x14ac:dyDescent="0.2">
      <c r="A486" t="s">
        <v>90</v>
      </c>
      <c r="B486" t="s">
        <v>137</v>
      </c>
      <c r="C486">
        <v>411</v>
      </c>
      <c r="D486">
        <v>1</v>
      </c>
      <c r="E486" t="s">
        <v>8</v>
      </c>
      <c r="F486" t="str">
        <f t="shared" si="7"/>
        <v>elif county == 'Denver' and landuse == 'INDUSTRIAL-GRAIN ELEVATOR' and landusecode == '411':
    return 'Industrial'</v>
      </c>
    </row>
    <row r="487" spans="1:6" x14ac:dyDescent="0.2">
      <c r="A487" t="s">
        <v>90</v>
      </c>
      <c r="B487" t="s">
        <v>135</v>
      </c>
      <c r="C487">
        <v>474</v>
      </c>
      <c r="D487">
        <v>1</v>
      </c>
      <c r="E487" t="s">
        <v>8</v>
      </c>
      <c r="F487" t="str">
        <f t="shared" si="7"/>
        <v>elif county == 'Denver' and landuse == 'INDUSTRIAL-FACTORY' and landusecode == '474':
    return 'Industrial'</v>
      </c>
    </row>
    <row r="488" spans="1:6" x14ac:dyDescent="0.2">
      <c r="A488" t="s">
        <v>90</v>
      </c>
      <c r="B488" t="s">
        <v>127</v>
      </c>
      <c r="C488">
        <v>481</v>
      </c>
      <c r="D488">
        <v>1</v>
      </c>
      <c r="E488" t="s">
        <v>8</v>
      </c>
      <c r="F488" t="str">
        <f t="shared" si="7"/>
        <v>elif county == 'Denver' and landuse == 'INDUSTRIAL-BRICK PLANT' and landusecode == '481':
    return 'Industrial'</v>
      </c>
    </row>
    <row r="489" spans="1:6" x14ac:dyDescent="0.2">
      <c r="A489" t="s">
        <v>90</v>
      </c>
      <c r="B489" t="s">
        <v>127</v>
      </c>
      <c r="C489">
        <v>483</v>
      </c>
      <c r="D489">
        <v>1</v>
      </c>
      <c r="E489" t="s">
        <v>8</v>
      </c>
      <c r="F489" t="str">
        <f t="shared" si="7"/>
        <v>elif county == 'Denver' and landuse == 'INDUSTRIAL-BRICK PLANT' and landusecode == '483':
    return 'Industrial'</v>
      </c>
    </row>
    <row r="490" spans="1:6" x14ac:dyDescent="0.2">
      <c r="A490" t="s">
        <v>90</v>
      </c>
      <c r="B490" t="s">
        <v>124</v>
      </c>
      <c r="C490">
        <v>570</v>
      </c>
      <c r="D490">
        <v>1</v>
      </c>
      <c r="E490" t="s">
        <v>8</v>
      </c>
      <c r="F490" t="str">
        <f t="shared" si="7"/>
        <v>elif county == 'Denver' and landuse == 'INDUSTRIAL-AUTO SERVICE GARAGE' and landusecode == '570':
    return 'Industrial'</v>
      </c>
    </row>
    <row r="491" spans="1:6" x14ac:dyDescent="0.2">
      <c r="A491" t="s">
        <v>90</v>
      </c>
      <c r="B491" t="s">
        <v>124</v>
      </c>
      <c r="C491">
        <v>575</v>
      </c>
      <c r="D491">
        <v>1</v>
      </c>
      <c r="E491" t="s">
        <v>8</v>
      </c>
      <c r="F491" t="str">
        <f t="shared" si="7"/>
        <v>elif county == 'Denver' and landuse == 'INDUSTRIAL-AUTO SERVICE GARAGE' and landusecode == '575':
    return 'Industrial'</v>
      </c>
    </row>
    <row r="492" spans="1:6" x14ac:dyDescent="0.2">
      <c r="A492" t="s">
        <v>397</v>
      </c>
      <c r="B492" t="s">
        <v>8</v>
      </c>
      <c r="D492">
        <v>1</v>
      </c>
      <c r="E492" t="s">
        <v>8</v>
      </c>
      <c r="F492" t="str">
        <f t="shared" si="7"/>
        <v>elif county == 'Park' and landuse == 'Industrial' and landusecode == None:
    return 'Industrial'</v>
      </c>
    </row>
    <row r="493" spans="1:6" x14ac:dyDescent="0.2">
      <c r="A493" t="s">
        <v>231</v>
      </c>
      <c r="B493" t="s">
        <v>251</v>
      </c>
      <c r="C493">
        <v>3212</v>
      </c>
      <c r="D493">
        <v>1</v>
      </c>
      <c r="E493" t="s">
        <v>8</v>
      </c>
      <c r="F493" t="str">
        <f t="shared" si="7"/>
        <v>elif county == 'Gilpin' and landuse == 'IMP (IND)' and landusecode == '3212':
    return 'Industrial'</v>
      </c>
    </row>
    <row r="494" spans="1:6" x14ac:dyDescent="0.2">
      <c r="A494" t="s">
        <v>231</v>
      </c>
      <c r="B494" t="s">
        <v>250</v>
      </c>
      <c r="C494">
        <v>3112</v>
      </c>
      <c r="D494">
        <v>1</v>
      </c>
      <c r="E494" t="s">
        <v>8</v>
      </c>
      <c r="F494" t="str">
        <f t="shared" si="7"/>
        <v>elif county == 'Gilpin' and landuse == 'IMP (IND LND)' and landusecode == '3112':
    return 'Industrial'</v>
      </c>
    </row>
    <row r="495" spans="1:6" x14ac:dyDescent="0.2">
      <c r="A495" t="s">
        <v>294</v>
      </c>
      <c r="B495" t="s">
        <v>386</v>
      </c>
      <c r="C495">
        <v>9169</v>
      </c>
      <c r="D495">
        <v>1</v>
      </c>
      <c r="E495" t="s">
        <v>8</v>
      </c>
      <c r="F495" t="str">
        <f t="shared" si="7"/>
        <v>elif county == 'Jefferson' and landuse == 'Storage Warehouse' and landusecode == '9169':
    return 'Industrial'</v>
      </c>
    </row>
    <row r="496" spans="1:6" x14ac:dyDescent="0.2">
      <c r="A496" t="s">
        <v>90</v>
      </c>
      <c r="B496" t="s">
        <v>117</v>
      </c>
      <c r="C496" t="s">
        <v>118</v>
      </c>
      <c r="D496">
        <v>1</v>
      </c>
      <c r="E496" t="s">
        <v>8</v>
      </c>
      <c r="F496" t="str">
        <f t="shared" si="7"/>
        <v>elif county == 'Denver' and landuse == 'FOOD PROCESSING W/MIXED USE' and landusecode == '46M':
    return 'Industrial'</v>
      </c>
    </row>
    <row r="497" spans="1:6" x14ac:dyDescent="0.2">
      <c r="A497" t="s">
        <v>294</v>
      </c>
      <c r="B497" t="s">
        <v>386</v>
      </c>
      <c r="C497">
        <v>9179</v>
      </c>
      <c r="D497">
        <v>1</v>
      </c>
      <c r="E497" t="s">
        <v>8</v>
      </c>
      <c r="F497" t="str">
        <f t="shared" si="7"/>
        <v>elif county == 'Jefferson' and landuse == 'Storage Warehouse' and landusecode == '9179':
    return 'Industrial'</v>
      </c>
    </row>
    <row r="498" spans="1:6" x14ac:dyDescent="0.2">
      <c r="A498" t="s">
        <v>294</v>
      </c>
      <c r="B498" t="s">
        <v>347</v>
      </c>
      <c r="C498">
        <v>9179</v>
      </c>
      <c r="D498">
        <v>1</v>
      </c>
      <c r="E498" t="s">
        <v>8</v>
      </c>
      <c r="F498" t="str">
        <f t="shared" si="7"/>
        <v>elif county == 'Jefferson' and landuse == 'Manufacturing Warehouse' and landusecode == '9179':
    return 'Industrial'</v>
      </c>
    </row>
    <row r="499" spans="1:6" x14ac:dyDescent="0.2">
      <c r="A499" t="s">
        <v>294</v>
      </c>
      <c r="B499" t="s">
        <v>344</v>
      </c>
      <c r="C499">
        <v>9269</v>
      </c>
      <c r="D499">
        <v>4</v>
      </c>
      <c r="E499" t="s">
        <v>8</v>
      </c>
      <c r="F499" t="str">
        <f t="shared" si="7"/>
        <v>elif county == 'Jefferson' and landuse == 'Industrial/Condo' and landusecode == '9269':
    return 'Industrial'</v>
      </c>
    </row>
    <row r="500" spans="1:6" x14ac:dyDescent="0.2">
      <c r="A500" t="s">
        <v>294</v>
      </c>
      <c r="B500" t="s">
        <v>344</v>
      </c>
      <c r="C500">
        <v>9279</v>
      </c>
      <c r="D500">
        <v>3</v>
      </c>
      <c r="E500" t="s">
        <v>8</v>
      </c>
      <c r="F500" t="str">
        <f t="shared" si="7"/>
        <v>elif county == 'Jefferson' and landuse == 'Industrial/Condo' and landusecode == '9279':
    return 'Industrial'</v>
      </c>
    </row>
    <row r="501" spans="1:6" x14ac:dyDescent="0.2">
      <c r="A501" t="s">
        <v>294</v>
      </c>
      <c r="B501" t="s">
        <v>344</v>
      </c>
      <c r="D501">
        <v>68</v>
      </c>
      <c r="E501" t="s">
        <v>8</v>
      </c>
      <c r="F501" t="str">
        <f t="shared" si="7"/>
        <v>elif county == 'Jefferson' and landuse == 'Industrial/Condo' and landusecode == None:
    return 'Industrial'</v>
      </c>
    </row>
    <row r="502" spans="1:6" x14ac:dyDescent="0.2">
      <c r="A502" t="s">
        <v>294</v>
      </c>
      <c r="B502" t="s">
        <v>393</v>
      </c>
      <c r="D502">
        <v>56</v>
      </c>
      <c r="E502" t="s">
        <v>8</v>
      </c>
      <c r="F502" t="str">
        <f t="shared" si="7"/>
        <v>elif county == 'Jefferson' and landuse == 'Warehouse/Condo' and landusecode == None:
    return 'Industrial'</v>
      </c>
    </row>
    <row r="503" spans="1:6" x14ac:dyDescent="0.2">
      <c r="A503" t="s">
        <v>294</v>
      </c>
      <c r="B503" t="s">
        <v>348</v>
      </c>
      <c r="C503">
        <v>200</v>
      </c>
      <c r="D503">
        <v>1</v>
      </c>
      <c r="E503" t="s">
        <v>408</v>
      </c>
      <c r="F503" t="str">
        <f t="shared" si="7"/>
        <v>elif county == 'Jefferson' and landuse == 'Medical Office' and landusecode == '200':
    return 'Medical'</v>
      </c>
    </row>
    <row r="504" spans="1:6" x14ac:dyDescent="0.2">
      <c r="A504" t="s">
        <v>90</v>
      </c>
      <c r="B504" t="s">
        <v>98</v>
      </c>
      <c r="C504">
        <v>321</v>
      </c>
      <c r="D504">
        <v>96</v>
      </c>
      <c r="E504" t="s">
        <v>408</v>
      </c>
      <c r="F504" t="str">
        <f t="shared" si="7"/>
        <v>elif county == 'Denver' and landuse == 'COMMERCIAL-MEDICAL OFFICE' and landusecode == '321':
    return 'Medical'</v>
      </c>
    </row>
    <row r="505" spans="1:6" x14ac:dyDescent="0.2">
      <c r="A505" t="s">
        <v>294</v>
      </c>
      <c r="B505" t="s">
        <v>349</v>
      </c>
      <c r="C505">
        <v>1112</v>
      </c>
      <c r="D505">
        <v>2</v>
      </c>
      <c r="E505" t="s">
        <v>408</v>
      </c>
      <c r="F505" t="str">
        <f t="shared" si="7"/>
        <v>elif county == 'Jefferson' and landuse == 'Medical Office/Converted Res' and landusecode == '1112':
    return 'Medical'</v>
      </c>
    </row>
    <row r="506" spans="1:6" x14ac:dyDescent="0.2">
      <c r="A506" t="s">
        <v>294</v>
      </c>
      <c r="B506" t="s">
        <v>325</v>
      </c>
      <c r="C506">
        <v>1112</v>
      </c>
      <c r="D506">
        <v>1</v>
      </c>
      <c r="E506" t="s">
        <v>408</v>
      </c>
      <c r="F506" t="str">
        <f t="shared" si="7"/>
        <v>elif county == 'Jefferson' and landuse == 'Elderly Care' and landusecode == '1112':
    return 'Medical'</v>
      </c>
    </row>
    <row r="507" spans="1:6" x14ac:dyDescent="0.2">
      <c r="A507" t="s">
        <v>90</v>
      </c>
      <c r="B507" t="s">
        <v>98</v>
      </c>
      <c r="C507">
        <v>322</v>
      </c>
      <c r="D507">
        <v>34</v>
      </c>
      <c r="E507" t="s">
        <v>408</v>
      </c>
      <c r="F507" t="str">
        <f t="shared" si="7"/>
        <v>elif county == 'Denver' and landuse == 'COMMERCIAL-MEDICAL OFFICE' and landusecode == '322':
    return 'Medical'</v>
      </c>
    </row>
    <row r="508" spans="1:6" x14ac:dyDescent="0.2">
      <c r="A508" t="s">
        <v>294</v>
      </c>
      <c r="B508" t="s">
        <v>325</v>
      </c>
      <c r="C508">
        <v>1125</v>
      </c>
      <c r="D508">
        <v>39</v>
      </c>
      <c r="E508" t="s">
        <v>408</v>
      </c>
      <c r="F508" t="str">
        <f t="shared" si="7"/>
        <v>elif county == 'Jefferson' and landuse == 'Elderly Care' and landusecode == '1125':
    return 'Medical'</v>
      </c>
    </row>
    <row r="509" spans="1:6" x14ac:dyDescent="0.2">
      <c r="A509" t="s">
        <v>90</v>
      </c>
      <c r="B509" t="s">
        <v>98</v>
      </c>
      <c r="C509">
        <v>323</v>
      </c>
      <c r="D509">
        <v>15</v>
      </c>
      <c r="E509" t="s">
        <v>408</v>
      </c>
      <c r="F509" t="str">
        <f t="shared" si="7"/>
        <v>elif county == 'Denver' and landuse == 'COMMERCIAL-MEDICAL OFFICE' and landusecode == '323':
    return 'Medical'</v>
      </c>
    </row>
    <row r="510" spans="1:6" x14ac:dyDescent="0.2">
      <c r="A510" t="s">
        <v>90</v>
      </c>
      <c r="B510" t="s">
        <v>98</v>
      </c>
      <c r="C510">
        <v>324</v>
      </c>
      <c r="D510">
        <v>15</v>
      </c>
      <c r="E510" t="s">
        <v>408</v>
      </c>
      <c r="F510" t="str">
        <f t="shared" si="7"/>
        <v>elif county == 'Denver' and landuse == 'COMMERCIAL-MEDICAL OFFICE' and landusecode == '324':
    return 'Medical'</v>
      </c>
    </row>
    <row r="511" spans="1:6" x14ac:dyDescent="0.2">
      <c r="A511" t="s">
        <v>90</v>
      </c>
      <c r="B511" t="s">
        <v>98</v>
      </c>
      <c r="C511">
        <v>325</v>
      </c>
      <c r="D511">
        <v>12</v>
      </c>
      <c r="E511" t="s">
        <v>408</v>
      </c>
      <c r="F511" t="str">
        <f t="shared" si="7"/>
        <v>elif county == 'Denver' and landuse == 'COMMERCIAL-MEDICAL OFFICE' and landusecode == '325':
    return 'Medical'</v>
      </c>
    </row>
    <row r="512" spans="1:6" x14ac:dyDescent="0.2">
      <c r="A512" t="s">
        <v>294</v>
      </c>
      <c r="B512" t="s">
        <v>349</v>
      </c>
      <c r="C512">
        <v>2112</v>
      </c>
      <c r="D512">
        <v>1</v>
      </c>
      <c r="E512" t="s">
        <v>408</v>
      </c>
      <c r="F512" t="str">
        <f t="shared" si="7"/>
        <v>elif county == 'Jefferson' and landuse == 'Medical Office/Converted Res' and landusecode == '2112':
    return 'Medical'</v>
      </c>
    </row>
    <row r="513" spans="1:6" x14ac:dyDescent="0.2">
      <c r="A513" t="s">
        <v>294</v>
      </c>
      <c r="B513" t="s">
        <v>348</v>
      </c>
      <c r="C513">
        <v>2120</v>
      </c>
      <c r="D513">
        <v>3</v>
      </c>
      <c r="E513" t="s">
        <v>408</v>
      </c>
      <c r="F513" t="str">
        <f t="shared" si="7"/>
        <v>elif county == 'Jefferson' and landuse == 'Medical Office' and landusecode == '2120':
    return 'Medical'</v>
      </c>
    </row>
    <row r="514" spans="1:6" x14ac:dyDescent="0.2">
      <c r="A514" t="s">
        <v>90</v>
      </c>
      <c r="B514" t="s">
        <v>151</v>
      </c>
      <c r="C514" t="s">
        <v>152</v>
      </c>
      <c r="D514">
        <v>5</v>
      </c>
      <c r="E514" t="s">
        <v>408</v>
      </c>
      <c r="F514" t="str">
        <f t="shared" si="7"/>
        <v>elif county == 'Denver' and landuse == 'MEDICAL OFFICE W/MIXED USE' and landusecode == '32M':
    return 'Medical'</v>
      </c>
    </row>
    <row r="515" spans="1:6" x14ac:dyDescent="0.2">
      <c r="A515" t="s">
        <v>294</v>
      </c>
      <c r="B515" t="s">
        <v>349</v>
      </c>
      <c r="C515">
        <v>2120</v>
      </c>
      <c r="D515">
        <v>1</v>
      </c>
      <c r="E515" t="s">
        <v>408</v>
      </c>
      <c r="F515" t="str">
        <f t="shared" ref="F515:F578" si="8">"elif county == '"&amp;A515&amp;"' and landuse == "&amp;IF(B515="","None","'"&amp;B515&amp;"'")&amp;" and landusecode == "&amp;IF(C515="","None","'"&amp;C515&amp;"'")&amp;":"&amp;CHAR(10)&amp;"    "&amp;"return '"&amp;E515&amp;"'"</f>
        <v>elif county == 'Jefferson' and landuse == 'Medical Office/Converted Res' and landusecode == '2120':
    return 'Medical'</v>
      </c>
    </row>
    <row r="516" spans="1:6" x14ac:dyDescent="0.2">
      <c r="A516" t="s">
        <v>294</v>
      </c>
      <c r="B516" t="s">
        <v>348</v>
      </c>
      <c r="C516">
        <v>2130</v>
      </c>
      <c r="D516">
        <v>123</v>
      </c>
      <c r="E516" t="s">
        <v>408</v>
      </c>
      <c r="F516" t="str">
        <f t="shared" si="8"/>
        <v>elif county == 'Jefferson' and landuse == 'Medical Office' and landusecode == '2130':
    return 'Medical'</v>
      </c>
    </row>
    <row r="517" spans="1:6" x14ac:dyDescent="0.2">
      <c r="A517" t="s">
        <v>294</v>
      </c>
      <c r="B517" t="s">
        <v>339</v>
      </c>
      <c r="C517">
        <v>2130</v>
      </c>
      <c r="D517">
        <v>5</v>
      </c>
      <c r="E517" t="s">
        <v>408</v>
      </c>
      <c r="F517" t="str">
        <f t="shared" si="8"/>
        <v>elif county == 'Jefferson' and landuse == 'Hospitals' and landusecode == '2130':
    return 'Medical'</v>
      </c>
    </row>
    <row r="518" spans="1:6" x14ac:dyDescent="0.2">
      <c r="A518" t="s">
        <v>294</v>
      </c>
      <c r="B518" t="s">
        <v>348</v>
      </c>
      <c r="C518">
        <v>2150</v>
      </c>
      <c r="D518">
        <v>4</v>
      </c>
      <c r="E518" t="s">
        <v>408</v>
      </c>
      <c r="F518" t="str">
        <f t="shared" si="8"/>
        <v>elif county == 'Jefferson' and landuse == 'Medical Office' and landusecode == '2150':
    return 'Medical'</v>
      </c>
    </row>
    <row r="519" spans="1:6" x14ac:dyDescent="0.2">
      <c r="A519" t="s">
        <v>294</v>
      </c>
      <c r="B519" t="s">
        <v>339</v>
      </c>
      <c r="C519">
        <v>2150</v>
      </c>
      <c r="D519">
        <v>1</v>
      </c>
      <c r="E519" t="s">
        <v>408</v>
      </c>
      <c r="F519" t="str">
        <f t="shared" si="8"/>
        <v>elif county == 'Jefferson' and landuse == 'Hospitals' and landusecode == '2150':
    return 'Medical'</v>
      </c>
    </row>
    <row r="520" spans="1:6" x14ac:dyDescent="0.2">
      <c r="A520" t="s">
        <v>294</v>
      </c>
      <c r="B520" t="s">
        <v>348</v>
      </c>
      <c r="C520">
        <v>2245</v>
      </c>
      <c r="D520">
        <v>10</v>
      </c>
      <c r="E520" t="s">
        <v>408</v>
      </c>
      <c r="F520" t="str">
        <f t="shared" si="8"/>
        <v>elif county == 'Jefferson' and landuse == 'Medical Office' and landusecode == '2245':
    return 'Medical'</v>
      </c>
    </row>
    <row r="521" spans="1:6" x14ac:dyDescent="0.2">
      <c r="A521" t="s">
        <v>294</v>
      </c>
      <c r="B521" t="s">
        <v>348</v>
      </c>
      <c r="C521">
        <v>9129</v>
      </c>
      <c r="D521">
        <v>1</v>
      </c>
      <c r="E521" t="s">
        <v>408</v>
      </c>
      <c r="F521" t="str">
        <f t="shared" si="8"/>
        <v>elif county == 'Jefferson' and landuse == 'Medical Office' and landusecode == '9129':
    return 'Medical'</v>
      </c>
    </row>
    <row r="522" spans="1:6" x14ac:dyDescent="0.2">
      <c r="A522" t="s">
        <v>294</v>
      </c>
      <c r="B522" t="s">
        <v>339</v>
      </c>
      <c r="C522">
        <v>9149</v>
      </c>
      <c r="D522">
        <v>2</v>
      </c>
      <c r="E522" t="s">
        <v>408</v>
      </c>
      <c r="F522" t="str">
        <f t="shared" si="8"/>
        <v>elif county == 'Jefferson' and landuse == 'Hospitals' and landusecode == '9149':
    return 'Medical'</v>
      </c>
    </row>
    <row r="523" spans="1:6" x14ac:dyDescent="0.2">
      <c r="A523" t="s">
        <v>294</v>
      </c>
      <c r="B523" t="s">
        <v>325</v>
      </c>
      <c r="C523">
        <v>9170</v>
      </c>
      <c r="D523">
        <v>5</v>
      </c>
      <c r="E523" t="s">
        <v>408</v>
      </c>
      <c r="F523" t="str">
        <f t="shared" si="8"/>
        <v>elif county == 'Jefferson' and landuse == 'Elderly Care' and landusecode == '9170':
    return 'Medical'</v>
      </c>
    </row>
    <row r="524" spans="1:6" x14ac:dyDescent="0.2">
      <c r="A524" t="s">
        <v>294</v>
      </c>
      <c r="B524" t="s">
        <v>348</v>
      </c>
      <c r="C524">
        <v>9179</v>
      </c>
      <c r="D524">
        <v>10</v>
      </c>
      <c r="E524" t="s">
        <v>408</v>
      </c>
      <c r="F524" t="str">
        <f t="shared" si="8"/>
        <v>elif county == 'Jefferson' and landuse == 'Medical Office' and landusecode == '9179':
    return 'Medical'</v>
      </c>
    </row>
    <row r="525" spans="1:6" x14ac:dyDescent="0.2">
      <c r="A525" t="s">
        <v>294</v>
      </c>
      <c r="B525" t="s">
        <v>339</v>
      </c>
      <c r="C525">
        <v>9179</v>
      </c>
      <c r="D525">
        <v>3</v>
      </c>
      <c r="E525" t="s">
        <v>408</v>
      </c>
      <c r="F525" t="str">
        <f t="shared" si="8"/>
        <v>elif county == 'Jefferson' and landuse == 'Hospitals' and landusecode == '9179':
    return 'Medical'</v>
      </c>
    </row>
    <row r="526" spans="1:6" x14ac:dyDescent="0.2">
      <c r="A526" t="s">
        <v>64</v>
      </c>
      <c r="B526" t="s">
        <v>79</v>
      </c>
      <c r="D526">
        <v>491</v>
      </c>
      <c r="E526" t="s">
        <v>406</v>
      </c>
      <c r="F526" t="str">
        <f t="shared" si="8"/>
        <v>elif county == 'Boulder' and landuse == 'MIXED USE' and landusecode == None:
    return 'Mixed Use'</v>
      </c>
    </row>
    <row r="527" spans="1:6" x14ac:dyDescent="0.2">
      <c r="A527" t="s">
        <v>90</v>
      </c>
      <c r="B527" t="s">
        <v>185</v>
      </c>
      <c r="C527" t="s">
        <v>186</v>
      </c>
      <c r="D527">
        <v>353</v>
      </c>
      <c r="E527" t="s">
        <v>406</v>
      </c>
      <c r="F527" t="str">
        <f t="shared" si="8"/>
        <v>elif county == 'Denver' and landuse == 'RETAIL W/MIXED USE' and landusecode == '24M':
    return 'Mixed Use'</v>
      </c>
    </row>
    <row r="528" spans="1:6" x14ac:dyDescent="0.2">
      <c r="A528" t="s">
        <v>90</v>
      </c>
      <c r="B528" t="s">
        <v>159</v>
      </c>
      <c r="C528" t="s">
        <v>160</v>
      </c>
      <c r="D528">
        <v>116</v>
      </c>
      <c r="E528" t="s">
        <v>406</v>
      </c>
      <c r="F528" t="str">
        <f t="shared" si="8"/>
        <v>elif county == 'Denver' and landuse == 'OFFICE W/MIXED USE' and landusecode == '30M':
    return 'Mixed Use'</v>
      </c>
    </row>
    <row r="529" spans="1:6" x14ac:dyDescent="0.2">
      <c r="A529" t="s">
        <v>90</v>
      </c>
      <c r="B529" t="s">
        <v>210</v>
      </c>
      <c r="C529" t="s">
        <v>211</v>
      </c>
      <c r="D529">
        <v>35</v>
      </c>
      <c r="E529" t="s">
        <v>406</v>
      </c>
      <c r="F529" t="str">
        <f t="shared" si="8"/>
        <v>elif county == 'Denver' and landuse == 'WAREHOUSE W/MIXED USE' and landusecode == '44M':
    return 'Mixed Use'</v>
      </c>
    </row>
    <row r="530" spans="1:6" x14ac:dyDescent="0.2">
      <c r="A530" t="s">
        <v>294</v>
      </c>
      <c r="B530" t="s">
        <v>370</v>
      </c>
      <c r="C530">
        <v>1120</v>
      </c>
      <c r="D530">
        <v>20</v>
      </c>
      <c r="E530" t="s">
        <v>406</v>
      </c>
      <c r="F530" t="str">
        <f t="shared" si="8"/>
        <v>elif county == 'Jefferson' and landuse == 'Retail Centers with Res Units' and landusecode == '1120':
    return 'Mixed Use'</v>
      </c>
    </row>
    <row r="531" spans="1:6" x14ac:dyDescent="0.2">
      <c r="A531" t="s">
        <v>90</v>
      </c>
      <c r="B531" t="s">
        <v>157</v>
      </c>
      <c r="C531" t="s">
        <v>158</v>
      </c>
      <c r="D531">
        <v>16</v>
      </c>
      <c r="E531" t="s">
        <v>406</v>
      </c>
      <c r="F531" t="str">
        <f t="shared" si="8"/>
        <v>elif county == 'Denver' and landuse == 'MOTEL W/MIXED USE' and landusecode == '23M':
    return 'Mixed Use'</v>
      </c>
    </row>
    <row r="532" spans="1:6" x14ac:dyDescent="0.2">
      <c r="A532" t="s">
        <v>294</v>
      </c>
      <c r="B532" t="s">
        <v>370</v>
      </c>
      <c r="C532">
        <v>1125</v>
      </c>
      <c r="D532">
        <v>2</v>
      </c>
      <c r="E532" t="s">
        <v>406</v>
      </c>
      <c r="F532" t="str">
        <f t="shared" si="8"/>
        <v>elif county == 'Jefferson' and landuse == 'Retail Centers with Res Units' and landusecode == '1125':
    return 'Mixed Use'</v>
      </c>
    </row>
    <row r="533" spans="1:6" x14ac:dyDescent="0.2">
      <c r="A533" t="s">
        <v>90</v>
      </c>
      <c r="B533" t="s">
        <v>201</v>
      </c>
      <c r="C533" t="s">
        <v>202</v>
      </c>
      <c r="D533">
        <v>2</v>
      </c>
      <c r="E533" t="s">
        <v>406</v>
      </c>
      <c r="F533" t="str">
        <f t="shared" si="8"/>
        <v>elif county == 'Denver' and landuse == 'STADIUM-MIXED USE' and landusecode == '39M':
    return 'Mixed Use'</v>
      </c>
    </row>
    <row r="534" spans="1:6" x14ac:dyDescent="0.2">
      <c r="A534" t="s">
        <v>90</v>
      </c>
      <c r="B534" t="s">
        <v>195</v>
      </c>
      <c r="C534" t="s">
        <v>196</v>
      </c>
      <c r="D534">
        <v>2</v>
      </c>
      <c r="E534" t="s">
        <v>406</v>
      </c>
      <c r="F534" t="str">
        <f t="shared" si="8"/>
        <v>elif county == 'Denver' and landuse == 'SHOPPING CENTER W/MIXED USE' and landusecode == '26M':
    return 'Mixed Use'</v>
      </c>
    </row>
    <row r="535" spans="1:6" x14ac:dyDescent="0.2">
      <c r="A535" t="s">
        <v>90</v>
      </c>
      <c r="B535" t="s">
        <v>154</v>
      </c>
      <c r="C535" t="s">
        <v>155</v>
      </c>
      <c r="D535">
        <v>2</v>
      </c>
      <c r="E535" t="s">
        <v>406</v>
      </c>
      <c r="F535" t="str">
        <f t="shared" si="8"/>
        <v>elif county == 'Denver' and landuse == 'MISC IMPROVEMENTS W/MIXED USE' and landusecode == '28M':
    return 'Mixed Use'</v>
      </c>
    </row>
    <row r="536" spans="1:6" x14ac:dyDescent="0.2">
      <c r="A536" t="s">
        <v>90</v>
      </c>
      <c r="B536" t="s">
        <v>208</v>
      </c>
      <c r="C536" t="s">
        <v>209</v>
      </c>
      <c r="D536">
        <v>1</v>
      </c>
      <c r="E536" t="s">
        <v>406</v>
      </c>
      <c r="F536" t="str">
        <f t="shared" si="8"/>
        <v>elif county == 'Denver' and landuse == 'VETERINARY W/MIXED USE' and landusecode == '35M':
    return 'Mixed Use'</v>
      </c>
    </row>
    <row r="537" spans="1:6" x14ac:dyDescent="0.2">
      <c r="A537" t="s">
        <v>90</v>
      </c>
      <c r="B537" t="s">
        <v>204</v>
      </c>
      <c r="C537" t="s">
        <v>205</v>
      </c>
      <c r="D537">
        <v>1</v>
      </c>
      <c r="E537" t="s">
        <v>406</v>
      </c>
      <c r="F537" t="str">
        <f t="shared" si="8"/>
        <v>elif county == 'Denver' and landuse == 'THEATER W/MIXED USE' and landusecode == '27M':
    return 'Mixed Use'</v>
      </c>
    </row>
    <row r="538" spans="1:6" x14ac:dyDescent="0.2">
      <c r="A538" t="s">
        <v>397</v>
      </c>
      <c r="B538" t="s">
        <v>399</v>
      </c>
      <c r="D538">
        <v>1</v>
      </c>
      <c r="E538" t="s">
        <v>406</v>
      </c>
      <c r="F538" t="str">
        <f t="shared" si="8"/>
        <v>elif county == 'Park' and landuse == 'Mixed Use-AgRes' and landusecode == None:
    return 'Mixed Use'</v>
      </c>
    </row>
    <row r="539" spans="1:6" x14ac:dyDescent="0.2">
      <c r="A539" t="s">
        <v>397</v>
      </c>
      <c r="B539" t="s">
        <v>398</v>
      </c>
      <c r="D539">
        <v>1</v>
      </c>
      <c r="E539" t="s">
        <v>406</v>
      </c>
      <c r="F539" t="str">
        <f t="shared" si="8"/>
        <v>elif county == 'Park' and landuse == 'Mixed Use- Com' and landusecode == None:
    return 'Mixed Use'</v>
      </c>
    </row>
    <row r="540" spans="1:6" x14ac:dyDescent="0.2">
      <c r="A540" t="s">
        <v>90</v>
      </c>
      <c r="B540" t="s">
        <v>114</v>
      </c>
      <c r="C540" t="s">
        <v>115</v>
      </c>
      <c r="D540">
        <v>1</v>
      </c>
      <c r="E540" t="s">
        <v>406</v>
      </c>
      <c r="F540" t="str">
        <f t="shared" si="8"/>
        <v>elif county == 'Denver' and landuse == 'FINANCIAL OFFICE W/MIXED USE' and landusecode == '31M':
    return 'Mixed Use'</v>
      </c>
    </row>
    <row r="541" spans="1:6" x14ac:dyDescent="0.2">
      <c r="A541" t="s">
        <v>90</v>
      </c>
      <c r="B541" t="s">
        <v>112</v>
      </c>
      <c r="C541" t="s">
        <v>113</v>
      </c>
      <c r="D541">
        <v>1</v>
      </c>
      <c r="E541" t="s">
        <v>406</v>
      </c>
      <c r="F541" t="str">
        <f t="shared" si="8"/>
        <v>elif county == 'Denver' and landuse == 'FACTORY W/MIXED USE' and landusecode == '47M':
    return 'Mixed Use'</v>
      </c>
    </row>
    <row r="542" spans="1:6" x14ac:dyDescent="0.2">
      <c r="A542" t="s">
        <v>294</v>
      </c>
      <c r="B542" t="s">
        <v>365</v>
      </c>
      <c r="C542">
        <v>9199</v>
      </c>
      <c r="D542">
        <v>1</v>
      </c>
      <c r="E542" t="s">
        <v>406</v>
      </c>
      <c r="F542" t="str">
        <f t="shared" si="8"/>
        <v>elif county == 'Jefferson' and landuse == 'R&amp;D/Flex' and landusecode == '9199':
    return 'Mixed Use'</v>
      </c>
    </row>
    <row r="543" spans="1:6" x14ac:dyDescent="0.2">
      <c r="A543" t="s">
        <v>294</v>
      </c>
      <c r="B543" t="s">
        <v>371</v>
      </c>
      <c r="C543">
        <v>9269</v>
      </c>
      <c r="D543">
        <v>3</v>
      </c>
      <c r="E543" t="s">
        <v>406</v>
      </c>
      <c r="F543" t="str">
        <f t="shared" si="8"/>
        <v>elif county == 'Jefferson' and landuse == 'Retail/Condo' and landusecode == '9269':
    return 'Mixed Use'</v>
      </c>
    </row>
    <row r="544" spans="1:6" x14ac:dyDescent="0.2">
      <c r="A544" t="s">
        <v>90</v>
      </c>
      <c r="B544" t="s">
        <v>109</v>
      </c>
      <c r="C544">
        <v>391</v>
      </c>
      <c r="D544">
        <v>466</v>
      </c>
      <c r="E544" t="s">
        <v>410</v>
      </c>
      <c r="F544" t="str">
        <f t="shared" si="8"/>
        <v>elif county == 'Denver' and landuse == 'DENVER PARK' and landusecode == '391':
    return 'Open Space/Parks/Recreation'</v>
      </c>
    </row>
    <row r="545" spans="1:6" x14ac:dyDescent="0.2">
      <c r="A545" t="s">
        <v>12</v>
      </c>
      <c r="B545" t="s">
        <v>54</v>
      </c>
      <c r="C545">
        <v>2225</v>
      </c>
      <c r="D545">
        <v>117</v>
      </c>
      <c r="E545" t="s">
        <v>410</v>
      </c>
      <c r="F545" t="str">
        <f t="shared" si="8"/>
        <v>elif county == 'Arapahoe' and landuse == 'Recreation' and landusecode == '2225':
    return 'Open Space/Parks/Recreation'</v>
      </c>
    </row>
    <row r="546" spans="1:6" x14ac:dyDescent="0.2">
      <c r="A546" t="s">
        <v>294</v>
      </c>
      <c r="B546" t="s">
        <v>308</v>
      </c>
      <c r="C546">
        <v>1112</v>
      </c>
      <c r="D546">
        <v>6</v>
      </c>
      <c r="E546" t="s">
        <v>410</v>
      </c>
      <c r="F546" t="str">
        <f t="shared" si="8"/>
        <v>elif county == 'Jefferson' and landuse == 'Campground/Cabins' and landusecode == '1112':
    return 'Open Space/Parks/Recreation'</v>
      </c>
    </row>
    <row r="547" spans="1:6" x14ac:dyDescent="0.2">
      <c r="A547" t="s">
        <v>294</v>
      </c>
      <c r="B547" t="s">
        <v>54</v>
      </c>
      <c r="C547">
        <v>1112</v>
      </c>
      <c r="D547">
        <v>1</v>
      </c>
      <c r="E547" t="s">
        <v>410</v>
      </c>
      <c r="F547" t="str">
        <f t="shared" si="8"/>
        <v>elif county == 'Jefferson' and landuse == 'Recreation' and landusecode == '1112':
    return 'Open Space/Parks/Recreation'</v>
      </c>
    </row>
    <row r="548" spans="1:6" x14ac:dyDescent="0.2">
      <c r="A548" t="s">
        <v>90</v>
      </c>
      <c r="B548" t="s">
        <v>197</v>
      </c>
      <c r="C548" t="s">
        <v>198</v>
      </c>
      <c r="D548">
        <v>30</v>
      </c>
      <c r="E548" t="s">
        <v>410</v>
      </c>
      <c r="F548" t="str">
        <f t="shared" si="8"/>
        <v>elif county == 'Denver' and landuse == 'SOCIAL/RECREATION W/MIXED USE' and landusecode == '33M':
    return 'Open Space/Parks/Recreation'</v>
      </c>
    </row>
    <row r="549" spans="1:6" x14ac:dyDescent="0.2">
      <c r="A549" t="s">
        <v>294</v>
      </c>
      <c r="B549" t="s">
        <v>54</v>
      </c>
      <c r="C549">
        <v>9140</v>
      </c>
      <c r="D549">
        <v>38</v>
      </c>
      <c r="E549" t="s">
        <v>410</v>
      </c>
      <c r="F549" t="str">
        <f t="shared" si="8"/>
        <v>elif county == 'Jefferson' and landuse == 'Recreation' and landusecode == '9140':
    return 'Open Space/Parks/Recreation'</v>
      </c>
    </row>
    <row r="550" spans="1:6" x14ac:dyDescent="0.2">
      <c r="A550" t="s">
        <v>294</v>
      </c>
      <c r="B550" t="s">
        <v>54</v>
      </c>
      <c r="C550">
        <v>9149</v>
      </c>
      <c r="D550">
        <v>21</v>
      </c>
      <c r="E550" t="s">
        <v>410</v>
      </c>
      <c r="F550" t="str">
        <f t="shared" si="8"/>
        <v>elif county == 'Jefferson' and landuse == 'Recreation' and landusecode == '9149':
    return 'Open Space/Parks/Recreation'</v>
      </c>
    </row>
    <row r="551" spans="1:6" x14ac:dyDescent="0.2">
      <c r="A551" t="s">
        <v>294</v>
      </c>
      <c r="B551" t="s">
        <v>308</v>
      </c>
      <c r="C551">
        <v>9149</v>
      </c>
      <c r="D551">
        <v>1</v>
      </c>
      <c r="E551" t="s">
        <v>410</v>
      </c>
      <c r="F551" t="str">
        <f t="shared" si="8"/>
        <v>elif county == 'Jefferson' and landuse == 'Campground/Cabins' and landusecode == '9149':
    return 'Open Space/Parks/Recreation'</v>
      </c>
    </row>
    <row r="552" spans="1:6" x14ac:dyDescent="0.2">
      <c r="A552" t="s">
        <v>219</v>
      </c>
      <c r="B552" t="s">
        <v>222</v>
      </c>
      <c r="D552">
        <v>1</v>
      </c>
      <c r="E552" t="s">
        <v>410</v>
      </c>
      <c r="F552" t="str">
        <f t="shared" si="8"/>
        <v>elif county == 'El Paso' and landuse == 'FOREST LAND' and landusecode == None:
    return 'Open Space/Parks/Recreation'</v>
      </c>
    </row>
    <row r="553" spans="1:6" x14ac:dyDescent="0.2">
      <c r="A553" t="s">
        <v>294</v>
      </c>
      <c r="B553" t="s">
        <v>308</v>
      </c>
      <c r="C553">
        <v>1150</v>
      </c>
      <c r="D553">
        <v>1</v>
      </c>
      <c r="E553" t="s">
        <v>410</v>
      </c>
      <c r="F553" t="str">
        <f t="shared" si="8"/>
        <v>elif county == 'Jefferson' and landuse == 'Campground/Cabins' and landusecode == '1150':
    return 'Open Space/Parks/Recreation'</v>
      </c>
    </row>
    <row r="554" spans="1:6" x14ac:dyDescent="0.2">
      <c r="A554" t="s">
        <v>231</v>
      </c>
      <c r="B554" t="s">
        <v>269</v>
      </c>
      <c r="C554">
        <v>9152</v>
      </c>
      <c r="D554">
        <v>10</v>
      </c>
      <c r="E554" t="s">
        <v>410</v>
      </c>
      <c r="F554" t="str">
        <f t="shared" si="8"/>
        <v>elif county == 'Gilpin' and landuse == 'LAND (CAMP)' and landusecode == '9152':
    return 'Open Space/Parks/Recreation'</v>
      </c>
    </row>
    <row r="555" spans="1:6" x14ac:dyDescent="0.2">
      <c r="A555" t="s">
        <v>294</v>
      </c>
      <c r="B555" t="s">
        <v>308</v>
      </c>
      <c r="C555">
        <v>1212</v>
      </c>
      <c r="D555">
        <v>2</v>
      </c>
      <c r="E555" t="s">
        <v>410</v>
      </c>
      <c r="F555" t="str">
        <f t="shared" si="8"/>
        <v>elif county == 'Jefferson' and landuse == 'Campground/Cabins' and landusecode == '1212':
    return 'Open Space/Parks/Recreation'</v>
      </c>
    </row>
    <row r="556" spans="1:6" x14ac:dyDescent="0.2">
      <c r="A556" t="s">
        <v>294</v>
      </c>
      <c r="B556" t="s">
        <v>54</v>
      </c>
      <c r="C556">
        <v>2112</v>
      </c>
      <c r="D556">
        <v>1</v>
      </c>
      <c r="E556" t="s">
        <v>410</v>
      </c>
      <c r="F556" t="str">
        <f t="shared" si="8"/>
        <v>elif county == 'Jefferson' and landuse == 'Recreation' and landusecode == '2112':
    return 'Open Space/Parks/Recreation'</v>
      </c>
    </row>
    <row r="557" spans="1:6" x14ac:dyDescent="0.2">
      <c r="A557" t="s">
        <v>231</v>
      </c>
      <c r="B557" t="s">
        <v>253</v>
      </c>
      <c r="C557">
        <v>9252</v>
      </c>
      <c r="D557">
        <v>6</v>
      </c>
      <c r="E557" t="s">
        <v>410</v>
      </c>
      <c r="F557" t="str">
        <f t="shared" si="8"/>
        <v>elif county == 'Gilpin' and landuse == 'IMPS (CAMP)' and landusecode == '9252':
    return 'Open Space/Parks/Recreation'</v>
      </c>
    </row>
    <row r="558" spans="1:6" x14ac:dyDescent="0.2">
      <c r="A558" t="s">
        <v>90</v>
      </c>
      <c r="B558" t="s">
        <v>166</v>
      </c>
      <c r="C558">
        <v>383</v>
      </c>
      <c r="D558">
        <v>5</v>
      </c>
      <c r="E558" t="s">
        <v>410</v>
      </c>
      <c r="F558" t="str">
        <f t="shared" si="8"/>
        <v>elif county == 'Denver' and landuse == 'RECREATION P.I.' and landusecode == '383':
    return 'Open Space/Parks/Recreation'</v>
      </c>
    </row>
    <row r="559" spans="1:6" x14ac:dyDescent="0.2">
      <c r="A559" t="s">
        <v>294</v>
      </c>
      <c r="B559" t="s">
        <v>54</v>
      </c>
      <c r="C559">
        <v>2125</v>
      </c>
      <c r="D559">
        <v>7</v>
      </c>
      <c r="E559" t="s">
        <v>410</v>
      </c>
      <c r="F559" t="str">
        <f t="shared" si="8"/>
        <v>elif county == 'Jefferson' and landuse == 'Recreation' and landusecode == '2125':
    return 'Open Space/Parks/Recreation'</v>
      </c>
    </row>
    <row r="560" spans="1:6" x14ac:dyDescent="0.2">
      <c r="A560" t="s">
        <v>294</v>
      </c>
      <c r="B560" t="s">
        <v>384</v>
      </c>
      <c r="C560">
        <v>2125</v>
      </c>
      <c r="D560">
        <v>2</v>
      </c>
      <c r="E560" t="s">
        <v>410</v>
      </c>
      <c r="F560" t="str">
        <f t="shared" si="8"/>
        <v>elif county == 'Jefferson' and landuse == 'Skate Park/ Ice Rink' and landusecode == '2125':
    return 'Open Space/Parks/Recreation'</v>
      </c>
    </row>
    <row r="561" spans="1:6" x14ac:dyDescent="0.2">
      <c r="A561" t="s">
        <v>231</v>
      </c>
      <c r="B561" t="s">
        <v>273</v>
      </c>
      <c r="C561">
        <v>2125</v>
      </c>
      <c r="D561">
        <v>2</v>
      </c>
      <c r="E561" t="s">
        <v>410</v>
      </c>
      <c r="F561" t="str">
        <f t="shared" si="8"/>
        <v>elif county == 'Gilpin' and landuse == 'LAND (COMM RECREATION)' and landusecode == '2125':
    return 'Open Space/Parks/Recreation'</v>
      </c>
    </row>
    <row r="562" spans="1:6" x14ac:dyDescent="0.2">
      <c r="A562" t="s">
        <v>294</v>
      </c>
      <c r="B562" t="s">
        <v>54</v>
      </c>
      <c r="C562">
        <v>9139</v>
      </c>
      <c r="D562">
        <v>5</v>
      </c>
      <c r="E562" t="s">
        <v>410</v>
      </c>
      <c r="F562" t="str">
        <f t="shared" si="8"/>
        <v>elif county == 'Jefferson' and landuse == 'Recreation' and landusecode == '9139':
    return 'Open Space/Parks/Recreation'</v>
      </c>
    </row>
    <row r="563" spans="1:6" x14ac:dyDescent="0.2">
      <c r="A563" t="s">
        <v>294</v>
      </c>
      <c r="B563" t="s">
        <v>308</v>
      </c>
      <c r="C563">
        <v>9139</v>
      </c>
      <c r="D563">
        <v>2</v>
      </c>
      <c r="E563" t="s">
        <v>410</v>
      </c>
      <c r="F563" t="str">
        <f t="shared" si="8"/>
        <v>elif county == 'Jefferson' and landuse == 'Campground/Cabins' and landusecode == '9139':
    return 'Open Space/Parks/Recreation'</v>
      </c>
    </row>
    <row r="564" spans="1:6" x14ac:dyDescent="0.2">
      <c r="A564" t="s">
        <v>294</v>
      </c>
      <c r="B564" t="s">
        <v>308</v>
      </c>
      <c r="C564">
        <v>9170</v>
      </c>
      <c r="D564">
        <v>4</v>
      </c>
      <c r="E564" t="s">
        <v>410</v>
      </c>
      <c r="F564" t="str">
        <f t="shared" si="8"/>
        <v>elif county == 'Jefferson' and landuse == 'Campground/Cabins' and landusecode == '9170':
    return 'Open Space/Parks/Recreation'</v>
      </c>
    </row>
    <row r="565" spans="1:6" x14ac:dyDescent="0.2">
      <c r="A565" t="s">
        <v>294</v>
      </c>
      <c r="B565" t="s">
        <v>308</v>
      </c>
      <c r="C565">
        <v>9179</v>
      </c>
      <c r="D565">
        <v>3</v>
      </c>
      <c r="E565" t="s">
        <v>410</v>
      </c>
      <c r="F565" t="str">
        <f t="shared" si="8"/>
        <v>elif county == 'Jefferson' and landuse == 'Campground/Cabins' and landusecode == '9179':
    return 'Open Space/Parks/Recreation'</v>
      </c>
    </row>
    <row r="566" spans="1:6" x14ac:dyDescent="0.2">
      <c r="A566" t="s">
        <v>294</v>
      </c>
      <c r="B566" t="s">
        <v>54</v>
      </c>
      <c r="D566">
        <v>3</v>
      </c>
      <c r="E566" t="s">
        <v>410</v>
      </c>
      <c r="F566" t="str">
        <f t="shared" si="8"/>
        <v>elif county == 'Jefferson' and landuse == 'Recreation' and landusecode == None:
    return 'Open Space/Parks/Recreation'</v>
      </c>
    </row>
    <row r="567" spans="1:6" x14ac:dyDescent="0.2">
      <c r="A567" t="s">
        <v>12</v>
      </c>
      <c r="B567" t="s">
        <v>49</v>
      </c>
      <c r="C567">
        <v>9249</v>
      </c>
      <c r="D567">
        <v>3949</v>
      </c>
      <c r="E567" t="s">
        <v>859</v>
      </c>
      <c r="F567" t="str">
        <f t="shared" si="8"/>
        <v>elif county == 'Arapahoe' and landuse == 'Political Sub Non-Residential' and landusecode == '9249':
    return 'Other/Unknown'</v>
      </c>
    </row>
    <row r="568" spans="1:6" x14ac:dyDescent="0.2">
      <c r="A568" t="s">
        <v>12</v>
      </c>
      <c r="B568" t="s">
        <v>59</v>
      </c>
      <c r="C568">
        <v>2230</v>
      </c>
      <c r="D568">
        <v>2031</v>
      </c>
      <c r="E568" t="s">
        <v>859</v>
      </c>
      <c r="F568" t="str">
        <f t="shared" si="8"/>
        <v>elif county == 'Arapahoe' and landuse == 'Special Purpose' and landusecode == '2230':
    return 'Other/Unknown'</v>
      </c>
    </row>
    <row r="569" spans="1:6" x14ac:dyDescent="0.2">
      <c r="A569" t="s">
        <v>64</v>
      </c>
      <c r="B569" t="s">
        <v>80</v>
      </c>
      <c r="D569">
        <v>798</v>
      </c>
      <c r="E569" t="s">
        <v>859</v>
      </c>
      <c r="F569" t="str">
        <f t="shared" si="8"/>
        <v>elif county == 'Boulder' and landuse == 'NATURAL RESRC' and landusecode == None:
    return 'Other/Unknown'</v>
      </c>
    </row>
    <row r="570" spans="1:6" x14ac:dyDescent="0.2">
      <c r="A570" t="s">
        <v>64</v>
      </c>
      <c r="B570" t="s">
        <v>77</v>
      </c>
      <c r="D570">
        <v>653</v>
      </c>
      <c r="E570" t="s">
        <v>859</v>
      </c>
      <c r="F570" t="str">
        <f t="shared" si="8"/>
        <v>elif county == 'Boulder' and landuse == 'MINERALS' and landusecode == None:
    return 'Other/Unknown'</v>
      </c>
    </row>
    <row r="571" spans="1:6" x14ac:dyDescent="0.2">
      <c r="A571" t="s">
        <v>12</v>
      </c>
      <c r="B571" t="s">
        <v>53</v>
      </c>
      <c r="C571">
        <v>1277</v>
      </c>
      <c r="D571">
        <v>381</v>
      </c>
      <c r="E571" t="s">
        <v>859</v>
      </c>
      <c r="F571" t="str">
        <f t="shared" si="8"/>
        <v>elif county == 'Arapahoe' and landuse == 'Property not integral to Ag Op.' and landusecode == '1277':
    return 'Other/Unknown'</v>
      </c>
    </row>
    <row r="572" spans="1:6" x14ac:dyDescent="0.2">
      <c r="A572" t="s">
        <v>4</v>
      </c>
      <c r="B572" t="s">
        <v>11</v>
      </c>
      <c r="D572">
        <v>371</v>
      </c>
      <c r="E572" t="s">
        <v>859</v>
      </c>
      <c r="F572" t="str">
        <f t="shared" si="8"/>
        <v>elif county == 'Adams' and landuse == 'State Assessed' and landusecode == None:
    return 'Other/Unknown'</v>
      </c>
    </row>
    <row r="573" spans="1:6" x14ac:dyDescent="0.2">
      <c r="A573" t="s">
        <v>12</v>
      </c>
      <c r="B573" t="s">
        <v>55</v>
      </c>
      <c r="C573">
        <v>9259</v>
      </c>
      <c r="D573">
        <v>346</v>
      </c>
      <c r="E573" t="s">
        <v>859</v>
      </c>
      <c r="F573" t="str">
        <f t="shared" si="8"/>
        <v>elif county == 'Arapahoe' and landuse == 'Religious Purposes Non-Residential' and landusecode == '9259':
    return 'Other/Unknown'</v>
      </c>
    </row>
    <row r="574" spans="1:6" x14ac:dyDescent="0.2">
      <c r="A574" t="s">
        <v>90</v>
      </c>
      <c r="B574" t="s">
        <v>130</v>
      </c>
      <c r="C574">
        <v>333</v>
      </c>
      <c r="D574">
        <v>332</v>
      </c>
      <c r="E574" t="s">
        <v>859</v>
      </c>
      <c r="F574" t="str">
        <f t="shared" si="8"/>
        <v>elif county == 'Denver' and landuse == 'INDUSTRIAL-CHURCH' and landusecode == '333':
    return 'Other/Unknown'</v>
      </c>
    </row>
    <row r="575" spans="1:6" x14ac:dyDescent="0.2">
      <c r="A575" t="s">
        <v>90</v>
      </c>
      <c r="B575" t="s">
        <v>153</v>
      </c>
      <c r="C575">
        <v>600</v>
      </c>
      <c r="D575">
        <v>293</v>
      </c>
      <c r="E575" t="s">
        <v>859</v>
      </c>
      <c r="F575" t="str">
        <f t="shared" si="8"/>
        <v>elif county == 'Denver' and landuse == 'MH / Minor Structures' and landusecode == '600':
    return 'Other/Unknown'</v>
      </c>
    </row>
    <row r="576" spans="1:6" x14ac:dyDescent="0.2">
      <c r="A576" t="s">
        <v>12</v>
      </c>
      <c r="B576" t="s">
        <v>60</v>
      </c>
      <c r="C576">
        <v>9229</v>
      </c>
      <c r="D576">
        <v>218</v>
      </c>
      <c r="E576" t="s">
        <v>859</v>
      </c>
      <c r="F576" t="str">
        <f t="shared" si="8"/>
        <v>elif county == 'Arapahoe' and landuse == 'State Non-Residential' and landusecode == '9229':
    return 'Other/Unknown'</v>
      </c>
    </row>
    <row r="577" spans="1:6" x14ac:dyDescent="0.2">
      <c r="A577" t="s">
        <v>212</v>
      </c>
      <c r="B577" t="s">
        <v>218</v>
      </c>
      <c r="D577">
        <v>205</v>
      </c>
      <c r="E577" t="s">
        <v>859</v>
      </c>
      <c r="F577" t="str">
        <f t="shared" si="8"/>
        <v>elif county == 'Douglas' and landuse == 'Utilities' and landusecode == None:
    return 'Other/Unknown'</v>
      </c>
    </row>
    <row r="578" spans="1:6" x14ac:dyDescent="0.2">
      <c r="A578" t="s">
        <v>64</v>
      </c>
      <c r="B578" t="s">
        <v>86</v>
      </c>
      <c r="D578">
        <v>194</v>
      </c>
      <c r="E578" t="s">
        <v>859</v>
      </c>
      <c r="F578" t="str">
        <f t="shared" si="8"/>
        <v>elif county == 'Boulder' and landuse == 'STATE ASSESSED' and landusecode == None:
    return 'Other/Unknown'</v>
      </c>
    </row>
    <row r="579" spans="1:6" x14ac:dyDescent="0.2">
      <c r="A579" t="s">
        <v>12</v>
      </c>
      <c r="B579" t="s">
        <v>24</v>
      </c>
      <c r="C579">
        <v>9239</v>
      </c>
      <c r="D579">
        <v>150</v>
      </c>
      <c r="E579" t="s">
        <v>859</v>
      </c>
      <c r="F579" t="str">
        <f t="shared" ref="F579:F642" si="9">"elif county == '"&amp;A579&amp;"' and landuse == "&amp;IF(B579="","None","'"&amp;B579&amp;"'")&amp;" and landusecode == "&amp;IF(C579="","None","'"&amp;C579&amp;"'")&amp;":"&amp;CHAR(10)&amp;"    "&amp;"return '"&amp;E579&amp;"'"</f>
        <v>elif county == 'Arapahoe' and landuse == 'County Non-Residential' and landusecode == '9239':
    return 'Other/Unknown'</v>
      </c>
    </row>
    <row r="580" spans="1:6" x14ac:dyDescent="0.2">
      <c r="A580" t="s">
        <v>294</v>
      </c>
      <c r="B580" t="s">
        <v>387</v>
      </c>
      <c r="C580">
        <v>600</v>
      </c>
      <c r="D580">
        <v>1</v>
      </c>
      <c r="E580" t="s">
        <v>859</v>
      </c>
      <c r="F580" t="str">
        <f t="shared" si="9"/>
        <v>elif county == 'Jefferson' and landuse == 'Support Bldgs' and landusecode == '600':
    return 'Other/Unknown'</v>
      </c>
    </row>
    <row r="581" spans="1:6" x14ac:dyDescent="0.2">
      <c r="A581" t="s">
        <v>12</v>
      </c>
      <c r="B581" t="s">
        <v>21</v>
      </c>
      <c r="C581">
        <v>9279</v>
      </c>
      <c r="D581">
        <v>98</v>
      </c>
      <c r="E581" t="s">
        <v>859</v>
      </c>
      <c r="F581" t="str">
        <f t="shared" si="9"/>
        <v>elif county == 'Arapahoe' and landuse == 'Charitable Non-Residentail' and landusecode == '9279':
    return 'Other/Unknown'</v>
      </c>
    </row>
    <row r="582" spans="1:6" x14ac:dyDescent="0.2">
      <c r="A582" t="s">
        <v>90</v>
      </c>
      <c r="B582" t="s">
        <v>199</v>
      </c>
      <c r="C582">
        <v>620</v>
      </c>
      <c r="D582">
        <v>83</v>
      </c>
      <c r="E582" t="s">
        <v>859</v>
      </c>
      <c r="F582" t="str">
        <f t="shared" si="9"/>
        <v>elif county == 'Denver' and landuse == 'SPECIAL PURPOSE' and landusecode == '620':
    return 'Other/Unknown'</v>
      </c>
    </row>
    <row r="583" spans="1:6" x14ac:dyDescent="0.2">
      <c r="A583" t="s">
        <v>12</v>
      </c>
      <c r="B583" t="s">
        <v>18</v>
      </c>
      <c r="C583">
        <v>9299</v>
      </c>
      <c r="D583">
        <v>81</v>
      </c>
      <c r="E583" t="s">
        <v>859</v>
      </c>
      <c r="F583" t="str">
        <f t="shared" si="9"/>
        <v>elif county == 'Arapahoe' and landuse == 'All Other' and landusecode == '9299':
    return 'Other/Unknown'</v>
      </c>
    </row>
    <row r="584" spans="1:6" x14ac:dyDescent="0.2">
      <c r="A584" t="s">
        <v>64</v>
      </c>
      <c r="B584" t="s">
        <v>78</v>
      </c>
      <c r="D584">
        <v>80</v>
      </c>
      <c r="E584" t="s">
        <v>859</v>
      </c>
      <c r="F584" t="str">
        <f t="shared" si="9"/>
        <v>elif county == 'Boulder' and landuse == 'MINOR STRUCT/VL' and landusecode == None:
    return 'Other/Unknown'</v>
      </c>
    </row>
    <row r="585" spans="1:6" x14ac:dyDescent="0.2">
      <c r="A585" t="s">
        <v>12</v>
      </c>
      <c r="B585" t="s">
        <v>56</v>
      </c>
      <c r="C585">
        <v>9250</v>
      </c>
      <c r="D585">
        <v>71</v>
      </c>
      <c r="E585" t="s">
        <v>859</v>
      </c>
      <c r="F585" t="str">
        <f t="shared" si="9"/>
        <v>elif county == 'Arapahoe' and landuse == 'Religious Purposes Residential' and landusecode == '9250':
    return 'Other/Unknown'</v>
      </c>
    </row>
    <row r="586" spans="1:6" x14ac:dyDescent="0.2">
      <c r="A586" t="s">
        <v>12</v>
      </c>
      <c r="B586" t="s">
        <v>31</v>
      </c>
      <c r="C586">
        <v>9219</v>
      </c>
      <c r="D586">
        <v>69</v>
      </c>
      <c r="E586" t="s">
        <v>859</v>
      </c>
      <c r="F586" t="str">
        <f t="shared" si="9"/>
        <v>elif county == 'Arapahoe' and landuse == 'Federal Non-Residential' and landusecode == '9219':
    return 'Other/Unknown'</v>
      </c>
    </row>
    <row r="587" spans="1:6" x14ac:dyDescent="0.2">
      <c r="A587" t="s">
        <v>402</v>
      </c>
      <c r="B587" t="s">
        <v>404</v>
      </c>
      <c r="D587">
        <v>66</v>
      </c>
      <c r="E587" t="s">
        <v>859</v>
      </c>
      <c r="F587" t="str">
        <f t="shared" si="9"/>
        <v>elif county == 'Weld' and landuse == 'Real State Assd' and landusecode == None:
    return 'Other/Unknown'</v>
      </c>
    </row>
    <row r="588" spans="1:6" x14ac:dyDescent="0.2">
      <c r="A588" t="s">
        <v>64</v>
      </c>
      <c r="B588" t="s">
        <v>74</v>
      </c>
      <c r="D588">
        <v>62</v>
      </c>
      <c r="E588" t="s">
        <v>859</v>
      </c>
      <c r="F588" t="str">
        <f t="shared" si="9"/>
        <v>elif county == 'Boulder' and landuse == 'IMP ONLY' and landusecode == None:
    return 'Other/Unknown'</v>
      </c>
    </row>
    <row r="589" spans="1:6" x14ac:dyDescent="0.2">
      <c r="A589" t="s">
        <v>294</v>
      </c>
      <c r="B589" t="s">
        <v>365</v>
      </c>
      <c r="C589">
        <v>1112</v>
      </c>
      <c r="D589">
        <v>6</v>
      </c>
      <c r="E589" t="s">
        <v>859</v>
      </c>
      <c r="F589" t="str">
        <f t="shared" si="9"/>
        <v>elif county == 'Jefferson' and landuse == 'R&amp;D/Flex' and landusecode == '1112':
    return 'Other/Unknown'</v>
      </c>
    </row>
    <row r="590" spans="1:6" x14ac:dyDescent="0.2">
      <c r="A590" t="s">
        <v>90</v>
      </c>
      <c r="B590" t="s">
        <v>120</v>
      </c>
      <c r="C590">
        <v>392</v>
      </c>
      <c r="D590">
        <v>58</v>
      </c>
      <c r="E590" t="s">
        <v>859</v>
      </c>
      <c r="F590" t="str">
        <f t="shared" si="9"/>
        <v>elif county == 'Denver' and landuse == 'GOLF COURSE' and landusecode == '392':
    return 'Other/Unknown'</v>
      </c>
    </row>
    <row r="591" spans="1:6" x14ac:dyDescent="0.2">
      <c r="A591" t="s">
        <v>294</v>
      </c>
      <c r="B591" t="s">
        <v>334</v>
      </c>
      <c r="C591">
        <v>1112</v>
      </c>
      <c r="D591">
        <v>6</v>
      </c>
      <c r="E591" t="s">
        <v>859</v>
      </c>
      <c r="F591" t="str">
        <f t="shared" si="9"/>
        <v>elif county == 'Jefferson' and landuse == 'Golf Courses' and landusecode == '1112':
    return 'Other/Unknown'</v>
      </c>
    </row>
    <row r="592" spans="1:6" x14ac:dyDescent="0.2">
      <c r="A592" t="s">
        <v>294</v>
      </c>
      <c r="B592" t="s">
        <v>310</v>
      </c>
      <c r="C592">
        <v>1112</v>
      </c>
      <c r="D592">
        <v>4</v>
      </c>
      <c r="E592" t="s">
        <v>859</v>
      </c>
      <c r="F592" t="str">
        <f t="shared" si="9"/>
        <v>elif county == 'Jefferson' and landuse == 'Church' and landusecode == '1112':
    return 'Other/Unknown'</v>
      </c>
    </row>
    <row r="593" spans="1:6" x14ac:dyDescent="0.2">
      <c r="A593" t="s">
        <v>294</v>
      </c>
      <c r="B593" t="s">
        <v>387</v>
      </c>
      <c r="C593">
        <v>1112</v>
      </c>
      <c r="D593">
        <v>1</v>
      </c>
      <c r="E593" t="s">
        <v>859</v>
      </c>
      <c r="F593" t="str">
        <f t="shared" si="9"/>
        <v>elif county == 'Jefferson' and landuse == 'Support Bldgs' and landusecode == '1112':
    return 'Other/Unknown'</v>
      </c>
    </row>
    <row r="594" spans="1:6" x14ac:dyDescent="0.2">
      <c r="A594" t="s">
        <v>212</v>
      </c>
      <c r="B594" t="s">
        <v>214</v>
      </c>
      <c r="D594">
        <v>40</v>
      </c>
      <c r="E594" t="s">
        <v>859</v>
      </c>
      <c r="F594" t="str">
        <f t="shared" si="9"/>
        <v>elif county == 'Douglas' and landuse == 'Leasing' and landusecode == None:
    return 'Other/Unknown'</v>
      </c>
    </row>
    <row r="595" spans="1:6" x14ac:dyDescent="0.2">
      <c r="A595" t="s">
        <v>90</v>
      </c>
      <c r="B595" t="s">
        <v>116</v>
      </c>
      <c r="C595">
        <v>394</v>
      </c>
      <c r="D595">
        <v>30</v>
      </c>
      <c r="E595" t="s">
        <v>859</v>
      </c>
      <c r="F595" t="str">
        <f t="shared" si="9"/>
        <v>elif county == 'Denver' and landuse == 'FIRE STATION' and landusecode == '394':
    return 'Other/Unknown'</v>
      </c>
    </row>
    <row r="596" spans="1:6" x14ac:dyDescent="0.2">
      <c r="A596" t="s">
        <v>402</v>
      </c>
      <c r="B596" t="s">
        <v>403</v>
      </c>
      <c r="D596">
        <v>27</v>
      </c>
      <c r="E596" t="s">
        <v>859</v>
      </c>
      <c r="F596" t="str">
        <f t="shared" si="9"/>
        <v>elif county == 'Weld' and landuse == 'Natural Rsrc' and landusecode == None:
    return 'Other/Unknown'</v>
      </c>
    </row>
    <row r="597" spans="1:6" x14ac:dyDescent="0.2">
      <c r="A597" t="s">
        <v>294</v>
      </c>
      <c r="B597" t="s">
        <v>387</v>
      </c>
      <c r="C597">
        <v>1120</v>
      </c>
      <c r="D597">
        <v>1</v>
      </c>
      <c r="E597" t="s">
        <v>859</v>
      </c>
      <c r="F597" t="str">
        <f t="shared" si="9"/>
        <v>elif county == 'Jefferson' and landuse == 'Support Bldgs' and landusecode == '1120':
    return 'Other/Unknown'</v>
      </c>
    </row>
    <row r="598" spans="1:6" x14ac:dyDescent="0.2">
      <c r="A598" t="s">
        <v>231</v>
      </c>
      <c r="B598" t="s">
        <v>266</v>
      </c>
      <c r="C598">
        <v>9279</v>
      </c>
      <c r="D598">
        <v>18</v>
      </c>
      <c r="E598" t="s">
        <v>859</v>
      </c>
      <c r="F598" t="str">
        <f t="shared" si="9"/>
        <v>elif county == 'Gilpin' and landuse == 'IMPS (NON RESIDENTIAL CHARITABLE)' and landusecode == '9279':
    return 'Other/Unknown'</v>
      </c>
    </row>
    <row r="599" spans="1:6" x14ac:dyDescent="0.2">
      <c r="A599" t="s">
        <v>231</v>
      </c>
      <c r="B599" t="s">
        <v>284</v>
      </c>
      <c r="C599">
        <v>600</v>
      </c>
      <c r="D599">
        <v>12</v>
      </c>
      <c r="E599" t="s">
        <v>859</v>
      </c>
      <c r="F599" t="str">
        <f t="shared" si="9"/>
        <v>elif county == 'Gilpin' and landuse == 'STRUCTURE (MISC NON-RES)' and landusecode == '600':
    return 'Other/Unknown'</v>
      </c>
    </row>
    <row r="600" spans="1:6" x14ac:dyDescent="0.2">
      <c r="A600" t="s">
        <v>212</v>
      </c>
      <c r="B600" t="s">
        <v>9</v>
      </c>
      <c r="D600">
        <v>12</v>
      </c>
      <c r="E600" t="s">
        <v>859</v>
      </c>
      <c r="F600" t="str">
        <f t="shared" si="9"/>
        <v>elif county == 'Douglas' and landuse == 'Producing Mine' and landusecode == None:
    return 'Other/Unknown'</v>
      </c>
    </row>
    <row r="601" spans="1:6" x14ac:dyDescent="0.2">
      <c r="A601" t="s">
        <v>12</v>
      </c>
      <c r="B601" t="s">
        <v>48</v>
      </c>
      <c r="C601">
        <v>9248</v>
      </c>
      <c r="D601">
        <v>12</v>
      </c>
      <c r="E601" t="s">
        <v>859</v>
      </c>
      <c r="F601" t="str">
        <f t="shared" si="9"/>
        <v>elif county == 'Arapahoe' and landuse == 'Political Sub Miscellaneous' and landusecode == '9248':
    return 'Other/Unknown'</v>
      </c>
    </row>
    <row r="602" spans="1:6" x14ac:dyDescent="0.2">
      <c r="A602" t="s">
        <v>294</v>
      </c>
      <c r="B602" t="s">
        <v>310</v>
      </c>
      <c r="C602">
        <v>1150</v>
      </c>
      <c r="D602">
        <v>2</v>
      </c>
      <c r="E602" t="s">
        <v>859</v>
      </c>
      <c r="F602" t="str">
        <f t="shared" si="9"/>
        <v>elif county == 'Jefferson' and landuse == 'Church' and landusecode == '1150':
    return 'Other/Unknown'</v>
      </c>
    </row>
    <row r="603" spans="1:6" x14ac:dyDescent="0.2">
      <c r="A603" t="s">
        <v>212</v>
      </c>
      <c r="B603" t="s">
        <v>217</v>
      </c>
      <c r="D603">
        <v>10</v>
      </c>
      <c r="E603" t="s">
        <v>859</v>
      </c>
      <c r="F603" t="str">
        <f t="shared" si="9"/>
        <v>elif county == 'Douglas' and landuse == 'Possessory Int' and landusecode == None:
    return 'Other/Unknown'</v>
      </c>
    </row>
    <row r="604" spans="1:6" x14ac:dyDescent="0.2">
      <c r="A604" t="s">
        <v>64</v>
      </c>
      <c r="B604" t="s">
        <v>82</v>
      </c>
      <c r="D604">
        <v>8</v>
      </c>
      <c r="E604" t="s">
        <v>859</v>
      </c>
      <c r="F604" t="str">
        <f t="shared" si="9"/>
        <v>elif county == 'Boulder' and landuse == 'POSS INTEREST' and landusecode == None:
    return 'Other/Unknown'</v>
      </c>
    </row>
    <row r="605" spans="1:6" x14ac:dyDescent="0.2">
      <c r="A605" t="s">
        <v>231</v>
      </c>
      <c r="B605" t="s">
        <v>265</v>
      </c>
      <c r="C605">
        <v>5240</v>
      </c>
      <c r="D605">
        <v>7</v>
      </c>
      <c r="E605" t="s">
        <v>859</v>
      </c>
      <c r="F605" t="str">
        <f t="shared" si="9"/>
        <v>elif county == 'Gilpin' and landuse == 'IMPS (NON-PROD PAT)' and landusecode == '5240':
    return 'Other/Unknown'</v>
      </c>
    </row>
    <row r="606" spans="1:6" x14ac:dyDescent="0.2">
      <c r="A606" t="s">
        <v>12</v>
      </c>
      <c r="B606" t="s">
        <v>16</v>
      </c>
      <c r="C606">
        <v>9200</v>
      </c>
      <c r="D606">
        <v>7</v>
      </c>
      <c r="E606" t="s">
        <v>859</v>
      </c>
      <c r="F606" t="str">
        <f t="shared" si="9"/>
        <v>elif county == 'Arapahoe' and landuse == '9200 Utility owned Real Property' and landusecode == '9200':
    return 'Other/Unknown'</v>
      </c>
    </row>
    <row r="607" spans="1:6" x14ac:dyDescent="0.2">
      <c r="A607" t="s">
        <v>4</v>
      </c>
      <c r="B607" t="s">
        <v>9</v>
      </c>
      <c r="D607">
        <v>6</v>
      </c>
      <c r="E607" t="s">
        <v>859</v>
      </c>
      <c r="F607" t="str">
        <f t="shared" si="9"/>
        <v>elif county == 'Adams' and landuse == 'Producing Mine' and landusecode == None:
    return 'Other/Unknown'</v>
      </c>
    </row>
    <row r="608" spans="1:6" x14ac:dyDescent="0.2">
      <c r="A608" t="s">
        <v>294</v>
      </c>
      <c r="B608" t="s">
        <v>310</v>
      </c>
      <c r="C608">
        <v>2112</v>
      </c>
      <c r="D608">
        <v>1</v>
      </c>
      <c r="E608" t="s">
        <v>859</v>
      </c>
      <c r="F608" t="str">
        <f t="shared" si="9"/>
        <v>elif county == 'Jefferson' and landuse == 'Church' and landusecode == '2112':
    return 'Other/Unknown'</v>
      </c>
    </row>
    <row r="609" spans="1:6" x14ac:dyDescent="0.2">
      <c r="A609" t="s">
        <v>90</v>
      </c>
      <c r="B609" t="s">
        <v>163</v>
      </c>
      <c r="C609" t="s">
        <v>165</v>
      </c>
      <c r="D609">
        <v>5</v>
      </c>
      <c r="E609" t="s">
        <v>859</v>
      </c>
      <c r="F609" t="str">
        <f t="shared" si="9"/>
        <v>elif county == 'Denver' and landuse == 'POSSESSORY INTEREST' and landusecode == '33P':
    return 'Other/Unknown'</v>
      </c>
    </row>
    <row r="610" spans="1:6" x14ac:dyDescent="0.2">
      <c r="A610" t="s">
        <v>231</v>
      </c>
      <c r="B610" t="s">
        <v>280</v>
      </c>
      <c r="C610">
        <v>9179</v>
      </c>
      <c r="D610">
        <v>5</v>
      </c>
      <c r="E610" t="s">
        <v>859</v>
      </c>
      <c r="F610" t="str">
        <f t="shared" si="9"/>
        <v>elif county == 'Gilpin' and landuse == 'LAND (NON-RESIDENTIAL CHARITABLE)' and landusecode == '9179':
    return 'Other/Unknown'</v>
      </c>
    </row>
    <row r="611" spans="1:6" x14ac:dyDescent="0.2">
      <c r="A611" t="s">
        <v>294</v>
      </c>
      <c r="B611" t="s">
        <v>334</v>
      </c>
      <c r="C611">
        <v>2125</v>
      </c>
      <c r="D611">
        <v>14</v>
      </c>
      <c r="E611" t="s">
        <v>859</v>
      </c>
      <c r="F611" t="str">
        <f t="shared" si="9"/>
        <v>elif county == 'Jefferson' and landuse == 'Golf Courses' and landusecode == '2125':
    return 'Other/Unknown'</v>
      </c>
    </row>
    <row r="612" spans="1:6" x14ac:dyDescent="0.2">
      <c r="A612" t="s">
        <v>294</v>
      </c>
      <c r="B612" t="s">
        <v>387</v>
      </c>
      <c r="C612">
        <v>2125</v>
      </c>
      <c r="D612">
        <v>4</v>
      </c>
      <c r="E612" t="s">
        <v>859</v>
      </c>
      <c r="F612" t="str">
        <f t="shared" si="9"/>
        <v>elif county == 'Jefferson' and landuse == 'Support Bldgs' and landusecode == '2125':
    return 'Other/Unknown'</v>
      </c>
    </row>
    <row r="613" spans="1:6" x14ac:dyDescent="0.2">
      <c r="A613" t="s">
        <v>294</v>
      </c>
      <c r="B613" t="s">
        <v>310</v>
      </c>
      <c r="C613">
        <v>2130</v>
      </c>
      <c r="D613">
        <v>18</v>
      </c>
      <c r="E613" t="s">
        <v>859</v>
      </c>
      <c r="F613" t="str">
        <f t="shared" si="9"/>
        <v>elif county == 'Jefferson' and landuse == 'Church' and landusecode == '2130':
    return 'Other/Unknown'</v>
      </c>
    </row>
    <row r="614" spans="1:6" x14ac:dyDescent="0.2">
      <c r="A614" t="s">
        <v>231</v>
      </c>
      <c r="B614" t="s">
        <v>270</v>
      </c>
      <c r="C614">
        <v>9151</v>
      </c>
      <c r="D614">
        <v>4</v>
      </c>
      <c r="E614" t="s">
        <v>859</v>
      </c>
      <c r="F614" t="str">
        <f t="shared" si="9"/>
        <v>elif county == 'Gilpin' and landuse == 'LAND (CHURCH)' and landusecode == '9151':
    return 'Other/Unknown'</v>
      </c>
    </row>
    <row r="615" spans="1:6" x14ac:dyDescent="0.2">
      <c r="A615" t="s">
        <v>294</v>
      </c>
      <c r="B615" t="s">
        <v>387</v>
      </c>
      <c r="C615">
        <v>2130</v>
      </c>
      <c r="D615">
        <v>16</v>
      </c>
      <c r="E615" t="s">
        <v>859</v>
      </c>
      <c r="F615" t="str">
        <f t="shared" si="9"/>
        <v>elif county == 'Jefferson' and landuse == 'Support Bldgs' and landusecode == '2130':
    return 'Other/Unknown'</v>
      </c>
    </row>
    <row r="616" spans="1:6" x14ac:dyDescent="0.2">
      <c r="A616" t="s">
        <v>90</v>
      </c>
      <c r="B616" t="s">
        <v>119</v>
      </c>
      <c r="C616">
        <v>99</v>
      </c>
      <c r="D616">
        <v>4</v>
      </c>
      <c r="E616" t="s">
        <v>859</v>
      </c>
      <c r="F616" t="str">
        <f t="shared" si="9"/>
        <v>elif county == 'Denver' and landuse == 'GENERAL COMMON ELEMENTS' and landusecode == '99':
    return 'Other/Unknown'</v>
      </c>
    </row>
    <row r="617" spans="1:6" x14ac:dyDescent="0.2">
      <c r="A617" t="s">
        <v>294</v>
      </c>
      <c r="B617" t="s">
        <v>365</v>
      </c>
      <c r="C617">
        <v>2135</v>
      </c>
      <c r="D617">
        <v>583</v>
      </c>
      <c r="E617" t="s">
        <v>859</v>
      </c>
      <c r="F617" t="str">
        <f t="shared" si="9"/>
        <v>elif county == 'Jefferson' and landuse == 'R&amp;D/Flex' and landusecode == '2135':
    return 'Other/Unknown'</v>
      </c>
    </row>
    <row r="618" spans="1:6" x14ac:dyDescent="0.2">
      <c r="A618" t="s">
        <v>294</v>
      </c>
      <c r="B618" t="s">
        <v>387</v>
      </c>
      <c r="C618">
        <v>2135</v>
      </c>
      <c r="D618">
        <v>2</v>
      </c>
      <c r="E618" t="s">
        <v>859</v>
      </c>
      <c r="F618" t="str">
        <f t="shared" si="9"/>
        <v>elif county == 'Jefferson' and landuse == 'Support Bldgs' and landusecode == '2135':
    return 'Other/Unknown'</v>
      </c>
    </row>
    <row r="619" spans="1:6" x14ac:dyDescent="0.2">
      <c r="A619" t="s">
        <v>294</v>
      </c>
      <c r="B619" t="s">
        <v>310</v>
      </c>
      <c r="C619">
        <v>2150</v>
      </c>
      <c r="D619">
        <v>8</v>
      </c>
      <c r="E619" t="s">
        <v>859</v>
      </c>
      <c r="F619" t="str">
        <f t="shared" si="9"/>
        <v>elif county == 'Jefferson' and landuse == 'Church' and landusecode == '2150':
    return 'Other/Unknown'</v>
      </c>
    </row>
    <row r="620" spans="1:6" x14ac:dyDescent="0.2">
      <c r="A620" t="s">
        <v>294</v>
      </c>
      <c r="B620" t="s">
        <v>387</v>
      </c>
      <c r="C620">
        <v>2150</v>
      </c>
      <c r="D620">
        <v>2</v>
      </c>
      <c r="E620" t="s">
        <v>859</v>
      </c>
      <c r="F620" t="str">
        <f t="shared" si="9"/>
        <v>elif county == 'Jefferson' and landuse == 'Support Bldgs' and landusecode == '2150':
    return 'Other/Unknown'</v>
      </c>
    </row>
    <row r="621" spans="1:6" x14ac:dyDescent="0.2">
      <c r="A621" t="s">
        <v>294</v>
      </c>
      <c r="B621" t="s">
        <v>365</v>
      </c>
      <c r="C621">
        <v>2150</v>
      </c>
      <c r="D621">
        <v>2</v>
      </c>
      <c r="E621" t="s">
        <v>859</v>
      </c>
      <c r="F621" t="str">
        <f t="shared" si="9"/>
        <v>elif county == 'Jefferson' and landuse == 'R&amp;D/Flex' and landusecode == '2150':
    return 'Other/Unknown'</v>
      </c>
    </row>
    <row r="622" spans="1:6" x14ac:dyDescent="0.2">
      <c r="A622" t="s">
        <v>219</v>
      </c>
      <c r="B622" t="s">
        <v>227</v>
      </c>
      <c r="D622">
        <v>2</v>
      </c>
      <c r="E622" t="s">
        <v>859</v>
      </c>
      <c r="F622" t="str">
        <f t="shared" si="9"/>
        <v>elif county == 'El Paso' and landuse == 'WELL AND SEPTIC CONVERSION VALUE' and landusecode == None:
    return 'Other/Unknown'</v>
      </c>
    </row>
    <row r="623" spans="1:6" x14ac:dyDescent="0.2">
      <c r="A623" t="s">
        <v>294</v>
      </c>
      <c r="B623" t="s">
        <v>365</v>
      </c>
      <c r="C623">
        <v>3115</v>
      </c>
      <c r="D623">
        <v>57</v>
      </c>
      <c r="E623" t="s">
        <v>859</v>
      </c>
      <c r="F623" t="str">
        <f t="shared" si="9"/>
        <v>elif county == 'Jefferson' and landuse == 'R&amp;D/Flex' and landusecode == '3115':
    return 'Other/Unknown'</v>
      </c>
    </row>
    <row r="624" spans="1:6" x14ac:dyDescent="0.2">
      <c r="A624" t="s">
        <v>12</v>
      </c>
      <c r="B624" t="s">
        <v>53</v>
      </c>
      <c r="D624">
        <v>2</v>
      </c>
      <c r="E624" t="s">
        <v>859</v>
      </c>
      <c r="F624" t="str">
        <f t="shared" si="9"/>
        <v>elif county == 'Arapahoe' and landuse == 'Property not integral to Ag Op.' and landusecode == None:
    return 'Other/Unknown'</v>
      </c>
    </row>
    <row r="625" spans="1:6" x14ac:dyDescent="0.2">
      <c r="A625" t="s">
        <v>90</v>
      </c>
      <c r="B625" t="s">
        <v>163</v>
      </c>
      <c r="C625" t="s">
        <v>164</v>
      </c>
      <c r="D625">
        <v>2</v>
      </c>
      <c r="E625" t="s">
        <v>859</v>
      </c>
      <c r="F625" t="str">
        <f t="shared" si="9"/>
        <v>elif county == 'Denver' and landuse == 'POSSESSORY INTEREST' and landusecode == '25P':
    return 'Other/Unknown'</v>
      </c>
    </row>
    <row r="626" spans="1:6" x14ac:dyDescent="0.2">
      <c r="A626" t="s">
        <v>231</v>
      </c>
      <c r="B626" t="s">
        <v>255</v>
      </c>
      <c r="C626">
        <v>9251</v>
      </c>
      <c r="D626">
        <v>2</v>
      </c>
      <c r="E626" t="s">
        <v>859</v>
      </c>
      <c r="F626" t="str">
        <f t="shared" si="9"/>
        <v>elif county == 'Gilpin' and landuse == 'IMPS (CHURCH)' and landusecode == '9251':
    return 'Other/Unknown'</v>
      </c>
    </row>
    <row r="627" spans="1:6" x14ac:dyDescent="0.2">
      <c r="A627" t="s">
        <v>294</v>
      </c>
      <c r="B627" t="s">
        <v>387</v>
      </c>
      <c r="C627">
        <v>4180</v>
      </c>
      <c r="D627">
        <v>4</v>
      </c>
      <c r="E627" t="s">
        <v>859</v>
      </c>
      <c r="F627" t="str">
        <f t="shared" si="9"/>
        <v>elif county == 'Jefferson' and landuse == 'Support Bldgs' and landusecode == '4180':
    return 'Other/Unknown'</v>
      </c>
    </row>
    <row r="628" spans="1:6" x14ac:dyDescent="0.2">
      <c r="A628" t="s">
        <v>294</v>
      </c>
      <c r="B628" t="s">
        <v>387</v>
      </c>
      <c r="C628">
        <v>9119</v>
      </c>
      <c r="D628">
        <v>6</v>
      </c>
      <c r="E628" t="s">
        <v>859</v>
      </c>
      <c r="F628" t="str">
        <f t="shared" si="9"/>
        <v>elif county == 'Jefferson' and landuse == 'Support Bldgs' and landusecode == '9119':
    return 'Other/Unknown'</v>
      </c>
    </row>
    <row r="629" spans="1:6" x14ac:dyDescent="0.2">
      <c r="A629" t="s">
        <v>294</v>
      </c>
      <c r="B629" t="s">
        <v>365</v>
      </c>
      <c r="C629">
        <v>9119</v>
      </c>
      <c r="D629">
        <v>1</v>
      </c>
      <c r="E629" t="s">
        <v>859</v>
      </c>
      <c r="F629" t="str">
        <f t="shared" si="9"/>
        <v>elif county == 'Jefferson' and landuse == 'R&amp;D/Flex' and landusecode == '9119':
    return 'Other/Unknown'</v>
      </c>
    </row>
    <row r="630" spans="1:6" x14ac:dyDescent="0.2">
      <c r="A630" t="s">
        <v>294</v>
      </c>
      <c r="B630" t="s">
        <v>387</v>
      </c>
      <c r="C630">
        <v>9139</v>
      </c>
      <c r="D630">
        <v>17</v>
      </c>
      <c r="E630" t="s">
        <v>859</v>
      </c>
      <c r="F630" t="str">
        <f t="shared" si="9"/>
        <v>elif county == 'Jefferson' and landuse == 'Support Bldgs' and landusecode == '9139':
    return 'Other/Unknown'</v>
      </c>
    </row>
    <row r="631" spans="1:6" x14ac:dyDescent="0.2">
      <c r="A631" t="s">
        <v>294</v>
      </c>
      <c r="B631" t="s">
        <v>345</v>
      </c>
      <c r="C631">
        <v>9139</v>
      </c>
      <c r="D631">
        <v>7</v>
      </c>
      <c r="E631" t="s">
        <v>859</v>
      </c>
      <c r="F631" t="str">
        <f t="shared" si="9"/>
        <v>elif county == 'Jefferson' and landuse == 'Library' and landusecode == '9139':
    return 'Other/Unknown'</v>
      </c>
    </row>
    <row r="632" spans="1:6" x14ac:dyDescent="0.2">
      <c r="A632" t="s">
        <v>294</v>
      </c>
      <c r="B632" t="s">
        <v>365</v>
      </c>
      <c r="C632">
        <v>9139</v>
      </c>
      <c r="D632">
        <v>3</v>
      </c>
      <c r="E632" t="s">
        <v>859</v>
      </c>
      <c r="F632" t="str">
        <f t="shared" si="9"/>
        <v>elif county == 'Jefferson' and landuse == 'R&amp;D/Flex' and landusecode == '9139':
    return 'Other/Unknown'</v>
      </c>
    </row>
    <row r="633" spans="1:6" x14ac:dyDescent="0.2">
      <c r="A633" t="s">
        <v>294</v>
      </c>
      <c r="B633" t="s">
        <v>385</v>
      </c>
      <c r="C633">
        <v>9139</v>
      </c>
      <c r="D633">
        <v>1</v>
      </c>
      <c r="E633" t="s">
        <v>859</v>
      </c>
      <c r="F633" t="str">
        <f t="shared" si="9"/>
        <v>elif county == 'Jefferson' and landuse == 'Social/Fraternal Hall' and landusecode == '9139':
    return 'Other/Unknown'</v>
      </c>
    </row>
    <row r="634" spans="1:6" x14ac:dyDescent="0.2">
      <c r="A634" t="s">
        <v>294</v>
      </c>
      <c r="B634" t="s">
        <v>387</v>
      </c>
      <c r="C634">
        <v>9149</v>
      </c>
      <c r="D634">
        <v>43</v>
      </c>
      <c r="E634" t="s">
        <v>859</v>
      </c>
      <c r="F634" t="str">
        <f t="shared" si="9"/>
        <v>elif county == 'Jefferson' and landuse == 'Support Bldgs' and landusecode == '9149':
    return 'Other/Unknown'</v>
      </c>
    </row>
    <row r="635" spans="1:6" x14ac:dyDescent="0.2">
      <c r="A635" t="s">
        <v>294</v>
      </c>
      <c r="B635" t="s">
        <v>365</v>
      </c>
      <c r="C635">
        <v>9149</v>
      </c>
      <c r="D635">
        <v>23</v>
      </c>
      <c r="E635" t="s">
        <v>859</v>
      </c>
      <c r="F635" t="str">
        <f t="shared" si="9"/>
        <v>elif county == 'Jefferson' and landuse == 'R&amp;D/Flex' and landusecode == '9149':
    return 'Other/Unknown'</v>
      </c>
    </row>
    <row r="636" spans="1:6" x14ac:dyDescent="0.2">
      <c r="A636" t="s">
        <v>294</v>
      </c>
      <c r="B636" t="s">
        <v>334</v>
      </c>
      <c r="C636">
        <v>9149</v>
      </c>
      <c r="D636">
        <v>22</v>
      </c>
      <c r="E636" t="s">
        <v>859</v>
      </c>
      <c r="F636" t="str">
        <f t="shared" si="9"/>
        <v>elif county == 'Jefferson' and landuse == 'Golf Courses' and landusecode == '9149':
    return 'Other/Unknown'</v>
      </c>
    </row>
    <row r="637" spans="1:6" x14ac:dyDescent="0.2">
      <c r="A637" t="s">
        <v>294</v>
      </c>
      <c r="B637" t="s">
        <v>345</v>
      </c>
      <c r="C637">
        <v>9149</v>
      </c>
      <c r="D637">
        <v>1</v>
      </c>
      <c r="E637" t="s">
        <v>859</v>
      </c>
      <c r="F637" t="str">
        <f t="shared" si="9"/>
        <v>elif county == 'Jefferson' and landuse == 'Library' and landusecode == '9149':
    return 'Other/Unknown'</v>
      </c>
    </row>
    <row r="638" spans="1:6" x14ac:dyDescent="0.2">
      <c r="A638" t="s">
        <v>294</v>
      </c>
      <c r="B638" t="s">
        <v>310</v>
      </c>
      <c r="C638">
        <v>9150</v>
      </c>
      <c r="D638">
        <v>30</v>
      </c>
      <c r="E638" t="s">
        <v>859</v>
      </c>
      <c r="F638" t="str">
        <f t="shared" si="9"/>
        <v>elif county == 'Jefferson' and landuse == 'Church' and landusecode == '9150':
    return 'Other/Unknown'</v>
      </c>
    </row>
    <row r="639" spans="1:6" x14ac:dyDescent="0.2">
      <c r="A639" t="s">
        <v>294</v>
      </c>
      <c r="B639" t="s">
        <v>310</v>
      </c>
      <c r="C639">
        <v>9159</v>
      </c>
      <c r="D639">
        <v>208</v>
      </c>
      <c r="E639" t="s">
        <v>859</v>
      </c>
      <c r="F639" t="str">
        <f t="shared" si="9"/>
        <v>elif county == 'Jefferson' and landuse == 'Church' and landusecode == '9159':
    return 'Other/Unknown'</v>
      </c>
    </row>
    <row r="640" spans="1:6" x14ac:dyDescent="0.2">
      <c r="A640" t="s">
        <v>294</v>
      </c>
      <c r="B640" t="s">
        <v>387</v>
      </c>
      <c r="C640">
        <v>9159</v>
      </c>
      <c r="D640">
        <v>1</v>
      </c>
      <c r="E640" t="s">
        <v>859</v>
      </c>
      <c r="F640" t="str">
        <f t="shared" si="9"/>
        <v>elif county == 'Jefferson' and landuse == 'Support Bldgs' and landusecode == '9159':
    return 'Other/Unknown'</v>
      </c>
    </row>
    <row r="641" spans="1:6" x14ac:dyDescent="0.2">
      <c r="A641" t="s">
        <v>231</v>
      </c>
      <c r="B641" t="s">
        <v>267</v>
      </c>
      <c r="C641">
        <v>2250</v>
      </c>
      <c r="D641">
        <v>1</v>
      </c>
      <c r="E641" t="s">
        <v>859</v>
      </c>
      <c r="F641" t="str">
        <f t="shared" si="9"/>
        <v>elif county == 'Gilpin' and landuse == 'IMPS (PARTIALLY EXEMPT)' and landusecode == '2250':
    return 'Other/Unknown'</v>
      </c>
    </row>
    <row r="642" spans="1:6" x14ac:dyDescent="0.2">
      <c r="A642" t="s">
        <v>231</v>
      </c>
      <c r="B642" t="s">
        <v>254</v>
      </c>
      <c r="C642">
        <v>9271</v>
      </c>
      <c r="D642">
        <v>1</v>
      </c>
      <c r="E642" t="s">
        <v>859</v>
      </c>
      <c r="F642" t="str">
        <f t="shared" si="9"/>
        <v>elif county == 'Gilpin' and landuse == 'IMPS (CHARITABLE NON RES)' and landusecode == '9271':
    return 'Other/Unknown'</v>
      </c>
    </row>
    <row r="643" spans="1:6" x14ac:dyDescent="0.2">
      <c r="A643" t="s">
        <v>294</v>
      </c>
      <c r="B643" t="s">
        <v>310</v>
      </c>
      <c r="C643">
        <v>9169</v>
      </c>
      <c r="D643">
        <v>3</v>
      </c>
      <c r="E643" t="s">
        <v>859</v>
      </c>
      <c r="F643" t="str">
        <f t="shared" ref="F643:F706" si="10">"elif county == '"&amp;A643&amp;"' and landuse == "&amp;IF(B643="","None","'"&amp;B643&amp;"'")&amp;" and landusecode == "&amp;IF(C643="","None","'"&amp;C643&amp;"'")&amp;":"&amp;CHAR(10)&amp;"    "&amp;"return '"&amp;E643&amp;"'"</f>
        <v>elif county == 'Jefferson' and landuse == 'Church' and landusecode == '9169':
    return 'Other/Unknown'</v>
      </c>
    </row>
    <row r="644" spans="1:6" x14ac:dyDescent="0.2">
      <c r="A644" t="s">
        <v>294</v>
      </c>
      <c r="B644" t="s">
        <v>365</v>
      </c>
      <c r="C644">
        <v>9169</v>
      </c>
      <c r="D644">
        <v>2</v>
      </c>
      <c r="E644" t="s">
        <v>859</v>
      </c>
      <c r="F644" t="str">
        <f t="shared" si="10"/>
        <v>elif county == 'Jefferson' and landuse == 'R&amp;D/Flex' and landusecode == '9169':
    return 'Other/Unknown'</v>
      </c>
    </row>
    <row r="645" spans="1:6" x14ac:dyDescent="0.2">
      <c r="A645" t="s">
        <v>231</v>
      </c>
      <c r="B645" t="s">
        <v>234</v>
      </c>
      <c r="C645">
        <v>8450</v>
      </c>
      <c r="D645">
        <v>1</v>
      </c>
      <c r="E645" t="s">
        <v>859</v>
      </c>
      <c r="F645" t="str">
        <f t="shared" si="10"/>
        <v>elif county == 'Gilpin' and landuse == 'ELEC CO' and landusecode == '8450':
    return 'Other/Unknown'</v>
      </c>
    </row>
    <row r="646" spans="1:6" x14ac:dyDescent="0.2">
      <c r="A646" t="s">
        <v>294</v>
      </c>
      <c r="B646" t="s">
        <v>387</v>
      </c>
      <c r="C646">
        <v>9179</v>
      </c>
      <c r="D646">
        <v>7</v>
      </c>
      <c r="E646" t="s">
        <v>859</v>
      </c>
      <c r="F646" t="str">
        <f t="shared" si="10"/>
        <v>elif county == 'Jefferson' and landuse == 'Support Bldgs' and landusecode == '9179':
    return 'Other/Unknown'</v>
      </c>
    </row>
    <row r="647" spans="1:6" x14ac:dyDescent="0.2">
      <c r="A647" t="s">
        <v>294</v>
      </c>
      <c r="B647" t="s">
        <v>345</v>
      </c>
      <c r="C647">
        <v>9179</v>
      </c>
      <c r="D647">
        <v>6</v>
      </c>
      <c r="E647" t="s">
        <v>859</v>
      </c>
      <c r="F647" t="str">
        <f t="shared" si="10"/>
        <v>elif county == 'Jefferson' and landuse == 'Library' and landusecode == '9179':
    return 'Other/Unknown'</v>
      </c>
    </row>
    <row r="648" spans="1:6" x14ac:dyDescent="0.2">
      <c r="A648" t="s">
        <v>294</v>
      </c>
      <c r="B648" t="s">
        <v>365</v>
      </c>
      <c r="C648">
        <v>9179</v>
      </c>
      <c r="D648">
        <v>5</v>
      </c>
      <c r="E648" t="s">
        <v>859</v>
      </c>
      <c r="F648" t="str">
        <f t="shared" si="10"/>
        <v>elif county == 'Jefferson' and landuse == 'R&amp;D/Flex' and landusecode == '9179':
    return 'Other/Unknown'</v>
      </c>
    </row>
    <row r="649" spans="1:6" x14ac:dyDescent="0.2">
      <c r="A649" t="s">
        <v>294</v>
      </c>
      <c r="B649" t="s">
        <v>310</v>
      </c>
      <c r="C649">
        <v>9179</v>
      </c>
      <c r="D649">
        <v>3</v>
      </c>
      <c r="E649" t="s">
        <v>859</v>
      </c>
      <c r="F649" t="str">
        <f t="shared" si="10"/>
        <v>elif county == 'Jefferson' and landuse == 'Church' and landusecode == '9179':
    return 'Other/Unknown'</v>
      </c>
    </row>
    <row r="650" spans="1:6" x14ac:dyDescent="0.2">
      <c r="A650" t="s">
        <v>294</v>
      </c>
      <c r="B650" t="s">
        <v>387</v>
      </c>
      <c r="C650">
        <v>9199</v>
      </c>
      <c r="D650">
        <v>3</v>
      </c>
      <c r="E650" t="s">
        <v>859</v>
      </c>
      <c r="F650" t="str">
        <f t="shared" si="10"/>
        <v>elif county == 'Jefferson' and landuse == 'Support Bldgs' and landusecode == '9199':
    return 'Other/Unknown'</v>
      </c>
    </row>
    <row r="651" spans="1:6" x14ac:dyDescent="0.2">
      <c r="A651" t="s">
        <v>294</v>
      </c>
      <c r="B651" t="s">
        <v>365</v>
      </c>
      <c r="C651">
        <v>9299</v>
      </c>
      <c r="D651">
        <v>1</v>
      </c>
      <c r="E651" t="s">
        <v>859</v>
      </c>
      <c r="F651" t="str">
        <f t="shared" si="10"/>
        <v>elif county == 'Jefferson' and landuse == 'R&amp;D/Flex' and landusecode == '9299':
    return 'Other/Unknown'</v>
      </c>
    </row>
    <row r="652" spans="1:6" x14ac:dyDescent="0.2">
      <c r="A652" t="s">
        <v>12</v>
      </c>
      <c r="B652" t="s">
        <v>58</v>
      </c>
      <c r="C652">
        <v>1212</v>
      </c>
      <c r="D652">
        <v>166308</v>
      </c>
      <c r="E652" t="s">
        <v>10</v>
      </c>
      <c r="F652" t="str">
        <f t="shared" si="10"/>
        <v>elif county == 'Arapahoe' and landuse == 'Single Family' and landusecode == '1212':
    return 'Residential'</v>
      </c>
    </row>
    <row r="653" spans="1:6" x14ac:dyDescent="0.2">
      <c r="A653" t="s">
        <v>4</v>
      </c>
      <c r="B653" t="s">
        <v>10</v>
      </c>
      <c r="D653">
        <v>160731</v>
      </c>
      <c r="E653" t="s">
        <v>10</v>
      </c>
      <c r="F653" t="str">
        <f t="shared" si="10"/>
        <v>elif county == 'Adams' and landuse == 'Residential' and landusecode == None:
    return 'Residential'</v>
      </c>
    </row>
    <row r="654" spans="1:6" x14ac:dyDescent="0.2">
      <c r="A654" t="s">
        <v>294</v>
      </c>
      <c r="C654">
        <v>100</v>
      </c>
      <c r="D654">
        <v>7052</v>
      </c>
      <c r="E654" t="s">
        <v>10</v>
      </c>
      <c r="F654" t="str">
        <f t="shared" si="10"/>
        <v>elif county == 'Jefferson' and landuse == None and landusecode == '100':
    return 'Residential'</v>
      </c>
    </row>
    <row r="655" spans="1:6" x14ac:dyDescent="0.2">
      <c r="A655" t="s">
        <v>212</v>
      </c>
      <c r="B655" t="s">
        <v>10</v>
      </c>
      <c r="D655">
        <v>126617</v>
      </c>
      <c r="E655" t="s">
        <v>10</v>
      </c>
      <c r="F655" t="str">
        <f t="shared" si="10"/>
        <v>elif county == 'Douglas' and landuse == 'Residential' and landusecode == None:
    return 'Residential'</v>
      </c>
    </row>
    <row r="656" spans="1:6" x14ac:dyDescent="0.2">
      <c r="A656" t="s">
        <v>64</v>
      </c>
      <c r="B656" t="s">
        <v>84</v>
      </c>
      <c r="D656">
        <v>99233</v>
      </c>
      <c r="E656" t="s">
        <v>10</v>
      </c>
      <c r="F656" t="str">
        <f t="shared" si="10"/>
        <v>elif county == 'Boulder' and landuse == 'RESIDENTIAL' and landusecode == None:
    return 'Residential'</v>
      </c>
    </row>
    <row r="657" spans="1:6" x14ac:dyDescent="0.2">
      <c r="A657" t="s">
        <v>90</v>
      </c>
      <c r="B657" t="s">
        <v>191</v>
      </c>
      <c r="C657">
        <v>113</v>
      </c>
      <c r="D657">
        <v>82445</v>
      </c>
      <c r="E657" t="s">
        <v>10</v>
      </c>
      <c r="F657" t="str">
        <f t="shared" si="10"/>
        <v>elif county == 'Denver' and landuse == 'SFR Grade C' and landusecode == '113':
    return 'Residential'</v>
      </c>
    </row>
    <row r="658" spans="1:6" x14ac:dyDescent="0.2">
      <c r="A658" t="s">
        <v>294</v>
      </c>
      <c r="B658" t="s">
        <v>58</v>
      </c>
      <c r="C658">
        <v>100</v>
      </c>
      <c r="D658">
        <v>109</v>
      </c>
      <c r="E658" t="s">
        <v>10</v>
      </c>
      <c r="F658" t="str">
        <f t="shared" si="10"/>
        <v>elif county == 'Jefferson' and landuse == 'Single Family' and landusecode == '100':
    return 'Residential'</v>
      </c>
    </row>
    <row r="659" spans="1:6" x14ac:dyDescent="0.2">
      <c r="A659" t="s">
        <v>402</v>
      </c>
      <c r="B659" t="s">
        <v>10</v>
      </c>
      <c r="D659">
        <v>32444</v>
      </c>
      <c r="E659" s="1" t="s">
        <v>10</v>
      </c>
      <c r="F659" t="str">
        <f t="shared" si="10"/>
        <v>elif county == 'Weld' and landuse == 'Residential' and landusecode == None:
    return 'Residential'</v>
      </c>
    </row>
    <row r="660" spans="1:6" x14ac:dyDescent="0.2">
      <c r="A660" t="s">
        <v>12</v>
      </c>
      <c r="B660" t="s">
        <v>57</v>
      </c>
      <c r="C660">
        <v>1230</v>
      </c>
      <c r="D660">
        <v>28018</v>
      </c>
      <c r="E660" s="1" t="s">
        <v>10</v>
      </c>
      <c r="F660" t="str">
        <f t="shared" si="10"/>
        <v>elif county == 'Arapahoe' and landuse == 'Residential Condos' and landusecode == '1230':
    return 'Residential'</v>
      </c>
    </row>
    <row r="661" spans="1:6" x14ac:dyDescent="0.2">
      <c r="A661" t="s">
        <v>90</v>
      </c>
      <c r="B661" t="s">
        <v>170</v>
      </c>
      <c r="C661">
        <v>103</v>
      </c>
      <c r="D661">
        <v>24044</v>
      </c>
      <c r="E661" s="1" t="s">
        <v>10</v>
      </c>
      <c r="F661" t="str">
        <f t="shared" si="10"/>
        <v>elif county == 'Denver' and landuse == 'RESIDENTIAL-CONDOMINIUM' and landusecode == '103':
    return 'Residential'</v>
      </c>
    </row>
    <row r="662" spans="1:6" x14ac:dyDescent="0.2">
      <c r="A662" t="s">
        <v>90</v>
      </c>
      <c r="B662" t="s">
        <v>189</v>
      </c>
      <c r="C662">
        <v>114</v>
      </c>
      <c r="D662">
        <v>23656</v>
      </c>
      <c r="E662" s="1" t="s">
        <v>10</v>
      </c>
      <c r="F662" t="str">
        <f t="shared" si="10"/>
        <v>elif county == 'Denver' and landuse == 'SFR Grade B' and landusecode == '114':
    return 'Residential'</v>
      </c>
    </row>
    <row r="663" spans="1:6" x14ac:dyDescent="0.2">
      <c r="A663" t="s">
        <v>294</v>
      </c>
      <c r="B663" t="s">
        <v>383</v>
      </c>
      <c r="C663">
        <v>100</v>
      </c>
      <c r="D663">
        <v>101</v>
      </c>
      <c r="E663" t="s">
        <v>10</v>
      </c>
      <c r="F663" t="str">
        <f t="shared" si="10"/>
        <v>elif county == 'Jefferson' and landuse == 'Single Family Rowhouse' and landusecode == '100':
    return 'Residential'</v>
      </c>
    </row>
    <row r="664" spans="1:6" x14ac:dyDescent="0.2">
      <c r="A664" t="s">
        <v>90</v>
      </c>
      <c r="B664" t="s">
        <v>192</v>
      </c>
      <c r="C664">
        <v>117</v>
      </c>
      <c r="D664">
        <v>18022</v>
      </c>
      <c r="E664" s="1" t="s">
        <v>10</v>
      </c>
      <c r="F664" t="str">
        <f t="shared" si="10"/>
        <v>elif county == 'Denver' and landuse == 'SFR Grade C, D, or E, w/RK' and landusecode == '117':
    return 'Residential'</v>
      </c>
    </row>
    <row r="665" spans="1:6" x14ac:dyDescent="0.2">
      <c r="A665" t="s">
        <v>64</v>
      </c>
      <c r="B665" t="s">
        <v>85</v>
      </c>
      <c r="D665">
        <v>15603</v>
      </c>
      <c r="E665" s="1" t="s">
        <v>10</v>
      </c>
      <c r="F665" t="str">
        <f t="shared" si="10"/>
        <v>elif county == 'Boulder' and landuse == 'RESIDENTIAL CONDO' and landusecode == None:
    return 'Residential'</v>
      </c>
    </row>
    <row r="666" spans="1:6" x14ac:dyDescent="0.2">
      <c r="A666" t="s">
        <v>90</v>
      </c>
      <c r="B666" t="s">
        <v>175</v>
      </c>
      <c r="C666">
        <v>193</v>
      </c>
      <c r="D666">
        <v>13458</v>
      </c>
      <c r="E666" s="1" t="s">
        <v>10</v>
      </c>
      <c r="F666" t="str">
        <f t="shared" si="10"/>
        <v>elif county == 'Denver' and landuse == 'RESIDENTIAL-ROWHOUSE' and landusecode == '193':
    return 'Residential'</v>
      </c>
    </row>
    <row r="667" spans="1:6" x14ac:dyDescent="0.2">
      <c r="A667" t="s">
        <v>294</v>
      </c>
      <c r="B667" t="s">
        <v>389</v>
      </c>
      <c r="C667">
        <v>100</v>
      </c>
      <c r="D667">
        <v>88</v>
      </c>
      <c r="E667" t="s">
        <v>10</v>
      </c>
      <c r="F667" t="str">
        <f t="shared" si="10"/>
        <v>elif county == 'Jefferson' and landuse == 'Townhomes' and landusecode == '100':
    return 'Residential'</v>
      </c>
    </row>
    <row r="668" spans="1:6" x14ac:dyDescent="0.2">
      <c r="A668" t="s">
        <v>90</v>
      </c>
      <c r="B668" t="s">
        <v>170</v>
      </c>
      <c r="C668">
        <v>104</v>
      </c>
      <c r="D668">
        <v>11173</v>
      </c>
      <c r="E668" s="1" t="s">
        <v>10</v>
      </c>
      <c r="F668" t="str">
        <f t="shared" si="10"/>
        <v>elif county == 'Denver' and landuse == 'RESIDENTIAL-CONDOMINIUM' and landusecode == '104':
    return 'Residential'</v>
      </c>
    </row>
    <row r="669" spans="1:6" x14ac:dyDescent="0.2">
      <c r="A669" t="s">
        <v>90</v>
      </c>
      <c r="B669" t="s">
        <v>175</v>
      </c>
      <c r="C669">
        <v>194</v>
      </c>
      <c r="D669">
        <v>10865</v>
      </c>
      <c r="E669" s="1" t="s">
        <v>10</v>
      </c>
      <c r="F669" t="str">
        <f t="shared" si="10"/>
        <v>elif county == 'Denver' and landuse == 'RESIDENTIAL-ROWHOUSE' and landusecode == '194':
    return 'Residential'</v>
      </c>
    </row>
    <row r="670" spans="1:6" x14ac:dyDescent="0.2">
      <c r="A670" t="s">
        <v>294</v>
      </c>
      <c r="B670" t="s">
        <v>324</v>
      </c>
      <c r="C670">
        <v>100</v>
      </c>
      <c r="D670">
        <v>52</v>
      </c>
      <c r="E670" t="s">
        <v>10</v>
      </c>
      <c r="F670" t="str">
        <f t="shared" si="10"/>
        <v>elif county == 'Jefferson' and landuse == 'Duplex: Two Family' and landusecode == '100':
    return 'Residential'</v>
      </c>
    </row>
    <row r="671" spans="1:6" x14ac:dyDescent="0.2">
      <c r="A671" t="s">
        <v>90</v>
      </c>
      <c r="B671" t="s">
        <v>170</v>
      </c>
      <c r="C671">
        <v>107</v>
      </c>
      <c r="D671">
        <v>4377</v>
      </c>
      <c r="E671" t="s">
        <v>10</v>
      </c>
      <c r="F671" t="str">
        <f t="shared" si="10"/>
        <v>elif county == 'Denver' and landuse == 'RESIDENTIAL-CONDOMINIUM' and landusecode == '107':
    return 'Residential'</v>
      </c>
    </row>
    <row r="672" spans="1:6" x14ac:dyDescent="0.2">
      <c r="A672" t="s">
        <v>90</v>
      </c>
      <c r="B672" t="s">
        <v>190</v>
      </c>
      <c r="C672">
        <v>118</v>
      </c>
      <c r="D672">
        <v>4232</v>
      </c>
      <c r="E672" t="s">
        <v>10</v>
      </c>
      <c r="F672" t="str">
        <f t="shared" si="10"/>
        <v>elif county == 'Denver' and landuse == 'SFR Grade B w/RK' and landusecode == '118':
    return 'Residential'</v>
      </c>
    </row>
    <row r="673" spans="1:6" x14ac:dyDescent="0.2">
      <c r="A673" t="s">
        <v>212</v>
      </c>
      <c r="B673" t="s">
        <v>213</v>
      </c>
      <c r="D673">
        <v>4215</v>
      </c>
      <c r="E673" t="s">
        <v>10</v>
      </c>
      <c r="F673" t="str">
        <f t="shared" si="10"/>
        <v>elif county == 'Douglas' and landuse == 'HOA' and landusecode == None:
    return 'Residential'</v>
      </c>
    </row>
    <row r="674" spans="1:6" x14ac:dyDescent="0.2">
      <c r="A674" t="s">
        <v>90</v>
      </c>
      <c r="B674" t="s">
        <v>187</v>
      </c>
      <c r="C674">
        <v>115</v>
      </c>
      <c r="D674">
        <v>3631</v>
      </c>
      <c r="E674" t="s">
        <v>10</v>
      </c>
      <c r="F674" t="str">
        <f t="shared" si="10"/>
        <v>elif county == 'Denver' and landuse == 'SFR Grade A' and landusecode == '115':
    return 'Residential'</v>
      </c>
    </row>
    <row r="675" spans="1:6" x14ac:dyDescent="0.2">
      <c r="A675" t="s">
        <v>12</v>
      </c>
      <c r="B675" t="s">
        <v>33</v>
      </c>
      <c r="C675">
        <v>9201</v>
      </c>
      <c r="D675">
        <v>3348</v>
      </c>
      <c r="E675" t="s">
        <v>10</v>
      </c>
      <c r="F675" t="str">
        <f t="shared" si="10"/>
        <v>elif county == 'Arapahoe' and landuse == 'Home Owner Assoc.' and landusecode == '9201':
    return 'Residential'</v>
      </c>
    </row>
    <row r="676" spans="1:6" x14ac:dyDescent="0.2">
      <c r="A676" t="s">
        <v>231</v>
      </c>
      <c r="B676" t="s">
        <v>268</v>
      </c>
      <c r="C676">
        <v>1212</v>
      </c>
      <c r="D676">
        <v>3058</v>
      </c>
      <c r="E676" t="s">
        <v>10</v>
      </c>
      <c r="F676" t="str">
        <f t="shared" si="10"/>
        <v>elif county == 'Gilpin' and landuse == 'IMPS (RES)' and landusecode == '1212':
    return 'Residential'</v>
      </c>
    </row>
    <row r="677" spans="1:6" x14ac:dyDescent="0.2">
      <c r="A677" t="s">
        <v>64</v>
      </c>
      <c r="B677" t="s">
        <v>83</v>
      </c>
      <c r="D677">
        <v>2985</v>
      </c>
      <c r="E677" t="s">
        <v>10</v>
      </c>
      <c r="F677" t="str">
        <f t="shared" si="10"/>
        <v>elif county == 'Boulder' and landuse == 'RESIDENT LAND' and landusecode == None:
    return 'Residential'</v>
      </c>
    </row>
    <row r="678" spans="1:6" x14ac:dyDescent="0.2">
      <c r="A678" t="s">
        <v>90</v>
      </c>
      <c r="B678" t="s">
        <v>171</v>
      </c>
      <c r="C678">
        <v>123</v>
      </c>
      <c r="D678">
        <v>2832</v>
      </c>
      <c r="E678" t="s">
        <v>10</v>
      </c>
      <c r="F678" t="str">
        <f t="shared" si="10"/>
        <v>elif county == 'Denver' and landuse == 'RESIDENTIAL-DUPLEX' and landusecode == '123':
    return 'Residential'</v>
      </c>
    </row>
    <row r="679" spans="1:6" x14ac:dyDescent="0.2">
      <c r="A679" t="s">
        <v>294</v>
      </c>
      <c r="B679" t="s">
        <v>300</v>
      </c>
      <c r="C679">
        <v>100</v>
      </c>
      <c r="D679">
        <v>1</v>
      </c>
      <c r="E679" t="s">
        <v>10</v>
      </c>
      <c r="F679" t="str">
        <f t="shared" si="10"/>
        <v>elif county == 'Jefferson' and landuse == 'Apartment: Townhome Style' and landusecode == '100':
    return 'Residential'</v>
      </c>
    </row>
    <row r="680" spans="1:6" x14ac:dyDescent="0.2">
      <c r="A680" t="s">
        <v>90</v>
      </c>
      <c r="B680" t="s">
        <v>175</v>
      </c>
      <c r="C680">
        <v>197</v>
      </c>
      <c r="D680">
        <v>2312</v>
      </c>
      <c r="E680" t="s">
        <v>10</v>
      </c>
      <c r="F680" t="str">
        <f t="shared" si="10"/>
        <v>elif county == 'Denver' and landuse == 'RESIDENTIAL-ROWHOUSE' and landusecode == '197':
    return 'Residential'</v>
      </c>
    </row>
    <row r="681" spans="1:6" x14ac:dyDescent="0.2">
      <c r="A681" t="s">
        <v>90</v>
      </c>
      <c r="B681" t="s">
        <v>193</v>
      </c>
      <c r="C681">
        <v>112</v>
      </c>
      <c r="D681">
        <v>2122</v>
      </c>
      <c r="E681" t="s">
        <v>10</v>
      </c>
      <c r="F681" t="str">
        <f t="shared" si="10"/>
        <v>elif county == 'Denver' and landuse == 'SFR Grade D or E' and landusecode == '112':
    return 'Residential'</v>
      </c>
    </row>
    <row r="682" spans="1:6" x14ac:dyDescent="0.2">
      <c r="A682" t="s">
        <v>64</v>
      </c>
      <c r="B682" t="s">
        <v>69</v>
      </c>
      <c r="D682">
        <v>1564</v>
      </c>
      <c r="E682" t="s">
        <v>10</v>
      </c>
      <c r="F682" t="str">
        <f t="shared" si="10"/>
        <v>elif county == 'Boulder' and landuse == 'APARTMENT' and landusecode == None:
    return 'Residential'</v>
      </c>
    </row>
    <row r="683" spans="1:6" x14ac:dyDescent="0.2">
      <c r="A683" t="s">
        <v>90</v>
      </c>
      <c r="B683" t="s">
        <v>170</v>
      </c>
      <c r="C683">
        <v>105</v>
      </c>
      <c r="D683">
        <v>1148</v>
      </c>
      <c r="E683" t="s">
        <v>10</v>
      </c>
      <c r="F683" t="str">
        <f t="shared" si="10"/>
        <v>elif county == 'Denver' and landuse == 'RESIDENTIAL-CONDOMINIUM' and landusecode == '105':
    return 'Residential'</v>
      </c>
    </row>
    <row r="684" spans="1:6" x14ac:dyDescent="0.2">
      <c r="A684" t="s">
        <v>90</v>
      </c>
      <c r="B684" t="s">
        <v>170</v>
      </c>
      <c r="C684">
        <v>108</v>
      </c>
      <c r="D684">
        <v>1059</v>
      </c>
      <c r="E684" t="s">
        <v>10</v>
      </c>
      <c r="F684" t="str">
        <f t="shared" si="10"/>
        <v>elif county == 'Denver' and landuse == 'RESIDENTIAL-CONDOMINIUM' and landusecode == '108':
    return 'Residential'</v>
      </c>
    </row>
    <row r="685" spans="1:6" x14ac:dyDescent="0.2">
      <c r="A685" t="s">
        <v>12</v>
      </c>
      <c r="B685" t="s">
        <v>26</v>
      </c>
      <c r="C685">
        <v>1215</v>
      </c>
      <c r="D685">
        <v>1052</v>
      </c>
      <c r="E685" t="s">
        <v>10</v>
      </c>
      <c r="F685" t="str">
        <f t="shared" si="10"/>
        <v>elif county == 'Arapahoe' and landuse == 'Duplex/Triplex' and landusecode == '1215':
    return 'Residential'</v>
      </c>
    </row>
    <row r="686" spans="1:6" x14ac:dyDescent="0.2">
      <c r="A686" t="s">
        <v>64</v>
      </c>
      <c r="B686" t="s">
        <v>65</v>
      </c>
      <c r="D686">
        <v>1039</v>
      </c>
      <c r="E686" t="s">
        <v>10</v>
      </c>
      <c r="F686" t="str">
        <f t="shared" si="10"/>
        <v>elif county == 'Boulder' and landuse == 'AFFORDABLE RES' and landusecode == None:
    return 'Residential'</v>
      </c>
    </row>
    <row r="687" spans="1:6" x14ac:dyDescent="0.2">
      <c r="A687" t="s">
        <v>90</v>
      </c>
      <c r="B687" t="s">
        <v>175</v>
      </c>
      <c r="C687">
        <v>191</v>
      </c>
      <c r="D687">
        <v>992</v>
      </c>
      <c r="E687" t="s">
        <v>10</v>
      </c>
      <c r="F687" t="str">
        <f t="shared" si="10"/>
        <v>elif county == 'Denver' and landuse == 'RESIDENTIAL-ROWHOUSE' and landusecode == '191':
    return 'Residential'</v>
      </c>
    </row>
    <row r="688" spans="1:6" x14ac:dyDescent="0.2">
      <c r="A688" t="s">
        <v>90</v>
      </c>
      <c r="B688" t="s">
        <v>168</v>
      </c>
      <c r="C688">
        <v>202</v>
      </c>
      <c r="D688">
        <v>987</v>
      </c>
      <c r="E688" t="s">
        <v>10</v>
      </c>
      <c r="F688" t="str">
        <f t="shared" si="10"/>
        <v>elif county == 'Denver' and landuse == 'RESIDENTIAL-APARTMENT' and landusecode == '202':
    return 'Residential'</v>
      </c>
    </row>
    <row r="689" spans="1:6" x14ac:dyDescent="0.2">
      <c r="A689" t="s">
        <v>90</v>
      </c>
      <c r="B689" t="s">
        <v>170</v>
      </c>
      <c r="C689">
        <v>101</v>
      </c>
      <c r="D689">
        <v>926</v>
      </c>
      <c r="E689" t="s">
        <v>10</v>
      </c>
      <c r="F689" t="str">
        <f t="shared" si="10"/>
        <v>elif county == 'Denver' and landuse == 'RESIDENTIAL-CONDOMINIUM' and landusecode == '101':
    return 'Residential'</v>
      </c>
    </row>
    <row r="690" spans="1:6" x14ac:dyDescent="0.2">
      <c r="A690" t="s">
        <v>294</v>
      </c>
      <c r="B690" t="s">
        <v>297</v>
      </c>
      <c r="C690">
        <v>200</v>
      </c>
      <c r="D690">
        <v>4</v>
      </c>
      <c r="E690" t="s">
        <v>10</v>
      </c>
      <c r="F690" t="str">
        <f t="shared" si="10"/>
        <v>elif county == 'Jefferson' and landuse == 'Apartment Low Rise 1-3' and landusecode == '200':
    return 'Residential'</v>
      </c>
    </row>
    <row r="691" spans="1:6" x14ac:dyDescent="0.2">
      <c r="A691" t="s">
        <v>12</v>
      </c>
      <c r="B691" t="s">
        <v>41</v>
      </c>
      <c r="C691">
        <v>1225</v>
      </c>
      <c r="D691">
        <v>762</v>
      </c>
      <c r="E691" t="s">
        <v>10</v>
      </c>
      <c r="F691" t="str">
        <f t="shared" si="10"/>
        <v>elif county == 'Arapahoe' and landuse == 'Multi-Units (9+)' and landusecode == '1225':
    return 'Residential'</v>
      </c>
    </row>
    <row r="692" spans="1:6" x14ac:dyDescent="0.2">
      <c r="A692" t="s">
        <v>12</v>
      </c>
      <c r="B692" t="s">
        <v>29</v>
      </c>
      <c r="C692">
        <v>4277</v>
      </c>
      <c r="D692">
        <v>679</v>
      </c>
      <c r="E692" t="s">
        <v>10</v>
      </c>
      <c r="F692" t="str">
        <f t="shared" si="10"/>
        <v>elif county == 'Arapahoe' and landuse == 'Farm/Ranch Residence' and landusecode == '4277':
    return 'Residential'</v>
      </c>
    </row>
    <row r="693" spans="1:6" x14ac:dyDescent="0.2">
      <c r="A693" t="s">
        <v>294</v>
      </c>
      <c r="B693" t="s">
        <v>298</v>
      </c>
      <c r="C693">
        <v>200</v>
      </c>
      <c r="D693">
        <v>2</v>
      </c>
      <c r="E693" t="s">
        <v>10</v>
      </c>
      <c r="F693" t="str">
        <f t="shared" si="10"/>
        <v>elif county == 'Jefferson' and landuse == 'Apartment Mid Rise 4 - 6' and landusecode == '200':
    return 'Residential'</v>
      </c>
    </row>
    <row r="694" spans="1:6" x14ac:dyDescent="0.2">
      <c r="A694" t="s">
        <v>90</v>
      </c>
      <c r="B694" t="s">
        <v>167</v>
      </c>
      <c r="C694">
        <v>143</v>
      </c>
      <c r="D694">
        <v>607</v>
      </c>
      <c r="E694" t="s">
        <v>10</v>
      </c>
      <c r="F694" t="str">
        <f t="shared" si="10"/>
        <v>elif county == 'Denver' and landuse == 'RESIDENTIAL-4 TO 8 UNITS' and landusecode == '143':
    return 'Residential'</v>
      </c>
    </row>
    <row r="695" spans="1:6" x14ac:dyDescent="0.2">
      <c r="A695" t="s">
        <v>90</v>
      </c>
      <c r="B695" t="s">
        <v>170</v>
      </c>
      <c r="C695">
        <v>102</v>
      </c>
      <c r="D695">
        <v>570</v>
      </c>
      <c r="E695" t="s">
        <v>10</v>
      </c>
      <c r="F695" t="str">
        <f t="shared" si="10"/>
        <v>elif county == 'Denver' and landuse == 'RESIDENTIAL-CONDOMINIUM' and landusecode == '102':
    return 'Residential'</v>
      </c>
    </row>
    <row r="696" spans="1:6" x14ac:dyDescent="0.2">
      <c r="A696" t="s">
        <v>90</v>
      </c>
      <c r="B696" t="s">
        <v>188</v>
      </c>
      <c r="C696">
        <v>119</v>
      </c>
      <c r="D696">
        <v>566</v>
      </c>
      <c r="E696" t="s">
        <v>10</v>
      </c>
      <c r="F696" t="str">
        <f t="shared" si="10"/>
        <v>elif county == 'Denver' and landuse == 'SFR Grade A or X, w/RK' and landusecode == '119':
    return 'Residential'</v>
      </c>
    </row>
    <row r="697" spans="1:6" x14ac:dyDescent="0.2">
      <c r="A697" t="s">
        <v>90</v>
      </c>
      <c r="B697" t="s">
        <v>175</v>
      </c>
      <c r="C697">
        <v>198</v>
      </c>
      <c r="D697">
        <v>532</v>
      </c>
      <c r="E697" t="s">
        <v>10</v>
      </c>
      <c r="F697" t="str">
        <f t="shared" si="10"/>
        <v>elif county == 'Denver' and landuse == 'RESIDENTIAL-ROWHOUSE' and landusecode == '198':
    return 'Residential'</v>
      </c>
    </row>
    <row r="698" spans="1:6" x14ac:dyDescent="0.2">
      <c r="A698" t="s">
        <v>90</v>
      </c>
      <c r="B698" t="s">
        <v>175</v>
      </c>
      <c r="C698">
        <v>195</v>
      </c>
      <c r="D698">
        <v>529</v>
      </c>
      <c r="E698" t="s">
        <v>10</v>
      </c>
      <c r="F698" t="str">
        <f t="shared" si="10"/>
        <v>elif county == 'Denver' and landuse == 'RESIDENTIAL-ROWHOUSE' and landusecode == '195':
    return 'Residential'</v>
      </c>
    </row>
    <row r="699" spans="1:6" x14ac:dyDescent="0.2">
      <c r="A699" t="s">
        <v>90</v>
      </c>
      <c r="B699" t="s">
        <v>175</v>
      </c>
      <c r="C699">
        <v>190</v>
      </c>
      <c r="D699">
        <v>524</v>
      </c>
      <c r="E699" t="s">
        <v>10</v>
      </c>
      <c r="F699" t="str">
        <f t="shared" si="10"/>
        <v>elif county == 'Denver' and landuse == 'RESIDENTIAL-ROWHOUSE' and landusecode == '190':
    return 'Residential'</v>
      </c>
    </row>
    <row r="700" spans="1:6" x14ac:dyDescent="0.2">
      <c r="A700" t="s">
        <v>90</v>
      </c>
      <c r="B700" t="s">
        <v>182</v>
      </c>
      <c r="C700">
        <v>33</v>
      </c>
      <c r="D700">
        <v>427</v>
      </c>
      <c r="E700" t="s">
        <v>10</v>
      </c>
      <c r="F700" t="str">
        <f t="shared" si="10"/>
        <v>elif county == 'Denver' and landuse == 'RESIDENTIAL LAND CONTIGUOUS' and landusecode == '33':
    return 'Residential'</v>
      </c>
    </row>
    <row r="701" spans="1:6" x14ac:dyDescent="0.2">
      <c r="A701" t="s">
        <v>90</v>
      </c>
      <c r="B701" t="s">
        <v>177</v>
      </c>
      <c r="C701">
        <v>133</v>
      </c>
      <c r="D701">
        <v>403</v>
      </c>
      <c r="E701" t="s">
        <v>10</v>
      </c>
      <c r="F701" t="str">
        <f t="shared" si="10"/>
        <v>elif county == 'Denver' and landuse == 'RESIDENTIAL-TRIPLEX' and landusecode == '133':
    return 'Residential'</v>
      </c>
    </row>
    <row r="702" spans="1:6" x14ac:dyDescent="0.2">
      <c r="A702" t="s">
        <v>90</v>
      </c>
      <c r="B702" t="s">
        <v>178</v>
      </c>
      <c r="C702">
        <v>34</v>
      </c>
      <c r="D702">
        <v>374</v>
      </c>
      <c r="E702" t="s">
        <v>10</v>
      </c>
      <c r="F702" t="str">
        <f t="shared" si="10"/>
        <v>elif county == 'Denver' and landuse == 'RESIDENTIAL  LAND FOR LAND/ IMPS PARCEL' and landusecode == '34':
    return 'Residential'</v>
      </c>
    </row>
    <row r="703" spans="1:6" x14ac:dyDescent="0.2">
      <c r="A703" t="s">
        <v>90</v>
      </c>
      <c r="B703" t="s">
        <v>194</v>
      </c>
      <c r="C703">
        <v>116</v>
      </c>
      <c r="D703">
        <v>357</v>
      </c>
      <c r="E703" t="s">
        <v>10</v>
      </c>
      <c r="F703" t="str">
        <f t="shared" si="10"/>
        <v>elif county == 'Denver' and landuse == 'SFR Grade X' and landusecode == '116':
    return 'Residential'</v>
      </c>
    </row>
    <row r="704" spans="1:6" x14ac:dyDescent="0.2">
      <c r="A704" t="s">
        <v>90</v>
      </c>
      <c r="B704" t="s">
        <v>173</v>
      </c>
      <c r="C704">
        <v>214</v>
      </c>
      <c r="D704">
        <v>322</v>
      </c>
      <c r="E704" t="s">
        <v>10</v>
      </c>
      <c r="F704" t="str">
        <f t="shared" si="10"/>
        <v>elif county == 'Denver' and landuse == 'RESIDENTIAL-MULTI UNIT APTS' and landusecode == '214':
    return 'Residential'</v>
      </c>
    </row>
    <row r="705" spans="1:6" x14ac:dyDescent="0.2">
      <c r="A705" t="s">
        <v>12</v>
      </c>
      <c r="B705" t="s">
        <v>40</v>
      </c>
      <c r="C705">
        <v>1220</v>
      </c>
      <c r="D705">
        <v>318</v>
      </c>
      <c r="E705" t="s">
        <v>10</v>
      </c>
      <c r="F705" t="str">
        <f t="shared" si="10"/>
        <v>elif county == 'Arapahoe' and landuse == 'Multi-Units (4-8)' and landusecode == '1220':
    return 'Residential'</v>
      </c>
    </row>
    <row r="706" spans="1:6" x14ac:dyDescent="0.2">
      <c r="A706" t="s">
        <v>12</v>
      </c>
      <c r="B706" t="s">
        <v>10</v>
      </c>
      <c r="C706">
        <v>1000</v>
      </c>
      <c r="D706">
        <v>310</v>
      </c>
      <c r="E706" t="s">
        <v>10</v>
      </c>
      <c r="F706" t="str">
        <f t="shared" si="10"/>
        <v>elif county == 'Arapahoe' and landuse == 'Residential' and landusecode == '1000':
    return 'Residential'</v>
      </c>
    </row>
    <row r="707" spans="1:6" x14ac:dyDescent="0.2">
      <c r="A707" t="s">
        <v>12</v>
      </c>
      <c r="B707" t="s">
        <v>58</v>
      </c>
      <c r="D707">
        <v>301</v>
      </c>
      <c r="E707" t="s">
        <v>10</v>
      </c>
      <c r="F707" t="str">
        <f t="shared" ref="F707:F770" si="11">"elif county == '"&amp;A707&amp;"' and landuse == "&amp;IF(B707="","None","'"&amp;B707&amp;"'")&amp;" and landusecode == "&amp;IF(C707="","None","'"&amp;C707&amp;"'")&amp;":"&amp;CHAR(10)&amp;"    "&amp;"return '"&amp;E707&amp;"'"</f>
        <v>elif county == 'Arapahoe' and landuse == 'Single Family' and landusecode == None:
    return 'Residential'</v>
      </c>
    </row>
    <row r="708" spans="1:6" x14ac:dyDescent="0.2">
      <c r="A708" t="s">
        <v>231</v>
      </c>
      <c r="B708" t="s">
        <v>281</v>
      </c>
      <c r="C708">
        <v>1112</v>
      </c>
      <c r="D708">
        <v>293</v>
      </c>
      <c r="E708" t="s">
        <v>10</v>
      </c>
      <c r="F708" t="str">
        <f t="shared" si="11"/>
        <v>elif county == 'Gilpin' and landuse == 'LAND (RES IMP)' and landusecode == '1112':
    return 'Residential'</v>
      </c>
    </row>
    <row r="709" spans="1:6" x14ac:dyDescent="0.2">
      <c r="A709" t="s">
        <v>90</v>
      </c>
      <c r="B709" t="s">
        <v>170</v>
      </c>
      <c r="C709">
        <v>106</v>
      </c>
      <c r="D709">
        <v>230</v>
      </c>
      <c r="E709" t="s">
        <v>10</v>
      </c>
      <c r="F709" t="str">
        <f t="shared" si="11"/>
        <v>elif county == 'Denver' and landuse == 'RESIDENTIAL-CONDOMINIUM' and landusecode == '106':
    return 'Residential'</v>
      </c>
    </row>
    <row r="710" spans="1:6" x14ac:dyDescent="0.2">
      <c r="A710" t="s">
        <v>90</v>
      </c>
      <c r="B710" t="s">
        <v>167</v>
      </c>
      <c r="C710">
        <v>163</v>
      </c>
      <c r="D710">
        <v>223</v>
      </c>
      <c r="E710" t="s">
        <v>10</v>
      </c>
      <c r="F710" t="str">
        <f t="shared" si="11"/>
        <v>elif county == 'Denver' and landuse == 'RESIDENTIAL-4 TO 8 UNITS' and landusecode == '163':
    return 'Residential'</v>
      </c>
    </row>
    <row r="711" spans="1:6" x14ac:dyDescent="0.2">
      <c r="A711" t="s">
        <v>294</v>
      </c>
      <c r="B711" t="s">
        <v>300</v>
      </c>
      <c r="C711">
        <v>200</v>
      </c>
      <c r="D711">
        <v>1</v>
      </c>
      <c r="E711" t="s">
        <v>10</v>
      </c>
      <c r="F711" t="str">
        <f t="shared" si="11"/>
        <v>elif county == 'Jefferson' and landuse == 'Apartment: Townhome Style' and landusecode == '200':
    return 'Residential'</v>
      </c>
    </row>
    <row r="712" spans="1:6" x14ac:dyDescent="0.2">
      <c r="A712" t="s">
        <v>90</v>
      </c>
      <c r="B712" t="s">
        <v>170</v>
      </c>
      <c r="C712">
        <v>109</v>
      </c>
      <c r="D712">
        <v>214</v>
      </c>
      <c r="E712" t="s">
        <v>10</v>
      </c>
      <c r="F712" t="str">
        <f t="shared" si="11"/>
        <v>elif county == 'Denver' and landuse == 'RESIDENTIAL-CONDOMINIUM' and landusecode == '109':
    return 'Residential'</v>
      </c>
    </row>
    <row r="713" spans="1:6" x14ac:dyDescent="0.2">
      <c r="A713" t="s">
        <v>212</v>
      </c>
      <c r="B713" t="s">
        <v>215</v>
      </c>
      <c r="D713">
        <v>209</v>
      </c>
      <c r="E713" t="s">
        <v>10</v>
      </c>
      <c r="F713" t="str">
        <f t="shared" si="11"/>
        <v>elif county == 'Douglas' and landuse == 'Mobile Home' and landusecode == None:
    return 'Residential'</v>
      </c>
    </row>
    <row r="714" spans="1:6" x14ac:dyDescent="0.2">
      <c r="A714" t="s">
        <v>90</v>
      </c>
      <c r="B714" t="s">
        <v>168</v>
      </c>
      <c r="C714">
        <v>204</v>
      </c>
      <c r="D714">
        <v>205</v>
      </c>
      <c r="E714" t="s">
        <v>10</v>
      </c>
      <c r="F714" t="str">
        <f t="shared" si="11"/>
        <v>elif county == 'Denver' and landuse == 'RESIDENTIAL-APARTMENT' and landusecode == '204':
    return 'Residential'</v>
      </c>
    </row>
    <row r="715" spans="1:6" x14ac:dyDescent="0.2">
      <c r="A715" t="s">
        <v>294</v>
      </c>
      <c r="B715" t="s">
        <v>58</v>
      </c>
      <c r="C715">
        <v>520</v>
      </c>
      <c r="D715">
        <v>1</v>
      </c>
      <c r="E715" t="s">
        <v>10</v>
      </c>
      <c r="F715" t="str">
        <f t="shared" si="11"/>
        <v>elif county == 'Jefferson' and landuse == 'Single Family' and landusecode == '520':
    return 'Residential'</v>
      </c>
    </row>
    <row r="716" spans="1:6" x14ac:dyDescent="0.2">
      <c r="A716" t="s">
        <v>294</v>
      </c>
      <c r="B716" t="s">
        <v>58</v>
      </c>
      <c r="C716">
        <v>530</v>
      </c>
      <c r="D716">
        <v>2</v>
      </c>
      <c r="E716" t="s">
        <v>10</v>
      </c>
      <c r="F716" t="str">
        <f t="shared" si="11"/>
        <v>elif county == 'Jefferson' and landuse == 'Single Family' and landusecode == '530':
    return 'Residential'</v>
      </c>
    </row>
    <row r="717" spans="1:6" x14ac:dyDescent="0.2">
      <c r="A717" t="s">
        <v>90</v>
      </c>
      <c r="B717" t="s">
        <v>173</v>
      </c>
      <c r="C717">
        <v>212</v>
      </c>
      <c r="D717">
        <v>157</v>
      </c>
      <c r="E717" t="s">
        <v>10</v>
      </c>
      <c r="F717" t="str">
        <f t="shared" si="11"/>
        <v>elif county == 'Denver' and landuse == 'RESIDENTIAL-MULTI UNIT APTS' and landusecode == '212':
    return 'Residential'</v>
      </c>
    </row>
    <row r="718" spans="1:6" x14ac:dyDescent="0.2">
      <c r="A718" t="s">
        <v>90</v>
      </c>
      <c r="B718" t="s">
        <v>167</v>
      </c>
      <c r="C718">
        <v>153</v>
      </c>
      <c r="D718">
        <v>156</v>
      </c>
      <c r="E718" t="s">
        <v>10</v>
      </c>
      <c r="F718" t="str">
        <f t="shared" si="11"/>
        <v>elif county == 'Denver' and landuse == 'RESIDENTIAL-4 TO 8 UNITS' and landusecode == '153':
    return 'Residential'</v>
      </c>
    </row>
    <row r="719" spans="1:6" x14ac:dyDescent="0.2">
      <c r="A719" t="s">
        <v>64</v>
      </c>
      <c r="B719" t="s">
        <v>76</v>
      </c>
      <c r="D719">
        <v>149</v>
      </c>
      <c r="E719" t="s">
        <v>10</v>
      </c>
      <c r="F719" t="str">
        <f t="shared" si="11"/>
        <v>elif county == 'Boulder' and landuse == 'MANUFACTURED HOME' and landusecode == None:
    return 'Residential'</v>
      </c>
    </row>
    <row r="720" spans="1:6" x14ac:dyDescent="0.2">
      <c r="A720" t="s">
        <v>294</v>
      </c>
      <c r="B720" t="s">
        <v>58</v>
      </c>
      <c r="C720">
        <v>540</v>
      </c>
      <c r="D720">
        <v>4</v>
      </c>
      <c r="E720" t="s">
        <v>10</v>
      </c>
      <c r="F720" t="str">
        <f t="shared" si="11"/>
        <v>elif county == 'Jefferson' and landuse == 'Single Family' and landusecode == '540':
    return 'Residential'</v>
      </c>
    </row>
    <row r="721" spans="1:6" x14ac:dyDescent="0.2">
      <c r="A721" t="s">
        <v>294</v>
      </c>
      <c r="C721">
        <v>550</v>
      </c>
      <c r="D721">
        <v>133</v>
      </c>
      <c r="E721" t="s">
        <v>10</v>
      </c>
      <c r="F721" t="str">
        <f t="shared" si="11"/>
        <v>elif county == 'Jefferson' and landuse == None and landusecode == '550':
    return 'Residential'</v>
      </c>
    </row>
    <row r="722" spans="1:6" x14ac:dyDescent="0.2">
      <c r="A722" t="s">
        <v>90</v>
      </c>
      <c r="B722" t="s">
        <v>181</v>
      </c>
      <c r="C722">
        <v>35</v>
      </c>
      <c r="D722">
        <v>142</v>
      </c>
      <c r="E722" t="s">
        <v>10</v>
      </c>
      <c r="F722" t="str">
        <f t="shared" si="11"/>
        <v>elif county == 'Denver' and landuse == 'RESIDENTIAL GRACE YEAR' and landusecode == '35':
    return 'Residential'</v>
      </c>
    </row>
    <row r="723" spans="1:6" x14ac:dyDescent="0.2">
      <c r="A723" t="s">
        <v>294</v>
      </c>
      <c r="B723" t="s">
        <v>58</v>
      </c>
      <c r="C723">
        <v>550</v>
      </c>
      <c r="D723">
        <v>6</v>
      </c>
      <c r="E723" t="s">
        <v>10</v>
      </c>
      <c r="F723" t="str">
        <f t="shared" si="11"/>
        <v>elif county == 'Jefferson' and landuse == 'Single Family' and landusecode == '550':
    return 'Residential'</v>
      </c>
    </row>
    <row r="724" spans="1:6" x14ac:dyDescent="0.2">
      <c r="A724" t="s">
        <v>90</v>
      </c>
      <c r="B724" t="s">
        <v>179</v>
      </c>
      <c r="C724" t="s">
        <v>180</v>
      </c>
      <c r="D724">
        <v>131</v>
      </c>
      <c r="E724" t="s">
        <v>10</v>
      </c>
      <c r="F724" t="str">
        <f t="shared" si="11"/>
        <v>elif county == 'Denver' and landuse == 'RESIDENTIAL CONDOMINIUM' and landusecode == '10S':
    return 'Residential'</v>
      </c>
    </row>
    <row r="725" spans="1:6" x14ac:dyDescent="0.2">
      <c r="A725" t="s">
        <v>90</v>
      </c>
      <c r="B725" t="s">
        <v>172</v>
      </c>
      <c r="C725">
        <v>209</v>
      </c>
      <c r="D725">
        <v>129</v>
      </c>
      <c r="E725" t="s">
        <v>10</v>
      </c>
      <c r="F725" t="str">
        <f t="shared" si="11"/>
        <v>elif county == 'Denver' and landuse == 'RESIDENTIAL-MISC IMPS' and landusecode == '209':
    return 'Residential'</v>
      </c>
    </row>
    <row r="726" spans="1:6" x14ac:dyDescent="0.2">
      <c r="A726" t="s">
        <v>294</v>
      </c>
      <c r="B726" t="s">
        <v>58</v>
      </c>
      <c r="C726">
        <v>600</v>
      </c>
      <c r="D726">
        <v>6</v>
      </c>
      <c r="E726" t="s">
        <v>10</v>
      </c>
      <c r="F726" t="str">
        <f t="shared" si="11"/>
        <v>elif county == 'Jefferson' and landuse == 'Single Family' and landusecode == '600':
    return 'Residential'</v>
      </c>
    </row>
    <row r="727" spans="1:6" x14ac:dyDescent="0.2">
      <c r="A727" t="s">
        <v>228</v>
      </c>
      <c r="B727" t="s">
        <v>10</v>
      </c>
      <c r="D727">
        <v>122</v>
      </c>
      <c r="E727" t="s">
        <v>10</v>
      </c>
      <c r="F727" t="str">
        <f t="shared" si="11"/>
        <v>elif county == 'Elbert' and landuse == 'Residential' and landusecode == None:
    return 'Residential'</v>
      </c>
    </row>
    <row r="728" spans="1:6" x14ac:dyDescent="0.2">
      <c r="A728" t="s">
        <v>12</v>
      </c>
      <c r="B728" t="s">
        <v>35</v>
      </c>
      <c r="C728">
        <v>1235</v>
      </c>
      <c r="D728">
        <v>119</v>
      </c>
      <c r="E728" t="s">
        <v>10</v>
      </c>
      <c r="F728" t="str">
        <f t="shared" si="11"/>
        <v>elif county == 'Arapahoe' and landuse == 'Manufactured Housing' and landusecode == '1235':
    return 'Residential'</v>
      </c>
    </row>
    <row r="729" spans="1:6" x14ac:dyDescent="0.2">
      <c r="A729" t="s">
        <v>90</v>
      </c>
      <c r="B729" t="s">
        <v>84</v>
      </c>
      <c r="C729">
        <v>110</v>
      </c>
      <c r="D729">
        <v>118</v>
      </c>
      <c r="E729" t="s">
        <v>10</v>
      </c>
      <c r="F729" t="str">
        <f t="shared" si="11"/>
        <v>elif county == 'Denver' and landuse == 'RESIDENTIAL' and landusecode == '110':
    return 'Residential'</v>
      </c>
    </row>
    <row r="730" spans="1:6" x14ac:dyDescent="0.2">
      <c r="A730" t="s">
        <v>12</v>
      </c>
      <c r="B730" t="s">
        <v>50</v>
      </c>
      <c r="C730">
        <v>9240</v>
      </c>
      <c r="D730">
        <v>115</v>
      </c>
      <c r="E730" t="s">
        <v>10</v>
      </c>
      <c r="F730" t="str">
        <f t="shared" si="11"/>
        <v>elif county == 'Arapahoe' and landuse == 'Political Sub Residential' and landusecode == '9240':
    return 'Residential'</v>
      </c>
    </row>
    <row r="731" spans="1:6" x14ac:dyDescent="0.2">
      <c r="A731" t="s">
        <v>294</v>
      </c>
      <c r="B731" t="s">
        <v>58</v>
      </c>
      <c r="C731">
        <v>1020</v>
      </c>
      <c r="D731">
        <v>1</v>
      </c>
      <c r="E731" t="s">
        <v>10</v>
      </c>
      <c r="F731" t="str">
        <f t="shared" si="11"/>
        <v>elif county == 'Jefferson' and landuse == 'Single Family' and landusecode == '1020':
    return 'Residential'</v>
      </c>
    </row>
    <row r="732" spans="1:6" x14ac:dyDescent="0.2">
      <c r="A732" t="s">
        <v>294</v>
      </c>
      <c r="B732" t="s">
        <v>58</v>
      </c>
      <c r="C732">
        <v>1112</v>
      </c>
      <c r="D732">
        <v>156834</v>
      </c>
      <c r="E732" t="s">
        <v>10</v>
      </c>
      <c r="F732" t="str">
        <f t="shared" si="11"/>
        <v>elif county == 'Jefferson' and landuse == 'Single Family' and landusecode == '1112':
    return 'Residential'</v>
      </c>
    </row>
    <row r="733" spans="1:6" x14ac:dyDescent="0.2">
      <c r="A733" t="s">
        <v>294</v>
      </c>
      <c r="B733" t="s">
        <v>389</v>
      </c>
      <c r="C733">
        <v>1112</v>
      </c>
      <c r="D733">
        <v>20666</v>
      </c>
      <c r="E733" s="1" t="s">
        <v>10</v>
      </c>
      <c r="F733" t="str">
        <f t="shared" si="11"/>
        <v>elif county == 'Jefferson' and landuse == 'Townhomes' and landusecode == '1112':
    return 'Residential'</v>
      </c>
    </row>
    <row r="734" spans="1:6" x14ac:dyDescent="0.2">
      <c r="A734" t="s">
        <v>294</v>
      </c>
      <c r="B734" t="s">
        <v>324</v>
      </c>
      <c r="C734">
        <v>1112</v>
      </c>
      <c r="D734">
        <v>2839</v>
      </c>
      <c r="E734" t="s">
        <v>10</v>
      </c>
      <c r="F734" t="str">
        <f t="shared" si="11"/>
        <v>elif county == 'Jefferson' and landuse == 'Duplex: Two Family' and landusecode == '1112':
    return 'Residential'</v>
      </c>
    </row>
    <row r="735" spans="1:6" x14ac:dyDescent="0.2">
      <c r="A735" t="s">
        <v>294</v>
      </c>
      <c r="C735">
        <v>1112</v>
      </c>
      <c r="D735">
        <v>1947</v>
      </c>
      <c r="E735" t="s">
        <v>10</v>
      </c>
      <c r="F735" t="str">
        <f t="shared" si="11"/>
        <v>elif county == 'Jefferson' and landuse == None and landusecode == '1112':
    return 'Residential'</v>
      </c>
    </row>
    <row r="736" spans="1:6" x14ac:dyDescent="0.2">
      <c r="A736" t="s">
        <v>90</v>
      </c>
      <c r="B736" t="s">
        <v>167</v>
      </c>
      <c r="C736">
        <v>183</v>
      </c>
      <c r="D736">
        <v>90</v>
      </c>
      <c r="E736" t="s">
        <v>10</v>
      </c>
      <c r="F736" t="str">
        <f t="shared" si="11"/>
        <v>elif county == 'Denver' and landuse == 'RESIDENTIAL-4 TO 8 UNITS' and landusecode == '183':
    return 'Residential'</v>
      </c>
    </row>
    <row r="737" spans="1:6" x14ac:dyDescent="0.2">
      <c r="A737" t="s">
        <v>294</v>
      </c>
      <c r="B737" t="s">
        <v>383</v>
      </c>
      <c r="C737">
        <v>1112</v>
      </c>
      <c r="D737">
        <v>252</v>
      </c>
      <c r="E737" t="s">
        <v>10</v>
      </c>
      <c r="F737" t="str">
        <f t="shared" si="11"/>
        <v>elif county == 'Jefferson' and landuse == 'Single Family Rowhouse' and landusecode == '1112':
    return 'Residential'</v>
      </c>
    </row>
    <row r="738" spans="1:6" x14ac:dyDescent="0.2">
      <c r="A738" t="s">
        <v>90</v>
      </c>
      <c r="B738" t="s">
        <v>167</v>
      </c>
      <c r="C738">
        <v>173</v>
      </c>
      <c r="D738">
        <v>79</v>
      </c>
      <c r="E738" t="s">
        <v>10</v>
      </c>
      <c r="F738" t="str">
        <f t="shared" si="11"/>
        <v>elif county == 'Denver' and landuse == 'RESIDENTIAL-4 TO 8 UNITS' and landusecode == '173':
    return 'Residential'</v>
      </c>
    </row>
    <row r="739" spans="1:6" x14ac:dyDescent="0.2">
      <c r="A739" t="s">
        <v>294</v>
      </c>
      <c r="B739" t="s">
        <v>390</v>
      </c>
      <c r="C739">
        <v>1112</v>
      </c>
      <c r="D739">
        <v>15</v>
      </c>
      <c r="E739" t="s">
        <v>10</v>
      </c>
      <c r="F739" t="str">
        <f t="shared" si="11"/>
        <v>elif county == 'Jefferson' and landuse == 'Triplex: Three Family' and landusecode == '1112':
    return 'Residential'</v>
      </c>
    </row>
    <row r="740" spans="1:6" x14ac:dyDescent="0.2">
      <c r="A740" t="s">
        <v>90</v>
      </c>
      <c r="B740" t="s">
        <v>168</v>
      </c>
      <c r="C740">
        <v>203</v>
      </c>
      <c r="D740">
        <v>72</v>
      </c>
      <c r="E740" t="s">
        <v>10</v>
      </c>
      <c r="F740" t="str">
        <f t="shared" si="11"/>
        <v>elif county == 'Denver' and landuse == 'RESIDENTIAL-APARTMENT' and landusecode == '203':
    return 'Residential'</v>
      </c>
    </row>
    <row r="741" spans="1:6" x14ac:dyDescent="0.2">
      <c r="A741" t="s">
        <v>90</v>
      </c>
      <c r="B741" t="s">
        <v>173</v>
      </c>
      <c r="C741">
        <v>215</v>
      </c>
      <c r="D741">
        <v>70</v>
      </c>
      <c r="E741" t="s">
        <v>10</v>
      </c>
      <c r="F741" t="str">
        <f t="shared" si="11"/>
        <v>elif county == 'Denver' and landuse == 'RESIDENTIAL-MULTI UNIT APTS' and landusecode == '215':
    return 'Residential'</v>
      </c>
    </row>
    <row r="742" spans="1:6" x14ac:dyDescent="0.2">
      <c r="A742" t="s">
        <v>90</v>
      </c>
      <c r="B742" t="s">
        <v>169</v>
      </c>
      <c r="C742">
        <v>208</v>
      </c>
      <c r="D742">
        <v>66</v>
      </c>
      <c r="E742" t="s">
        <v>10</v>
      </c>
      <c r="F742" t="str">
        <f t="shared" si="11"/>
        <v>elif county == 'Denver' and landuse == 'RESIDENTIAL-BOARDING HOME' and landusecode == '208':
    return 'Residential'</v>
      </c>
    </row>
    <row r="743" spans="1:6" x14ac:dyDescent="0.2">
      <c r="A743" t="s">
        <v>90</v>
      </c>
      <c r="B743" t="s">
        <v>175</v>
      </c>
      <c r="C743">
        <v>199</v>
      </c>
      <c r="D743">
        <v>62</v>
      </c>
      <c r="E743" t="s">
        <v>10</v>
      </c>
      <c r="F743" t="str">
        <f t="shared" si="11"/>
        <v>elif county == 'Denver' and landuse == 'RESIDENTIAL-ROWHOUSE' and landusecode == '199':
    return 'Residential'</v>
      </c>
    </row>
    <row r="744" spans="1:6" x14ac:dyDescent="0.2">
      <c r="A744" t="s">
        <v>90</v>
      </c>
      <c r="B744" t="s">
        <v>173</v>
      </c>
      <c r="C744">
        <v>219</v>
      </c>
      <c r="D744">
        <v>62</v>
      </c>
      <c r="E744" t="s">
        <v>10</v>
      </c>
      <c r="F744" t="str">
        <f t="shared" si="11"/>
        <v>elif county == 'Denver' and landuse == 'RESIDENTIAL-MULTI UNIT APTS' and landusecode == '219':
    return 'Residential'</v>
      </c>
    </row>
    <row r="745" spans="1:6" x14ac:dyDescent="0.2">
      <c r="A745" t="s">
        <v>397</v>
      </c>
      <c r="B745" t="s">
        <v>10</v>
      </c>
      <c r="D745">
        <v>61</v>
      </c>
      <c r="E745" t="s">
        <v>10</v>
      </c>
      <c r="F745" t="str">
        <f t="shared" si="11"/>
        <v>elif county == 'Park' and landuse == 'Residential' and landusecode == None:
    return 'Residential'</v>
      </c>
    </row>
    <row r="746" spans="1:6" x14ac:dyDescent="0.2">
      <c r="A746" t="s">
        <v>90</v>
      </c>
      <c r="B746" t="s">
        <v>95</v>
      </c>
      <c r="C746">
        <v>258</v>
      </c>
      <c r="D746">
        <v>58</v>
      </c>
      <c r="E746" t="s">
        <v>10</v>
      </c>
      <c r="F746" t="str">
        <f t="shared" si="11"/>
        <v>elif county == 'Denver' and landuse == 'COMMERCIAL-CONDOMINIUM' and landusecode == '258':
    return 'Residential'</v>
      </c>
    </row>
    <row r="747" spans="1:6" x14ac:dyDescent="0.2">
      <c r="A747" t="s">
        <v>90</v>
      </c>
      <c r="B747" t="s">
        <v>175</v>
      </c>
      <c r="C747">
        <v>196</v>
      </c>
      <c r="D747">
        <v>56</v>
      </c>
      <c r="E747" t="s">
        <v>10</v>
      </c>
      <c r="F747" t="str">
        <f t="shared" si="11"/>
        <v>elif county == 'Denver' and landuse == 'RESIDENTIAL-ROWHOUSE' and landusecode == '196':
    return 'Residential'</v>
      </c>
    </row>
    <row r="748" spans="1:6" x14ac:dyDescent="0.2">
      <c r="A748" t="s">
        <v>90</v>
      </c>
      <c r="B748" t="s">
        <v>174</v>
      </c>
      <c r="C748">
        <v>206</v>
      </c>
      <c r="D748">
        <v>55</v>
      </c>
      <c r="E748" t="s">
        <v>10</v>
      </c>
      <c r="F748" t="str">
        <f t="shared" si="11"/>
        <v>elif county == 'Denver' and landuse == 'RESIDENTIAL-NURSING FACILITY' and landusecode == '206':
    return 'Residential'</v>
      </c>
    </row>
    <row r="749" spans="1:6" x14ac:dyDescent="0.2">
      <c r="A749" t="s">
        <v>12</v>
      </c>
      <c r="B749" t="s">
        <v>13</v>
      </c>
      <c r="C749">
        <v>1213</v>
      </c>
      <c r="D749">
        <v>47</v>
      </c>
      <c r="E749" t="s">
        <v>10</v>
      </c>
      <c r="F749" t="str">
        <f t="shared" si="11"/>
        <v>elif county == 'Arapahoe' and landuse == '1213 Deed Restricted Single Family Parcels' and landusecode == '1213':
    return 'Residential'</v>
      </c>
    </row>
    <row r="750" spans="1:6" x14ac:dyDescent="0.2">
      <c r="A750" t="s">
        <v>294</v>
      </c>
      <c r="B750" t="s">
        <v>377</v>
      </c>
      <c r="C750">
        <v>1112</v>
      </c>
      <c r="D750">
        <v>1</v>
      </c>
      <c r="E750" t="s">
        <v>10</v>
      </c>
      <c r="F750" t="str">
        <f t="shared" si="11"/>
        <v>elif county == 'Jefferson' and landuse == 'Senior Luxury High Rise 7+' and landusecode == '1112':
    return 'Residential'</v>
      </c>
    </row>
    <row r="751" spans="1:6" x14ac:dyDescent="0.2">
      <c r="A751" t="s">
        <v>294</v>
      </c>
      <c r="B751" t="s">
        <v>353</v>
      </c>
      <c r="C751">
        <v>1112</v>
      </c>
      <c r="D751">
        <v>1</v>
      </c>
      <c r="E751" t="s">
        <v>10</v>
      </c>
      <c r="F751" t="str">
        <f t="shared" si="11"/>
        <v>elif county == 'Jefferson' and landuse == 'Mobile Homes' and landusecode == '1112':
    return 'Residential'</v>
      </c>
    </row>
    <row r="752" spans="1:6" x14ac:dyDescent="0.2">
      <c r="A752" t="s">
        <v>12</v>
      </c>
      <c r="B752" t="s">
        <v>39</v>
      </c>
      <c r="C752">
        <v>1240</v>
      </c>
      <c r="D752">
        <v>40</v>
      </c>
      <c r="E752" t="s">
        <v>10</v>
      </c>
      <c r="F752" t="str">
        <f t="shared" si="11"/>
        <v>elif county == 'Arapahoe' and landuse == 'Mrd. Housing Park' and landusecode == '1240':
    return 'Residential'</v>
      </c>
    </row>
    <row r="753" spans="1:6" x14ac:dyDescent="0.2">
      <c r="A753" t="s">
        <v>294</v>
      </c>
      <c r="B753" t="s">
        <v>337</v>
      </c>
      <c r="C753">
        <v>1112</v>
      </c>
      <c r="D753">
        <v>1</v>
      </c>
      <c r="E753" t="s">
        <v>10</v>
      </c>
      <c r="F753" t="str">
        <f t="shared" si="11"/>
        <v>elif county == 'Jefferson' and landuse == 'Group Home/Converted Res.' and landusecode == '1112':
    return 'Residential'</v>
      </c>
    </row>
    <row r="754" spans="1:6" x14ac:dyDescent="0.2">
      <c r="A754" t="s">
        <v>294</v>
      </c>
      <c r="B754" t="s">
        <v>329</v>
      </c>
      <c r="C754">
        <v>1112</v>
      </c>
      <c r="D754">
        <v>1</v>
      </c>
      <c r="E754" t="s">
        <v>10</v>
      </c>
      <c r="F754" t="str">
        <f t="shared" si="11"/>
        <v>elif county == 'Jefferson' and landuse == 'Fourplex: Four Family' and landusecode == '1112':
    return 'Residential'</v>
      </c>
    </row>
    <row r="755" spans="1:6" x14ac:dyDescent="0.2">
      <c r="A755" t="s">
        <v>294</v>
      </c>
      <c r="B755" t="s">
        <v>319</v>
      </c>
      <c r="C755">
        <v>1112</v>
      </c>
      <c r="D755">
        <v>1</v>
      </c>
      <c r="E755" t="s">
        <v>10</v>
      </c>
      <c r="F755" t="str">
        <f t="shared" si="11"/>
        <v>elif county == 'Jefferson' and landuse == 'Converted Residences' and landusecode == '1112':
    return 'Residential'</v>
      </c>
    </row>
    <row r="756" spans="1:6" x14ac:dyDescent="0.2">
      <c r="A756" t="s">
        <v>90</v>
      </c>
      <c r="B756" t="s">
        <v>176</v>
      </c>
      <c r="C756">
        <v>207</v>
      </c>
      <c r="D756">
        <v>34</v>
      </c>
      <c r="E756" t="s">
        <v>10</v>
      </c>
      <c r="F756" t="str">
        <f t="shared" si="11"/>
        <v>elif county == 'Denver' and landuse == 'RESIDENTIAL-SENIOR CITIZEN APT' and landusecode == '207':
    return 'Residential'</v>
      </c>
    </row>
    <row r="757" spans="1:6" x14ac:dyDescent="0.2">
      <c r="A757" t="s">
        <v>394</v>
      </c>
      <c r="B757" t="s">
        <v>10</v>
      </c>
      <c r="D757">
        <v>34</v>
      </c>
      <c r="E757" t="s">
        <v>10</v>
      </c>
      <c r="F757" t="str">
        <f t="shared" si="11"/>
        <v>elif county == 'Larimer' and landuse == 'Residential' and landusecode == None:
    return 'Residential'</v>
      </c>
    </row>
    <row r="758" spans="1:6" x14ac:dyDescent="0.2">
      <c r="A758" t="s">
        <v>294</v>
      </c>
      <c r="B758" t="s">
        <v>313</v>
      </c>
      <c r="C758">
        <v>1112</v>
      </c>
      <c r="D758">
        <v>1</v>
      </c>
      <c r="E758" t="s">
        <v>10</v>
      </c>
      <c r="F758" t="str">
        <f t="shared" si="11"/>
        <v>elif county == 'Jefferson' and landuse == 'Condo, Res: Attached' and landusecode == '1112':
    return 'Residential'</v>
      </c>
    </row>
    <row r="759" spans="1:6" x14ac:dyDescent="0.2">
      <c r="A759" t="s">
        <v>294</v>
      </c>
      <c r="B759" t="s">
        <v>298</v>
      </c>
      <c r="C759">
        <v>1112</v>
      </c>
      <c r="D759">
        <v>1</v>
      </c>
      <c r="E759" t="s">
        <v>10</v>
      </c>
      <c r="F759" t="str">
        <f t="shared" si="11"/>
        <v>elif county == 'Jefferson' and landuse == 'Apartment Mid Rise 4 - 6' and landusecode == '1112':
    return 'Residential'</v>
      </c>
    </row>
    <row r="760" spans="1:6" x14ac:dyDescent="0.2">
      <c r="A760" t="s">
        <v>90</v>
      </c>
      <c r="B760" t="s">
        <v>171</v>
      </c>
      <c r="C760">
        <v>122</v>
      </c>
      <c r="D760">
        <v>30</v>
      </c>
      <c r="E760" t="s">
        <v>10</v>
      </c>
      <c r="F760" t="str">
        <f t="shared" si="11"/>
        <v>elif county == 'Denver' and landuse == 'RESIDENTIAL-DUPLEX' and landusecode == '122':
    return 'Residential'</v>
      </c>
    </row>
    <row r="761" spans="1:6" x14ac:dyDescent="0.2">
      <c r="A761" t="s">
        <v>294</v>
      </c>
      <c r="B761" t="s">
        <v>297</v>
      </c>
      <c r="C761">
        <v>1112</v>
      </c>
      <c r="D761">
        <v>1</v>
      </c>
      <c r="E761" t="s">
        <v>10</v>
      </c>
      <c r="F761" t="str">
        <f t="shared" si="11"/>
        <v>elif county == 'Jefferson' and landuse == 'Apartment Low Rise 1-3' and landusecode == '1112':
    return 'Residential'</v>
      </c>
    </row>
    <row r="762" spans="1:6" x14ac:dyDescent="0.2">
      <c r="A762" t="s">
        <v>294</v>
      </c>
      <c r="B762" t="s">
        <v>324</v>
      </c>
      <c r="C762">
        <v>1115</v>
      </c>
      <c r="D762">
        <v>2516</v>
      </c>
      <c r="E762" t="s">
        <v>10</v>
      </c>
      <c r="F762" t="str">
        <f t="shared" si="11"/>
        <v>elif county == 'Jefferson' and landuse == 'Duplex: Two Family' and landusecode == '1115':
    return 'Residential'</v>
      </c>
    </row>
    <row r="763" spans="1:6" x14ac:dyDescent="0.2">
      <c r="A763" t="s">
        <v>294</v>
      </c>
      <c r="B763" t="s">
        <v>390</v>
      </c>
      <c r="C763">
        <v>1115</v>
      </c>
      <c r="D763">
        <v>107</v>
      </c>
      <c r="E763" t="s">
        <v>10</v>
      </c>
      <c r="F763" t="str">
        <f t="shared" si="11"/>
        <v>elif county == 'Jefferson' and landuse == 'Triplex: Three Family' and landusecode == '1115':
    return 'Residential'</v>
      </c>
    </row>
    <row r="764" spans="1:6" x14ac:dyDescent="0.2">
      <c r="A764" t="s">
        <v>294</v>
      </c>
      <c r="B764" t="s">
        <v>58</v>
      </c>
      <c r="C764">
        <v>1115</v>
      </c>
      <c r="D764">
        <v>22</v>
      </c>
      <c r="E764" t="s">
        <v>10</v>
      </c>
      <c r="F764" t="str">
        <f t="shared" si="11"/>
        <v>elif county == 'Jefferson' and landuse == 'Single Family' and landusecode == '1115':
    return 'Residential'</v>
      </c>
    </row>
    <row r="765" spans="1:6" x14ac:dyDescent="0.2">
      <c r="A765" t="s">
        <v>90</v>
      </c>
      <c r="B765" t="s">
        <v>171</v>
      </c>
      <c r="C765">
        <v>124</v>
      </c>
      <c r="D765">
        <v>27</v>
      </c>
      <c r="E765" t="s">
        <v>10</v>
      </c>
      <c r="F765" t="str">
        <f t="shared" si="11"/>
        <v>elif county == 'Denver' and landuse == 'RESIDENTIAL-DUPLEX' and landusecode == '124':
    return 'Residential'</v>
      </c>
    </row>
    <row r="766" spans="1:6" x14ac:dyDescent="0.2">
      <c r="A766" t="s">
        <v>294</v>
      </c>
      <c r="C766">
        <v>1115</v>
      </c>
      <c r="D766">
        <v>4</v>
      </c>
      <c r="E766" t="s">
        <v>10</v>
      </c>
      <c r="F766" t="str">
        <f t="shared" si="11"/>
        <v>elif county == 'Jefferson' and landuse == None and landusecode == '1115':
    return 'Residential'</v>
      </c>
    </row>
    <row r="767" spans="1:6" x14ac:dyDescent="0.2">
      <c r="A767" t="s">
        <v>294</v>
      </c>
      <c r="B767" t="s">
        <v>297</v>
      </c>
      <c r="C767">
        <v>1120</v>
      </c>
      <c r="D767">
        <v>661</v>
      </c>
      <c r="E767" t="s">
        <v>10</v>
      </c>
      <c r="F767" t="str">
        <f t="shared" si="11"/>
        <v>elif county == 'Jefferson' and landuse == 'Apartment Low Rise 1-3' and landusecode == '1120':
    return 'Residential'</v>
      </c>
    </row>
    <row r="768" spans="1:6" x14ac:dyDescent="0.2">
      <c r="A768" t="s">
        <v>12</v>
      </c>
      <c r="B768" t="s">
        <v>22</v>
      </c>
      <c r="C768">
        <v>9270</v>
      </c>
      <c r="D768">
        <v>25</v>
      </c>
      <c r="E768" t="s">
        <v>10</v>
      </c>
      <c r="F768" t="str">
        <f t="shared" si="11"/>
        <v>elif county == 'Arapahoe' and landuse == 'Charitable Residential' and landusecode == '9270':
    return 'Residential'</v>
      </c>
    </row>
    <row r="769" spans="1:6" x14ac:dyDescent="0.2">
      <c r="A769" t="s">
        <v>294</v>
      </c>
      <c r="B769" t="s">
        <v>300</v>
      </c>
      <c r="C769">
        <v>1120</v>
      </c>
      <c r="D769">
        <v>55</v>
      </c>
      <c r="E769" t="s">
        <v>10</v>
      </c>
      <c r="F769" t="str">
        <f t="shared" si="11"/>
        <v>elif county == 'Jefferson' and landuse == 'Apartment: Townhome Style' and landusecode == '1120':
    return 'Residential'</v>
      </c>
    </row>
    <row r="770" spans="1:6" x14ac:dyDescent="0.2">
      <c r="A770" t="s">
        <v>294</v>
      </c>
      <c r="B770" t="s">
        <v>337</v>
      </c>
      <c r="C770">
        <v>1120</v>
      </c>
      <c r="D770">
        <v>52</v>
      </c>
      <c r="E770" t="s">
        <v>10</v>
      </c>
      <c r="F770" t="str">
        <f t="shared" si="11"/>
        <v>elif county == 'Jefferson' and landuse == 'Group Home/Converted Res.' and landusecode == '1120':
    return 'Residential'</v>
      </c>
    </row>
    <row r="771" spans="1:6" x14ac:dyDescent="0.2">
      <c r="A771" t="s">
        <v>294</v>
      </c>
      <c r="B771" t="s">
        <v>325</v>
      </c>
      <c r="C771">
        <v>1120</v>
      </c>
      <c r="D771">
        <v>11</v>
      </c>
      <c r="E771" t="s">
        <v>10</v>
      </c>
      <c r="F771" t="str">
        <f t="shared" ref="F771:F834" si="12">"elif county == '"&amp;A771&amp;"' and landuse == "&amp;IF(B771="","None","'"&amp;B771&amp;"'")&amp;" and landusecode == "&amp;IF(C771="","None","'"&amp;C771&amp;"'")&amp;":"&amp;CHAR(10)&amp;"    "&amp;"return '"&amp;E771&amp;"'"</f>
        <v>elif county == 'Jefferson' and landuse == 'Elderly Care' and landusecode == '1120':
    return 'Residential'</v>
      </c>
    </row>
    <row r="772" spans="1:6" x14ac:dyDescent="0.2">
      <c r="A772" t="s">
        <v>294</v>
      </c>
      <c r="B772" t="s">
        <v>58</v>
      </c>
      <c r="C772">
        <v>1120</v>
      </c>
      <c r="D772">
        <v>4</v>
      </c>
      <c r="E772" t="s">
        <v>10</v>
      </c>
      <c r="F772" t="str">
        <f t="shared" si="12"/>
        <v>elif county == 'Jefferson' and landuse == 'Single Family' and landusecode == '1120':
    return 'Residential'</v>
      </c>
    </row>
    <row r="773" spans="1:6" x14ac:dyDescent="0.2">
      <c r="A773" t="s">
        <v>294</v>
      </c>
      <c r="C773">
        <v>1120</v>
      </c>
      <c r="D773">
        <v>4</v>
      </c>
      <c r="E773" t="s">
        <v>10</v>
      </c>
      <c r="F773" t="str">
        <f t="shared" si="12"/>
        <v>elif county == 'Jefferson' and landuse == None and landusecode == '1120':
    return 'Residential'</v>
      </c>
    </row>
    <row r="774" spans="1:6" x14ac:dyDescent="0.2">
      <c r="A774" t="s">
        <v>12</v>
      </c>
      <c r="B774" t="s">
        <v>20</v>
      </c>
      <c r="C774">
        <v>9290</v>
      </c>
      <c r="D774">
        <v>21</v>
      </c>
      <c r="E774" t="s">
        <v>10</v>
      </c>
      <c r="F774" t="str">
        <f t="shared" si="12"/>
        <v>elif county == 'Arapahoe' and landuse == 'All Other Residential' and landusecode == '9290':
    return 'Residential'</v>
      </c>
    </row>
    <row r="775" spans="1:6" x14ac:dyDescent="0.2">
      <c r="A775" t="s">
        <v>294</v>
      </c>
      <c r="B775" t="s">
        <v>376</v>
      </c>
      <c r="C775">
        <v>1120</v>
      </c>
      <c r="D775">
        <v>1</v>
      </c>
      <c r="E775" t="s">
        <v>10</v>
      </c>
      <c r="F775" t="str">
        <f t="shared" si="12"/>
        <v>elif county == 'Jefferson' and landuse == 'Senior Low Rise 1 - 3' and landusecode == '1120':
    return 'Residential'</v>
      </c>
    </row>
    <row r="776" spans="1:6" x14ac:dyDescent="0.2">
      <c r="A776" t="s">
        <v>90</v>
      </c>
      <c r="B776" t="s">
        <v>168</v>
      </c>
      <c r="C776">
        <v>205</v>
      </c>
      <c r="D776">
        <v>18</v>
      </c>
      <c r="E776" t="s">
        <v>10</v>
      </c>
      <c r="F776" t="str">
        <f t="shared" si="12"/>
        <v>elif county == 'Denver' and landuse == 'RESIDENTIAL-APARTMENT' and landusecode == '205':
    return 'Residential'</v>
      </c>
    </row>
    <row r="777" spans="1:6" x14ac:dyDescent="0.2">
      <c r="A777" t="s">
        <v>294</v>
      </c>
      <c r="B777" t="s">
        <v>297</v>
      </c>
      <c r="C777">
        <v>1125</v>
      </c>
      <c r="D777">
        <v>476</v>
      </c>
      <c r="E777" t="s">
        <v>10</v>
      </c>
      <c r="F777" t="str">
        <f t="shared" si="12"/>
        <v>elif county == 'Jefferson' and landuse == 'Apartment Low Rise 1-3' and landusecode == '1125':
    return 'Residential'</v>
      </c>
    </row>
    <row r="778" spans="1:6" x14ac:dyDescent="0.2">
      <c r="A778" t="s">
        <v>219</v>
      </c>
      <c r="B778" t="s">
        <v>224</v>
      </c>
      <c r="D778">
        <v>16</v>
      </c>
      <c r="E778" t="s">
        <v>10</v>
      </c>
      <c r="F778" t="str">
        <f t="shared" si="12"/>
        <v>elif county == 'El Paso' and landuse == 'SINGLE FAMILY RESIDENTIAL' and landusecode == None:
    return 'Residential'</v>
      </c>
    </row>
    <row r="779" spans="1:6" x14ac:dyDescent="0.2">
      <c r="A779" t="s">
        <v>294</v>
      </c>
      <c r="B779" t="s">
        <v>376</v>
      </c>
      <c r="C779">
        <v>1125</v>
      </c>
      <c r="D779">
        <v>50</v>
      </c>
      <c r="E779" t="s">
        <v>10</v>
      </c>
      <c r="F779" t="str">
        <f t="shared" si="12"/>
        <v>elif county == 'Jefferson' and landuse == 'Senior Low Rise 1 - 3' and landusecode == '1125':
    return 'Residential'</v>
      </c>
    </row>
    <row r="780" spans="1:6" x14ac:dyDescent="0.2">
      <c r="A780" t="s">
        <v>294</v>
      </c>
      <c r="B780" t="s">
        <v>298</v>
      </c>
      <c r="C780">
        <v>1125</v>
      </c>
      <c r="D780">
        <v>36</v>
      </c>
      <c r="E780" t="s">
        <v>10</v>
      </c>
      <c r="F780" t="str">
        <f t="shared" si="12"/>
        <v>elif county == 'Jefferson' and landuse == 'Apartment Mid Rise 4 - 6' and landusecode == '1125':
    return 'Residential'</v>
      </c>
    </row>
    <row r="781" spans="1:6" x14ac:dyDescent="0.2">
      <c r="A781" t="s">
        <v>294</v>
      </c>
      <c r="B781" t="s">
        <v>300</v>
      </c>
      <c r="C781">
        <v>1125</v>
      </c>
      <c r="D781">
        <v>31</v>
      </c>
      <c r="E781" t="s">
        <v>10</v>
      </c>
      <c r="F781" t="str">
        <f t="shared" si="12"/>
        <v>elif county == 'Jefferson' and landuse == 'Apartment: Townhome Style' and landusecode == '1125':
    return 'Residential'</v>
      </c>
    </row>
    <row r="782" spans="1:6" x14ac:dyDescent="0.2">
      <c r="A782" t="s">
        <v>294</v>
      </c>
      <c r="B782" t="s">
        <v>299</v>
      </c>
      <c r="C782">
        <v>1125</v>
      </c>
      <c r="D782">
        <v>15</v>
      </c>
      <c r="E782" t="s">
        <v>10</v>
      </c>
      <c r="F782" t="str">
        <f t="shared" si="12"/>
        <v>elif county == 'Jefferson' and landuse == 'Apartment/Low Income' and landusecode == '1125':
    return 'Residential'</v>
      </c>
    </row>
    <row r="783" spans="1:6" x14ac:dyDescent="0.2">
      <c r="A783" t="s">
        <v>294</v>
      </c>
      <c r="B783" t="s">
        <v>337</v>
      </c>
      <c r="C783">
        <v>1125</v>
      </c>
      <c r="D783">
        <v>8</v>
      </c>
      <c r="E783" t="s">
        <v>10</v>
      </c>
      <c r="F783" t="str">
        <f t="shared" si="12"/>
        <v>elif county == 'Jefferson' and landuse == 'Group Home/Converted Res.' and landusecode == '1125':
    return 'Residential'</v>
      </c>
    </row>
    <row r="784" spans="1:6" x14ac:dyDescent="0.2">
      <c r="A784" t="s">
        <v>294</v>
      </c>
      <c r="C784">
        <v>1125</v>
      </c>
      <c r="D784">
        <v>7</v>
      </c>
      <c r="E784" t="s">
        <v>10</v>
      </c>
      <c r="F784" t="str">
        <f t="shared" si="12"/>
        <v>elif county == 'Jefferson' and landuse == None and landusecode == '1125':
    return 'Residential'</v>
      </c>
    </row>
    <row r="785" spans="1:6" x14ac:dyDescent="0.2">
      <c r="A785" t="s">
        <v>294</v>
      </c>
      <c r="B785" t="s">
        <v>375</v>
      </c>
      <c r="C785">
        <v>1125</v>
      </c>
      <c r="D785">
        <v>5</v>
      </c>
      <c r="E785" t="s">
        <v>10</v>
      </c>
      <c r="F785" t="str">
        <f t="shared" si="12"/>
        <v>elif county == 'Jefferson' and landuse == 'Senior Living/Low Income' and landusecode == '1125':
    return 'Residential'</v>
      </c>
    </row>
    <row r="786" spans="1:6" x14ac:dyDescent="0.2">
      <c r="A786" t="s">
        <v>294</v>
      </c>
      <c r="B786" t="s">
        <v>306</v>
      </c>
      <c r="C786">
        <v>1125</v>
      </c>
      <c r="D786">
        <v>4</v>
      </c>
      <c r="E786" t="s">
        <v>10</v>
      </c>
      <c r="F786" t="str">
        <f t="shared" si="12"/>
        <v>elif county == 'Jefferson' and landuse == 'Boarding Rooms' and landusecode == '1125':
    return 'Residential'</v>
      </c>
    </row>
    <row r="787" spans="1:6" x14ac:dyDescent="0.2">
      <c r="A787" t="s">
        <v>294</v>
      </c>
      <c r="B787" t="s">
        <v>378</v>
      </c>
      <c r="C787">
        <v>1125</v>
      </c>
      <c r="D787">
        <v>3</v>
      </c>
      <c r="E787" t="s">
        <v>10</v>
      </c>
      <c r="F787" t="str">
        <f t="shared" si="12"/>
        <v>elif county == 'Jefferson' and landuse == 'Senior Mid Rise 4 - 6' and landusecode == '1125':
    return 'Residential'</v>
      </c>
    </row>
    <row r="788" spans="1:6" x14ac:dyDescent="0.2">
      <c r="A788" t="s">
        <v>294</v>
      </c>
      <c r="B788" t="s">
        <v>296</v>
      </c>
      <c r="C788">
        <v>1125</v>
      </c>
      <c r="D788">
        <v>2</v>
      </c>
      <c r="E788" t="s">
        <v>10</v>
      </c>
      <c r="F788" t="str">
        <f t="shared" si="12"/>
        <v>elif county == 'Jefferson' and landuse == 'Apartment High Rise 7+' and landusecode == '1125':
    return 'Residential'</v>
      </c>
    </row>
    <row r="789" spans="1:6" x14ac:dyDescent="0.2">
      <c r="A789" t="s">
        <v>12</v>
      </c>
      <c r="B789" t="s">
        <v>57</v>
      </c>
      <c r="D789">
        <v>13</v>
      </c>
      <c r="E789" t="s">
        <v>10</v>
      </c>
      <c r="F789" t="str">
        <f t="shared" si="12"/>
        <v>elif county == 'Arapahoe' and landuse == 'Residential Condos' and landusecode == None:
    return 'Residential'</v>
      </c>
    </row>
    <row r="790" spans="1:6" x14ac:dyDescent="0.2">
      <c r="A790" t="s">
        <v>294</v>
      </c>
      <c r="B790" t="s">
        <v>352</v>
      </c>
      <c r="C790">
        <v>1125</v>
      </c>
      <c r="D790">
        <v>1</v>
      </c>
      <c r="E790" t="s">
        <v>10</v>
      </c>
      <c r="F790" t="str">
        <f t="shared" si="12"/>
        <v>elif county == 'Jefferson' and landuse == 'Mobile Home Parks' and landusecode == '1125':
    return 'Residential'</v>
      </c>
    </row>
    <row r="791" spans="1:6" x14ac:dyDescent="0.2">
      <c r="A791" t="s">
        <v>294</v>
      </c>
      <c r="B791" t="s">
        <v>324</v>
      </c>
      <c r="C791">
        <v>1125</v>
      </c>
      <c r="D791">
        <v>1</v>
      </c>
      <c r="E791" t="s">
        <v>10</v>
      </c>
      <c r="F791" t="str">
        <f t="shared" si="12"/>
        <v>elif county == 'Jefferson' and landuse == 'Duplex: Two Family' and landusecode == '1125':
    return 'Residential'</v>
      </c>
    </row>
    <row r="792" spans="1:6" x14ac:dyDescent="0.2">
      <c r="A792" t="s">
        <v>294</v>
      </c>
      <c r="B792" t="s">
        <v>319</v>
      </c>
      <c r="C792">
        <v>1125</v>
      </c>
      <c r="D792">
        <v>1</v>
      </c>
      <c r="E792" t="s">
        <v>10</v>
      </c>
      <c r="F792" t="str">
        <f t="shared" si="12"/>
        <v>elif county == 'Jefferson' and landuse == 'Converted Residences' and landusecode == '1125':
    return 'Residential'</v>
      </c>
    </row>
    <row r="793" spans="1:6" x14ac:dyDescent="0.2">
      <c r="A793" t="s">
        <v>294</v>
      </c>
      <c r="B793" t="s">
        <v>352</v>
      </c>
      <c r="C793">
        <v>1140</v>
      </c>
      <c r="D793">
        <v>14</v>
      </c>
      <c r="E793" t="s">
        <v>10</v>
      </c>
      <c r="F793" t="str">
        <f t="shared" si="12"/>
        <v>elif county == 'Jefferson' and landuse == 'Mobile Home Parks' and landusecode == '1140':
    return 'Residential'</v>
      </c>
    </row>
    <row r="794" spans="1:6" x14ac:dyDescent="0.2">
      <c r="A794" t="s">
        <v>294</v>
      </c>
      <c r="C794">
        <v>1140</v>
      </c>
      <c r="D794">
        <v>5</v>
      </c>
      <c r="E794" t="s">
        <v>10</v>
      </c>
      <c r="F794" t="str">
        <f t="shared" si="12"/>
        <v>elif county == 'Jefferson' and landuse == None and landusecode == '1140':
    return 'Residential'</v>
      </c>
    </row>
    <row r="795" spans="1:6" x14ac:dyDescent="0.2">
      <c r="A795" t="s">
        <v>90</v>
      </c>
      <c r="B795" t="s">
        <v>156</v>
      </c>
      <c r="C795">
        <v>610</v>
      </c>
      <c r="D795">
        <v>11</v>
      </c>
      <c r="E795" t="s">
        <v>10</v>
      </c>
      <c r="F795" t="str">
        <f t="shared" si="12"/>
        <v>elif county == 'Denver' and landuse == 'MOBILE HOME LAND' and landusecode == '610':
    return 'Residential'</v>
      </c>
    </row>
    <row r="796" spans="1:6" x14ac:dyDescent="0.2">
      <c r="A796" t="s">
        <v>294</v>
      </c>
      <c r="B796" t="s">
        <v>58</v>
      </c>
      <c r="C796">
        <v>1140</v>
      </c>
      <c r="D796">
        <v>1</v>
      </c>
      <c r="E796" t="s">
        <v>10</v>
      </c>
      <c r="F796" t="str">
        <f t="shared" si="12"/>
        <v>elif county == 'Jefferson' and landuse == 'Single Family' and landusecode == '1140':
    return 'Residential'</v>
      </c>
    </row>
    <row r="797" spans="1:6" x14ac:dyDescent="0.2">
      <c r="A797" t="s">
        <v>294</v>
      </c>
      <c r="B797" t="s">
        <v>58</v>
      </c>
      <c r="C797">
        <v>1150</v>
      </c>
      <c r="D797">
        <v>2</v>
      </c>
      <c r="E797" t="s">
        <v>10</v>
      </c>
      <c r="F797" t="str">
        <f t="shared" si="12"/>
        <v>elif county == 'Jefferson' and landuse == 'Single Family' and landusecode == '1150':
    return 'Residential'</v>
      </c>
    </row>
    <row r="798" spans="1:6" x14ac:dyDescent="0.2">
      <c r="A798" t="s">
        <v>294</v>
      </c>
      <c r="B798" t="s">
        <v>297</v>
      </c>
      <c r="C798">
        <v>1150</v>
      </c>
      <c r="D798">
        <v>1</v>
      </c>
      <c r="E798" t="s">
        <v>10</v>
      </c>
      <c r="F798" t="str">
        <f t="shared" si="12"/>
        <v>elif county == 'Jefferson' and landuse == 'Apartment Low Rise 1-3' and landusecode == '1150':
    return 'Residential'</v>
      </c>
    </row>
    <row r="799" spans="1:6" x14ac:dyDescent="0.2">
      <c r="A799" t="s">
        <v>90</v>
      </c>
      <c r="B799" t="s">
        <v>167</v>
      </c>
      <c r="C799">
        <v>144</v>
      </c>
      <c r="D799">
        <v>10</v>
      </c>
      <c r="E799" t="s">
        <v>10</v>
      </c>
      <c r="F799" t="str">
        <f t="shared" si="12"/>
        <v>elif county == 'Denver' and landuse == 'RESIDENTIAL-4 TO 8 UNITS' and landusecode == '144':
    return 'Residential'</v>
      </c>
    </row>
    <row r="800" spans="1:6" x14ac:dyDescent="0.2">
      <c r="A800" t="s">
        <v>90</v>
      </c>
      <c r="B800" t="s">
        <v>167</v>
      </c>
      <c r="C800">
        <v>154</v>
      </c>
      <c r="D800">
        <v>10</v>
      </c>
      <c r="E800" t="s">
        <v>10</v>
      </c>
      <c r="F800" t="str">
        <f t="shared" si="12"/>
        <v>elif county == 'Denver' and landuse == 'RESIDENTIAL-4 TO 8 UNITS' and landusecode == '154':
    return 'Residential'</v>
      </c>
    </row>
    <row r="801" spans="1:6" x14ac:dyDescent="0.2">
      <c r="A801" t="s">
        <v>294</v>
      </c>
      <c r="B801" t="s">
        <v>58</v>
      </c>
      <c r="C801">
        <v>1177</v>
      </c>
      <c r="D801">
        <v>182</v>
      </c>
      <c r="E801" t="s">
        <v>10</v>
      </c>
      <c r="F801" t="str">
        <f t="shared" si="12"/>
        <v>elif county == 'Jefferson' and landuse == 'Single Family' and landusecode == '1177':
    return 'Residential'</v>
      </c>
    </row>
    <row r="802" spans="1:6" x14ac:dyDescent="0.2">
      <c r="A802" t="s">
        <v>294</v>
      </c>
      <c r="C802">
        <v>1177</v>
      </c>
      <c r="D802">
        <v>1</v>
      </c>
      <c r="E802" t="s">
        <v>10</v>
      </c>
      <c r="F802" t="str">
        <f t="shared" si="12"/>
        <v>elif county == 'Jefferson' and landuse == None and landusecode == '1177':
    return 'Residential'</v>
      </c>
    </row>
    <row r="803" spans="1:6" x14ac:dyDescent="0.2">
      <c r="A803" t="s">
        <v>294</v>
      </c>
      <c r="B803" t="s">
        <v>313</v>
      </c>
      <c r="C803">
        <v>1212</v>
      </c>
      <c r="D803">
        <v>66</v>
      </c>
      <c r="E803" t="s">
        <v>10</v>
      </c>
      <c r="F803" t="str">
        <f t="shared" si="12"/>
        <v>elif county == 'Jefferson' and landuse == 'Condo, Res: Attached' and landusecode == '1212':
    return 'Residential'</v>
      </c>
    </row>
    <row r="804" spans="1:6" x14ac:dyDescent="0.2">
      <c r="A804" t="s">
        <v>294</v>
      </c>
      <c r="B804" t="s">
        <v>58</v>
      </c>
      <c r="C804">
        <v>1212</v>
      </c>
      <c r="D804">
        <v>54</v>
      </c>
      <c r="E804" t="s">
        <v>10</v>
      </c>
      <c r="F804" t="str">
        <f t="shared" si="12"/>
        <v>elif county == 'Jefferson' and landuse == 'Single Family' and landusecode == '1212':
    return 'Residential'</v>
      </c>
    </row>
    <row r="805" spans="1:6" x14ac:dyDescent="0.2">
      <c r="A805" t="s">
        <v>294</v>
      </c>
      <c r="C805">
        <v>1212</v>
      </c>
      <c r="D805">
        <v>13</v>
      </c>
      <c r="E805" t="s">
        <v>10</v>
      </c>
      <c r="F805" t="str">
        <f t="shared" si="12"/>
        <v>elif county == 'Jefferson' and landuse == None and landusecode == '1212':
    return 'Residential'</v>
      </c>
    </row>
    <row r="806" spans="1:6" x14ac:dyDescent="0.2">
      <c r="A806" t="s">
        <v>294</v>
      </c>
      <c r="B806" t="s">
        <v>389</v>
      </c>
      <c r="C806">
        <v>1212</v>
      </c>
      <c r="D806">
        <v>7</v>
      </c>
      <c r="E806" t="s">
        <v>10</v>
      </c>
      <c r="F806" t="str">
        <f t="shared" si="12"/>
        <v>elif county == 'Jefferson' and landuse == 'Townhomes' and landusecode == '1212':
    return 'Residential'</v>
      </c>
    </row>
    <row r="807" spans="1:6" x14ac:dyDescent="0.2">
      <c r="A807" t="s">
        <v>294</v>
      </c>
      <c r="B807" t="s">
        <v>324</v>
      </c>
      <c r="C807">
        <v>1212</v>
      </c>
      <c r="D807">
        <v>2</v>
      </c>
      <c r="E807" t="s">
        <v>10</v>
      </c>
      <c r="F807" t="str">
        <f t="shared" si="12"/>
        <v>elif county == 'Jefferson' and landuse == 'Duplex: Two Family' and landusecode == '1212':
    return 'Residential'</v>
      </c>
    </row>
    <row r="808" spans="1:6" x14ac:dyDescent="0.2">
      <c r="A808" t="s">
        <v>294</v>
      </c>
      <c r="B808" t="s">
        <v>324</v>
      </c>
      <c r="C808">
        <v>1215</v>
      </c>
      <c r="D808">
        <v>2</v>
      </c>
      <c r="E808" t="s">
        <v>10</v>
      </c>
      <c r="F808" t="str">
        <f t="shared" si="12"/>
        <v>elif county == 'Jefferson' and landuse == 'Duplex: Two Family' and landusecode == '1215':
    return 'Residential'</v>
      </c>
    </row>
    <row r="809" spans="1:6" x14ac:dyDescent="0.2">
      <c r="A809" t="s">
        <v>90</v>
      </c>
      <c r="B809" t="s">
        <v>179</v>
      </c>
      <c r="C809">
        <v>100</v>
      </c>
      <c r="D809">
        <v>9</v>
      </c>
      <c r="E809" t="s">
        <v>10</v>
      </c>
      <c r="F809" t="str">
        <f t="shared" si="12"/>
        <v>elif county == 'Denver' and landuse == 'RESIDENTIAL CONDOMINIUM' and landusecode == '100':
    return 'Residential'</v>
      </c>
    </row>
    <row r="810" spans="1:6" x14ac:dyDescent="0.2">
      <c r="A810" t="s">
        <v>294</v>
      </c>
      <c r="B810" t="s">
        <v>325</v>
      </c>
      <c r="C810">
        <v>1225</v>
      </c>
      <c r="D810">
        <v>1</v>
      </c>
      <c r="E810" t="s">
        <v>10</v>
      </c>
      <c r="F810" t="str">
        <f t="shared" si="12"/>
        <v>elif county == 'Jefferson' and landuse == 'Elderly Care' and landusecode == '1225':
    return 'Residential'</v>
      </c>
    </row>
    <row r="811" spans="1:6" x14ac:dyDescent="0.2">
      <c r="A811" t="s">
        <v>294</v>
      </c>
      <c r="B811" t="s">
        <v>306</v>
      </c>
      <c r="C811">
        <v>1225</v>
      </c>
      <c r="D811">
        <v>1</v>
      </c>
      <c r="E811" t="s">
        <v>10</v>
      </c>
      <c r="F811" t="str">
        <f t="shared" si="12"/>
        <v>elif county == 'Jefferson' and landuse == 'Boarding Rooms' and landusecode == '1225':
    return 'Residential'</v>
      </c>
    </row>
    <row r="812" spans="1:6" x14ac:dyDescent="0.2">
      <c r="A812" t="s">
        <v>294</v>
      </c>
      <c r="B812" t="s">
        <v>297</v>
      </c>
      <c r="C812">
        <v>1225</v>
      </c>
      <c r="D812">
        <v>1</v>
      </c>
      <c r="E812" t="s">
        <v>10</v>
      </c>
      <c r="F812" t="str">
        <f t="shared" si="12"/>
        <v>elif county == 'Jefferson' and landuse == 'Apartment Low Rise 1-3' and landusecode == '1225':
    return 'Residential'</v>
      </c>
    </row>
    <row r="813" spans="1:6" x14ac:dyDescent="0.2">
      <c r="A813" t="s">
        <v>294</v>
      </c>
      <c r="B813" t="s">
        <v>313</v>
      </c>
      <c r="C813">
        <v>1230</v>
      </c>
      <c r="D813">
        <v>13004</v>
      </c>
      <c r="E813" s="1" t="s">
        <v>10</v>
      </c>
      <c r="F813" t="str">
        <f t="shared" si="12"/>
        <v>elif county == 'Jefferson' and landuse == 'Condo, Res: Attached' and landusecode == '1230':
    return 'Residential'</v>
      </c>
    </row>
    <row r="814" spans="1:6" x14ac:dyDescent="0.2">
      <c r="A814" t="s">
        <v>294</v>
      </c>
      <c r="B814" t="s">
        <v>314</v>
      </c>
      <c r="C814">
        <v>1230</v>
      </c>
      <c r="D814">
        <v>32</v>
      </c>
      <c r="E814" t="s">
        <v>10</v>
      </c>
      <c r="F814" t="str">
        <f t="shared" si="12"/>
        <v>elif county == 'Jefferson' and landuse == 'Condos, Res: Low Rise (1-3)' and landusecode == '1230':
    return 'Residential'</v>
      </c>
    </row>
    <row r="815" spans="1:6" x14ac:dyDescent="0.2">
      <c r="A815" t="s">
        <v>294</v>
      </c>
      <c r="C815">
        <v>1230</v>
      </c>
      <c r="D815">
        <v>9</v>
      </c>
      <c r="E815" t="s">
        <v>10</v>
      </c>
      <c r="F815" t="str">
        <f t="shared" si="12"/>
        <v>elif county == 'Jefferson' and landuse == None and landusecode == '1230':
    return 'Residential'</v>
      </c>
    </row>
    <row r="816" spans="1:6" x14ac:dyDescent="0.2">
      <c r="A816" t="s">
        <v>294</v>
      </c>
      <c r="B816" t="s">
        <v>324</v>
      </c>
      <c r="C816">
        <v>1230</v>
      </c>
      <c r="D816">
        <v>6</v>
      </c>
      <c r="E816" t="s">
        <v>10</v>
      </c>
      <c r="F816" t="str">
        <f t="shared" si="12"/>
        <v>elif county == 'Jefferson' and landuse == 'Duplex: Two Family' and landusecode == '1230':
    return 'Residential'</v>
      </c>
    </row>
    <row r="817" spans="1:6" x14ac:dyDescent="0.2">
      <c r="A817" t="s">
        <v>294</v>
      </c>
      <c r="B817" t="s">
        <v>315</v>
      </c>
      <c r="C817">
        <v>1230</v>
      </c>
      <c r="D817">
        <v>6</v>
      </c>
      <c r="E817" t="s">
        <v>10</v>
      </c>
      <c r="F817" t="str">
        <f t="shared" si="12"/>
        <v>elif county == 'Jefferson' and landuse == 'Condos, Res: Mid Rise (4-9)' and landusecode == '1230':
    return 'Residential'</v>
      </c>
    </row>
    <row r="818" spans="1:6" x14ac:dyDescent="0.2">
      <c r="A818" t="s">
        <v>294</v>
      </c>
      <c r="B818" t="s">
        <v>390</v>
      </c>
      <c r="C818">
        <v>1230</v>
      </c>
      <c r="D818">
        <v>3</v>
      </c>
      <c r="E818" t="s">
        <v>10</v>
      </c>
      <c r="F818" t="str">
        <f t="shared" si="12"/>
        <v>elif county == 'Jefferson' and landuse == 'Triplex: Three Family' and landusecode == '1230':
    return 'Residential'</v>
      </c>
    </row>
    <row r="819" spans="1:6" x14ac:dyDescent="0.2">
      <c r="A819" t="s">
        <v>294</v>
      </c>
      <c r="B819" t="s">
        <v>58</v>
      </c>
      <c r="C819">
        <v>1230</v>
      </c>
      <c r="D819">
        <v>3</v>
      </c>
      <c r="E819" t="s">
        <v>10</v>
      </c>
      <c r="F819" t="str">
        <f t="shared" si="12"/>
        <v>elif county == 'Jefferson' and landuse == 'Single Family' and landusecode == '1230':
    return 'Residential'</v>
      </c>
    </row>
    <row r="820" spans="1:6" x14ac:dyDescent="0.2">
      <c r="A820" t="s">
        <v>294</v>
      </c>
      <c r="B820" t="s">
        <v>58</v>
      </c>
      <c r="C820">
        <v>1277</v>
      </c>
      <c r="D820">
        <v>7</v>
      </c>
      <c r="E820" t="s">
        <v>10</v>
      </c>
      <c r="F820" t="str">
        <f t="shared" si="12"/>
        <v>elif county == 'Jefferson' and landuse == 'Single Family' and landusecode == '1277':
    return 'Residential'</v>
      </c>
    </row>
    <row r="821" spans="1:6" x14ac:dyDescent="0.2">
      <c r="A821" t="s">
        <v>231</v>
      </c>
      <c r="B821" t="s">
        <v>278</v>
      </c>
      <c r="C821">
        <v>1135</v>
      </c>
      <c r="D821">
        <v>7</v>
      </c>
      <c r="E821" t="s">
        <v>10</v>
      </c>
      <c r="F821" t="str">
        <f t="shared" si="12"/>
        <v>elif county == 'Gilpin' and landuse == 'LAND (MOBILE HOME)' and landusecode == '1135':
    return 'Residential'</v>
      </c>
    </row>
    <row r="822" spans="1:6" x14ac:dyDescent="0.2">
      <c r="A822" t="s">
        <v>294</v>
      </c>
      <c r="B822" t="s">
        <v>58</v>
      </c>
      <c r="C822">
        <v>2112</v>
      </c>
      <c r="D822">
        <v>1</v>
      </c>
      <c r="E822" t="s">
        <v>10</v>
      </c>
      <c r="F822" t="str">
        <f t="shared" si="12"/>
        <v>elif county == 'Jefferson' and landuse == 'Single Family' and landusecode == '2112':
    return 'Residential'</v>
      </c>
    </row>
    <row r="823" spans="1:6" x14ac:dyDescent="0.2">
      <c r="A823" t="s">
        <v>90</v>
      </c>
      <c r="B823" t="s">
        <v>167</v>
      </c>
      <c r="C823">
        <v>164</v>
      </c>
      <c r="D823">
        <v>6</v>
      </c>
      <c r="E823" t="s">
        <v>10</v>
      </c>
      <c r="F823" t="str">
        <f t="shared" si="12"/>
        <v>elif county == 'Denver' and landuse == 'RESIDENTIAL-4 TO 8 UNITS' and landusecode == '164':
    return 'Residential'</v>
      </c>
    </row>
    <row r="824" spans="1:6" x14ac:dyDescent="0.2">
      <c r="A824" t="s">
        <v>294</v>
      </c>
      <c r="B824" t="s">
        <v>58</v>
      </c>
      <c r="C824">
        <v>2115</v>
      </c>
      <c r="D824">
        <v>1</v>
      </c>
      <c r="E824" t="s">
        <v>10</v>
      </c>
      <c r="F824" t="str">
        <f t="shared" si="12"/>
        <v>elif county == 'Jefferson' and landuse == 'Single Family' and landusecode == '2115':
    return 'Residential'</v>
      </c>
    </row>
    <row r="825" spans="1:6" x14ac:dyDescent="0.2">
      <c r="A825" t="s">
        <v>90</v>
      </c>
      <c r="B825" t="s">
        <v>167</v>
      </c>
      <c r="C825">
        <v>174</v>
      </c>
      <c r="D825">
        <v>5</v>
      </c>
      <c r="E825" t="s">
        <v>10</v>
      </c>
      <c r="F825" t="str">
        <f t="shared" si="12"/>
        <v>elif county == 'Denver' and landuse == 'RESIDENTIAL-4 TO 8 UNITS' and landusecode == '174':
    return 'Residential'</v>
      </c>
    </row>
    <row r="826" spans="1:6" x14ac:dyDescent="0.2">
      <c r="A826" t="s">
        <v>12</v>
      </c>
      <c r="B826" t="s">
        <v>47</v>
      </c>
      <c r="C826">
        <v>1250</v>
      </c>
      <c r="D826">
        <v>5</v>
      </c>
      <c r="E826" t="s">
        <v>10</v>
      </c>
      <c r="F826" t="str">
        <f t="shared" si="12"/>
        <v>elif county == 'Arapahoe' and landuse == 'Partially Exempt Residential' and landusecode == '1250':
    return 'Residential'</v>
      </c>
    </row>
    <row r="827" spans="1:6" x14ac:dyDescent="0.2">
      <c r="A827" t="s">
        <v>294</v>
      </c>
      <c r="B827" t="s">
        <v>58</v>
      </c>
      <c r="C827">
        <v>2120</v>
      </c>
      <c r="D827">
        <v>1</v>
      </c>
      <c r="E827" t="s">
        <v>10</v>
      </c>
      <c r="F827" t="str">
        <f t="shared" si="12"/>
        <v>elif county == 'Jefferson' and landuse == 'Single Family' and landusecode == '2120':
    return 'Residential'</v>
      </c>
    </row>
    <row r="828" spans="1:6" x14ac:dyDescent="0.2">
      <c r="A828" t="s">
        <v>12</v>
      </c>
      <c r="B828" t="s">
        <v>25</v>
      </c>
      <c r="C828">
        <v>9230</v>
      </c>
      <c r="D828">
        <v>5</v>
      </c>
      <c r="E828" t="s">
        <v>10</v>
      </c>
      <c r="F828" t="str">
        <f t="shared" si="12"/>
        <v>elif county == 'Arapahoe' and landuse == 'County Residential' and landusecode == '9230':
    return 'Residential'</v>
      </c>
    </row>
    <row r="829" spans="1:6" x14ac:dyDescent="0.2">
      <c r="A829" t="s">
        <v>12</v>
      </c>
      <c r="B829" t="s">
        <v>32</v>
      </c>
      <c r="C829">
        <v>9210</v>
      </c>
      <c r="D829">
        <v>4</v>
      </c>
      <c r="E829" t="s">
        <v>10</v>
      </c>
      <c r="F829" t="str">
        <f t="shared" si="12"/>
        <v>elif county == 'Arapahoe' and landuse == 'Federal Residential' and landusecode == '9210':
    return 'Residential'</v>
      </c>
    </row>
    <row r="830" spans="1:6" x14ac:dyDescent="0.2">
      <c r="A830" t="s">
        <v>294</v>
      </c>
      <c r="B830" t="s">
        <v>58</v>
      </c>
      <c r="C830">
        <v>2130</v>
      </c>
      <c r="D830">
        <v>2</v>
      </c>
      <c r="E830" t="s">
        <v>10</v>
      </c>
      <c r="F830" t="str">
        <f t="shared" si="12"/>
        <v>elif county == 'Jefferson' and landuse == 'Single Family' and landusecode == '2130':
    return 'Residential'</v>
      </c>
    </row>
    <row r="831" spans="1:6" x14ac:dyDescent="0.2">
      <c r="A831" t="s">
        <v>294</v>
      </c>
      <c r="B831" t="s">
        <v>325</v>
      </c>
      <c r="C831">
        <v>2130</v>
      </c>
      <c r="D831">
        <v>2</v>
      </c>
      <c r="E831" t="s">
        <v>10</v>
      </c>
      <c r="F831" t="str">
        <f t="shared" si="12"/>
        <v>elif county == 'Jefferson' and landuse == 'Elderly Care' and landusecode == '2130':
    return 'Residential'</v>
      </c>
    </row>
    <row r="832" spans="1:6" x14ac:dyDescent="0.2">
      <c r="A832" t="s">
        <v>294</v>
      </c>
      <c r="B832" t="s">
        <v>337</v>
      </c>
      <c r="C832">
        <v>2130</v>
      </c>
      <c r="D832">
        <v>1</v>
      </c>
      <c r="E832" t="s">
        <v>10</v>
      </c>
      <c r="F832" t="str">
        <f t="shared" si="12"/>
        <v>elif county == 'Jefferson' and landuse == 'Group Home/Converted Res.' and landusecode == '2130':
    return 'Residential'</v>
      </c>
    </row>
    <row r="833" spans="1:6" x14ac:dyDescent="0.2">
      <c r="A833" t="s">
        <v>294</v>
      </c>
      <c r="B833" t="s">
        <v>319</v>
      </c>
      <c r="C833">
        <v>2130</v>
      </c>
      <c r="D833">
        <v>1</v>
      </c>
      <c r="E833" t="s">
        <v>10</v>
      </c>
      <c r="F833" t="str">
        <f t="shared" si="12"/>
        <v>elif county == 'Jefferson' and landuse == 'Converted Residences' and landusecode == '2130':
    return 'Residential'</v>
      </c>
    </row>
    <row r="834" spans="1:6" x14ac:dyDescent="0.2">
      <c r="A834" t="s">
        <v>90</v>
      </c>
      <c r="B834" t="s">
        <v>177</v>
      </c>
      <c r="C834">
        <v>134</v>
      </c>
      <c r="D834">
        <v>3</v>
      </c>
      <c r="E834" t="s">
        <v>10</v>
      </c>
      <c r="F834" t="str">
        <f t="shared" si="12"/>
        <v>elif county == 'Denver' and landuse == 'RESIDENTIAL-TRIPLEX' and landusecode == '134':
    return 'Residential'</v>
      </c>
    </row>
    <row r="835" spans="1:6" x14ac:dyDescent="0.2">
      <c r="A835" t="s">
        <v>231</v>
      </c>
      <c r="B835" t="s">
        <v>283</v>
      </c>
      <c r="C835">
        <v>1215</v>
      </c>
      <c r="D835">
        <v>3</v>
      </c>
      <c r="E835" t="s">
        <v>10</v>
      </c>
      <c r="F835" t="str">
        <f t="shared" ref="F835:F898" si="13">"elif county == '"&amp;A835&amp;"' and landuse == "&amp;IF(B835="","None","'"&amp;B835&amp;"'")&amp;" and landusecode == "&amp;IF(C835="","None","'"&amp;C835&amp;"'")&amp;":"&amp;CHAR(10)&amp;"    "&amp;"return '"&amp;E835&amp;"'"</f>
        <v>elif county == 'Gilpin' and landuse == 'RES (DUPLEX)' and landusecode == '1215':
    return 'Residential'</v>
      </c>
    </row>
    <row r="836" spans="1:6" x14ac:dyDescent="0.2">
      <c r="A836" t="s">
        <v>12</v>
      </c>
      <c r="B836" t="s">
        <v>61</v>
      </c>
      <c r="C836">
        <v>9220</v>
      </c>
      <c r="D836">
        <v>2</v>
      </c>
      <c r="E836" t="s">
        <v>10</v>
      </c>
      <c r="F836" t="str">
        <f t="shared" si="13"/>
        <v>elif county == 'Arapahoe' and landuse == 'State Residential' and landusecode == '9220':
    return 'Residential'</v>
      </c>
    </row>
    <row r="837" spans="1:6" x14ac:dyDescent="0.2">
      <c r="A837" t="s">
        <v>294</v>
      </c>
      <c r="B837" t="s">
        <v>297</v>
      </c>
      <c r="C837">
        <v>2245</v>
      </c>
      <c r="D837">
        <v>1</v>
      </c>
      <c r="E837" t="s">
        <v>10</v>
      </c>
      <c r="F837" t="str">
        <f t="shared" si="13"/>
        <v>elif county == 'Jefferson' and landuse == 'Apartment Low Rise 1-3' and landusecode == '2245':
    return 'Residential'</v>
      </c>
    </row>
    <row r="838" spans="1:6" x14ac:dyDescent="0.2">
      <c r="A838" t="s">
        <v>90</v>
      </c>
      <c r="B838" t="s">
        <v>175</v>
      </c>
      <c r="C838">
        <v>192</v>
      </c>
      <c r="D838">
        <v>2</v>
      </c>
      <c r="E838" t="s">
        <v>10</v>
      </c>
      <c r="F838" t="str">
        <f t="shared" si="13"/>
        <v>elif county == 'Denver' and landuse == 'RESIDENTIAL-ROWHOUSE' and landusecode == '192':
    return 'Residential'</v>
      </c>
    </row>
    <row r="839" spans="1:6" x14ac:dyDescent="0.2">
      <c r="A839" t="s">
        <v>90</v>
      </c>
      <c r="B839" t="s">
        <v>167</v>
      </c>
      <c r="C839">
        <v>142</v>
      </c>
      <c r="D839">
        <v>2</v>
      </c>
      <c r="E839" t="s">
        <v>10</v>
      </c>
      <c r="F839" t="str">
        <f t="shared" si="13"/>
        <v>elif county == 'Denver' and landuse == 'RESIDENTIAL-4 TO 8 UNITS' and landusecode == '142':
    return 'Residential'</v>
      </c>
    </row>
    <row r="840" spans="1:6" x14ac:dyDescent="0.2">
      <c r="A840" t="s">
        <v>90</v>
      </c>
      <c r="B840" t="s">
        <v>167</v>
      </c>
      <c r="C840">
        <v>152</v>
      </c>
      <c r="D840">
        <v>2</v>
      </c>
      <c r="E840" t="s">
        <v>10</v>
      </c>
      <c r="F840" t="str">
        <f t="shared" si="13"/>
        <v>elif county == 'Denver' and landuse == 'RESIDENTIAL-4 TO 8 UNITS' and landusecode == '152':
    return 'Residential'</v>
      </c>
    </row>
    <row r="841" spans="1:6" x14ac:dyDescent="0.2">
      <c r="A841" t="s">
        <v>90</v>
      </c>
      <c r="B841" t="s">
        <v>167</v>
      </c>
      <c r="C841">
        <v>162</v>
      </c>
      <c r="D841">
        <v>2</v>
      </c>
      <c r="E841" t="s">
        <v>10</v>
      </c>
      <c r="F841" t="str">
        <f t="shared" si="13"/>
        <v>elif county == 'Denver' and landuse == 'RESIDENTIAL-4 TO 8 UNITS' and landusecode == '162':
    return 'Residential'</v>
      </c>
    </row>
    <row r="842" spans="1:6" x14ac:dyDescent="0.2">
      <c r="A842" t="s">
        <v>90</v>
      </c>
      <c r="B842" t="s">
        <v>167</v>
      </c>
      <c r="C842">
        <v>184</v>
      </c>
      <c r="D842">
        <v>2</v>
      </c>
      <c r="E842" t="s">
        <v>10</v>
      </c>
      <c r="F842" t="str">
        <f t="shared" si="13"/>
        <v>elif county == 'Denver' and landuse == 'RESIDENTIAL-4 TO 8 UNITS' and landusecode == '184':
    return 'Residential'</v>
      </c>
    </row>
    <row r="843" spans="1:6" x14ac:dyDescent="0.2">
      <c r="A843" t="s">
        <v>294</v>
      </c>
      <c r="B843" t="s">
        <v>58</v>
      </c>
      <c r="C843">
        <v>4107</v>
      </c>
      <c r="D843">
        <v>4</v>
      </c>
      <c r="E843" t="s">
        <v>10</v>
      </c>
      <c r="F843" t="str">
        <f t="shared" si="13"/>
        <v>elif county == 'Jefferson' and landuse == 'Single Family' and landusecode == '4107':
    return 'Residential'</v>
      </c>
    </row>
    <row r="844" spans="1:6" x14ac:dyDescent="0.2">
      <c r="A844" t="s">
        <v>294</v>
      </c>
      <c r="C844">
        <v>4107</v>
      </c>
      <c r="D844">
        <v>2</v>
      </c>
      <c r="E844" t="s">
        <v>10</v>
      </c>
      <c r="F844" t="str">
        <f t="shared" si="13"/>
        <v>elif county == 'Jefferson' and landuse == None and landusecode == '4107':
    return 'Residential'</v>
      </c>
    </row>
    <row r="845" spans="1:6" x14ac:dyDescent="0.2">
      <c r="A845" t="s">
        <v>231</v>
      </c>
      <c r="B845" t="s">
        <v>264</v>
      </c>
      <c r="C845">
        <v>1225</v>
      </c>
      <c r="D845">
        <v>2</v>
      </c>
      <c r="E845" t="s">
        <v>10</v>
      </c>
      <c r="F845" t="str">
        <f t="shared" si="13"/>
        <v>elif county == 'Gilpin' and landuse == 'IMPS (MULTI-FAMILY)' and landusecode == '1225':
    return 'Residential'</v>
      </c>
    </row>
    <row r="846" spans="1:6" x14ac:dyDescent="0.2">
      <c r="A846" t="s">
        <v>294</v>
      </c>
      <c r="B846" t="s">
        <v>58</v>
      </c>
      <c r="C846">
        <v>4117</v>
      </c>
      <c r="D846">
        <v>10</v>
      </c>
      <c r="E846" t="s">
        <v>10</v>
      </c>
      <c r="F846" t="str">
        <f t="shared" si="13"/>
        <v>elif county == 'Jefferson' and landuse == 'Single Family' and landusecode == '4117':
    return 'Residential'</v>
      </c>
    </row>
    <row r="847" spans="1:6" x14ac:dyDescent="0.2">
      <c r="A847" t="s">
        <v>294</v>
      </c>
      <c r="C847">
        <v>4117</v>
      </c>
      <c r="D847">
        <v>10</v>
      </c>
      <c r="E847" t="s">
        <v>10</v>
      </c>
      <c r="F847" t="str">
        <f t="shared" si="13"/>
        <v>elif county == 'Jefferson' and landuse == None and landusecode == '4117':
    return 'Residential'</v>
      </c>
    </row>
    <row r="848" spans="1:6" x14ac:dyDescent="0.2">
      <c r="A848" t="s">
        <v>294</v>
      </c>
      <c r="B848" t="s">
        <v>58</v>
      </c>
      <c r="C848">
        <v>4127</v>
      </c>
      <c r="D848">
        <v>10</v>
      </c>
      <c r="E848" t="s">
        <v>10</v>
      </c>
      <c r="F848" t="str">
        <f t="shared" si="13"/>
        <v>elif county == 'Jefferson' and landuse == 'Single Family' and landusecode == '4127':
    return 'Residential'</v>
      </c>
    </row>
    <row r="849" spans="1:6" x14ac:dyDescent="0.2">
      <c r="A849" t="s">
        <v>294</v>
      </c>
      <c r="C849">
        <v>4127</v>
      </c>
      <c r="D849">
        <v>8</v>
      </c>
      <c r="E849" t="s">
        <v>10</v>
      </c>
      <c r="F849" t="str">
        <f t="shared" si="13"/>
        <v>elif county == 'Jefferson' and landuse == None and landusecode == '4127':
    return 'Residential'</v>
      </c>
    </row>
    <row r="850" spans="1:6" x14ac:dyDescent="0.2">
      <c r="A850" t="s">
        <v>294</v>
      </c>
      <c r="B850" t="s">
        <v>58</v>
      </c>
      <c r="C850">
        <v>4137</v>
      </c>
      <c r="D850">
        <v>173</v>
      </c>
      <c r="E850" t="s">
        <v>10</v>
      </c>
      <c r="F850" t="str">
        <f t="shared" si="13"/>
        <v>elif county == 'Jefferson' and landuse == 'Single Family' and landusecode == '4137':
    return 'Residential'</v>
      </c>
    </row>
    <row r="851" spans="1:6" x14ac:dyDescent="0.2">
      <c r="A851" t="s">
        <v>294</v>
      </c>
      <c r="C851">
        <v>4137</v>
      </c>
      <c r="D851">
        <v>153</v>
      </c>
      <c r="E851" t="s">
        <v>10</v>
      </c>
      <c r="F851" t="str">
        <f t="shared" si="13"/>
        <v>elif county == 'Jefferson' and landuse == None and landusecode == '4137':
    return 'Residential'</v>
      </c>
    </row>
    <row r="852" spans="1:6" x14ac:dyDescent="0.2">
      <c r="A852" t="s">
        <v>294</v>
      </c>
      <c r="C852">
        <v>4147</v>
      </c>
      <c r="D852">
        <v>746</v>
      </c>
      <c r="E852" t="s">
        <v>10</v>
      </c>
      <c r="F852" t="str">
        <f t="shared" si="13"/>
        <v>elif county == 'Jefferson' and landuse == None and landusecode == '4147':
    return 'Residential'</v>
      </c>
    </row>
    <row r="853" spans="1:6" x14ac:dyDescent="0.2">
      <c r="A853" t="s">
        <v>294</v>
      </c>
      <c r="B853" t="s">
        <v>58</v>
      </c>
      <c r="C853">
        <v>4147</v>
      </c>
      <c r="D853">
        <v>292</v>
      </c>
      <c r="E853" t="s">
        <v>10</v>
      </c>
      <c r="F853" t="str">
        <f t="shared" si="13"/>
        <v>elif county == 'Jefferson' and landuse == 'Single Family' and landusecode == '4147':
    return 'Residential'</v>
      </c>
    </row>
    <row r="854" spans="1:6" x14ac:dyDescent="0.2">
      <c r="A854" t="s">
        <v>294</v>
      </c>
      <c r="B854" t="s">
        <v>324</v>
      </c>
      <c r="C854">
        <v>4147</v>
      </c>
      <c r="D854">
        <v>3</v>
      </c>
      <c r="E854" t="s">
        <v>10</v>
      </c>
      <c r="F854" t="str">
        <f t="shared" si="13"/>
        <v>elif county == 'Jefferson' and landuse == 'Duplex: Two Family' and landusecode == '4147':
    return 'Residential'</v>
      </c>
    </row>
    <row r="855" spans="1:6" x14ac:dyDescent="0.2">
      <c r="A855" t="s">
        <v>294</v>
      </c>
      <c r="B855" t="s">
        <v>58</v>
      </c>
      <c r="C855">
        <v>4157</v>
      </c>
      <c r="D855">
        <v>6</v>
      </c>
      <c r="E855" t="s">
        <v>10</v>
      </c>
      <c r="F855" t="str">
        <f t="shared" si="13"/>
        <v>elif county == 'Jefferson' and landuse == 'Single Family' and landusecode == '4157':
    return 'Residential'</v>
      </c>
    </row>
    <row r="856" spans="1:6" x14ac:dyDescent="0.2">
      <c r="A856" t="s">
        <v>294</v>
      </c>
      <c r="C856">
        <v>4157</v>
      </c>
      <c r="D856">
        <v>1</v>
      </c>
      <c r="E856" t="s">
        <v>10</v>
      </c>
      <c r="F856" t="str">
        <f t="shared" si="13"/>
        <v>elif county == 'Jefferson' and landuse == None and landusecode == '4157':
    return 'Residential'</v>
      </c>
    </row>
    <row r="857" spans="1:6" x14ac:dyDescent="0.2">
      <c r="A857" t="s">
        <v>294</v>
      </c>
      <c r="C857">
        <v>4177</v>
      </c>
      <c r="D857">
        <v>216</v>
      </c>
      <c r="E857" t="s">
        <v>10</v>
      </c>
      <c r="F857" t="str">
        <f t="shared" si="13"/>
        <v>elif county == 'Jefferson' and landuse == None and landusecode == '4177':
    return 'Residential'</v>
      </c>
    </row>
    <row r="858" spans="1:6" x14ac:dyDescent="0.2">
      <c r="A858" t="s">
        <v>294</v>
      </c>
      <c r="B858" t="s">
        <v>58</v>
      </c>
      <c r="C858">
        <v>4177</v>
      </c>
      <c r="D858">
        <v>77</v>
      </c>
      <c r="E858" t="s">
        <v>10</v>
      </c>
      <c r="F858" t="str">
        <f t="shared" si="13"/>
        <v>elif county == 'Jefferson' and landuse == 'Single Family' and landusecode == '4177':
    return 'Residential'</v>
      </c>
    </row>
    <row r="859" spans="1:6" x14ac:dyDescent="0.2">
      <c r="A859" t="s">
        <v>294</v>
      </c>
      <c r="B859" t="s">
        <v>58</v>
      </c>
      <c r="C859">
        <v>4180</v>
      </c>
      <c r="D859">
        <v>3</v>
      </c>
      <c r="E859" t="s">
        <v>10</v>
      </c>
      <c r="F859" t="str">
        <f t="shared" si="13"/>
        <v>elif county == 'Jefferson' and landuse == 'Single Family' and landusecode == '4180':
    return 'Residential'</v>
      </c>
    </row>
    <row r="860" spans="1:6" x14ac:dyDescent="0.2">
      <c r="A860" t="s">
        <v>294</v>
      </c>
      <c r="B860" t="s">
        <v>58</v>
      </c>
      <c r="C860">
        <v>9110</v>
      </c>
      <c r="D860">
        <v>4</v>
      </c>
      <c r="E860" t="s">
        <v>10</v>
      </c>
      <c r="F860" t="str">
        <f t="shared" si="13"/>
        <v>elif county == 'Jefferson' and landuse == 'Single Family' and landusecode == '9110':
    return 'Residential'</v>
      </c>
    </row>
    <row r="861" spans="1:6" x14ac:dyDescent="0.2">
      <c r="A861" t="s">
        <v>294</v>
      </c>
      <c r="B861" t="s">
        <v>58</v>
      </c>
      <c r="C861">
        <v>9120</v>
      </c>
      <c r="D861">
        <v>16</v>
      </c>
      <c r="E861" t="s">
        <v>10</v>
      </c>
      <c r="F861" t="str">
        <f t="shared" si="13"/>
        <v>elif county == 'Jefferson' and landuse == 'Single Family' and landusecode == '9120':
    return 'Residential'</v>
      </c>
    </row>
    <row r="862" spans="1:6" x14ac:dyDescent="0.2">
      <c r="A862" t="s">
        <v>294</v>
      </c>
      <c r="B862" t="s">
        <v>337</v>
      </c>
      <c r="C862">
        <v>9120</v>
      </c>
      <c r="D862">
        <v>6</v>
      </c>
      <c r="E862" t="s">
        <v>10</v>
      </c>
      <c r="F862" t="str">
        <f t="shared" si="13"/>
        <v>elif county == 'Jefferson' and landuse == 'Group Home/Converted Res.' and landusecode == '9120':
    return 'Residential'</v>
      </c>
    </row>
    <row r="863" spans="1:6" x14ac:dyDescent="0.2">
      <c r="A863" t="s">
        <v>294</v>
      </c>
      <c r="B863" t="s">
        <v>325</v>
      </c>
      <c r="C863">
        <v>9120</v>
      </c>
      <c r="D863">
        <v>1</v>
      </c>
      <c r="E863" t="s">
        <v>10</v>
      </c>
      <c r="F863" t="str">
        <f t="shared" si="13"/>
        <v>elif county == 'Jefferson' and landuse == 'Elderly Care' and landusecode == '9120':
    return 'Residential'</v>
      </c>
    </row>
    <row r="864" spans="1:6" x14ac:dyDescent="0.2">
      <c r="A864" t="s">
        <v>294</v>
      </c>
      <c r="B864" t="s">
        <v>323</v>
      </c>
      <c r="C864">
        <v>9120</v>
      </c>
      <c r="D864">
        <v>1</v>
      </c>
      <c r="E864" t="s">
        <v>10</v>
      </c>
      <c r="F864" t="str">
        <f t="shared" si="13"/>
        <v>elif county == 'Jefferson' and landuse == 'Dormitories' and landusecode == '9120':
    return 'Residential'</v>
      </c>
    </row>
    <row r="865" spans="1:6" x14ac:dyDescent="0.2">
      <c r="A865" t="s">
        <v>294</v>
      </c>
      <c r="C865">
        <v>9120</v>
      </c>
      <c r="D865">
        <v>1</v>
      </c>
      <c r="E865" t="s">
        <v>10</v>
      </c>
      <c r="F865" t="str">
        <f t="shared" si="13"/>
        <v>elif county == 'Jefferson' and landuse == None and landusecode == '9120':
    return 'Residential'</v>
      </c>
    </row>
    <row r="866" spans="1:6" x14ac:dyDescent="0.2">
      <c r="A866" t="s">
        <v>294</v>
      </c>
      <c r="B866" t="s">
        <v>58</v>
      </c>
      <c r="C866">
        <v>9130</v>
      </c>
      <c r="D866">
        <v>43</v>
      </c>
      <c r="E866" t="s">
        <v>10</v>
      </c>
      <c r="F866" t="str">
        <f t="shared" si="13"/>
        <v>elif county == 'Jefferson' and landuse == 'Single Family' and landusecode == '9130':
    return 'Residential'</v>
      </c>
    </row>
    <row r="867" spans="1:6" x14ac:dyDescent="0.2">
      <c r="A867" t="s">
        <v>294</v>
      </c>
      <c r="B867" t="s">
        <v>297</v>
      </c>
      <c r="C867">
        <v>9130</v>
      </c>
      <c r="D867">
        <v>17</v>
      </c>
      <c r="E867" t="s">
        <v>10</v>
      </c>
      <c r="F867" t="str">
        <f t="shared" si="13"/>
        <v>elif county == 'Jefferson' and landuse == 'Apartment Low Rise 1-3' and landusecode == '9130':
    return 'Residential'</v>
      </c>
    </row>
    <row r="868" spans="1:6" x14ac:dyDescent="0.2">
      <c r="A868" t="s">
        <v>294</v>
      </c>
      <c r="B868" t="s">
        <v>390</v>
      </c>
      <c r="C868">
        <v>9130</v>
      </c>
      <c r="D868">
        <v>7</v>
      </c>
      <c r="E868" t="s">
        <v>10</v>
      </c>
      <c r="F868" t="str">
        <f t="shared" si="13"/>
        <v>elif county == 'Jefferson' and landuse == 'Triplex: Three Family' and landusecode == '9130':
    return 'Residential'</v>
      </c>
    </row>
    <row r="869" spans="1:6" x14ac:dyDescent="0.2">
      <c r="A869" t="s">
        <v>294</v>
      </c>
      <c r="B869" t="s">
        <v>299</v>
      </c>
      <c r="C869">
        <v>9130</v>
      </c>
      <c r="D869">
        <v>2</v>
      </c>
      <c r="E869" t="s">
        <v>10</v>
      </c>
      <c r="F869" t="str">
        <f t="shared" si="13"/>
        <v>elif county == 'Jefferson' and landuse == 'Apartment/Low Income' and landusecode == '9130':
    return 'Residential'</v>
      </c>
    </row>
    <row r="870" spans="1:6" x14ac:dyDescent="0.2">
      <c r="A870" t="s">
        <v>294</v>
      </c>
      <c r="B870" t="s">
        <v>376</v>
      </c>
      <c r="C870">
        <v>9130</v>
      </c>
      <c r="D870">
        <v>1</v>
      </c>
      <c r="E870" t="s">
        <v>10</v>
      </c>
      <c r="F870" t="str">
        <f t="shared" si="13"/>
        <v>elif county == 'Jefferson' and landuse == 'Senior Low Rise 1 - 3' and landusecode == '9130':
    return 'Residential'</v>
      </c>
    </row>
    <row r="871" spans="1:6" x14ac:dyDescent="0.2">
      <c r="A871" t="s">
        <v>294</v>
      </c>
      <c r="B871" t="s">
        <v>375</v>
      </c>
      <c r="C871">
        <v>9130</v>
      </c>
      <c r="D871">
        <v>1</v>
      </c>
      <c r="E871" t="s">
        <v>10</v>
      </c>
      <c r="F871" t="str">
        <f t="shared" si="13"/>
        <v>elif county == 'Jefferson' and landuse == 'Senior Living/Low Income' and landusecode == '9130':
    return 'Residential'</v>
      </c>
    </row>
    <row r="872" spans="1:6" x14ac:dyDescent="0.2">
      <c r="A872" t="s">
        <v>294</v>
      </c>
      <c r="B872" t="s">
        <v>324</v>
      </c>
      <c r="C872">
        <v>9130</v>
      </c>
      <c r="D872">
        <v>1</v>
      </c>
      <c r="E872" t="s">
        <v>10</v>
      </c>
      <c r="F872" t="str">
        <f t="shared" si="13"/>
        <v>elif county == 'Jefferson' and landuse == 'Duplex: Two Family' and landusecode == '9130':
    return 'Residential'</v>
      </c>
    </row>
    <row r="873" spans="1:6" x14ac:dyDescent="0.2">
      <c r="A873" t="s">
        <v>294</v>
      </c>
      <c r="B873" t="s">
        <v>298</v>
      </c>
      <c r="C873">
        <v>9130</v>
      </c>
      <c r="D873">
        <v>1</v>
      </c>
      <c r="E873" t="s">
        <v>10</v>
      </c>
      <c r="F873" t="str">
        <f t="shared" si="13"/>
        <v>elif county == 'Jefferson' and landuse == 'Apartment Mid Rise 4 - 6' and landusecode == '9130':
    return 'Residential'</v>
      </c>
    </row>
    <row r="874" spans="1:6" x14ac:dyDescent="0.2">
      <c r="A874" t="s">
        <v>294</v>
      </c>
      <c r="B874" t="s">
        <v>58</v>
      </c>
      <c r="C874">
        <v>9139</v>
      </c>
      <c r="D874">
        <v>9</v>
      </c>
      <c r="E874" t="s">
        <v>10</v>
      </c>
      <c r="F874" t="str">
        <f t="shared" si="13"/>
        <v>elif county == 'Jefferson' and landuse == 'Single Family' and landusecode == '9139':
    return 'Residential'</v>
      </c>
    </row>
    <row r="875" spans="1:6" x14ac:dyDescent="0.2">
      <c r="A875" t="s">
        <v>294</v>
      </c>
      <c r="B875" t="s">
        <v>58</v>
      </c>
      <c r="C875">
        <v>9140</v>
      </c>
      <c r="D875">
        <v>49</v>
      </c>
      <c r="E875" t="s">
        <v>10</v>
      </c>
      <c r="F875" t="str">
        <f t="shared" si="13"/>
        <v>elif county == 'Jefferson' and landuse == 'Single Family' and landusecode == '9140':
    return 'Residential'</v>
      </c>
    </row>
    <row r="876" spans="1:6" x14ac:dyDescent="0.2">
      <c r="A876" t="s">
        <v>294</v>
      </c>
      <c r="C876">
        <v>9140</v>
      </c>
      <c r="D876">
        <v>5</v>
      </c>
      <c r="E876" t="s">
        <v>10</v>
      </c>
      <c r="F876" t="str">
        <f t="shared" si="13"/>
        <v>elif county == 'Jefferson' and landuse == None and landusecode == '9140':
    return 'Residential'</v>
      </c>
    </row>
    <row r="877" spans="1:6" x14ac:dyDescent="0.2">
      <c r="A877" t="s">
        <v>294</v>
      </c>
      <c r="B877" t="s">
        <v>360</v>
      </c>
      <c r="C877">
        <v>9140</v>
      </c>
      <c r="D877">
        <v>3</v>
      </c>
      <c r="E877" t="s">
        <v>10</v>
      </c>
      <c r="F877" t="str">
        <f t="shared" si="13"/>
        <v>elif county == 'Jefferson' and landuse == 'Office/Converted Res' and landusecode == '9140':
    return 'Residential'</v>
      </c>
    </row>
    <row r="878" spans="1:6" x14ac:dyDescent="0.2">
      <c r="A878" t="s">
        <v>294</v>
      </c>
      <c r="B878" t="s">
        <v>375</v>
      </c>
      <c r="C878">
        <v>9140</v>
      </c>
      <c r="D878">
        <v>1</v>
      </c>
      <c r="E878" s="1" t="s">
        <v>10</v>
      </c>
      <c r="F878" t="str">
        <f t="shared" si="13"/>
        <v>elif county == 'Jefferson' and landuse == 'Senior Living/Low Income' and landusecode == '9140':
    return 'Residential'</v>
      </c>
    </row>
    <row r="879" spans="1:6" x14ac:dyDescent="0.2">
      <c r="A879" t="s">
        <v>294</v>
      </c>
      <c r="B879" t="s">
        <v>299</v>
      </c>
      <c r="C879">
        <v>9148</v>
      </c>
      <c r="D879">
        <v>15</v>
      </c>
      <c r="E879" t="s">
        <v>10</v>
      </c>
      <c r="F879" t="str">
        <f t="shared" si="13"/>
        <v>elif county == 'Jefferson' and landuse == 'Apartment/Low Income' and landusecode == '9148':
    return 'Residential'</v>
      </c>
    </row>
    <row r="880" spans="1:6" x14ac:dyDescent="0.2">
      <c r="A880" t="s">
        <v>294</v>
      </c>
      <c r="B880" t="s">
        <v>297</v>
      </c>
      <c r="C880">
        <v>9148</v>
      </c>
      <c r="D880">
        <v>13</v>
      </c>
      <c r="E880" t="s">
        <v>10</v>
      </c>
      <c r="F880" t="str">
        <f t="shared" si="13"/>
        <v>elif county == 'Jefferson' and landuse == 'Apartment Low Rise 1-3' and landusecode == '9148':
    return 'Residential'</v>
      </c>
    </row>
    <row r="881" spans="1:6" x14ac:dyDescent="0.2">
      <c r="A881" t="s">
        <v>294</v>
      </c>
      <c r="B881" t="s">
        <v>375</v>
      </c>
      <c r="C881">
        <v>9148</v>
      </c>
      <c r="D881">
        <v>6</v>
      </c>
      <c r="E881" t="s">
        <v>10</v>
      </c>
      <c r="F881" t="str">
        <f t="shared" si="13"/>
        <v>elif county == 'Jefferson' and landuse == 'Senior Living/Low Income' and landusecode == '9148':
    return 'Residential'</v>
      </c>
    </row>
    <row r="882" spans="1:6" x14ac:dyDescent="0.2">
      <c r="A882" t="s">
        <v>294</v>
      </c>
      <c r="B882" t="s">
        <v>298</v>
      </c>
      <c r="C882">
        <v>9148</v>
      </c>
      <c r="D882">
        <v>5</v>
      </c>
      <c r="E882" t="s">
        <v>10</v>
      </c>
      <c r="F882" t="str">
        <f t="shared" si="13"/>
        <v>elif county == 'Jefferson' and landuse == 'Apartment Mid Rise 4 - 6' and landusecode == '9148':
    return 'Residential'</v>
      </c>
    </row>
    <row r="883" spans="1:6" x14ac:dyDescent="0.2">
      <c r="A883" t="s">
        <v>294</v>
      </c>
      <c r="B883" t="s">
        <v>376</v>
      </c>
      <c r="C883">
        <v>9148</v>
      </c>
      <c r="D883">
        <v>1</v>
      </c>
      <c r="E883" t="s">
        <v>10</v>
      </c>
      <c r="F883" t="str">
        <f t="shared" si="13"/>
        <v>elif county == 'Jefferson' and landuse == 'Senior Low Rise 1 - 3' and landusecode == '9148':
    return 'Residential'</v>
      </c>
    </row>
    <row r="884" spans="1:6" x14ac:dyDescent="0.2">
      <c r="A884" t="s">
        <v>294</v>
      </c>
      <c r="B884" t="s">
        <v>300</v>
      </c>
      <c r="C884">
        <v>9148</v>
      </c>
      <c r="D884">
        <v>1</v>
      </c>
      <c r="E884" t="s">
        <v>10</v>
      </c>
      <c r="F884" t="str">
        <f t="shared" si="13"/>
        <v>elif county == 'Jefferson' and landuse == 'Apartment: Townhome Style' and landusecode == '9148':
    return 'Residential'</v>
      </c>
    </row>
    <row r="885" spans="1:6" x14ac:dyDescent="0.2">
      <c r="A885" t="s">
        <v>90</v>
      </c>
      <c r="B885" t="s">
        <v>177</v>
      </c>
      <c r="C885">
        <v>132</v>
      </c>
      <c r="D885">
        <v>1</v>
      </c>
      <c r="E885" t="s">
        <v>10</v>
      </c>
      <c r="F885" t="str">
        <f t="shared" si="13"/>
        <v>elif county == 'Denver' and landuse == 'RESIDENTIAL-TRIPLEX' and landusecode == '132':
    return 'Residential'</v>
      </c>
    </row>
    <row r="886" spans="1:6" x14ac:dyDescent="0.2">
      <c r="A886" t="s">
        <v>90</v>
      </c>
      <c r="B886" t="s">
        <v>171</v>
      </c>
      <c r="C886">
        <v>125</v>
      </c>
      <c r="D886">
        <v>1</v>
      </c>
      <c r="E886" t="s">
        <v>10</v>
      </c>
      <c r="F886" t="str">
        <f t="shared" si="13"/>
        <v>elif county == 'Denver' and landuse == 'RESIDENTIAL-DUPLEX' and landusecode == '125':
    return 'Residential'</v>
      </c>
    </row>
    <row r="887" spans="1:6" x14ac:dyDescent="0.2">
      <c r="A887" t="s">
        <v>90</v>
      </c>
      <c r="B887" t="s">
        <v>167</v>
      </c>
      <c r="C887">
        <v>145</v>
      </c>
      <c r="D887">
        <v>1</v>
      </c>
      <c r="E887" t="s">
        <v>10</v>
      </c>
      <c r="F887" t="str">
        <f t="shared" si="13"/>
        <v>elif county == 'Denver' and landuse == 'RESIDENTIAL-4 TO 8 UNITS' and landusecode == '145':
    return 'Residential'</v>
      </c>
    </row>
    <row r="888" spans="1:6" x14ac:dyDescent="0.2">
      <c r="A888" t="s">
        <v>90</v>
      </c>
      <c r="B888" t="s">
        <v>167</v>
      </c>
      <c r="C888">
        <v>165</v>
      </c>
      <c r="D888">
        <v>1</v>
      </c>
      <c r="E888" t="s">
        <v>10</v>
      </c>
      <c r="F888" t="str">
        <f t="shared" si="13"/>
        <v>elif county == 'Denver' and landuse == 'RESIDENTIAL-4 TO 8 UNITS' and landusecode == '165':
    return 'Residential'</v>
      </c>
    </row>
    <row r="889" spans="1:6" x14ac:dyDescent="0.2">
      <c r="A889" t="s">
        <v>90</v>
      </c>
      <c r="B889" t="s">
        <v>167</v>
      </c>
      <c r="C889">
        <v>168</v>
      </c>
      <c r="D889">
        <v>1</v>
      </c>
      <c r="E889" t="s">
        <v>10</v>
      </c>
      <c r="F889" t="str">
        <f t="shared" si="13"/>
        <v>elif county == 'Denver' and landuse == 'RESIDENTIAL-4 TO 8 UNITS' and landusecode == '168':
    return 'Residential'</v>
      </c>
    </row>
    <row r="890" spans="1:6" x14ac:dyDescent="0.2">
      <c r="A890" t="s">
        <v>90</v>
      </c>
      <c r="B890" t="s">
        <v>167</v>
      </c>
      <c r="C890">
        <v>172</v>
      </c>
      <c r="D890">
        <v>1</v>
      </c>
      <c r="E890" t="s">
        <v>10</v>
      </c>
      <c r="F890" t="str">
        <f t="shared" si="13"/>
        <v>elif county == 'Denver' and landuse == 'RESIDENTIAL-4 TO 8 UNITS' and landusecode == '172':
    return 'Residential'</v>
      </c>
    </row>
    <row r="891" spans="1:6" x14ac:dyDescent="0.2">
      <c r="A891" t="s">
        <v>90</v>
      </c>
      <c r="B891" t="s">
        <v>167</v>
      </c>
      <c r="C891">
        <v>182</v>
      </c>
      <c r="D891">
        <v>1</v>
      </c>
      <c r="E891" t="s">
        <v>10</v>
      </c>
      <c r="F891" t="str">
        <f t="shared" si="13"/>
        <v>elif county == 'Denver' and landuse == 'RESIDENTIAL-4 TO 8 UNITS' and landusecode == '182':
    return 'Residential'</v>
      </c>
    </row>
    <row r="892" spans="1:6" x14ac:dyDescent="0.2">
      <c r="A892" t="s">
        <v>90</v>
      </c>
      <c r="B892" t="s">
        <v>84</v>
      </c>
      <c r="C892">
        <v>111</v>
      </c>
      <c r="D892">
        <v>1</v>
      </c>
      <c r="E892" t="s">
        <v>10</v>
      </c>
      <c r="F892" t="str">
        <f t="shared" si="13"/>
        <v>elif county == 'Denver' and landuse == 'RESIDENTIAL' and landusecode == '111':
    return 'Residential'</v>
      </c>
    </row>
    <row r="893" spans="1:6" x14ac:dyDescent="0.2">
      <c r="A893" t="s">
        <v>12</v>
      </c>
      <c r="B893" t="s">
        <v>52</v>
      </c>
      <c r="C893">
        <v>9260</v>
      </c>
      <c r="D893">
        <v>1</v>
      </c>
      <c r="E893" t="s">
        <v>10</v>
      </c>
      <c r="F893" t="str">
        <f t="shared" si="13"/>
        <v>elif county == 'Arapahoe' and landuse == 'Private Schools Residential' and landusecode == '9260':
    return 'Residential'</v>
      </c>
    </row>
    <row r="894" spans="1:6" x14ac:dyDescent="0.2">
      <c r="A894" t="s">
        <v>294</v>
      </c>
      <c r="B894" t="s">
        <v>58</v>
      </c>
      <c r="C894">
        <v>9149</v>
      </c>
      <c r="D894">
        <v>3</v>
      </c>
      <c r="E894" t="s">
        <v>10</v>
      </c>
      <c r="F894" t="str">
        <f t="shared" si="13"/>
        <v>elif county == 'Jefferson' and landuse == 'Single Family' and landusecode == '9149':
    return 'Residential'</v>
      </c>
    </row>
    <row r="895" spans="1:6" x14ac:dyDescent="0.2">
      <c r="A895" t="s">
        <v>294</v>
      </c>
      <c r="B895" t="s">
        <v>301</v>
      </c>
      <c r="C895">
        <v>9149</v>
      </c>
      <c r="D895">
        <v>2</v>
      </c>
      <c r="E895" t="s">
        <v>10</v>
      </c>
      <c r="F895" t="str">
        <f t="shared" si="13"/>
        <v>elif county == 'Jefferson' and landuse == 'Apt ClubHouse' and landusecode == '9149':
    return 'Residential'</v>
      </c>
    </row>
    <row r="896" spans="1:6" x14ac:dyDescent="0.2">
      <c r="A896" t="s">
        <v>294</v>
      </c>
      <c r="B896" t="s">
        <v>297</v>
      </c>
      <c r="C896">
        <v>9149</v>
      </c>
      <c r="D896">
        <v>1</v>
      </c>
      <c r="E896" t="s">
        <v>10</v>
      </c>
      <c r="F896" t="str">
        <f t="shared" si="13"/>
        <v>elif county == 'Jefferson' and landuse == 'Apartment Low Rise 1-3' and landusecode == '9149':
    return 'Residential'</v>
      </c>
    </row>
    <row r="897" spans="1:6" x14ac:dyDescent="0.2">
      <c r="A897" t="s">
        <v>294</v>
      </c>
      <c r="B897" t="s">
        <v>58</v>
      </c>
      <c r="C897">
        <v>9150</v>
      </c>
      <c r="D897">
        <v>36</v>
      </c>
      <c r="E897" t="s">
        <v>10</v>
      </c>
      <c r="F897" t="str">
        <f t="shared" si="13"/>
        <v>elif county == 'Jefferson' and landuse == 'Single Family' and landusecode == '9150':
    return 'Residential'</v>
      </c>
    </row>
    <row r="898" spans="1:6" x14ac:dyDescent="0.2">
      <c r="A898" t="s">
        <v>294</v>
      </c>
      <c r="B898" t="s">
        <v>323</v>
      </c>
      <c r="C898">
        <v>9150</v>
      </c>
      <c r="D898">
        <v>2</v>
      </c>
      <c r="E898" t="s">
        <v>10</v>
      </c>
      <c r="F898" t="str">
        <f t="shared" si="13"/>
        <v>elif county == 'Jefferson' and landuse == 'Dormitories' and landusecode == '9150':
    return 'Residential'</v>
      </c>
    </row>
    <row r="899" spans="1:6" x14ac:dyDescent="0.2">
      <c r="A899" t="s">
        <v>294</v>
      </c>
      <c r="C899">
        <v>9150</v>
      </c>
      <c r="D899">
        <v>2</v>
      </c>
      <c r="E899" t="s">
        <v>10</v>
      </c>
      <c r="F899" t="str">
        <f t="shared" ref="F899:F962" si="14">"elif county == '"&amp;A899&amp;"' and landuse == "&amp;IF(B899="","None","'"&amp;B899&amp;"'")&amp;" and landusecode == "&amp;IF(C899="","None","'"&amp;C899&amp;"'")&amp;":"&amp;CHAR(10)&amp;"    "&amp;"return '"&amp;E899&amp;"'"</f>
        <v>elif county == 'Jefferson' and landuse == None and landusecode == '9150':
    return 'Residential'</v>
      </c>
    </row>
    <row r="900" spans="1:6" x14ac:dyDescent="0.2">
      <c r="A900" t="s">
        <v>394</v>
      </c>
      <c r="B900" t="s">
        <v>215</v>
      </c>
      <c r="D900">
        <v>1</v>
      </c>
      <c r="E900" t="s">
        <v>10</v>
      </c>
      <c r="F900" t="str">
        <f t="shared" si="14"/>
        <v>elif county == 'Larimer' and landuse == 'Mobile Home' and landusecode == None:
    return 'Residential'</v>
      </c>
    </row>
    <row r="901" spans="1:6" x14ac:dyDescent="0.2">
      <c r="A901" t="s">
        <v>294</v>
      </c>
      <c r="B901" t="s">
        <v>58</v>
      </c>
      <c r="C901">
        <v>9159</v>
      </c>
      <c r="D901">
        <v>1</v>
      </c>
      <c r="E901" t="s">
        <v>10</v>
      </c>
      <c r="F901" t="str">
        <f t="shared" si="14"/>
        <v>elif county == 'Jefferson' and landuse == 'Single Family' and landusecode == '9159':
    return 'Residential'</v>
      </c>
    </row>
    <row r="902" spans="1:6" x14ac:dyDescent="0.2">
      <c r="A902" t="s">
        <v>294</v>
      </c>
      <c r="B902" t="s">
        <v>58</v>
      </c>
      <c r="C902">
        <v>9160</v>
      </c>
      <c r="D902">
        <v>9</v>
      </c>
      <c r="E902" t="s">
        <v>10</v>
      </c>
      <c r="F902" t="str">
        <f t="shared" si="14"/>
        <v>elif county == 'Jefferson' and landuse == 'Single Family' and landusecode == '9160':
    return 'Residential'</v>
      </c>
    </row>
    <row r="903" spans="1:6" x14ac:dyDescent="0.2">
      <c r="A903" t="s">
        <v>294</v>
      </c>
      <c r="B903" t="s">
        <v>324</v>
      </c>
      <c r="C903">
        <v>9160</v>
      </c>
      <c r="D903">
        <v>5</v>
      </c>
      <c r="E903" t="s">
        <v>10</v>
      </c>
      <c r="F903" t="str">
        <f t="shared" si="14"/>
        <v>elif county == 'Jefferson' and landuse == 'Duplex: Two Family' and landusecode == '9160':
    return 'Residential'</v>
      </c>
    </row>
    <row r="904" spans="1:6" x14ac:dyDescent="0.2">
      <c r="A904" t="s">
        <v>294</v>
      </c>
      <c r="B904" t="s">
        <v>323</v>
      </c>
      <c r="C904">
        <v>9160</v>
      </c>
      <c r="D904">
        <v>4</v>
      </c>
      <c r="E904" t="s">
        <v>10</v>
      </c>
      <c r="F904" t="str">
        <f t="shared" si="14"/>
        <v>elif county == 'Jefferson' and landuse == 'Dormitories' and landusecode == '9160':
    return 'Residential'</v>
      </c>
    </row>
    <row r="905" spans="1:6" x14ac:dyDescent="0.2">
      <c r="A905" t="s">
        <v>231</v>
      </c>
      <c r="B905" t="s">
        <v>263</v>
      </c>
      <c r="C905">
        <v>1235</v>
      </c>
      <c r="D905">
        <v>1</v>
      </c>
      <c r="E905" t="s">
        <v>10</v>
      </c>
      <c r="F905" t="str">
        <f t="shared" si="14"/>
        <v>elif county == 'Gilpin' and landuse == 'IMPS (MOBILE HOMES)' and landusecode == '1235':
    return 'Residential'</v>
      </c>
    </row>
    <row r="906" spans="1:6" x14ac:dyDescent="0.2">
      <c r="A906" t="s">
        <v>294</v>
      </c>
      <c r="B906" t="s">
        <v>390</v>
      </c>
      <c r="C906">
        <v>9160</v>
      </c>
      <c r="D906">
        <v>2</v>
      </c>
      <c r="E906" t="s">
        <v>10</v>
      </c>
      <c r="F906" t="str">
        <f t="shared" si="14"/>
        <v>elif county == 'Jefferson' and landuse == 'Triplex: Three Family' and landusecode == '9160':
    return 'Residential'</v>
      </c>
    </row>
    <row r="907" spans="1:6" x14ac:dyDescent="0.2">
      <c r="A907" t="s">
        <v>294</v>
      </c>
      <c r="B907" t="s">
        <v>298</v>
      </c>
      <c r="C907">
        <v>9160</v>
      </c>
      <c r="D907">
        <v>2</v>
      </c>
      <c r="E907" t="s">
        <v>10</v>
      </c>
      <c r="F907" t="str">
        <f t="shared" si="14"/>
        <v>elif county == 'Jefferson' and landuse == 'Apartment Mid Rise 4 - 6' and landusecode == '9160':
    return 'Residential'</v>
      </c>
    </row>
    <row r="908" spans="1:6" x14ac:dyDescent="0.2">
      <c r="A908" t="s">
        <v>294</v>
      </c>
      <c r="B908" t="s">
        <v>297</v>
      </c>
      <c r="C908">
        <v>9160</v>
      </c>
      <c r="D908">
        <v>2</v>
      </c>
      <c r="E908" t="s">
        <v>10</v>
      </c>
      <c r="F908" t="str">
        <f t="shared" si="14"/>
        <v>elif county == 'Jefferson' and landuse == 'Apartment Low Rise 1-3' and landusecode == '9160':
    return 'Residential'</v>
      </c>
    </row>
    <row r="909" spans="1:6" x14ac:dyDescent="0.2">
      <c r="A909" t="s">
        <v>294</v>
      </c>
      <c r="B909" t="s">
        <v>58</v>
      </c>
      <c r="C909">
        <v>9170</v>
      </c>
      <c r="D909">
        <v>36</v>
      </c>
      <c r="E909" t="s">
        <v>10</v>
      </c>
      <c r="F909" t="str">
        <f t="shared" si="14"/>
        <v>elif county == 'Jefferson' and landuse == 'Single Family' and landusecode == '9170':
    return 'Residential'</v>
      </c>
    </row>
    <row r="910" spans="1:6" x14ac:dyDescent="0.2">
      <c r="A910" t="s">
        <v>294</v>
      </c>
      <c r="B910" t="s">
        <v>389</v>
      </c>
      <c r="C910">
        <v>9170</v>
      </c>
      <c r="D910">
        <v>26</v>
      </c>
      <c r="E910" t="s">
        <v>10</v>
      </c>
      <c r="F910" t="str">
        <f t="shared" si="14"/>
        <v>elif county == 'Jefferson' and landuse == 'Townhomes' and landusecode == '9170':
    return 'Residential'</v>
      </c>
    </row>
    <row r="911" spans="1:6" x14ac:dyDescent="0.2">
      <c r="A911" t="s">
        <v>294</v>
      </c>
      <c r="B911" t="s">
        <v>297</v>
      </c>
      <c r="C911">
        <v>9170</v>
      </c>
      <c r="D911">
        <v>9</v>
      </c>
      <c r="E911" s="1" t="s">
        <v>10</v>
      </c>
      <c r="F911" t="str">
        <f t="shared" si="14"/>
        <v>elif county == 'Jefferson' and landuse == 'Apartment Low Rise 1-3' and landusecode == '9170':
    return 'Residential'</v>
      </c>
    </row>
    <row r="912" spans="1:6" x14ac:dyDescent="0.2">
      <c r="A912" t="s">
        <v>294</v>
      </c>
      <c r="B912" t="s">
        <v>376</v>
      </c>
      <c r="C912">
        <v>9170</v>
      </c>
      <c r="D912">
        <v>7</v>
      </c>
      <c r="E912" s="1" t="s">
        <v>10</v>
      </c>
      <c r="F912" t="str">
        <f t="shared" si="14"/>
        <v>elif county == 'Jefferson' and landuse == 'Senior Low Rise 1 - 3' and landusecode == '9170':
    return 'Residential'</v>
      </c>
    </row>
    <row r="913" spans="1:6" x14ac:dyDescent="0.2">
      <c r="A913" t="s">
        <v>294</v>
      </c>
      <c r="B913" t="s">
        <v>324</v>
      </c>
      <c r="C913">
        <v>9170</v>
      </c>
      <c r="D913">
        <v>4</v>
      </c>
      <c r="E913" t="s">
        <v>10</v>
      </c>
      <c r="F913" t="str">
        <f t="shared" si="14"/>
        <v>elif county == 'Jefferson' and landuse == 'Duplex: Two Family' and landusecode == '9170':
    return 'Residential'</v>
      </c>
    </row>
    <row r="914" spans="1:6" x14ac:dyDescent="0.2">
      <c r="A914" t="s">
        <v>294</v>
      </c>
      <c r="B914" t="s">
        <v>299</v>
      </c>
      <c r="C914">
        <v>9170</v>
      </c>
      <c r="D914">
        <v>4</v>
      </c>
      <c r="E914" t="s">
        <v>10</v>
      </c>
      <c r="F914" t="str">
        <f t="shared" si="14"/>
        <v>elif county == 'Jefferson' and landuse == 'Apartment/Low Income' and landusecode == '9170':
    return 'Residential'</v>
      </c>
    </row>
    <row r="915" spans="1:6" x14ac:dyDescent="0.2">
      <c r="A915" t="s">
        <v>294</v>
      </c>
      <c r="B915" t="s">
        <v>323</v>
      </c>
      <c r="C915">
        <v>9170</v>
      </c>
      <c r="D915">
        <v>3</v>
      </c>
      <c r="E915" t="s">
        <v>10</v>
      </c>
      <c r="F915" t="str">
        <f t="shared" si="14"/>
        <v>elif county == 'Jefferson' and landuse == 'Dormitories' and landusecode == '9170':
    return 'Residential'</v>
      </c>
    </row>
    <row r="916" spans="1:6" x14ac:dyDescent="0.2">
      <c r="A916" t="s">
        <v>294</v>
      </c>
      <c r="B916" t="s">
        <v>375</v>
      </c>
      <c r="C916">
        <v>9170</v>
      </c>
      <c r="D916">
        <v>2</v>
      </c>
      <c r="E916" t="s">
        <v>10</v>
      </c>
      <c r="F916" t="str">
        <f t="shared" si="14"/>
        <v>elif county == 'Jefferson' and landuse == 'Senior Living/Low Income' and landusecode == '9170':
    return 'Residential'</v>
      </c>
    </row>
    <row r="917" spans="1:6" x14ac:dyDescent="0.2">
      <c r="A917" t="s">
        <v>294</v>
      </c>
      <c r="B917" t="s">
        <v>337</v>
      </c>
      <c r="C917">
        <v>9170</v>
      </c>
      <c r="D917">
        <v>2</v>
      </c>
      <c r="E917" t="s">
        <v>10</v>
      </c>
      <c r="F917" t="str">
        <f t="shared" si="14"/>
        <v>elif county == 'Jefferson' and landuse == 'Group Home/Converted Res.' and landusecode == '9170':
    return 'Residential'</v>
      </c>
    </row>
    <row r="918" spans="1:6" x14ac:dyDescent="0.2">
      <c r="A918" t="s">
        <v>294</v>
      </c>
      <c r="C918">
        <v>9170</v>
      </c>
      <c r="D918">
        <v>2</v>
      </c>
      <c r="E918" t="s">
        <v>10</v>
      </c>
      <c r="F918" t="str">
        <f t="shared" si="14"/>
        <v>elif county == 'Jefferson' and landuse == None and landusecode == '9170':
    return 'Residential'</v>
      </c>
    </row>
    <row r="919" spans="1:6" x14ac:dyDescent="0.2">
      <c r="A919" t="s">
        <v>294</v>
      </c>
      <c r="B919" t="s">
        <v>378</v>
      </c>
      <c r="C919">
        <v>9170</v>
      </c>
      <c r="D919">
        <v>1</v>
      </c>
      <c r="E919" t="s">
        <v>10</v>
      </c>
      <c r="F919" t="str">
        <f t="shared" si="14"/>
        <v>elif county == 'Jefferson' and landuse == 'Senior Mid Rise 4 - 6' and landusecode == '9170':
    return 'Residential'</v>
      </c>
    </row>
    <row r="920" spans="1:6" x14ac:dyDescent="0.2">
      <c r="A920" t="s">
        <v>294</v>
      </c>
      <c r="B920" t="s">
        <v>360</v>
      </c>
      <c r="C920">
        <v>9170</v>
      </c>
      <c r="D920">
        <v>1</v>
      </c>
      <c r="E920" s="1" t="s">
        <v>10</v>
      </c>
      <c r="F920" t="str">
        <f t="shared" si="14"/>
        <v>elif county == 'Jefferson' and landuse == 'Office/Converted Res' and landusecode == '9170':
    return 'Residential'</v>
      </c>
    </row>
    <row r="921" spans="1:6" x14ac:dyDescent="0.2">
      <c r="A921" t="s">
        <v>294</v>
      </c>
      <c r="B921" t="s">
        <v>300</v>
      </c>
      <c r="C921">
        <v>9170</v>
      </c>
      <c r="D921">
        <v>1</v>
      </c>
      <c r="E921" t="s">
        <v>10</v>
      </c>
      <c r="F921" t="str">
        <f t="shared" si="14"/>
        <v>elif county == 'Jefferson' and landuse == 'Apartment: Townhome Style' and landusecode == '9170':
    return 'Residential'</v>
      </c>
    </row>
    <row r="922" spans="1:6" x14ac:dyDescent="0.2">
      <c r="A922" t="s">
        <v>12</v>
      </c>
      <c r="B922" t="s">
        <v>26</v>
      </c>
      <c r="D922">
        <v>1</v>
      </c>
      <c r="E922" t="s">
        <v>10</v>
      </c>
      <c r="F922" t="str">
        <f t="shared" si="14"/>
        <v>elif county == 'Arapahoe' and landuse == 'Duplex/Triplex' and landusecode == None:
    return 'Residential'</v>
      </c>
    </row>
    <row r="923" spans="1:6" x14ac:dyDescent="0.2">
      <c r="A923" t="s">
        <v>294</v>
      </c>
      <c r="B923" t="s">
        <v>298</v>
      </c>
      <c r="C923">
        <v>9170</v>
      </c>
      <c r="D923">
        <v>1</v>
      </c>
      <c r="E923" t="s">
        <v>10</v>
      </c>
      <c r="F923" t="str">
        <f t="shared" si="14"/>
        <v>elif county == 'Jefferson' and landuse == 'Apartment Mid Rise 4 - 6' and landusecode == '9170':
    return 'Residential'</v>
      </c>
    </row>
    <row r="924" spans="1:6" x14ac:dyDescent="0.2">
      <c r="A924" t="s">
        <v>294</v>
      </c>
      <c r="B924" t="s">
        <v>306</v>
      </c>
      <c r="C924">
        <v>9179</v>
      </c>
      <c r="D924">
        <v>1</v>
      </c>
      <c r="E924" t="s">
        <v>10</v>
      </c>
      <c r="F924" t="str">
        <f t="shared" si="14"/>
        <v>elif county == 'Jefferson' and landuse == 'Boarding Rooms' and landusecode == '9179':
    return 'Residential'</v>
      </c>
    </row>
    <row r="925" spans="1:6" x14ac:dyDescent="0.2">
      <c r="A925" t="s">
        <v>294</v>
      </c>
      <c r="B925" t="s">
        <v>58</v>
      </c>
      <c r="C925">
        <v>9199</v>
      </c>
      <c r="D925">
        <v>2</v>
      </c>
      <c r="E925" t="s">
        <v>10</v>
      </c>
      <c r="F925" t="str">
        <f t="shared" si="14"/>
        <v>elif county == 'Jefferson' and landuse == 'Single Family' and landusecode == '9199':
    return 'Residential'</v>
      </c>
    </row>
    <row r="926" spans="1:6" x14ac:dyDescent="0.2">
      <c r="A926" t="s">
        <v>294</v>
      </c>
      <c r="B926" t="s">
        <v>299</v>
      </c>
      <c r="C926">
        <v>9230</v>
      </c>
      <c r="D926">
        <v>1</v>
      </c>
      <c r="E926" t="s">
        <v>10</v>
      </c>
      <c r="F926" t="str">
        <f t="shared" si="14"/>
        <v>elif county == 'Jefferson' and landuse == 'Apartment/Low Income' and landusecode == '9230':
    return 'Residential'</v>
      </c>
    </row>
    <row r="927" spans="1:6" x14ac:dyDescent="0.2">
      <c r="A927" t="s">
        <v>294</v>
      </c>
      <c r="B927" t="s">
        <v>296</v>
      </c>
      <c r="C927">
        <v>9248</v>
      </c>
      <c r="D927">
        <v>2</v>
      </c>
      <c r="E927" t="s">
        <v>10</v>
      </c>
      <c r="F927" t="str">
        <f t="shared" si="14"/>
        <v>elif county == 'Jefferson' and landuse == 'Apartment High Rise 7+' and landusecode == '9248':
    return 'Residential'</v>
      </c>
    </row>
    <row r="928" spans="1:6" x14ac:dyDescent="0.2">
      <c r="A928" t="s">
        <v>294</v>
      </c>
      <c r="B928" t="s">
        <v>313</v>
      </c>
      <c r="C928">
        <v>9250</v>
      </c>
      <c r="D928">
        <v>2</v>
      </c>
      <c r="E928" t="s">
        <v>10</v>
      </c>
      <c r="F928" t="str">
        <f t="shared" si="14"/>
        <v>elif county == 'Jefferson' and landuse == 'Condo, Res: Attached' and landusecode == '9250':
    return 'Residential'</v>
      </c>
    </row>
    <row r="929" spans="1:6" x14ac:dyDescent="0.2">
      <c r="A929" t="s">
        <v>294</v>
      </c>
      <c r="B929" t="s">
        <v>313</v>
      </c>
      <c r="C929">
        <v>9260</v>
      </c>
      <c r="D929">
        <v>8</v>
      </c>
      <c r="E929" t="s">
        <v>10</v>
      </c>
      <c r="F929" t="str">
        <f t="shared" si="14"/>
        <v>elif county == 'Jefferson' and landuse == 'Condo, Res: Attached' and landusecode == '9260':
    return 'Residential'</v>
      </c>
    </row>
    <row r="930" spans="1:6" x14ac:dyDescent="0.2">
      <c r="A930" t="s">
        <v>294</v>
      </c>
      <c r="B930" t="s">
        <v>313</v>
      </c>
      <c r="C930">
        <v>9270</v>
      </c>
      <c r="D930">
        <v>14</v>
      </c>
      <c r="E930" t="s">
        <v>10</v>
      </c>
      <c r="F930" t="str">
        <f t="shared" si="14"/>
        <v>elif county == 'Jefferson' and landuse == 'Condo, Res: Attached' and landusecode == '9270':
    return 'Residential'</v>
      </c>
    </row>
    <row r="931" spans="1:6" x14ac:dyDescent="0.2">
      <c r="A931" t="s">
        <v>294</v>
      </c>
      <c r="B931" t="s">
        <v>313</v>
      </c>
      <c r="D931">
        <v>60</v>
      </c>
      <c r="E931" t="s">
        <v>10</v>
      </c>
      <c r="F931" t="str">
        <f t="shared" si="14"/>
        <v>elif county == 'Jefferson' and landuse == 'Condo, Res: Attached' and landusecode == None:
    return 'Residential'</v>
      </c>
    </row>
    <row r="932" spans="1:6" x14ac:dyDescent="0.2">
      <c r="A932" t="s">
        <v>294</v>
      </c>
      <c r="B932" t="s">
        <v>58</v>
      </c>
      <c r="D932">
        <v>10</v>
      </c>
      <c r="E932" t="s">
        <v>10</v>
      </c>
      <c r="F932" t="str">
        <f t="shared" si="14"/>
        <v>elif county == 'Jefferson' and landuse == 'Single Family' and landusecode == None:
    return 'Residential'</v>
      </c>
    </row>
    <row r="933" spans="1:6" x14ac:dyDescent="0.2">
      <c r="A933" t="s">
        <v>12</v>
      </c>
      <c r="B933" t="s">
        <v>14</v>
      </c>
      <c r="C933" t="s">
        <v>15</v>
      </c>
      <c r="D933">
        <v>1</v>
      </c>
      <c r="E933" t="s">
        <v>10</v>
      </c>
      <c r="F933" t="str">
        <f t="shared" si="14"/>
        <v>elif county == 'Arapahoe' and landuse == '9051NM - House Bill 22-1223 (MH Only)' and landusecode == '9051NM':
    return 'Residential'</v>
      </c>
    </row>
    <row r="934" spans="1:6" x14ac:dyDescent="0.2">
      <c r="A934" t="s">
        <v>294</v>
      </c>
      <c r="B934" t="s">
        <v>324</v>
      </c>
      <c r="D934">
        <v>3</v>
      </c>
      <c r="E934" t="s">
        <v>10</v>
      </c>
      <c r="F934" t="str">
        <f t="shared" si="14"/>
        <v>elif county == 'Jefferson' and landuse == 'Duplex: Two Family' and landusecode == None:
    return 'Residential'</v>
      </c>
    </row>
    <row r="935" spans="1:6" x14ac:dyDescent="0.2">
      <c r="A935" t="s">
        <v>294</v>
      </c>
      <c r="B935" t="s">
        <v>378</v>
      </c>
      <c r="D935">
        <v>1</v>
      </c>
      <c r="E935" t="s">
        <v>10</v>
      </c>
      <c r="F935" t="str">
        <f t="shared" si="14"/>
        <v>elif county == 'Jefferson' and landuse == 'Senior Mid Rise 4 - 6' and landusecode == None:
    return 'Residential'</v>
      </c>
    </row>
    <row r="936" spans="1:6" x14ac:dyDescent="0.2">
      <c r="A936" t="s">
        <v>90</v>
      </c>
      <c r="B936" t="s">
        <v>146</v>
      </c>
      <c r="C936">
        <v>332</v>
      </c>
      <c r="D936">
        <v>284</v>
      </c>
      <c r="E936" t="s">
        <v>407</v>
      </c>
      <c r="F936" t="str">
        <f t="shared" si="14"/>
        <v>elif county == 'Denver' and landuse == 'INDUSTRIAL-SCHOOL' and landusecode == '332':
    return 'School'</v>
      </c>
    </row>
    <row r="937" spans="1:6" x14ac:dyDescent="0.2">
      <c r="A937" t="s">
        <v>90</v>
      </c>
      <c r="B937" t="s">
        <v>144</v>
      </c>
      <c r="C937">
        <v>331</v>
      </c>
      <c r="D937">
        <v>63</v>
      </c>
      <c r="E937" t="s">
        <v>407</v>
      </c>
      <c r="F937" t="str">
        <f t="shared" si="14"/>
        <v>elif county == 'Denver' and landuse == 'INDUSTRIAL-PRESCHOOL' and landusecode == '331':
    return 'School'</v>
      </c>
    </row>
    <row r="938" spans="1:6" x14ac:dyDescent="0.2">
      <c r="A938" t="s">
        <v>12</v>
      </c>
      <c r="B938" t="s">
        <v>51</v>
      </c>
      <c r="C938">
        <v>9269</v>
      </c>
      <c r="D938">
        <v>21</v>
      </c>
      <c r="E938" t="s">
        <v>407</v>
      </c>
      <c r="F938" t="str">
        <f t="shared" si="14"/>
        <v>elif county == 'Arapahoe' and landuse == 'Private Schools Non-Residential' and landusecode == '9269':
    return 'School'</v>
      </c>
    </row>
    <row r="939" spans="1:6" x14ac:dyDescent="0.2">
      <c r="A939" t="s">
        <v>294</v>
      </c>
      <c r="B939" t="s">
        <v>374</v>
      </c>
      <c r="C939">
        <v>1150</v>
      </c>
      <c r="D939">
        <v>1</v>
      </c>
      <c r="E939" t="s">
        <v>407</v>
      </c>
      <c r="F939" t="str">
        <f t="shared" si="14"/>
        <v>elif county == 'Jefferson' and landuse == 'School:K-12/Other' and landusecode == '1150':
    return 'School'</v>
      </c>
    </row>
    <row r="940" spans="1:6" x14ac:dyDescent="0.2">
      <c r="A940" t="s">
        <v>294</v>
      </c>
      <c r="B940" t="s">
        <v>374</v>
      </c>
      <c r="C940">
        <v>2130</v>
      </c>
      <c r="D940">
        <v>3</v>
      </c>
      <c r="E940" t="s">
        <v>407</v>
      </c>
      <c r="F940" t="str">
        <f t="shared" si="14"/>
        <v>elif county == 'Jefferson' and landuse == 'School:K-12/Other' and landusecode == '2130':
    return 'School'</v>
      </c>
    </row>
    <row r="941" spans="1:6" x14ac:dyDescent="0.2">
      <c r="A941" t="s">
        <v>294</v>
      </c>
      <c r="B941" t="s">
        <v>312</v>
      </c>
      <c r="C941">
        <v>2130</v>
      </c>
      <c r="D941">
        <v>1</v>
      </c>
      <c r="E941" t="s">
        <v>407</v>
      </c>
      <c r="F941" t="str">
        <f t="shared" si="14"/>
        <v>elif county == 'Jefferson' and landuse == 'College' and landusecode == '2130':
    return 'School'</v>
      </c>
    </row>
    <row r="942" spans="1:6" x14ac:dyDescent="0.2">
      <c r="A942" t="s">
        <v>294</v>
      </c>
      <c r="B942" t="s">
        <v>374</v>
      </c>
      <c r="C942">
        <v>2150</v>
      </c>
      <c r="D942">
        <v>7</v>
      </c>
      <c r="E942" t="s">
        <v>407</v>
      </c>
      <c r="F942" t="str">
        <f t="shared" si="14"/>
        <v>elif county == 'Jefferson' and landuse == 'School:K-12/Other' and landusecode == '2150':
    return 'School'</v>
      </c>
    </row>
    <row r="943" spans="1:6" x14ac:dyDescent="0.2">
      <c r="A943" t="s">
        <v>294</v>
      </c>
      <c r="B943" t="s">
        <v>312</v>
      </c>
      <c r="C943">
        <v>9129</v>
      </c>
      <c r="D943">
        <v>1</v>
      </c>
      <c r="E943" t="s">
        <v>407</v>
      </c>
      <c r="F943" t="str">
        <f t="shared" si="14"/>
        <v>elif county == 'Jefferson' and landuse == 'College' and landusecode == '9129':
    return 'School'</v>
      </c>
    </row>
    <row r="944" spans="1:6" x14ac:dyDescent="0.2">
      <c r="A944" t="s">
        <v>294</v>
      </c>
      <c r="B944" t="s">
        <v>374</v>
      </c>
      <c r="C944">
        <v>9130</v>
      </c>
      <c r="D944">
        <v>1</v>
      </c>
      <c r="E944" t="s">
        <v>407</v>
      </c>
      <c r="F944" t="str">
        <f t="shared" si="14"/>
        <v>elif county == 'Jefferson' and landuse == 'School:K-12/Other' and landusecode == '9130':
    return 'School'</v>
      </c>
    </row>
    <row r="945" spans="1:6" x14ac:dyDescent="0.2">
      <c r="A945" t="s">
        <v>294</v>
      </c>
      <c r="C945">
        <v>9139</v>
      </c>
      <c r="D945">
        <v>800</v>
      </c>
      <c r="E945" t="s">
        <v>407</v>
      </c>
      <c r="F945" t="str">
        <f t="shared" si="14"/>
        <v>elif county == 'Jefferson' and landuse == None and landusecode == '9139':
    return 'School'</v>
      </c>
    </row>
    <row r="946" spans="1:6" x14ac:dyDescent="0.2">
      <c r="A946" t="s">
        <v>294</v>
      </c>
      <c r="B946" t="s">
        <v>374</v>
      </c>
      <c r="C946">
        <v>9139</v>
      </c>
      <c r="D946">
        <v>146</v>
      </c>
      <c r="E946" t="s">
        <v>407</v>
      </c>
      <c r="F946" t="str">
        <f t="shared" si="14"/>
        <v>elif county == 'Jefferson' and landuse == 'School:K-12/Other' and landusecode == '9139':
    return 'School'</v>
      </c>
    </row>
    <row r="947" spans="1:6" x14ac:dyDescent="0.2">
      <c r="A947" t="s">
        <v>294</v>
      </c>
      <c r="B947" t="s">
        <v>374</v>
      </c>
      <c r="C947">
        <v>9149</v>
      </c>
      <c r="D947">
        <v>7</v>
      </c>
      <c r="E947" t="s">
        <v>407</v>
      </c>
      <c r="F947" t="str">
        <f t="shared" si="14"/>
        <v>elif county == 'Jefferson' and landuse == 'School:K-12/Other' and landusecode == '9149':
    return 'School'</v>
      </c>
    </row>
    <row r="948" spans="1:6" x14ac:dyDescent="0.2">
      <c r="A948" t="s">
        <v>294</v>
      </c>
      <c r="B948" t="s">
        <v>374</v>
      </c>
      <c r="C948">
        <v>9150</v>
      </c>
      <c r="D948">
        <v>2</v>
      </c>
      <c r="E948" t="s">
        <v>407</v>
      </c>
      <c r="F948" t="str">
        <f t="shared" si="14"/>
        <v>elif county == 'Jefferson' and landuse == 'School:K-12/Other' and landusecode == '9150':
    return 'School'</v>
      </c>
    </row>
    <row r="949" spans="1:6" x14ac:dyDescent="0.2">
      <c r="A949" t="s">
        <v>294</v>
      </c>
      <c r="B949" t="s">
        <v>374</v>
      </c>
      <c r="C949">
        <v>9159</v>
      </c>
      <c r="D949">
        <v>2</v>
      </c>
      <c r="E949" t="s">
        <v>407</v>
      </c>
      <c r="F949" t="str">
        <f t="shared" si="14"/>
        <v>elif county == 'Jefferson' and landuse == 'School:K-12/Other' and landusecode == '9159':
    return 'School'</v>
      </c>
    </row>
    <row r="950" spans="1:6" x14ac:dyDescent="0.2">
      <c r="A950" t="s">
        <v>294</v>
      </c>
      <c r="B950" t="s">
        <v>312</v>
      </c>
      <c r="C950">
        <v>9160</v>
      </c>
      <c r="D950">
        <v>3</v>
      </c>
      <c r="E950" t="s">
        <v>407</v>
      </c>
      <c r="F950" t="str">
        <f t="shared" si="14"/>
        <v>elif county == 'Jefferson' and landuse == 'College' and landusecode == '9160':
    return 'School'</v>
      </c>
    </row>
    <row r="951" spans="1:6" x14ac:dyDescent="0.2">
      <c r="A951" t="s">
        <v>294</v>
      </c>
      <c r="B951" t="s">
        <v>374</v>
      </c>
      <c r="C951">
        <v>9160</v>
      </c>
      <c r="D951">
        <v>1</v>
      </c>
      <c r="E951" t="s">
        <v>407</v>
      </c>
      <c r="F951" t="str">
        <f t="shared" si="14"/>
        <v>elif county == 'Jefferson' and landuse == 'School:K-12/Other' and landusecode == '9160':
    return 'School'</v>
      </c>
    </row>
    <row r="952" spans="1:6" x14ac:dyDescent="0.2">
      <c r="A952" t="s">
        <v>294</v>
      </c>
      <c r="C952">
        <v>9169</v>
      </c>
      <c r="D952">
        <v>26</v>
      </c>
      <c r="E952" t="s">
        <v>407</v>
      </c>
      <c r="F952" t="str">
        <f t="shared" si="14"/>
        <v>elif county == 'Jefferson' and landuse == None and landusecode == '9169':
    return 'School'</v>
      </c>
    </row>
    <row r="953" spans="1:6" x14ac:dyDescent="0.2">
      <c r="A953" t="s">
        <v>294</v>
      </c>
      <c r="B953" t="s">
        <v>374</v>
      </c>
      <c r="C953">
        <v>9169</v>
      </c>
      <c r="D953">
        <v>18</v>
      </c>
      <c r="E953" t="s">
        <v>407</v>
      </c>
      <c r="F953" t="str">
        <f t="shared" si="14"/>
        <v>elif county == 'Jefferson' and landuse == 'School:K-12/Other' and landusecode == '9169':
    return 'School'</v>
      </c>
    </row>
    <row r="954" spans="1:6" x14ac:dyDescent="0.2">
      <c r="A954" t="s">
        <v>294</v>
      </c>
      <c r="B954" t="s">
        <v>312</v>
      </c>
      <c r="C954">
        <v>9169</v>
      </c>
      <c r="D954">
        <v>15</v>
      </c>
      <c r="E954" t="s">
        <v>407</v>
      </c>
      <c r="F954" t="str">
        <f t="shared" si="14"/>
        <v>elif county == 'Jefferson' and landuse == 'College' and landusecode == '9169':
    return 'School'</v>
      </c>
    </row>
    <row r="955" spans="1:6" x14ac:dyDescent="0.2">
      <c r="A955" t="s">
        <v>294</v>
      </c>
      <c r="B955" t="s">
        <v>374</v>
      </c>
      <c r="C955">
        <v>9179</v>
      </c>
      <c r="D955">
        <v>9</v>
      </c>
      <c r="E955" t="s">
        <v>407</v>
      </c>
      <c r="F955" t="str">
        <f t="shared" si="14"/>
        <v>elif county == 'Jefferson' and landuse == 'School:K-12/Other' and landusecode == '9179':
    return 'School'</v>
      </c>
    </row>
    <row r="956" spans="1:6" x14ac:dyDescent="0.2">
      <c r="A956" t="s">
        <v>294</v>
      </c>
      <c r="B956" t="s">
        <v>312</v>
      </c>
      <c r="C956">
        <v>9179</v>
      </c>
      <c r="D956">
        <v>1</v>
      </c>
      <c r="E956" t="s">
        <v>407</v>
      </c>
      <c r="F956" t="str">
        <f t="shared" si="14"/>
        <v>elif county == 'Jefferson' and landuse == 'College' and landusecode == '9179':
    return 'School'</v>
      </c>
    </row>
    <row r="957" spans="1:6" x14ac:dyDescent="0.2">
      <c r="A957" t="s">
        <v>294</v>
      </c>
      <c r="B957" t="s">
        <v>374</v>
      </c>
      <c r="C957">
        <v>9269</v>
      </c>
      <c r="D957">
        <v>1</v>
      </c>
      <c r="E957" t="s">
        <v>407</v>
      </c>
      <c r="F957" t="str">
        <f t="shared" si="14"/>
        <v>elif county == 'Jefferson' and landuse == 'School:K-12/Other' and landusecode == '9269':
    return 'School'</v>
      </c>
    </row>
    <row r="958" spans="1:6" x14ac:dyDescent="0.2">
      <c r="A958" t="s">
        <v>88</v>
      </c>
      <c r="D958">
        <v>27390</v>
      </c>
      <c r="E958" t="s">
        <v>405</v>
      </c>
      <c r="F958" t="str">
        <f t="shared" si="14"/>
        <v>elif county == 'Broomfield' and landuse == None and landusecode == None:
    return 'Zoning Follow Up'</v>
      </c>
    </row>
    <row r="959" spans="1:6" x14ac:dyDescent="0.2">
      <c r="A959" t="s">
        <v>12</v>
      </c>
      <c r="D959">
        <v>2740</v>
      </c>
      <c r="E959" t="s">
        <v>405</v>
      </c>
      <c r="F959" t="str">
        <f t="shared" si="14"/>
        <v>elif county == 'Arapahoe' and landuse == None and landusecode == None:
    return 'Zoning Follow Up'</v>
      </c>
    </row>
    <row r="960" spans="1:6" x14ac:dyDescent="0.2">
      <c r="A960" t="s">
        <v>231</v>
      </c>
      <c r="D960">
        <v>1596</v>
      </c>
      <c r="E960" t="s">
        <v>405</v>
      </c>
      <c r="F960" t="str">
        <f t="shared" si="14"/>
        <v>elif county == 'Gilpin' and landuse == None and landusecode == None:
    return 'Zoning Follow Up'</v>
      </c>
    </row>
    <row r="961" spans="1:6" x14ac:dyDescent="0.2">
      <c r="A961" t="s">
        <v>64</v>
      </c>
      <c r="D961">
        <v>866</v>
      </c>
      <c r="E961" t="s">
        <v>405</v>
      </c>
      <c r="F961" t="str">
        <f t="shared" si="14"/>
        <v>elif county == 'Boulder' and landuse == None and landusecode == None:
    return 'Zoning Follow Up'</v>
      </c>
    </row>
    <row r="962" spans="1:6" x14ac:dyDescent="0.2">
      <c r="A962" t="s">
        <v>402</v>
      </c>
      <c r="D962">
        <v>101</v>
      </c>
      <c r="E962" t="s">
        <v>405</v>
      </c>
      <c r="F962" t="str">
        <f t="shared" si="14"/>
        <v>elif county == 'Weld' and landuse == None and landusecode == None:
    return 'Zoning Follow Up'</v>
      </c>
    </row>
    <row r="963" spans="1:6" x14ac:dyDescent="0.2">
      <c r="A963" t="s">
        <v>4</v>
      </c>
      <c r="D963">
        <v>83</v>
      </c>
      <c r="E963" t="s">
        <v>405</v>
      </c>
      <c r="F963" t="str">
        <f t="shared" ref="F963:F1026" si="15">"elif county == '"&amp;A963&amp;"' and landuse == "&amp;IF(B963="","None","'"&amp;B963&amp;"'")&amp;" and landusecode == "&amp;IF(C963="","None","'"&amp;C963&amp;"'")&amp;":"&amp;CHAR(10)&amp;"    "&amp;"return '"&amp;E963&amp;"'"</f>
        <v>elif county == 'Adams' and landuse == None and landusecode == None:
    return 'Zoning Follow Up'</v>
      </c>
    </row>
    <row r="964" spans="1:6" x14ac:dyDescent="0.2">
      <c r="A964" t="s">
        <v>90</v>
      </c>
      <c r="D964">
        <v>42</v>
      </c>
      <c r="E964" t="s">
        <v>405</v>
      </c>
      <c r="F964" t="str">
        <f t="shared" si="15"/>
        <v>elif county == 'Denver' and landuse == None and landusecode == None:
    return 'Zoning Follow Up'</v>
      </c>
    </row>
    <row r="965" spans="1:6" x14ac:dyDescent="0.2">
      <c r="A965" t="s">
        <v>396</v>
      </c>
      <c r="D965">
        <v>36</v>
      </c>
      <c r="E965" t="s">
        <v>405</v>
      </c>
      <c r="F965" t="str">
        <f t="shared" si="15"/>
        <v>elif county == 'Morgan' and landuse == None and landusecode == None:
    return 'Zoning Follow Up'</v>
      </c>
    </row>
    <row r="966" spans="1:6" x14ac:dyDescent="0.2">
      <c r="A966" t="s">
        <v>401</v>
      </c>
      <c r="D966">
        <v>31</v>
      </c>
      <c r="E966" t="s">
        <v>405</v>
      </c>
      <c r="F966" t="str">
        <f t="shared" si="15"/>
        <v>elif county == 'Washington' and landuse == None and landusecode == None:
    return 'Zoning Follow Up'</v>
      </c>
    </row>
    <row r="967" spans="1:6" x14ac:dyDescent="0.2">
      <c r="A967" t="s">
        <v>89</v>
      </c>
      <c r="D967">
        <v>12</v>
      </c>
      <c r="E967" t="s">
        <v>405</v>
      </c>
      <c r="F967" t="str">
        <f t="shared" si="15"/>
        <v>elif county == 'Clear Creek' and landuse == None and landusecode == None:
    return 'Zoning Follow Up'</v>
      </c>
    </row>
    <row r="968" spans="1:6" x14ac:dyDescent="0.2">
      <c r="A968" t="s">
        <v>293</v>
      </c>
      <c r="D968">
        <v>12</v>
      </c>
      <c r="E968" t="s">
        <v>405</v>
      </c>
      <c r="F968" t="str">
        <f t="shared" si="15"/>
        <v>elif county == 'Grand' and landuse == None and landusecode == None:
    return 'Zoning Follow Up'</v>
      </c>
    </row>
    <row r="969" spans="1:6" x14ac:dyDescent="0.2">
      <c r="A969" t="s">
        <v>228</v>
      </c>
      <c r="D969">
        <v>5</v>
      </c>
      <c r="E969" t="s">
        <v>405</v>
      </c>
      <c r="F969" t="str">
        <f t="shared" si="15"/>
        <v>elif county == 'Elbert' and landuse == None and landusecode == None:
    return 'Zoning Follow Up'</v>
      </c>
    </row>
    <row r="970" spans="1:6" x14ac:dyDescent="0.2">
      <c r="A970" t="s">
        <v>400</v>
      </c>
      <c r="D970">
        <v>4</v>
      </c>
      <c r="E970" t="s">
        <v>405</v>
      </c>
      <c r="F970" t="str">
        <f t="shared" si="15"/>
        <v>elif county == 'Summit' and landuse == None and landusecode == None:
    return 'Zoning Follow Up'</v>
      </c>
    </row>
    <row r="971" spans="1:6" x14ac:dyDescent="0.2">
      <c r="A971" t="s">
        <v>397</v>
      </c>
      <c r="D971">
        <v>2</v>
      </c>
      <c r="E971" t="s">
        <v>405</v>
      </c>
      <c r="F971" t="str">
        <f t="shared" si="15"/>
        <v>elif county == 'Park' and landuse == None and landusecode == None:
    return 'Zoning Follow Up'</v>
      </c>
    </row>
    <row r="972" spans="1:6" x14ac:dyDescent="0.2">
      <c r="A972" t="s">
        <v>228</v>
      </c>
      <c r="B972" t="s">
        <v>229</v>
      </c>
      <c r="D972">
        <v>1</v>
      </c>
      <c r="E972" t="s">
        <v>859</v>
      </c>
      <c r="F972" t="str">
        <f t="shared" si="15"/>
        <v>elif county == 'Elbert' and landuse == 'Unknown' and landusecode == None:
    return 'Other/Unknown'</v>
      </c>
    </row>
    <row r="973" spans="1:6" x14ac:dyDescent="0.2">
      <c r="A973" t="s">
        <v>212</v>
      </c>
      <c r="B973" t="s">
        <v>62</v>
      </c>
      <c r="D973">
        <v>9666</v>
      </c>
      <c r="E973" s="1" t="s">
        <v>230</v>
      </c>
      <c r="F973" t="str">
        <f t="shared" si="15"/>
        <v>elif county == 'Douglas' and landuse == 'Vacant Land' and landusecode == None:
    return 'Vacant'</v>
      </c>
    </row>
    <row r="974" spans="1:6" x14ac:dyDescent="0.2">
      <c r="A974" t="s">
        <v>12</v>
      </c>
      <c r="B974" t="s">
        <v>62</v>
      </c>
      <c r="C974">
        <v>0</v>
      </c>
      <c r="D974">
        <v>6712</v>
      </c>
      <c r="E974" t="s">
        <v>230</v>
      </c>
      <c r="F974" t="str">
        <f t="shared" si="15"/>
        <v>elif county == 'Arapahoe' and landuse == 'Vacant Land' and landusecode == '0':
    return 'Vacant'</v>
      </c>
    </row>
    <row r="975" spans="1:6" x14ac:dyDescent="0.2">
      <c r="A975" t="s">
        <v>90</v>
      </c>
      <c r="B975" t="s">
        <v>207</v>
      </c>
      <c r="C975">
        <v>99</v>
      </c>
      <c r="D975">
        <v>5627</v>
      </c>
      <c r="E975" t="s">
        <v>230</v>
      </c>
      <c r="F975" t="str">
        <f t="shared" si="15"/>
        <v>elif county == 'Denver' and landuse == 'VACANT LAND /GENERAL COMMON ELEMENTS' and landusecode == '99':
    return 'Vacant'</v>
      </c>
    </row>
    <row r="976" spans="1:6" x14ac:dyDescent="0.2">
      <c r="A976" t="s">
        <v>64</v>
      </c>
      <c r="B976" t="s">
        <v>87</v>
      </c>
      <c r="D976">
        <v>4492</v>
      </c>
      <c r="E976" t="s">
        <v>230</v>
      </c>
      <c r="F976" t="str">
        <f t="shared" si="15"/>
        <v>elif county == 'Boulder' and landuse == 'VACANT LAND' and landusecode == None:
    return 'Vacant'</v>
      </c>
    </row>
    <row r="977" spans="1:6" x14ac:dyDescent="0.2">
      <c r="A977" t="s">
        <v>402</v>
      </c>
      <c r="B977" t="s">
        <v>62</v>
      </c>
      <c r="D977">
        <v>2342</v>
      </c>
      <c r="E977" t="s">
        <v>230</v>
      </c>
      <c r="F977" t="str">
        <f t="shared" si="15"/>
        <v>elif county == 'Weld' and landuse == 'Vacant Land' and landusecode == None:
    return 'Vacant'</v>
      </c>
    </row>
    <row r="978" spans="1:6" x14ac:dyDescent="0.2">
      <c r="A978" t="s">
        <v>231</v>
      </c>
      <c r="B978" t="s">
        <v>292</v>
      </c>
      <c r="C978">
        <v>100</v>
      </c>
      <c r="D978">
        <v>1552</v>
      </c>
      <c r="E978" t="s">
        <v>230</v>
      </c>
      <c r="F978" t="str">
        <f t="shared" si="15"/>
        <v>elif county == 'Gilpin' and landuse == 'VACANT (RES LAND)' and landusecode == '100':
    return 'Vacant'</v>
      </c>
    </row>
    <row r="979" spans="1:6" x14ac:dyDescent="0.2">
      <c r="A979" t="s">
        <v>90</v>
      </c>
      <c r="B979" t="s">
        <v>87</v>
      </c>
      <c r="C979">
        <v>10</v>
      </c>
      <c r="D979">
        <v>950</v>
      </c>
      <c r="E979" t="s">
        <v>230</v>
      </c>
      <c r="F979" t="str">
        <f t="shared" si="15"/>
        <v>elif county == 'Denver' and landuse == 'VACANT LAND' and landusecode == '10':
    return 'Vacant'</v>
      </c>
    </row>
    <row r="980" spans="1:6" x14ac:dyDescent="0.2">
      <c r="A980" t="s">
        <v>90</v>
      </c>
      <c r="B980" t="s">
        <v>87</v>
      </c>
      <c r="C980">
        <v>20</v>
      </c>
      <c r="D980">
        <v>749</v>
      </c>
      <c r="E980" t="s">
        <v>230</v>
      </c>
      <c r="F980" t="str">
        <f t="shared" si="15"/>
        <v>elif county == 'Denver' and landuse == 'VACANT LAND' and landusecode == '20':
    return 'Vacant'</v>
      </c>
    </row>
    <row r="981" spans="1:6" x14ac:dyDescent="0.2">
      <c r="A981" t="s">
        <v>90</v>
      </c>
      <c r="B981" t="s">
        <v>87</v>
      </c>
      <c r="C981">
        <v>30</v>
      </c>
      <c r="D981">
        <v>375</v>
      </c>
      <c r="E981" t="s">
        <v>230</v>
      </c>
      <c r="F981" t="str">
        <f t="shared" si="15"/>
        <v>elif county == 'Denver' and landuse == 'VACANT LAND' and landusecode == '30':
    return 'Vacant'</v>
      </c>
    </row>
    <row r="982" spans="1:6" x14ac:dyDescent="0.2">
      <c r="A982" t="s">
        <v>90</v>
      </c>
      <c r="B982" t="s">
        <v>87</v>
      </c>
      <c r="C982">
        <v>51</v>
      </c>
      <c r="D982">
        <v>345</v>
      </c>
      <c r="E982" t="s">
        <v>230</v>
      </c>
      <c r="F982" t="str">
        <f t="shared" si="15"/>
        <v>elif county == 'Denver' and landuse == 'VACANT LAND' and landusecode == '51':
    return 'Vacant'</v>
      </c>
    </row>
    <row r="983" spans="1:6" x14ac:dyDescent="0.2">
      <c r="A983" t="s">
        <v>90</v>
      </c>
      <c r="B983" t="s">
        <v>87</v>
      </c>
      <c r="C983">
        <v>52</v>
      </c>
      <c r="D983">
        <v>200</v>
      </c>
      <c r="E983" t="s">
        <v>230</v>
      </c>
      <c r="F983" t="str">
        <f t="shared" si="15"/>
        <v>elif county == 'Denver' and landuse == 'VACANT LAND' and landusecode == '52':
    return 'Vacant'</v>
      </c>
    </row>
    <row r="984" spans="1:6" x14ac:dyDescent="0.2">
      <c r="A984" t="s">
        <v>231</v>
      </c>
      <c r="B984" t="s">
        <v>285</v>
      </c>
      <c r="C984">
        <v>520</v>
      </c>
      <c r="D984">
        <v>124</v>
      </c>
      <c r="E984" t="s">
        <v>230</v>
      </c>
      <c r="F984" t="str">
        <f t="shared" si="15"/>
        <v>elif county == 'Gilpin' and landuse == 'VACANT (1 - 4 acres)' and landusecode == '520':
    return 'Vacant'</v>
      </c>
    </row>
    <row r="985" spans="1:6" x14ac:dyDescent="0.2">
      <c r="A985" t="s">
        <v>231</v>
      </c>
      <c r="B985" t="s">
        <v>290</v>
      </c>
      <c r="C985">
        <v>200</v>
      </c>
      <c r="D985">
        <v>81</v>
      </c>
      <c r="E985" t="s">
        <v>230</v>
      </c>
      <c r="F985" t="str">
        <f t="shared" si="15"/>
        <v>elif county == 'Gilpin' and landuse == 'VACANT (COMM LAND)' and landusecode == '200':
    return 'Vacant'</v>
      </c>
    </row>
    <row r="986" spans="1:6" x14ac:dyDescent="0.2">
      <c r="A986" t="s">
        <v>90</v>
      </c>
      <c r="B986" t="s">
        <v>87</v>
      </c>
      <c r="C986">
        <v>53</v>
      </c>
      <c r="D986">
        <v>61</v>
      </c>
      <c r="E986" t="s">
        <v>230</v>
      </c>
      <c r="F986" t="str">
        <f t="shared" si="15"/>
        <v>elif county == 'Denver' and landuse == 'VACANT LAND' and landusecode == '53':
    return 'Vacant'</v>
      </c>
    </row>
    <row r="987" spans="1:6" x14ac:dyDescent="0.2">
      <c r="A987" t="s">
        <v>231</v>
      </c>
      <c r="B987" t="s">
        <v>286</v>
      </c>
      <c r="C987">
        <v>540</v>
      </c>
      <c r="D987">
        <v>53</v>
      </c>
      <c r="E987" t="s">
        <v>230</v>
      </c>
      <c r="F987" t="str">
        <f t="shared" si="15"/>
        <v>elif county == 'Gilpin' and landuse == 'VACANT (10 - 34 acres)' and landusecode == '540':
    return 'Vacant'</v>
      </c>
    </row>
    <row r="988" spans="1:6" x14ac:dyDescent="0.2">
      <c r="A988" t="s">
        <v>90</v>
      </c>
      <c r="B988" t="s">
        <v>87</v>
      </c>
      <c r="C988">
        <v>54</v>
      </c>
      <c r="D988">
        <v>52</v>
      </c>
      <c r="E988" t="s">
        <v>230</v>
      </c>
      <c r="F988" t="str">
        <f t="shared" si="15"/>
        <v>elif county == 'Denver' and landuse == 'VACANT LAND' and landusecode == '54':
    return 'Vacant'</v>
      </c>
    </row>
    <row r="989" spans="1:6" x14ac:dyDescent="0.2">
      <c r="A989" t="s">
        <v>231</v>
      </c>
      <c r="B989" t="s">
        <v>288</v>
      </c>
      <c r="C989">
        <v>550</v>
      </c>
      <c r="D989">
        <v>50</v>
      </c>
      <c r="E989" t="s">
        <v>230</v>
      </c>
      <c r="F989" t="str">
        <f t="shared" si="15"/>
        <v>elif county == 'Gilpin' and landuse == 'VACANT (35 - 99 acres)' and landusecode == '550':
    return 'Vacant'</v>
      </c>
    </row>
    <row r="990" spans="1:6" x14ac:dyDescent="0.2">
      <c r="A990" t="s">
        <v>231</v>
      </c>
      <c r="B990" t="s">
        <v>291</v>
      </c>
      <c r="C990">
        <v>510</v>
      </c>
      <c r="D990">
        <v>49</v>
      </c>
      <c r="E990" t="s">
        <v>230</v>
      </c>
      <c r="F990" t="str">
        <f t="shared" si="15"/>
        <v>elif county == 'Gilpin' and landuse == 'VACANT (less than 1 acre)' and landusecode == '510':
    return 'Vacant'</v>
      </c>
    </row>
    <row r="991" spans="1:6" x14ac:dyDescent="0.2">
      <c r="A991" t="s">
        <v>231</v>
      </c>
      <c r="B991" t="s">
        <v>289</v>
      </c>
      <c r="C991">
        <v>530</v>
      </c>
      <c r="D991">
        <v>45</v>
      </c>
      <c r="E991" t="s">
        <v>230</v>
      </c>
      <c r="F991" t="str">
        <f t="shared" si="15"/>
        <v>elif county == 'Gilpin' and landuse == 'VACANT (5 - 9 acres)' and landusecode == '530':
    return 'Vacant'</v>
      </c>
    </row>
    <row r="992" spans="1:6" x14ac:dyDescent="0.2">
      <c r="A992" t="s">
        <v>90</v>
      </c>
      <c r="B992" t="s">
        <v>87</v>
      </c>
      <c r="C992">
        <v>56</v>
      </c>
      <c r="D992">
        <v>35</v>
      </c>
      <c r="E992" t="s">
        <v>230</v>
      </c>
      <c r="F992" t="str">
        <f t="shared" si="15"/>
        <v>elif county == 'Denver' and landuse == 'VACANT LAND' and landusecode == '56':
    return 'Vacant'</v>
      </c>
    </row>
    <row r="993" spans="1:6" x14ac:dyDescent="0.2">
      <c r="A993" t="s">
        <v>90</v>
      </c>
      <c r="B993" t="s">
        <v>87</v>
      </c>
      <c r="C993">
        <v>55</v>
      </c>
      <c r="D993">
        <v>26</v>
      </c>
      <c r="E993" t="s">
        <v>230</v>
      </c>
      <c r="F993" t="str">
        <f t="shared" si="15"/>
        <v>elif county == 'Denver' and landuse == 'VACANT LAND' and landusecode == '55':
    return 'Vacant'</v>
      </c>
    </row>
    <row r="994" spans="1:6" x14ac:dyDescent="0.2">
      <c r="A994" t="s">
        <v>228</v>
      </c>
      <c r="B994" t="s">
        <v>230</v>
      </c>
      <c r="D994">
        <v>13</v>
      </c>
      <c r="E994" t="s">
        <v>230</v>
      </c>
      <c r="F994" t="str">
        <f t="shared" si="15"/>
        <v>elif county == 'Elbert' and landuse == 'Vacant' and landusecode == None:
    return 'Vacant'</v>
      </c>
    </row>
    <row r="995" spans="1:6" x14ac:dyDescent="0.2">
      <c r="A995" t="s">
        <v>231</v>
      </c>
      <c r="B995" t="s">
        <v>287</v>
      </c>
      <c r="C995">
        <v>560</v>
      </c>
      <c r="D995">
        <v>10</v>
      </c>
      <c r="E995" t="s">
        <v>230</v>
      </c>
      <c r="F995" t="str">
        <f t="shared" si="15"/>
        <v>elif county == 'Gilpin' and landuse == 'VACANT (100+ acres)' and landusecode == '560':
    return 'Vacant'</v>
      </c>
    </row>
    <row r="996" spans="1:6" x14ac:dyDescent="0.2">
      <c r="A996" t="s">
        <v>397</v>
      </c>
      <c r="B996" t="s">
        <v>62</v>
      </c>
      <c r="D996">
        <v>6</v>
      </c>
      <c r="E996" t="s">
        <v>230</v>
      </c>
      <c r="F996" t="str">
        <f t="shared" si="15"/>
        <v>elif county == 'Park' and landuse == 'Vacant Land' and landusecode == None:
    return 'Vacant'</v>
      </c>
    </row>
    <row r="997" spans="1:6" x14ac:dyDescent="0.2">
      <c r="A997" t="s">
        <v>219</v>
      </c>
      <c r="B997" t="s">
        <v>226</v>
      </c>
      <c r="D997">
        <v>3</v>
      </c>
      <c r="E997" t="s">
        <v>230</v>
      </c>
      <c r="F997" t="str">
        <f t="shared" si="15"/>
        <v>elif county == 'El Paso' and landuse == 'VACANT RESIDENTIAL LOTS' and landusecode == None:
    return 'Vacant'</v>
      </c>
    </row>
    <row r="998" spans="1:6" x14ac:dyDescent="0.2">
      <c r="A998" t="s">
        <v>90</v>
      </c>
      <c r="B998" t="s">
        <v>87</v>
      </c>
      <c r="C998">
        <v>21</v>
      </c>
      <c r="D998">
        <v>2</v>
      </c>
      <c r="E998" t="s">
        <v>230</v>
      </c>
      <c r="F998" t="str">
        <f t="shared" si="15"/>
        <v>elif county == 'Denver' and landuse == 'VACANT LAND' and landusecode == '21':
    return 'Vacant'</v>
      </c>
    </row>
    <row r="999" spans="1:6" x14ac:dyDescent="0.2">
      <c r="A999" t="s">
        <v>219</v>
      </c>
      <c r="B999" t="s">
        <v>225</v>
      </c>
      <c r="D999">
        <v>1</v>
      </c>
      <c r="E999" t="s">
        <v>230</v>
      </c>
      <c r="F999" t="str">
        <f t="shared" si="15"/>
        <v>elif county == 'El Paso' and landuse == 'VACANT LAND, 1.0 TO 4.99' and landusecode == None:
    return 'Vacant'</v>
      </c>
    </row>
    <row r="1000" spans="1:6" x14ac:dyDescent="0.2">
      <c r="A1000" t="s">
        <v>12</v>
      </c>
      <c r="B1000" t="s">
        <v>62</v>
      </c>
      <c r="D1000">
        <v>1</v>
      </c>
      <c r="E1000" t="s">
        <v>230</v>
      </c>
      <c r="F1000" t="str">
        <f t="shared" si="15"/>
        <v>elif county == 'Arapahoe' and landuse == 'Vacant Land' and landusecode == None:
    return 'Vacant'</v>
      </c>
    </row>
    <row r="1001" spans="1:6" x14ac:dyDescent="0.2">
      <c r="A1001" t="s">
        <v>90</v>
      </c>
      <c r="B1001" t="s">
        <v>87</v>
      </c>
      <c r="C1001" t="s">
        <v>206</v>
      </c>
      <c r="D1001">
        <v>1</v>
      </c>
      <c r="E1001" t="s">
        <v>230</v>
      </c>
      <c r="F1001" t="str">
        <f t="shared" si="15"/>
        <v>elif county == 'Denver' and landuse == 'VACANT LAND' and landusecode == '01M':
    return 'Vacant'</v>
      </c>
    </row>
    <row r="1002" spans="1:6" x14ac:dyDescent="0.2">
      <c r="A1002" t="s">
        <v>90</v>
      </c>
      <c r="B1002" t="s">
        <v>87</v>
      </c>
      <c r="C1002">
        <v>32</v>
      </c>
      <c r="D1002">
        <v>1</v>
      </c>
      <c r="E1002" t="s">
        <v>230</v>
      </c>
      <c r="F1002" t="str">
        <f t="shared" si="15"/>
        <v>elif county == 'Denver' and landuse == 'VACANT LAND' and landusecode == '32':
    return 'Vacant'</v>
      </c>
    </row>
    <row r="1003" spans="1:6" x14ac:dyDescent="0.2">
      <c r="A1003" t="s">
        <v>89</v>
      </c>
      <c r="B1003">
        <v>10</v>
      </c>
      <c r="D1003">
        <v>8559</v>
      </c>
      <c r="E1003" t="s">
        <v>405</v>
      </c>
      <c r="F1003" t="str">
        <f t="shared" si="15"/>
        <v>elif county == 'Clear Creek' and landuse == '10' and landusecode == None:
    return 'Zoning Follow Up'</v>
      </c>
    </row>
    <row r="1004" spans="1:6" x14ac:dyDescent="0.2">
      <c r="A1004" t="s">
        <v>89</v>
      </c>
      <c r="B1004">
        <v>12</v>
      </c>
      <c r="D1004">
        <v>5639</v>
      </c>
      <c r="E1004" t="s">
        <v>405</v>
      </c>
      <c r="F1004" t="str">
        <f t="shared" si="15"/>
        <v>elif county == 'Clear Creek' and landuse == '12' and landusecode == None:
    return 'Zoning Follow Up'</v>
      </c>
    </row>
    <row r="1005" spans="1:6" x14ac:dyDescent="0.2">
      <c r="A1005" t="s">
        <v>89</v>
      </c>
      <c r="B1005">
        <v>9</v>
      </c>
      <c r="D1005">
        <v>4081</v>
      </c>
      <c r="E1005" t="s">
        <v>405</v>
      </c>
      <c r="F1005" t="str">
        <f t="shared" si="15"/>
        <v>elif county == 'Clear Creek' and landuse == '9' and landusecode == None:
    return 'Zoning Follow Up'</v>
      </c>
    </row>
    <row r="1006" spans="1:6" x14ac:dyDescent="0.2">
      <c r="A1006" t="s">
        <v>89</v>
      </c>
      <c r="B1006">
        <v>5</v>
      </c>
      <c r="D1006">
        <v>3655</v>
      </c>
      <c r="E1006" t="s">
        <v>405</v>
      </c>
      <c r="F1006" t="str">
        <f t="shared" si="15"/>
        <v>elif county == 'Clear Creek' and landuse == '5' and landusecode == None:
    return 'Zoning Follow Up'</v>
      </c>
    </row>
    <row r="1007" spans="1:6" x14ac:dyDescent="0.2">
      <c r="A1007" t="s">
        <v>212</v>
      </c>
      <c r="B1007" t="s">
        <v>216</v>
      </c>
      <c r="D1007">
        <v>2722</v>
      </c>
      <c r="E1007" t="s">
        <v>405</v>
      </c>
      <c r="F1007" t="str">
        <f t="shared" si="15"/>
        <v>elif county == 'Douglas' and landuse == 'Personal' and landusecode == None:
    return 'Zoning Follow Up'</v>
      </c>
    </row>
    <row r="1008" spans="1:6" x14ac:dyDescent="0.2">
      <c r="A1008" t="s">
        <v>231</v>
      </c>
      <c r="B1008" t="s">
        <v>279</v>
      </c>
      <c r="C1008">
        <v>5140</v>
      </c>
      <c r="D1008">
        <v>1645</v>
      </c>
      <c r="E1008" t="s">
        <v>405</v>
      </c>
      <c r="F1008" t="str">
        <f t="shared" si="15"/>
        <v>elif county == 'Gilpin' and landuse == 'LAND (NON-PROD PAT)' and landusecode == '5140':
    return 'Zoning Follow Up'</v>
      </c>
    </row>
    <row r="1009" spans="1:6" x14ac:dyDescent="0.2">
      <c r="A1009" t="s">
        <v>89</v>
      </c>
      <c r="B1009">
        <v>11</v>
      </c>
      <c r="D1009">
        <v>1182</v>
      </c>
      <c r="E1009" t="s">
        <v>405</v>
      </c>
      <c r="F1009" t="str">
        <f t="shared" si="15"/>
        <v>elif county == 'Clear Creek' and landuse == '11' and landusecode == None:
    return 'Zoning Follow Up'</v>
      </c>
    </row>
    <row r="1010" spans="1:6" x14ac:dyDescent="0.2">
      <c r="A1010" t="s">
        <v>89</v>
      </c>
      <c r="B1010">
        <v>4</v>
      </c>
      <c r="D1010">
        <v>356</v>
      </c>
      <c r="E1010" t="s">
        <v>405</v>
      </c>
      <c r="F1010" t="str">
        <f t="shared" si="15"/>
        <v>elif county == 'Clear Creek' and landuse == '4' and landusecode == None:
    return 'Zoning Follow Up'</v>
      </c>
    </row>
    <row r="1011" spans="1:6" x14ac:dyDescent="0.2">
      <c r="A1011" t="s">
        <v>89</v>
      </c>
      <c r="B1011">
        <v>2</v>
      </c>
      <c r="D1011">
        <v>311</v>
      </c>
      <c r="E1011" t="s">
        <v>405</v>
      </c>
      <c r="F1011" t="str">
        <f t="shared" si="15"/>
        <v>elif county == 'Clear Creek' and landuse == '2' and landusecode == None:
    return 'Zoning Follow Up'</v>
      </c>
    </row>
    <row r="1012" spans="1:6" x14ac:dyDescent="0.2">
      <c r="A1012" t="s">
        <v>89</v>
      </c>
      <c r="B1012">
        <v>13</v>
      </c>
      <c r="D1012">
        <v>297</v>
      </c>
      <c r="E1012" t="s">
        <v>405</v>
      </c>
      <c r="F1012" t="str">
        <f t="shared" si="15"/>
        <v>elif county == 'Clear Creek' and landuse == '13' and landusecode == None:
    return 'Zoning Follow Up'</v>
      </c>
    </row>
    <row r="1013" spans="1:6" x14ac:dyDescent="0.2">
      <c r="A1013" t="s">
        <v>89</v>
      </c>
      <c r="B1013">
        <v>6</v>
      </c>
      <c r="D1013">
        <v>268</v>
      </c>
      <c r="E1013" t="s">
        <v>405</v>
      </c>
      <c r="F1013" t="str">
        <f t="shared" si="15"/>
        <v>elif county == 'Clear Creek' and landuse == '6' and landusecode == None:
    return 'Zoning Follow Up'</v>
      </c>
    </row>
    <row r="1014" spans="1:6" x14ac:dyDescent="0.2">
      <c r="A1014" t="s">
        <v>294</v>
      </c>
      <c r="C1014">
        <v>300</v>
      </c>
      <c r="D1014">
        <v>160</v>
      </c>
      <c r="E1014" t="s">
        <v>405</v>
      </c>
      <c r="F1014" t="str">
        <f t="shared" si="15"/>
        <v>elif county == 'Jefferson' and landuse == None and landusecode == '300':
    return 'Zoning Follow Up'</v>
      </c>
    </row>
    <row r="1015" spans="1:6" x14ac:dyDescent="0.2">
      <c r="A1015" t="s">
        <v>294</v>
      </c>
      <c r="C1015">
        <v>510</v>
      </c>
      <c r="D1015">
        <v>696</v>
      </c>
      <c r="E1015" t="s">
        <v>405</v>
      </c>
      <c r="F1015" t="str">
        <f t="shared" si="15"/>
        <v>elif county == 'Jefferson' and landuse == None and landusecode == '510':
    return 'Zoning Follow Up'</v>
      </c>
    </row>
    <row r="1016" spans="1:6" x14ac:dyDescent="0.2">
      <c r="A1016" t="s">
        <v>89</v>
      </c>
      <c r="B1016">
        <v>7</v>
      </c>
      <c r="D1016">
        <v>190</v>
      </c>
      <c r="E1016" t="s">
        <v>405</v>
      </c>
      <c r="F1016" t="str">
        <f t="shared" si="15"/>
        <v>elif county == 'Clear Creek' and landuse == '7' and landusecode == None:
    return 'Zoning Follow Up'</v>
      </c>
    </row>
    <row r="1017" spans="1:6" x14ac:dyDescent="0.2">
      <c r="A1017" t="s">
        <v>294</v>
      </c>
      <c r="C1017">
        <v>520</v>
      </c>
      <c r="D1017">
        <v>266</v>
      </c>
      <c r="E1017" t="s">
        <v>405</v>
      </c>
      <c r="F1017" t="str">
        <f t="shared" si="15"/>
        <v>elif county == 'Jefferson' and landuse == None and landusecode == '520':
    return 'Zoning Follow Up'</v>
      </c>
    </row>
    <row r="1018" spans="1:6" x14ac:dyDescent="0.2">
      <c r="A1018" t="s">
        <v>12</v>
      </c>
      <c r="B1018" t="s">
        <v>38</v>
      </c>
      <c r="C1018">
        <v>1500</v>
      </c>
      <c r="D1018">
        <v>177</v>
      </c>
      <c r="E1018" t="s">
        <v>405</v>
      </c>
      <c r="F1018" t="str">
        <f t="shared" si="15"/>
        <v>elif county == 'Arapahoe' and landuse == 'Mixed Assessment' and landusecode == '1500':
    return 'Zoning Follow Up'</v>
      </c>
    </row>
    <row r="1019" spans="1:6" x14ac:dyDescent="0.2">
      <c r="A1019" t="s">
        <v>294</v>
      </c>
      <c r="C1019">
        <v>530</v>
      </c>
      <c r="D1019">
        <v>66</v>
      </c>
      <c r="E1019" t="s">
        <v>405</v>
      </c>
      <c r="F1019" t="str">
        <f t="shared" si="15"/>
        <v>elif county == 'Jefferson' and landuse == None and landusecode == '530':
    return 'Zoning Follow Up'</v>
      </c>
    </row>
    <row r="1020" spans="1:6" x14ac:dyDescent="0.2">
      <c r="A1020" t="s">
        <v>294</v>
      </c>
      <c r="C1020">
        <v>540</v>
      </c>
      <c r="D1020">
        <v>126</v>
      </c>
      <c r="E1020" t="s">
        <v>405</v>
      </c>
      <c r="F1020" t="str">
        <f t="shared" si="15"/>
        <v>elif county == 'Jefferson' and landuse == None and landusecode == '540':
    return 'Zoning Follow Up'</v>
      </c>
    </row>
    <row r="1021" spans="1:6" x14ac:dyDescent="0.2">
      <c r="A1021" t="s">
        <v>294</v>
      </c>
      <c r="C1021">
        <v>560</v>
      </c>
      <c r="D1021">
        <v>19</v>
      </c>
      <c r="E1021" t="s">
        <v>405</v>
      </c>
      <c r="F1021" t="str">
        <f t="shared" si="15"/>
        <v>elif county == 'Jefferson' and landuse == None and landusecode == '560':
    return 'Zoning Follow Up'</v>
      </c>
    </row>
    <row r="1022" spans="1:6" x14ac:dyDescent="0.2">
      <c r="A1022" t="s">
        <v>294</v>
      </c>
      <c r="C1022">
        <v>600</v>
      </c>
      <c r="D1022">
        <v>50</v>
      </c>
      <c r="E1022" t="s">
        <v>405</v>
      </c>
      <c r="F1022" t="str">
        <f t="shared" si="15"/>
        <v>elif county == 'Jefferson' and landuse == None and landusecode == '600':
    return 'Zoning Follow Up'</v>
      </c>
    </row>
    <row r="1023" spans="1:6" x14ac:dyDescent="0.2">
      <c r="A1023" t="s">
        <v>89</v>
      </c>
      <c r="B1023">
        <v>1</v>
      </c>
      <c r="D1023">
        <v>109</v>
      </c>
      <c r="E1023" t="s">
        <v>405</v>
      </c>
      <c r="F1023" t="str">
        <f t="shared" si="15"/>
        <v>elif county == 'Clear Creek' and landuse == '1' and landusecode == None:
    return 'Zoning Follow Up'</v>
      </c>
    </row>
    <row r="1024" spans="1:6" x14ac:dyDescent="0.2">
      <c r="A1024" t="s">
        <v>89</v>
      </c>
      <c r="B1024">
        <v>8</v>
      </c>
      <c r="D1024">
        <v>30</v>
      </c>
      <c r="E1024" t="s">
        <v>405</v>
      </c>
      <c r="F1024" t="str">
        <f t="shared" si="15"/>
        <v>elif county == 'Clear Creek' and landuse == '8' and landusecode == None:
    return 'Zoning Follow Up'</v>
      </c>
    </row>
    <row r="1025" spans="1:6" x14ac:dyDescent="0.2">
      <c r="A1025" t="s">
        <v>294</v>
      </c>
      <c r="C1025">
        <v>1150</v>
      </c>
      <c r="D1025">
        <v>1</v>
      </c>
      <c r="E1025" t="s">
        <v>405</v>
      </c>
      <c r="F1025" t="str">
        <f t="shared" si="15"/>
        <v>elif county == 'Jefferson' and landuse == None and landusecode == '1150':
    return 'Zoning Follow Up'</v>
      </c>
    </row>
    <row r="1026" spans="1:6" x14ac:dyDescent="0.2">
      <c r="A1026" t="s">
        <v>89</v>
      </c>
      <c r="B1026">
        <v>3</v>
      </c>
      <c r="D1026">
        <v>10</v>
      </c>
      <c r="E1026" t="s">
        <v>405</v>
      </c>
      <c r="F1026" t="str">
        <f t="shared" si="15"/>
        <v>elif county == 'Clear Creek' and landuse == '3' and landusecode == None:
    return 'Zoning Follow Up'</v>
      </c>
    </row>
    <row r="1027" spans="1:6" x14ac:dyDescent="0.2">
      <c r="A1027" t="s">
        <v>294</v>
      </c>
      <c r="C1027">
        <v>1277</v>
      </c>
      <c r="D1027">
        <v>1</v>
      </c>
      <c r="E1027" t="s">
        <v>405</v>
      </c>
      <c r="F1027" t="str">
        <f t="shared" ref="F1027:F1040" si="16">"elif county == '"&amp;A1027&amp;"' and landuse == "&amp;IF(B1027="","None","'"&amp;B1027&amp;"'")&amp;" and landusecode == "&amp;IF(C1027="","None","'"&amp;C1027&amp;"'")&amp;":"&amp;CHAR(10)&amp;"    "&amp;"return '"&amp;E1027&amp;"'"</f>
        <v>elif county == 'Jefferson' and landuse == None and landusecode == '1277':
    return 'Zoning Follow Up'</v>
      </c>
    </row>
    <row r="1028" spans="1:6" x14ac:dyDescent="0.2">
      <c r="A1028" t="s">
        <v>294</v>
      </c>
      <c r="C1028">
        <v>2020</v>
      </c>
      <c r="D1028">
        <v>1</v>
      </c>
      <c r="E1028" t="s">
        <v>405</v>
      </c>
      <c r="F1028" t="str">
        <f t="shared" si="16"/>
        <v>elif county == 'Jefferson' and landuse == None and landusecode == '2020':
    return 'Zoning Follow Up'</v>
      </c>
    </row>
    <row r="1029" spans="1:6" x14ac:dyDescent="0.2">
      <c r="A1029" t="s">
        <v>294</v>
      </c>
      <c r="C1029">
        <v>2125</v>
      </c>
      <c r="D1029">
        <v>13</v>
      </c>
      <c r="E1029" t="s">
        <v>405</v>
      </c>
      <c r="F1029" t="str">
        <f t="shared" si="16"/>
        <v>elif county == 'Jefferson' and landuse == None and landusecode == '2125':
    return 'Zoning Follow Up'</v>
      </c>
    </row>
    <row r="1030" spans="1:6" x14ac:dyDescent="0.2">
      <c r="A1030" t="s">
        <v>294</v>
      </c>
      <c r="C1030">
        <v>2135</v>
      </c>
      <c r="D1030">
        <v>5</v>
      </c>
      <c r="E1030" t="s">
        <v>405</v>
      </c>
      <c r="F1030" t="str">
        <f t="shared" si="16"/>
        <v>elif county == 'Jefferson' and landuse == None and landusecode == '2135':
    return 'Zoning Follow Up'</v>
      </c>
    </row>
    <row r="1031" spans="1:6" x14ac:dyDescent="0.2">
      <c r="A1031" t="s">
        <v>294</v>
      </c>
      <c r="C1031">
        <v>2150</v>
      </c>
      <c r="D1031">
        <v>2</v>
      </c>
      <c r="E1031" t="s">
        <v>405</v>
      </c>
      <c r="F1031" t="str">
        <f t="shared" si="16"/>
        <v>elif county == 'Jefferson' and landuse == None and landusecode == '2150':
    return 'Zoning Follow Up'</v>
      </c>
    </row>
    <row r="1032" spans="1:6" x14ac:dyDescent="0.2">
      <c r="A1032" t="s">
        <v>294</v>
      </c>
      <c r="C1032">
        <v>3115</v>
      </c>
      <c r="D1032">
        <v>7</v>
      </c>
      <c r="E1032" t="s">
        <v>405</v>
      </c>
      <c r="F1032" t="str">
        <f t="shared" si="16"/>
        <v>elif county == 'Jefferson' and landuse == None and landusecode == '3115':
    return 'Zoning Follow Up'</v>
      </c>
    </row>
    <row r="1033" spans="1:6" x14ac:dyDescent="0.2">
      <c r="A1033" t="s">
        <v>294</v>
      </c>
      <c r="C1033">
        <v>4180</v>
      </c>
      <c r="D1033">
        <v>13</v>
      </c>
      <c r="E1033" t="s">
        <v>405</v>
      </c>
      <c r="F1033" t="str">
        <f t="shared" si="16"/>
        <v>elif county == 'Jefferson' and landuse == None and landusecode == '4180':
    return 'Zoning Follow Up'</v>
      </c>
    </row>
    <row r="1034" spans="1:6" x14ac:dyDescent="0.2">
      <c r="A1034" t="s">
        <v>294</v>
      </c>
      <c r="C1034">
        <v>5120</v>
      </c>
      <c r="D1034">
        <v>1</v>
      </c>
      <c r="E1034" t="s">
        <v>405</v>
      </c>
      <c r="F1034" t="str">
        <f t="shared" si="16"/>
        <v>elif county == 'Jefferson' and landuse == None and landusecode == '5120':
    return 'Zoning Follow Up'</v>
      </c>
    </row>
    <row r="1035" spans="1:6" x14ac:dyDescent="0.2">
      <c r="A1035" t="s">
        <v>294</v>
      </c>
      <c r="C1035">
        <v>5420</v>
      </c>
      <c r="D1035">
        <v>5</v>
      </c>
      <c r="E1035" t="s">
        <v>405</v>
      </c>
      <c r="F1035" t="str">
        <f t="shared" si="16"/>
        <v>elif county == 'Jefferson' and landuse == None and landusecode == '5420':
    return 'Zoning Follow Up'</v>
      </c>
    </row>
    <row r="1036" spans="1:6" x14ac:dyDescent="0.2">
      <c r="A1036" t="s">
        <v>294</v>
      </c>
      <c r="C1036">
        <v>9101</v>
      </c>
      <c r="D1036">
        <v>1</v>
      </c>
      <c r="E1036" t="s">
        <v>405</v>
      </c>
      <c r="F1036" t="str">
        <f t="shared" si="16"/>
        <v>elif county == 'Jefferson' and landuse == None and landusecode == '9101':
    return 'Zoning Follow Up'</v>
      </c>
    </row>
    <row r="1037" spans="1:6" x14ac:dyDescent="0.2">
      <c r="A1037" t="s">
        <v>294</v>
      </c>
      <c r="C1037">
        <v>9130</v>
      </c>
      <c r="D1037">
        <v>6</v>
      </c>
      <c r="E1037" t="s">
        <v>405</v>
      </c>
      <c r="F1037" t="str">
        <f t="shared" si="16"/>
        <v>elif county == 'Jefferson' and landuse == None and landusecode == '9130':
    return 'Zoning Follow Up'</v>
      </c>
    </row>
    <row r="1038" spans="1:6" x14ac:dyDescent="0.2">
      <c r="A1038" t="s">
        <v>294</v>
      </c>
      <c r="C1038">
        <v>9149</v>
      </c>
      <c r="D1038">
        <v>2863</v>
      </c>
      <c r="E1038" t="s">
        <v>405</v>
      </c>
      <c r="F1038" t="str">
        <f t="shared" si="16"/>
        <v>elif county == 'Jefferson' and landuse == None and landusecode == '9149':
    return 'Zoning Follow Up'</v>
      </c>
    </row>
    <row r="1039" spans="1:6" x14ac:dyDescent="0.2">
      <c r="A1039" t="s">
        <v>294</v>
      </c>
      <c r="C1039">
        <v>9160</v>
      </c>
      <c r="D1039">
        <v>1</v>
      </c>
      <c r="E1039" t="s">
        <v>405</v>
      </c>
      <c r="F1039" t="str">
        <f t="shared" si="16"/>
        <v>elif county == 'Jefferson' and landuse == None and landusecode == '9160':
    return 'Zoning Follow Up'</v>
      </c>
    </row>
    <row r="1040" spans="1:6" x14ac:dyDescent="0.2">
      <c r="A1040" t="s">
        <v>294</v>
      </c>
      <c r="D1040">
        <v>32523</v>
      </c>
      <c r="E1040" t="s">
        <v>405</v>
      </c>
      <c r="F1040" t="str">
        <f t="shared" si="16"/>
        <v>elif county == 'Jefferson' and landuse == None and landusecode == None:
    return 'Zoning Follow Up'</v>
      </c>
    </row>
  </sheetData>
  <autoFilter ref="A1:E1040" xr:uid="{649926E4-DF91-5748-A900-F35439CCA296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3C86-5EBE-2344-B22E-574844078DD4}">
  <dimension ref="A1:F531"/>
  <sheetViews>
    <sheetView workbookViewId="0">
      <selection activeCell="F2" sqref="F2:F531"/>
    </sheetView>
  </sheetViews>
  <sheetFormatPr baseColWidth="10" defaultRowHeight="16" x14ac:dyDescent="0.2"/>
  <cols>
    <col min="1" max="1" width="20" bestFit="1" customWidth="1"/>
    <col min="2" max="2" width="50.6640625" bestFit="1" customWidth="1"/>
    <col min="3" max="3" width="11.5" bestFit="1" customWidth="1"/>
    <col min="4" max="4" width="16.33203125" bestFit="1" customWidth="1"/>
    <col min="5" max="5" width="20.33203125" bestFit="1" customWidth="1"/>
  </cols>
  <sheetData>
    <row r="1" spans="1:6" x14ac:dyDescent="0.2">
      <c r="A1" t="s">
        <v>412</v>
      </c>
      <c r="B1" t="s">
        <v>413</v>
      </c>
      <c r="C1" t="s">
        <v>3</v>
      </c>
      <c r="D1" t="s">
        <v>414</v>
      </c>
      <c r="E1" t="s">
        <v>861</v>
      </c>
      <c r="F1" t="s">
        <v>411</v>
      </c>
    </row>
    <row r="2" spans="1:6" x14ac:dyDescent="0.2">
      <c r="A2" t="s">
        <v>415</v>
      </c>
      <c r="B2" t="s">
        <v>416</v>
      </c>
      <c r="C2">
        <v>3</v>
      </c>
      <c r="D2">
        <v>3</v>
      </c>
      <c r="E2" t="s">
        <v>858</v>
      </c>
      <c r="F2" t="str">
        <f t="shared" ref="F2:F65" si="0">"elif jurid == "&amp;IF(A2="","None","'"&amp;A2&amp;"'")&amp;" and local_zone == "&amp;IF(B2="","None","'"&amp;B2&amp;"'")&amp;":"&amp;CHAR(10)&amp;"    "&amp;"return '"&amp;E2&amp;"'"</f>
        <v>elif jurid == 'ADAMS COUNTY' and local_zone == 'A-1':
    return 'Agriculture'</v>
      </c>
    </row>
    <row r="3" spans="1:6" x14ac:dyDescent="0.2">
      <c r="A3" t="s">
        <v>415</v>
      </c>
      <c r="B3" t="s">
        <v>417</v>
      </c>
      <c r="C3">
        <v>53</v>
      </c>
      <c r="D3">
        <v>53</v>
      </c>
      <c r="E3" t="s">
        <v>858</v>
      </c>
      <c r="F3" t="str">
        <f t="shared" si="0"/>
        <v>elif jurid == 'ADAMS COUNTY' and local_zone == 'A-3':
    return 'Agriculture'</v>
      </c>
    </row>
    <row r="4" spans="1:6" x14ac:dyDescent="0.2">
      <c r="A4" t="s">
        <v>426</v>
      </c>
      <c r="B4" t="s">
        <v>416</v>
      </c>
      <c r="C4">
        <v>116</v>
      </c>
      <c r="D4">
        <v>116</v>
      </c>
      <c r="E4" t="s">
        <v>858</v>
      </c>
      <c r="F4" t="str">
        <f t="shared" si="0"/>
        <v>elif jurid == 'ARAPAHOE COUNTY' and local_zone == 'A-1':
    return 'Agriculture'</v>
      </c>
    </row>
    <row r="5" spans="1:6" x14ac:dyDescent="0.2">
      <c r="A5" t="s">
        <v>426</v>
      </c>
      <c r="B5" t="s">
        <v>427</v>
      </c>
      <c r="C5">
        <v>50</v>
      </c>
      <c r="D5">
        <v>50</v>
      </c>
      <c r="E5" t="s">
        <v>858</v>
      </c>
      <c r="F5" t="str">
        <f t="shared" si="0"/>
        <v>elif jurid == 'ARAPAHOE COUNTY' and local_zone == 'A-E':
    return 'Agriculture'</v>
      </c>
    </row>
    <row r="6" spans="1:6" x14ac:dyDescent="0.2">
      <c r="A6" t="s">
        <v>514</v>
      </c>
      <c r="B6" t="s">
        <v>515</v>
      </c>
      <c r="C6">
        <v>171</v>
      </c>
      <c r="D6">
        <v>171</v>
      </c>
      <c r="E6" t="s">
        <v>858</v>
      </c>
      <c r="F6" t="str">
        <f t="shared" si="0"/>
        <v>elif jurid == 'BOULDER COUNTY' and local_zone == 'A':
    return 'Agriculture'</v>
      </c>
    </row>
    <row r="7" spans="1:6" x14ac:dyDescent="0.2">
      <c r="A7" t="s">
        <v>514</v>
      </c>
      <c r="B7" t="s">
        <v>433</v>
      </c>
      <c r="C7">
        <v>353</v>
      </c>
      <c r="D7">
        <v>353</v>
      </c>
      <c r="E7" t="s">
        <v>858</v>
      </c>
      <c r="F7" t="str">
        <f t="shared" si="0"/>
        <v>elif jurid == 'BOULDER COUNTY' and local_zone == 'F':
    return 'Agriculture'</v>
      </c>
    </row>
    <row r="8" spans="1:6" x14ac:dyDescent="0.2">
      <c r="A8" t="s">
        <v>531</v>
      </c>
      <c r="B8" t="s">
        <v>416</v>
      </c>
      <c r="C8">
        <v>16</v>
      </c>
      <c r="D8">
        <v>16</v>
      </c>
      <c r="E8" t="s">
        <v>858</v>
      </c>
      <c r="F8" t="str">
        <f t="shared" si="0"/>
        <v>elif jurid == 'BROOMFIELD' and local_zone == 'A-1':
    return 'Agriculture'</v>
      </c>
    </row>
    <row r="9" spans="1:6" x14ac:dyDescent="0.2">
      <c r="A9" t="s">
        <v>531</v>
      </c>
      <c r="B9" t="s">
        <v>532</v>
      </c>
      <c r="C9">
        <v>11</v>
      </c>
      <c r="D9">
        <v>11</v>
      </c>
      <c r="E9" t="s">
        <v>858</v>
      </c>
      <c r="F9" t="str">
        <f t="shared" si="0"/>
        <v>elif jurid == 'BROOMFIELD' and local_zone == 'A-1 (J)':
    return 'Agriculture'</v>
      </c>
    </row>
    <row r="10" spans="1:6" x14ac:dyDescent="0.2">
      <c r="A10" t="s">
        <v>531</v>
      </c>
      <c r="B10" t="s">
        <v>533</v>
      </c>
      <c r="C10">
        <v>269</v>
      </c>
      <c r="D10">
        <v>269</v>
      </c>
      <c r="E10" t="s">
        <v>858</v>
      </c>
      <c r="F10" t="str">
        <f t="shared" si="0"/>
        <v>elif jurid == 'BROOMFIELD' and local_zone == 'A-1(A)':
    return 'Agriculture'</v>
      </c>
    </row>
    <row r="11" spans="1:6" x14ac:dyDescent="0.2">
      <c r="A11" t="s">
        <v>531</v>
      </c>
      <c r="B11" t="s">
        <v>534</v>
      </c>
      <c r="C11">
        <v>2</v>
      </c>
      <c r="D11">
        <v>2</v>
      </c>
      <c r="E11" t="s">
        <v>858</v>
      </c>
      <c r="F11" t="str">
        <f t="shared" si="0"/>
        <v>elif jurid == 'BROOMFIELD' and local_zone == 'A-2(A)':
    return 'Agriculture'</v>
      </c>
    </row>
    <row r="12" spans="1:6" x14ac:dyDescent="0.2">
      <c r="A12" t="s">
        <v>531</v>
      </c>
      <c r="B12" t="s">
        <v>535</v>
      </c>
      <c r="C12">
        <v>7</v>
      </c>
      <c r="D12">
        <v>7</v>
      </c>
      <c r="E12" t="s">
        <v>858</v>
      </c>
      <c r="F12" t="str">
        <f t="shared" si="0"/>
        <v>elif jurid == 'BROOMFIELD' and local_zone == 'A-3(A)':
    return 'Agriculture'</v>
      </c>
    </row>
    <row r="13" spans="1:6" x14ac:dyDescent="0.2">
      <c r="A13" t="s">
        <v>531</v>
      </c>
      <c r="B13" t="s">
        <v>536</v>
      </c>
      <c r="C13">
        <v>2</v>
      </c>
      <c r="D13">
        <v>2</v>
      </c>
      <c r="E13" t="s">
        <v>858</v>
      </c>
      <c r="F13" t="str">
        <f t="shared" si="0"/>
        <v>elif jurid == 'BROOMFIELD' and local_zone == 'A (B)':
    return 'Agriculture'</v>
      </c>
    </row>
    <row r="14" spans="1:6" x14ac:dyDescent="0.2">
      <c r="A14" t="s">
        <v>531</v>
      </c>
      <c r="B14" t="s">
        <v>537</v>
      </c>
      <c r="C14">
        <v>43</v>
      </c>
      <c r="D14">
        <v>43</v>
      </c>
      <c r="E14" t="s">
        <v>858</v>
      </c>
      <c r="F14" t="str">
        <f t="shared" si="0"/>
        <v>elif jurid == 'BROOMFIELD' and local_zone == 'A(W)':
    return 'Agriculture'</v>
      </c>
    </row>
    <row r="15" spans="1:6" x14ac:dyDescent="0.2">
      <c r="A15" t="s">
        <v>615</v>
      </c>
      <c r="B15" t="s">
        <v>616</v>
      </c>
      <c r="C15">
        <v>12</v>
      </c>
      <c r="D15">
        <v>12</v>
      </c>
      <c r="E15" t="s">
        <v>858</v>
      </c>
      <c r="F15" t="str">
        <f t="shared" si="0"/>
        <v>elif jurid == 'CLEAR CREEK COUNTY' and local_zone == 'AG':
    return 'Agriculture'</v>
      </c>
    </row>
    <row r="16" spans="1:6" x14ac:dyDescent="0.2">
      <c r="A16" t="s">
        <v>653</v>
      </c>
      <c r="B16" t="s">
        <v>654</v>
      </c>
      <c r="C16">
        <v>30</v>
      </c>
      <c r="D16">
        <v>30</v>
      </c>
      <c r="E16" t="s">
        <v>858</v>
      </c>
      <c r="F16" t="str">
        <f t="shared" si="0"/>
        <v>elif jurid == 'DOUGLAS COUNTY' and local_zone == 'A1':
    return 'Agriculture'</v>
      </c>
    </row>
    <row r="17" spans="1:6" x14ac:dyDescent="0.2">
      <c r="A17" t="s">
        <v>664</v>
      </c>
      <c r="B17" t="s">
        <v>515</v>
      </c>
      <c r="C17">
        <v>1</v>
      </c>
      <c r="D17">
        <v>1</v>
      </c>
      <c r="E17" t="s">
        <v>858</v>
      </c>
      <c r="F17" t="str">
        <f t="shared" si="0"/>
        <v>elif jurid == 'ELBERT' and local_zone == 'A':
    return 'Agriculture'</v>
      </c>
    </row>
    <row r="18" spans="1:6" x14ac:dyDescent="0.2">
      <c r="A18" t="s">
        <v>701</v>
      </c>
      <c r="B18" t="s">
        <v>616</v>
      </c>
      <c r="C18">
        <v>6</v>
      </c>
      <c r="D18">
        <v>6</v>
      </c>
      <c r="E18" t="s">
        <v>858</v>
      </c>
      <c r="F18" t="str">
        <f t="shared" si="0"/>
        <v>elif jurid == 'GOLDEN' and local_zone == 'AG':
    return 'Agriculture'</v>
      </c>
    </row>
    <row r="19" spans="1:6" x14ac:dyDescent="0.2">
      <c r="A19" t="s">
        <v>722</v>
      </c>
      <c r="B19" t="s">
        <v>416</v>
      </c>
      <c r="C19">
        <v>781</v>
      </c>
      <c r="D19">
        <v>781</v>
      </c>
      <c r="E19" t="s">
        <v>858</v>
      </c>
      <c r="F19" t="str">
        <f t="shared" si="0"/>
        <v>elif jurid == 'JEFFERSON COUNTY' and local_zone == 'A-1':
    return 'Agriculture'</v>
      </c>
    </row>
    <row r="20" spans="1:6" x14ac:dyDescent="0.2">
      <c r="A20" t="s">
        <v>722</v>
      </c>
      <c r="B20" t="s">
        <v>723</v>
      </c>
      <c r="C20">
        <v>3319</v>
      </c>
      <c r="D20">
        <v>3319</v>
      </c>
      <c r="E20" t="s">
        <v>858</v>
      </c>
      <c r="F20" t="str">
        <f t="shared" si="0"/>
        <v>elif jurid == 'JEFFERSON COUNTY' and local_zone == 'A-2':
    return 'Agriculture'</v>
      </c>
    </row>
    <row r="21" spans="1:6" x14ac:dyDescent="0.2">
      <c r="A21" t="s">
        <v>722</v>
      </c>
      <c r="B21" t="s">
        <v>724</v>
      </c>
      <c r="C21">
        <v>45</v>
      </c>
      <c r="D21">
        <v>45</v>
      </c>
      <c r="E21" t="s">
        <v>858</v>
      </c>
      <c r="F21" t="str">
        <f t="shared" si="0"/>
        <v>elif jurid == 'JEFFERSON COUNTY' and local_zone == 'A-35':
    return 'Agriculture'</v>
      </c>
    </row>
    <row r="22" spans="1:6" x14ac:dyDescent="0.2">
      <c r="A22" t="s">
        <v>823</v>
      </c>
      <c r="B22" t="s">
        <v>515</v>
      </c>
      <c r="C22">
        <v>3</v>
      </c>
      <c r="D22">
        <v>3</v>
      </c>
      <c r="E22" t="s">
        <v>858</v>
      </c>
      <c r="F22" t="str">
        <f t="shared" si="0"/>
        <v>elif jurid == 'MORRISON' and local_zone == 'A':
    return 'Agriculture'</v>
      </c>
    </row>
    <row r="23" spans="1:6" x14ac:dyDescent="0.2">
      <c r="A23" t="s">
        <v>823</v>
      </c>
      <c r="B23" t="s">
        <v>616</v>
      </c>
      <c r="C23">
        <v>7</v>
      </c>
      <c r="D23">
        <v>7</v>
      </c>
      <c r="E23" t="s">
        <v>858</v>
      </c>
      <c r="F23" t="str">
        <f t="shared" si="0"/>
        <v>elif jurid == 'MORRISON' and local_zone == 'AG':
    return 'Agriculture'</v>
      </c>
    </row>
    <row r="24" spans="1:6" x14ac:dyDescent="0.2">
      <c r="A24" t="s">
        <v>842</v>
      </c>
      <c r="B24" t="s">
        <v>515</v>
      </c>
      <c r="C24">
        <v>5</v>
      </c>
      <c r="D24">
        <v>5</v>
      </c>
      <c r="E24" t="s">
        <v>858</v>
      </c>
      <c r="F24" t="str">
        <f t="shared" si="0"/>
        <v>elif jurid == 'WELD COUNTY' and local_zone == 'A':
    return 'Agriculture'</v>
      </c>
    </row>
    <row r="25" spans="1:6" x14ac:dyDescent="0.2">
      <c r="A25" t="s">
        <v>847</v>
      </c>
      <c r="B25" t="s">
        <v>416</v>
      </c>
      <c r="C25">
        <v>13</v>
      </c>
      <c r="D25">
        <v>13</v>
      </c>
      <c r="E25" t="s">
        <v>858</v>
      </c>
      <c r="F25" t="str">
        <f t="shared" si="0"/>
        <v>elif jurid == 'WHEAT RIDGE' and local_zone == 'A-1':
    return 'Agriculture'</v>
      </c>
    </row>
    <row r="26" spans="1:6" x14ac:dyDescent="0.2">
      <c r="A26" t="s">
        <v>847</v>
      </c>
      <c r="B26" t="s">
        <v>723</v>
      </c>
      <c r="C26">
        <v>1</v>
      </c>
      <c r="D26">
        <v>1</v>
      </c>
      <c r="E26" t="s">
        <v>858</v>
      </c>
      <c r="F26" t="str">
        <f t="shared" si="0"/>
        <v>elif jurid == 'WHEAT RIDGE' and local_zone == 'A-2':
    return 'Agriculture'</v>
      </c>
    </row>
    <row r="27" spans="1:6" x14ac:dyDescent="0.2">
      <c r="A27" t="s">
        <v>415</v>
      </c>
      <c r="B27" t="s">
        <v>419</v>
      </c>
      <c r="C27">
        <v>1</v>
      </c>
      <c r="D27">
        <v>1</v>
      </c>
      <c r="E27" t="s">
        <v>6</v>
      </c>
      <c r="F27" t="str">
        <f t="shared" si="0"/>
        <v>elif jurid == 'ADAMS COUNTY' and local_zone == 'AV':
    return 'Commercial'</v>
      </c>
    </row>
    <row r="28" spans="1:6" x14ac:dyDescent="0.2">
      <c r="A28" t="s">
        <v>415</v>
      </c>
      <c r="B28" t="s">
        <v>422</v>
      </c>
      <c r="C28">
        <v>2</v>
      </c>
      <c r="D28">
        <v>2</v>
      </c>
      <c r="E28" t="s">
        <v>6</v>
      </c>
      <c r="F28" t="str">
        <f t="shared" si="0"/>
        <v>elif jurid == 'ADAMS COUNTY' and local_zone == 'C-5':
    return 'Commercial'</v>
      </c>
    </row>
    <row r="29" spans="1:6" x14ac:dyDescent="0.2">
      <c r="A29" t="s">
        <v>426</v>
      </c>
      <c r="B29" t="s">
        <v>428</v>
      </c>
      <c r="C29">
        <v>8</v>
      </c>
      <c r="D29">
        <v>8</v>
      </c>
      <c r="E29" t="s">
        <v>6</v>
      </c>
      <c r="F29" t="str">
        <f t="shared" si="0"/>
        <v>elif jurid == 'ARAPAHOE COUNTY' and local_zone == 'B-1 PUD':
    return 'Commercial'</v>
      </c>
    </row>
    <row r="30" spans="1:6" x14ac:dyDescent="0.2">
      <c r="A30" t="s">
        <v>426</v>
      </c>
      <c r="B30" t="s">
        <v>429</v>
      </c>
      <c r="C30">
        <v>3</v>
      </c>
      <c r="D30">
        <v>3</v>
      </c>
      <c r="E30" t="s">
        <v>6</v>
      </c>
      <c r="F30" t="str">
        <f t="shared" si="0"/>
        <v>elif jurid == 'ARAPAHOE COUNTY' and local_zone == 'B-3':
    return 'Commercial'</v>
      </c>
    </row>
    <row r="31" spans="1:6" x14ac:dyDescent="0.2">
      <c r="A31" t="s">
        <v>426</v>
      </c>
      <c r="B31" t="s">
        <v>430</v>
      </c>
      <c r="C31">
        <v>5</v>
      </c>
      <c r="D31">
        <v>5</v>
      </c>
      <c r="E31" t="s">
        <v>6</v>
      </c>
      <c r="F31" t="str">
        <f t="shared" si="0"/>
        <v>elif jurid == 'ARAPAHOE COUNTY' and local_zone == 'B-4':
    return 'Commercial'</v>
      </c>
    </row>
    <row r="32" spans="1:6" x14ac:dyDescent="0.2">
      <c r="A32" t="s">
        <v>426</v>
      </c>
      <c r="B32" t="s">
        <v>431</v>
      </c>
      <c r="C32">
        <v>1</v>
      </c>
      <c r="D32">
        <v>1</v>
      </c>
      <c r="E32" t="s">
        <v>6</v>
      </c>
      <c r="F32" t="str">
        <f t="shared" si="0"/>
        <v>elif jurid == 'ARAPAHOE COUNTY' and local_zone == 'B-4 PUD':
    return 'Commercial'</v>
      </c>
    </row>
    <row r="33" spans="1:6" x14ac:dyDescent="0.2">
      <c r="A33" t="s">
        <v>426</v>
      </c>
      <c r="B33" t="s">
        <v>432</v>
      </c>
      <c r="C33">
        <v>3</v>
      </c>
      <c r="D33">
        <v>3</v>
      </c>
      <c r="E33" t="s">
        <v>6</v>
      </c>
      <c r="F33" t="str">
        <f t="shared" si="0"/>
        <v>elif jurid == 'ARAPAHOE COUNTY' and local_zone == 'B-5':
    return 'Commercial'</v>
      </c>
    </row>
    <row r="34" spans="1:6" x14ac:dyDescent="0.2">
      <c r="A34" t="s">
        <v>455</v>
      </c>
      <c r="B34" t="s">
        <v>456</v>
      </c>
      <c r="C34">
        <v>3</v>
      </c>
      <c r="D34">
        <v>3</v>
      </c>
      <c r="E34" t="s">
        <v>6</v>
      </c>
      <c r="F34" t="str">
        <f t="shared" si="0"/>
        <v>elif jurid == 'ARVADA' and local_zone == 'CG':
    return 'Commercial'</v>
      </c>
    </row>
    <row r="35" spans="1:6" x14ac:dyDescent="0.2">
      <c r="A35" t="s">
        <v>489</v>
      </c>
      <c r="B35" t="s">
        <v>491</v>
      </c>
      <c r="C35">
        <v>2</v>
      </c>
      <c r="D35">
        <v>2</v>
      </c>
      <c r="E35" t="s">
        <v>6</v>
      </c>
      <c r="F35" t="str">
        <f t="shared" si="0"/>
        <v>elif jurid == 'BLACK HAWK' and local_zone == 'GAMING OUTSTANDING LODGING &amp; DINING (GOLD)':
    return 'Commercial'</v>
      </c>
    </row>
    <row r="36" spans="1:6" x14ac:dyDescent="0.2">
      <c r="A36" t="s">
        <v>496</v>
      </c>
      <c r="B36" t="s">
        <v>497</v>
      </c>
      <c r="C36">
        <v>2</v>
      </c>
      <c r="D36">
        <v>2</v>
      </c>
      <c r="E36" t="s">
        <v>6</v>
      </c>
      <c r="F36" t="str">
        <f t="shared" si="0"/>
        <v>elif jurid == 'BOULDER' and local_zone == 'BC-2':
    return 'Commercial'</v>
      </c>
    </row>
    <row r="37" spans="1:6" x14ac:dyDescent="0.2">
      <c r="A37" t="s">
        <v>496</v>
      </c>
      <c r="B37" t="s">
        <v>498</v>
      </c>
      <c r="C37">
        <v>1</v>
      </c>
      <c r="D37">
        <v>1</v>
      </c>
      <c r="E37" t="s">
        <v>6</v>
      </c>
      <c r="F37" t="str">
        <f t="shared" si="0"/>
        <v>elif jurid == 'BOULDER' and local_zone == 'BT-1':
    return 'Commercial'</v>
      </c>
    </row>
    <row r="38" spans="1:6" x14ac:dyDescent="0.2">
      <c r="A38" t="s">
        <v>514</v>
      </c>
      <c r="B38" t="s">
        <v>516</v>
      </c>
      <c r="C38">
        <v>1</v>
      </c>
      <c r="D38">
        <v>1</v>
      </c>
      <c r="E38" t="s">
        <v>6</v>
      </c>
      <c r="F38" t="str">
        <f t="shared" si="0"/>
        <v>elif jurid == 'BOULDER COUNTY' and local_zone == 'C':
    return 'Commercial'</v>
      </c>
    </row>
    <row r="39" spans="1:6" x14ac:dyDescent="0.2">
      <c r="A39" t="s">
        <v>531</v>
      </c>
      <c r="B39" t="s">
        <v>538</v>
      </c>
      <c r="C39">
        <v>42</v>
      </c>
      <c r="D39">
        <v>42</v>
      </c>
      <c r="E39" t="s">
        <v>6</v>
      </c>
      <c r="F39" t="str">
        <f t="shared" si="0"/>
        <v>elif jurid == 'BROOMFIELD' and local_zone == 'B-1':
    return 'Commercial'</v>
      </c>
    </row>
    <row r="40" spans="1:6" x14ac:dyDescent="0.2">
      <c r="A40" t="s">
        <v>531</v>
      </c>
      <c r="B40" t="s">
        <v>539</v>
      </c>
      <c r="C40">
        <v>30</v>
      </c>
      <c r="D40">
        <v>30</v>
      </c>
      <c r="E40" t="s">
        <v>6</v>
      </c>
      <c r="F40" t="str">
        <f t="shared" si="0"/>
        <v>elif jurid == 'BROOMFIELD' and local_zone == 'B-1-PUD':
    return 'Commercial'</v>
      </c>
    </row>
    <row r="41" spans="1:6" x14ac:dyDescent="0.2">
      <c r="A41" t="s">
        <v>531</v>
      </c>
      <c r="B41" t="s">
        <v>540</v>
      </c>
      <c r="C41">
        <v>112</v>
      </c>
      <c r="D41">
        <v>112</v>
      </c>
      <c r="E41" t="s">
        <v>6</v>
      </c>
      <c r="F41" t="str">
        <f t="shared" si="0"/>
        <v>elif jurid == 'BROOMFIELD' and local_zone == 'B-2':
    return 'Commercial'</v>
      </c>
    </row>
    <row r="42" spans="1:6" x14ac:dyDescent="0.2">
      <c r="A42" t="s">
        <v>531</v>
      </c>
      <c r="B42" t="s">
        <v>541</v>
      </c>
      <c r="C42">
        <v>20</v>
      </c>
      <c r="D42">
        <v>20</v>
      </c>
      <c r="E42" t="s">
        <v>6</v>
      </c>
      <c r="F42" t="str">
        <f t="shared" si="0"/>
        <v>elif jurid == 'BROOMFIELD' and local_zone == 'B-2-PUD':
    return 'Commercial'</v>
      </c>
    </row>
    <row r="43" spans="1:6" x14ac:dyDescent="0.2">
      <c r="A43" t="s">
        <v>531</v>
      </c>
      <c r="B43" t="s">
        <v>542</v>
      </c>
      <c r="C43">
        <v>359</v>
      </c>
      <c r="D43">
        <v>359</v>
      </c>
      <c r="E43" t="s">
        <v>6</v>
      </c>
      <c r="F43" t="str">
        <f t="shared" si="0"/>
        <v>elif jurid == 'BROOMFIELD' and local_zone == 'B-PUD':
    return 'Commercial'</v>
      </c>
    </row>
    <row r="44" spans="1:6" x14ac:dyDescent="0.2">
      <c r="A44" t="s">
        <v>531</v>
      </c>
      <c r="B44" t="s">
        <v>546</v>
      </c>
      <c r="C44">
        <v>7</v>
      </c>
      <c r="D44">
        <v>7</v>
      </c>
      <c r="E44" t="s">
        <v>6</v>
      </c>
      <c r="F44" t="str">
        <f t="shared" si="0"/>
        <v>elif jurid == 'BROOMFIELD' and local_zone == 'GA':
    return 'Commercial'</v>
      </c>
    </row>
    <row r="45" spans="1:6" x14ac:dyDescent="0.2">
      <c r="A45" t="s">
        <v>565</v>
      </c>
      <c r="B45" t="s">
        <v>566</v>
      </c>
      <c r="C45">
        <v>20</v>
      </c>
      <c r="D45">
        <v>20</v>
      </c>
      <c r="E45" t="s">
        <v>6</v>
      </c>
      <c r="F45" t="str">
        <f t="shared" si="0"/>
        <v>elif jurid == 'CASTLE PINES' and local_zone == 'Business':
    return 'Commercial'</v>
      </c>
    </row>
    <row r="46" spans="1:6" x14ac:dyDescent="0.2">
      <c r="A46" t="s">
        <v>568</v>
      </c>
      <c r="B46" t="s">
        <v>571</v>
      </c>
      <c r="C46">
        <v>52</v>
      </c>
      <c r="D46">
        <v>52</v>
      </c>
      <c r="E46" t="s">
        <v>6</v>
      </c>
      <c r="F46" t="str">
        <f t="shared" si="0"/>
        <v>elif jurid == 'CASTLE ROCK' and local_zone == 'B':
    return 'Commercial'</v>
      </c>
    </row>
    <row r="47" spans="1:6" x14ac:dyDescent="0.2">
      <c r="A47" t="s">
        <v>568</v>
      </c>
      <c r="B47" t="s">
        <v>572</v>
      </c>
      <c r="C47">
        <v>11</v>
      </c>
      <c r="D47">
        <v>11</v>
      </c>
      <c r="E47" t="s">
        <v>6</v>
      </c>
      <c r="F47" t="str">
        <f t="shared" si="0"/>
        <v>elif jurid == 'CASTLE ROCK' and local_zone == 'BROOKSIDE BUSINESS CENTER AMENDED':
    return 'Commercial'</v>
      </c>
    </row>
    <row r="48" spans="1:6" x14ac:dyDescent="0.2">
      <c r="A48" t="s">
        <v>568</v>
      </c>
      <c r="B48" t="s">
        <v>574</v>
      </c>
      <c r="C48">
        <v>6</v>
      </c>
      <c r="D48">
        <v>6</v>
      </c>
      <c r="E48" t="s">
        <v>6</v>
      </c>
      <c r="F48" t="str">
        <f t="shared" si="0"/>
        <v>elif jurid == 'CASTLE ROCK' and local_zone == 'CASTLE PINES COMMERCIAL AMENDMENT (1995)':
    return 'Commercial'</v>
      </c>
    </row>
    <row r="49" spans="1:6" x14ac:dyDescent="0.2">
      <c r="A49" t="s">
        <v>568</v>
      </c>
      <c r="B49" t="s">
        <v>575</v>
      </c>
      <c r="C49">
        <v>5</v>
      </c>
      <c r="D49">
        <v>5</v>
      </c>
      <c r="E49" t="s">
        <v>6</v>
      </c>
      <c r="F49" t="str">
        <f t="shared" si="0"/>
        <v>elif jurid == 'CASTLE ROCK' and local_zone == 'CASTLE PINES COMMERCIAL AMENDMENT (2000)':
    return 'Commercial'</v>
      </c>
    </row>
    <row r="50" spans="1:6" x14ac:dyDescent="0.2">
      <c r="A50" t="s">
        <v>568</v>
      </c>
      <c r="B50" t="s">
        <v>580</v>
      </c>
      <c r="C50">
        <v>11</v>
      </c>
      <c r="D50">
        <v>11</v>
      </c>
      <c r="E50" t="s">
        <v>6</v>
      </c>
      <c r="F50" t="str">
        <f t="shared" si="0"/>
        <v>elif jurid == 'CASTLE ROCK' and local_zone == 'MALL AND OFFICE CENTER INFILL':
    return 'Commercial'</v>
      </c>
    </row>
    <row r="51" spans="1:6" x14ac:dyDescent="0.2">
      <c r="A51" t="s">
        <v>568</v>
      </c>
      <c r="B51" t="s">
        <v>586</v>
      </c>
      <c r="C51">
        <v>24</v>
      </c>
      <c r="D51">
        <v>24</v>
      </c>
      <c r="E51" t="s">
        <v>6</v>
      </c>
      <c r="F51" t="str">
        <f t="shared" si="0"/>
        <v>elif jurid == 'CASTLE ROCK' and local_zone == 'MILESTONE OFFICE CAMPUS AMENDED (1998)':
    return 'Commercial'</v>
      </c>
    </row>
    <row r="52" spans="1:6" x14ac:dyDescent="0.2">
      <c r="A52" t="s">
        <v>568</v>
      </c>
      <c r="B52" t="s">
        <v>591</v>
      </c>
      <c r="C52">
        <v>1</v>
      </c>
      <c r="D52">
        <v>1</v>
      </c>
      <c r="E52" t="s">
        <v>6</v>
      </c>
      <c r="F52" t="str">
        <f t="shared" si="0"/>
        <v>elif jurid == 'CASTLE ROCK' and local_zone == 'SHOPPES ON FOUNDERS':
    return 'Commercial'</v>
      </c>
    </row>
    <row r="53" spans="1:6" x14ac:dyDescent="0.2">
      <c r="A53" t="s">
        <v>594</v>
      </c>
      <c r="B53" t="s">
        <v>595</v>
      </c>
      <c r="C53">
        <v>3</v>
      </c>
      <c r="D53">
        <v>3</v>
      </c>
      <c r="E53" t="s">
        <v>6</v>
      </c>
      <c r="F53" t="str">
        <f t="shared" si="0"/>
        <v>elif jurid == 'CENTENNIAL' and local_zone == 'AC':
    return 'Commercial'</v>
      </c>
    </row>
    <row r="54" spans="1:6" x14ac:dyDescent="0.2">
      <c r="A54" t="s">
        <v>594</v>
      </c>
      <c r="B54" t="s">
        <v>596</v>
      </c>
      <c r="C54">
        <v>9</v>
      </c>
      <c r="D54">
        <v>9</v>
      </c>
      <c r="E54" t="s">
        <v>6</v>
      </c>
      <c r="F54" t="str">
        <f t="shared" si="0"/>
        <v>elif jurid == 'CENTENNIAL' and local_zone == 'BP100':
    return 'Commercial'</v>
      </c>
    </row>
    <row r="55" spans="1:6" x14ac:dyDescent="0.2">
      <c r="A55" t="s">
        <v>594</v>
      </c>
      <c r="B55" t="s">
        <v>597</v>
      </c>
      <c r="C55">
        <v>11</v>
      </c>
      <c r="D55">
        <v>11</v>
      </c>
      <c r="E55" t="s">
        <v>6</v>
      </c>
      <c r="F55" t="str">
        <f t="shared" si="0"/>
        <v>elif jurid == 'CENTENNIAL' and local_zone == 'BP35':
    return 'Commercial'</v>
      </c>
    </row>
    <row r="56" spans="1:6" x14ac:dyDescent="0.2">
      <c r="A56" t="s">
        <v>594</v>
      </c>
      <c r="B56" t="s">
        <v>598</v>
      </c>
      <c r="C56">
        <v>2</v>
      </c>
      <c r="D56">
        <v>2</v>
      </c>
      <c r="E56" t="s">
        <v>6</v>
      </c>
      <c r="F56" t="str">
        <f t="shared" si="0"/>
        <v>elif jurid == 'CENTENNIAL' and local_zone == 'BP50':
    return 'Commercial'</v>
      </c>
    </row>
    <row r="57" spans="1:6" x14ac:dyDescent="0.2">
      <c r="A57" t="s">
        <v>594</v>
      </c>
      <c r="B57" t="s">
        <v>599</v>
      </c>
      <c r="C57">
        <v>1</v>
      </c>
      <c r="D57">
        <v>1</v>
      </c>
      <c r="E57" t="s">
        <v>6</v>
      </c>
      <c r="F57" t="str">
        <f t="shared" si="0"/>
        <v>elif jurid == 'CENTENNIAL' and local_zone == 'BP75':
    return 'Commercial'</v>
      </c>
    </row>
    <row r="58" spans="1:6" x14ac:dyDescent="0.2">
      <c r="A58" t="s">
        <v>594</v>
      </c>
      <c r="B58" t="s">
        <v>456</v>
      </c>
      <c r="C58">
        <v>5</v>
      </c>
      <c r="D58">
        <v>5</v>
      </c>
      <c r="E58" t="s">
        <v>6</v>
      </c>
      <c r="F58" t="str">
        <f t="shared" si="0"/>
        <v>elif jurid == 'CENTENNIAL' and local_zone == 'CG':
    return 'Commercial'</v>
      </c>
    </row>
    <row r="59" spans="1:6" x14ac:dyDescent="0.2">
      <c r="A59" t="s">
        <v>594</v>
      </c>
      <c r="B59" t="s">
        <v>610</v>
      </c>
      <c r="C59">
        <v>1</v>
      </c>
      <c r="D59">
        <v>1</v>
      </c>
      <c r="E59" t="s">
        <v>6</v>
      </c>
      <c r="F59" t="str">
        <f t="shared" si="0"/>
        <v>elif jurid == 'CENTENNIAL' and local_zone == 'UC':
    return 'Commercial'</v>
      </c>
    </row>
    <row r="60" spans="1:6" x14ac:dyDescent="0.2">
      <c r="A60" t="s">
        <v>615</v>
      </c>
      <c r="B60" t="s">
        <v>618</v>
      </c>
      <c r="C60">
        <v>259</v>
      </c>
      <c r="D60">
        <v>259</v>
      </c>
      <c r="E60" t="s">
        <v>6</v>
      </c>
      <c r="F60" t="str">
        <f t="shared" si="0"/>
        <v>elif jurid == 'CLEAR CREEK COUNTY' and local_zone == 'C-1':
    return 'Commercial'</v>
      </c>
    </row>
    <row r="61" spans="1:6" x14ac:dyDescent="0.2">
      <c r="A61" t="s">
        <v>615</v>
      </c>
      <c r="B61" t="s">
        <v>619</v>
      </c>
      <c r="C61">
        <v>4</v>
      </c>
      <c r="D61">
        <v>4</v>
      </c>
      <c r="E61" t="s">
        <v>6</v>
      </c>
      <c r="F61" t="str">
        <f t="shared" si="0"/>
        <v>elif jurid == 'CLEAR CREEK COUNTY' and local_zone == 'C-2':
    return 'Commercial'</v>
      </c>
    </row>
    <row r="62" spans="1:6" x14ac:dyDescent="0.2">
      <c r="A62" t="s">
        <v>615</v>
      </c>
      <c r="B62" t="s">
        <v>620</v>
      </c>
      <c r="C62">
        <v>1</v>
      </c>
      <c r="D62">
        <v>1</v>
      </c>
      <c r="E62" t="s">
        <v>6</v>
      </c>
      <c r="F62" t="str">
        <f t="shared" si="0"/>
        <v>elif jurid == 'CLEAR CREEK COUNTY' and local_zone == 'C-LM':
    return 'Commercial'</v>
      </c>
    </row>
    <row r="63" spans="1:6" x14ac:dyDescent="0.2">
      <c r="A63" t="s">
        <v>615</v>
      </c>
      <c r="B63" t="s">
        <v>621</v>
      </c>
      <c r="C63">
        <v>26</v>
      </c>
      <c r="D63">
        <v>26</v>
      </c>
      <c r="E63" t="s">
        <v>6</v>
      </c>
      <c r="F63" t="str">
        <f t="shared" si="0"/>
        <v>elif jurid == 'CLEAR CREEK COUNTY' and local_zone == 'C-OR':
    return 'Commercial'</v>
      </c>
    </row>
    <row r="64" spans="1:6" x14ac:dyDescent="0.2">
      <c r="A64" t="s">
        <v>615</v>
      </c>
      <c r="B64" t="s">
        <v>622</v>
      </c>
      <c r="C64">
        <v>5</v>
      </c>
      <c r="D64">
        <v>5</v>
      </c>
      <c r="E64" t="s">
        <v>6</v>
      </c>
      <c r="F64" t="str">
        <f t="shared" si="0"/>
        <v>elif jurid == 'CLEAR CREEK COUNTY' and local_zone == 'C-RO':
    return 'Commercial'</v>
      </c>
    </row>
    <row r="65" spans="1:6" x14ac:dyDescent="0.2">
      <c r="A65" t="s">
        <v>615</v>
      </c>
      <c r="B65" t="s">
        <v>623</v>
      </c>
      <c r="C65">
        <v>33</v>
      </c>
      <c r="D65">
        <v>33</v>
      </c>
      <c r="E65" t="s">
        <v>6</v>
      </c>
      <c r="F65" t="str">
        <f t="shared" si="0"/>
        <v>elif jurid == 'CLEAR CREEK COUNTY' and local_zone == 'C-TR':
    return 'Commercial'</v>
      </c>
    </row>
    <row r="66" spans="1:6" x14ac:dyDescent="0.2">
      <c r="A66" t="s">
        <v>615</v>
      </c>
      <c r="B66" t="s">
        <v>624</v>
      </c>
      <c r="C66">
        <v>1</v>
      </c>
      <c r="D66">
        <v>1</v>
      </c>
      <c r="E66" t="s">
        <v>6</v>
      </c>
      <c r="F66" t="str">
        <f t="shared" ref="F66:F129" si="1">"elif jurid == "&amp;IF(A66="","None","'"&amp;A66&amp;"'")&amp;" and local_zone == "&amp;IF(B66="","None","'"&amp;B66&amp;"'")&amp;":"&amp;CHAR(10)&amp;"    "&amp;"return '"&amp;E66&amp;"'"</f>
        <v>elif jurid == 'CLEAR CREEK COUNTY' and local_zone == 'C-WM':
    return 'Commercial'</v>
      </c>
    </row>
    <row r="67" spans="1:6" x14ac:dyDescent="0.2">
      <c r="A67" t="s">
        <v>653</v>
      </c>
      <c r="B67" t="s">
        <v>516</v>
      </c>
      <c r="C67">
        <v>40</v>
      </c>
      <c r="D67">
        <v>40</v>
      </c>
      <c r="E67" t="s">
        <v>6</v>
      </c>
      <c r="F67" t="str">
        <f t="shared" si="1"/>
        <v>elif jurid == 'DOUGLAS COUNTY' and local_zone == 'C':
    return 'Commercial'</v>
      </c>
    </row>
    <row r="68" spans="1:6" x14ac:dyDescent="0.2">
      <c r="A68" t="s">
        <v>653</v>
      </c>
      <c r="B68" t="s">
        <v>659</v>
      </c>
      <c r="C68">
        <v>1</v>
      </c>
      <c r="D68">
        <v>1</v>
      </c>
      <c r="E68" t="s">
        <v>6</v>
      </c>
      <c r="F68" t="str">
        <f t="shared" si="1"/>
        <v>elif jurid == 'DOUGLAS COUNTY' and local_zone == 'HC':
    return 'Commercial'</v>
      </c>
    </row>
    <row r="69" spans="1:6" x14ac:dyDescent="0.2">
      <c r="A69" t="s">
        <v>683</v>
      </c>
      <c r="B69" t="s">
        <v>684</v>
      </c>
      <c r="C69">
        <v>97</v>
      </c>
      <c r="D69">
        <v>97</v>
      </c>
      <c r="E69" t="s">
        <v>6</v>
      </c>
      <c r="F69" t="str">
        <f t="shared" si="1"/>
        <v>elif jurid == 'GEORGETOWN' and local_zone == 'GC':
    return 'Commercial'</v>
      </c>
    </row>
    <row r="70" spans="1:6" x14ac:dyDescent="0.2">
      <c r="A70" t="s">
        <v>683</v>
      </c>
      <c r="B70" t="s">
        <v>659</v>
      </c>
      <c r="C70">
        <v>18</v>
      </c>
      <c r="D70">
        <v>18</v>
      </c>
      <c r="E70" t="s">
        <v>6</v>
      </c>
      <c r="F70" t="str">
        <f t="shared" si="1"/>
        <v>elif jurid == 'GEORGETOWN' and local_zone == 'HC':
    return 'Commercial'</v>
      </c>
    </row>
    <row r="71" spans="1:6" x14ac:dyDescent="0.2">
      <c r="A71" t="s">
        <v>697</v>
      </c>
      <c r="B71" t="s">
        <v>698</v>
      </c>
      <c r="C71">
        <v>1</v>
      </c>
      <c r="D71">
        <v>1</v>
      </c>
      <c r="E71" t="s">
        <v>6</v>
      </c>
      <c r="F71" t="str">
        <f t="shared" si="1"/>
        <v>elif jurid == 'GLENDALE' and local_zone == 'Eating &amp; Entertainment Overlay':
    return 'Commercial'</v>
      </c>
    </row>
    <row r="72" spans="1:6" x14ac:dyDescent="0.2">
      <c r="A72" t="s">
        <v>697</v>
      </c>
      <c r="B72" t="s">
        <v>699</v>
      </c>
      <c r="C72">
        <v>2</v>
      </c>
      <c r="D72">
        <v>2</v>
      </c>
      <c r="E72" t="s">
        <v>6</v>
      </c>
      <c r="F72" t="str">
        <f t="shared" si="1"/>
        <v>elif jurid == 'GLENDALE' and local_zone == 'Regional Retail &amp; Commercial PUD':
    return 'Commercial'</v>
      </c>
    </row>
    <row r="73" spans="1:6" x14ac:dyDescent="0.2">
      <c r="A73" t="s">
        <v>701</v>
      </c>
      <c r="B73" t="s">
        <v>618</v>
      </c>
      <c r="C73">
        <v>102</v>
      </c>
      <c r="D73">
        <v>102</v>
      </c>
      <c r="E73" t="s">
        <v>6</v>
      </c>
      <c r="F73" t="str">
        <f t="shared" si="1"/>
        <v>elif jurid == 'GOLDEN' and local_zone == 'C-1':
    return 'Commercial'</v>
      </c>
    </row>
    <row r="74" spans="1:6" x14ac:dyDescent="0.2">
      <c r="A74" t="s">
        <v>701</v>
      </c>
      <c r="B74" t="s">
        <v>619</v>
      </c>
      <c r="C74">
        <v>72</v>
      </c>
      <c r="D74">
        <v>72</v>
      </c>
      <c r="E74" t="s">
        <v>6</v>
      </c>
      <c r="F74" t="str">
        <f t="shared" si="1"/>
        <v>elif jurid == 'GOLDEN' and local_zone == 'C-2':
    return 'Commercial'</v>
      </c>
    </row>
    <row r="75" spans="1:6" x14ac:dyDescent="0.2">
      <c r="A75" t="s">
        <v>707</v>
      </c>
      <c r="B75" t="s">
        <v>538</v>
      </c>
      <c r="C75">
        <v>5</v>
      </c>
      <c r="D75">
        <v>5</v>
      </c>
      <c r="E75" t="s">
        <v>6</v>
      </c>
      <c r="F75" t="str">
        <f t="shared" si="1"/>
        <v>elif jurid == 'GREENWOOD VILLAGE' and local_zone == 'B-1':
    return 'Commercial'</v>
      </c>
    </row>
    <row r="76" spans="1:6" x14ac:dyDescent="0.2">
      <c r="A76" t="s">
        <v>707</v>
      </c>
      <c r="B76" t="s">
        <v>428</v>
      </c>
      <c r="C76">
        <v>1</v>
      </c>
      <c r="D76">
        <v>1</v>
      </c>
      <c r="E76" t="s">
        <v>6</v>
      </c>
      <c r="F76" t="str">
        <f t="shared" si="1"/>
        <v>elif jurid == 'GREENWOOD VILLAGE' and local_zone == 'B-1 PUD':
    return 'Commercial'</v>
      </c>
    </row>
    <row r="77" spans="1:6" x14ac:dyDescent="0.2">
      <c r="A77" t="s">
        <v>707</v>
      </c>
      <c r="B77" t="s">
        <v>708</v>
      </c>
      <c r="C77">
        <v>2</v>
      </c>
      <c r="D77">
        <v>2</v>
      </c>
      <c r="E77" t="s">
        <v>6</v>
      </c>
      <c r="F77" t="str">
        <f t="shared" si="1"/>
        <v>elif jurid == 'GREENWOOD VILLAGE' and local_zone == 'B-2 PUD':
    return 'Commercial'</v>
      </c>
    </row>
    <row r="78" spans="1:6" x14ac:dyDescent="0.2">
      <c r="A78" t="s">
        <v>707</v>
      </c>
      <c r="B78" t="s">
        <v>709</v>
      </c>
      <c r="C78">
        <v>1</v>
      </c>
      <c r="D78">
        <v>1</v>
      </c>
      <c r="E78" t="s">
        <v>6</v>
      </c>
      <c r="F78" t="str">
        <f t="shared" si="1"/>
        <v>elif jurid == 'GREENWOOD VILLAGE' and local_zone == 'B-3 PUD':
    return 'Commercial'</v>
      </c>
    </row>
    <row r="79" spans="1:6" x14ac:dyDescent="0.2">
      <c r="A79" t="s">
        <v>707</v>
      </c>
      <c r="B79" t="s">
        <v>710</v>
      </c>
      <c r="C79">
        <v>1</v>
      </c>
      <c r="D79">
        <v>1</v>
      </c>
      <c r="E79" t="s">
        <v>6</v>
      </c>
      <c r="F79" t="str">
        <f t="shared" si="1"/>
        <v>elif jurid == 'GREENWOOD VILLAGE' and local_zone == 'M-C':
    return 'Commercial'</v>
      </c>
    </row>
    <row r="80" spans="1:6" x14ac:dyDescent="0.2">
      <c r="A80" t="s">
        <v>720</v>
      </c>
      <c r="B80" t="s">
        <v>618</v>
      </c>
      <c r="C80">
        <v>17</v>
      </c>
      <c r="D80">
        <v>17</v>
      </c>
      <c r="E80" t="s">
        <v>6</v>
      </c>
      <c r="F80" t="str">
        <f t="shared" si="1"/>
        <v>elif jurid == 'IDAHO SPRINGS' and local_zone == 'C-1':
    return 'Commercial'</v>
      </c>
    </row>
    <row r="81" spans="1:6" x14ac:dyDescent="0.2">
      <c r="A81" t="s">
        <v>720</v>
      </c>
      <c r="B81" t="s">
        <v>619</v>
      </c>
      <c r="C81">
        <v>16</v>
      </c>
      <c r="D81">
        <v>16</v>
      </c>
      <c r="E81" t="s">
        <v>6</v>
      </c>
      <c r="F81" t="str">
        <f t="shared" si="1"/>
        <v>elif jurid == 'IDAHO SPRINGS' and local_zone == 'C-2':
    return 'Commercial'</v>
      </c>
    </row>
    <row r="82" spans="1:6" x14ac:dyDescent="0.2">
      <c r="A82" t="s">
        <v>720</v>
      </c>
      <c r="B82" t="s">
        <v>721</v>
      </c>
      <c r="C82">
        <v>1</v>
      </c>
      <c r="D82">
        <v>1</v>
      </c>
      <c r="E82" t="s">
        <v>6</v>
      </c>
      <c r="F82" t="str">
        <f t="shared" si="1"/>
        <v>elif jurid == 'IDAHO SPRINGS' and local_zone == 'C-3':
    return 'Commercial'</v>
      </c>
    </row>
    <row r="83" spans="1:6" x14ac:dyDescent="0.2">
      <c r="A83" t="s">
        <v>722</v>
      </c>
      <c r="B83" t="s">
        <v>618</v>
      </c>
      <c r="C83">
        <v>482</v>
      </c>
      <c r="D83">
        <v>482</v>
      </c>
      <c r="E83" t="s">
        <v>6</v>
      </c>
      <c r="F83" t="str">
        <f t="shared" si="1"/>
        <v>elif jurid == 'JEFFERSON COUNTY' and local_zone == 'C-1':
    return 'Commercial'</v>
      </c>
    </row>
    <row r="84" spans="1:6" x14ac:dyDescent="0.2">
      <c r="A84" t="s">
        <v>722</v>
      </c>
      <c r="B84" t="s">
        <v>619</v>
      </c>
      <c r="C84">
        <v>13</v>
      </c>
      <c r="D84">
        <v>13</v>
      </c>
      <c r="E84" t="s">
        <v>6</v>
      </c>
      <c r="F84" t="str">
        <f t="shared" si="1"/>
        <v>elif jurid == 'JEFFERSON COUNTY' and local_zone == 'C-2':
    return 'Commercial'</v>
      </c>
    </row>
    <row r="85" spans="1:6" x14ac:dyDescent="0.2">
      <c r="A85" t="s">
        <v>722</v>
      </c>
      <c r="B85" t="s">
        <v>727</v>
      </c>
      <c r="C85">
        <v>2</v>
      </c>
      <c r="D85">
        <v>2</v>
      </c>
      <c r="E85" t="s">
        <v>6</v>
      </c>
      <c r="F85" t="str">
        <f t="shared" si="1"/>
        <v>elif jurid == 'JEFFERSON COUNTY' and local_zone == 'CD-OLI':
    return 'Commercial'</v>
      </c>
    </row>
    <row r="86" spans="1:6" x14ac:dyDescent="0.2">
      <c r="A86" t="s">
        <v>722</v>
      </c>
      <c r="B86" t="s">
        <v>728</v>
      </c>
      <c r="C86">
        <v>9</v>
      </c>
      <c r="D86">
        <v>9</v>
      </c>
      <c r="E86" t="s">
        <v>6</v>
      </c>
      <c r="F86" t="str">
        <f t="shared" si="1"/>
        <v>elif jurid == 'JEFFERSON COUNTY' and local_zone == 'CD-RM':
    return 'Commercial'</v>
      </c>
    </row>
    <row r="87" spans="1:6" x14ac:dyDescent="0.2">
      <c r="A87" t="s">
        <v>757</v>
      </c>
      <c r="B87" t="s">
        <v>758</v>
      </c>
      <c r="C87">
        <v>21</v>
      </c>
      <c r="D87">
        <v>21</v>
      </c>
      <c r="E87" t="s">
        <v>6</v>
      </c>
      <c r="F87" t="str">
        <f t="shared" si="1"/>
        <v>elif jurid == 'LAKEWOOD' and local_zone == 'C-R':
    return 'Commercial'</v>
      </c>
    </row>
    <row r="88" spans="1:6" x14ac:dyDescent="0.2">
      <c r="A88" t="s">
        <v>789</v>
      </c>
      <c r="B88" t="s">
        <v>791</v>
      </c>
      <c r="C88">
        <v>1</v>
      </c>
      <c r="D88">
        <v>1</v>
      </c>
      <c r="E88" t="s">
        <v>6</v>
      </c>
      <c r="F88" t="str">
        <f t="shared" si="1"/>
        <v>elif jurid == 'LITTLETON' and local_zone == 'BC':
    return 'Commercial'</v>
      </c>
    </row>
    <row r="89" spans="1:6" x14ac:dyDescent="0.2">
      <c r="A89" t="s">
        <v>789</v>
      </c>
      <c r="B89" t="s">
        <v>792</v>
      </c>
      <c r="C89">
        <v>7</v>
      </c>
      <c r="D89">
        <v>7</v>
      </c>
      <c r="E89" t="s">
        <v>6</v>
      </c>
      <c r="F89" t="str">
        <f t="shared" si="1"/>
        <v>elif jurid == 'LITTLETON' and local_zone == 'BC/PL-O':
    return 'Commercial'</v>
      </c>
    </row>
    <row r="90" spans="1:6" x14ac:dyDescent="0.2">
      <c r="A90" t="s">
        <v>789</v>
      </c>
      <c r="B90" t="s">
        <v>705</v>
      </c>
      <c r="C90">
        <v>3</v>
      </c>
      <c r="D90">
        <v>3</v>
      </c>
      <c r="E90" t="s">
        <v>6</v>
      </c>
      <c r="F90" t="str">
        <f t="shared" si="1"/>
        <v>elif jurid == 'LITTLETON' and local_zone == 'NC':
    return 'Commercial'</v>
      </c>
    </row>
    <row r="91" spans="1:6" x14ac:dyDescent="0.2">
      <c r="A91" t="s">
        <v>811</v>
      </c>
      <c r="B91" t="s">
        <v>571</v>
      </c>
      <c r="C91">
        <v>1</v>
      </c>
      <c r="D91">
        <v>1</v>
      </c>
      <c r="E91" t="s">
        <v>6</v>
      </c>
      <c r="F91" t="str">
        <f t="shared" si="1"/>
        <v>elif jurid == 'LONE TREE' and local_zone == 'B':
    return 'Commercial'</v>
      </c>
    </row>
    <row r="92" spans="1:6" x14ac:dyDescent="0.2">
      <c r="A92" t="s">
        <v>811</v>
      </c>
      <c r="B92" t="s">
        <v>812</v>
      </c>
      <c r="C92">
        <v>1</v>
      </c>
      <c r="D92">
        <v>1</v>
      </c>
      <c r="E92" t="s">
        <v>6</v>
      </c>
      <c r="F92" t="str">
        <f t="shared" si="1"/>
        <v>elif jurid == 'LONE TREE' and local_zone == 'C2':
    return 'Commercial'</v>
      </c>
    </row>
    <row r="93" spans="1:6" x14ac:dyDescent="0.2">
      <c r="A93" t="s">
        <v>811</v>
      </c>
      <c r="B93" t="s">
        <v>813</v>
      </c>
      <c r="C93">
        <v>3</v>
      </c>
      <c r="D93">
        <v>3</v>
      </c>
      <c r="E93" t="s">
        <v>6</v>
      </c>
      <c r="F93" t="str">
        <f t="shared" si="1"/>
        <v>elif jurid == 'LONE TREE' and local_zone == 'C3':
    return 'Commercial'</v>
      </c>
    </row>
    <row r="94" spans="1:6" x14ac:dyDescent="0.2">
      <c r="A94" t="s">
        <v>811</v>
      </c>
      <c r="B94" t="s">
        <v>692</v>
      </c>
      <c r="C94">
        <v>6</v>
      </c>
      <c r="D94">
        <v>6</v>
      </c>
      <c r="E94" t="s">
        <v>6</v>
      </c>
      <c r="F94" t="str">
        <f t="shared" si="1"/>
        <v>elif jurid == 'LONE TREE' and local_zone == 'C4':
    return 'Commercial'</v>
      </c>
    </row>
    <row r="95" spans="1:6" x14ac:dyDescent="0.2">
      <c r="A95" t="s">
        <v>811</v>
      </c>
      <c r="B95" t="s">
        <v>814</v>
      </c>
      <c r="C95">
        <v>1</v>
      </c>
      <c r="D95">
        <v>1</v>
      </c>
      <c r="E95" t="s">
        <v>6</v>
      </c>
      <c r="F95" t="str">
        <f t="shared" si="1"/>
        <v>elif jurid == 'LONE TREE' and local_zone == 'C5':
    return 'Commercial'</v>
      </c>
    </row>
    <row r="96" spans="1:6" x14ac:dyDescent="0.2">
      <c r="A96" t="s">
        <v>820</v>
      </c>
      <c r="B96" t="s">
        <v>516</v>
      </c>
      <c r="C96">
        <v>1</v>
      </c>
      <c r="D96">
        <v>1</v>
      </c>
      <c r="E96" t="s">
        <v>6</v>
      </c>
      <c r="F96" t="str">
        <f t="shared" si="1"/>
        <v>elif jurid == 'LYONS' and local_zone == 'C':
    return 'Commercial'</v>
      </c>
    </row>
    <row r="97" spans="1:6" x14ac:dyDescent="0.2">
      <c r="A97" t="s">
        <v>823</v>
      </c>
      <c r="B97" t="s">
        <v>824</v>
      </c>
      <c r="C97">
        <v>1</v>
      </c>
      <c r="D97">
        <v>1</v>
      </c>
      <c r="E97" t="s">
        <v>6</v>
      </c>
      <c r="F97" t="str">
        <f t="shared" si="1"/>
        <v>elif jurid == 'MORRISON' and local_zone == 'C1':
    return 'Commercial'</v>
      </c>
    </row>
    <row r="98" spans="1:6" x14ac:dyDescent="0.2">
      <c r="A98" t="s">
        <v>827</v>
      </c>
      <c r="B98" t="s">
        <v>71</v>
      </c>
      <c r="C98">
        <v>2</v>
      </c>
      <c r="D98">
        <v>2</v>
      </c>
      <c r="E98" t="s">
        <v>6</v>
      </c>
      <c r="F98" t="str">
        <f t="shared" si="1"/>
        <v>elif jurid == 'PARKER' and local_zone == 'COMMERCIAL':
    return 'Commercial'</v>
      </c>
    </row>
    <row r="99" spans="1:6" x14ac:dyDescent="0.2">
      <c r="A99" t="s">
        <v>831</v>
      </c>
      <c r="B99" t="s">
        <v>832</v>
      </c>
      <c r="C99">
        <v>1</v>
      </c>
      <c r="D99">
        <v>1</v>
      </c>
      <c r="E99" t="s">
        <v>6</v>
      </c>
      <c r="F99" t="str">
        <f t="shared" si="1"/>
        <v>elif jurid == 'SHERIDAN' and local_zone == 'BUS-1':
    return 'Commercial'</v>
      </c>
    </row>
    <row r="100" spans="1:6" x14ac:dyDescent="0.2">
      <c r="A100" t="s">
        <v>831</v>
      </c>
      <c r="B100" t="s">
        <v>833</v>
      </c>
      <c r="C100">
        <v>4</v>
      </c>
      <c r="D100">
        <v>4</v>
      </c>
      <c r="E100" t="s">
        <v>6</v>
      </c>
      <c r="F100" t="str">
        <f t="shared" si="1"/>
        <v>elif jurid == 'SHERIDAN' and local_zone == 'BUS-LI':
    return 'Commercial'</v>
      </c>
    </row>
    <row r="101" spans="1:6" x14ac:dyDescent="0.2">
      <c r="A101" t="s">
        <v>831</v>
      </c>
      <c r="B101" t="s">
        <v>834</v>
      </c>
      <c r="C101">
        <v>6</v>
      </c>
      <c r="D101">
        <v>6</v>
      </c>
      <c r="E101" t="s">
        <v>6</v>
      </c>
      <c r="F101" t="str">
        <f t="shared" si="1"/>
        <v>elif jurid == 'SHERIDAN' and local_zone == 'COM-C':
    return 'Commercial'</v>
      </c>
    </row>
    <row r="102" spans="1:6" x14ac:dyDescent="0.2">
      <c r="A102" t="s">
        <v>831</v>
      </c>
      <c r="B102" t="s">
        <v>836</v>
      </c>
      <c r="C102">
        <v>1</v>
      </c>
      <c r="D102">
        <v>1</v>
      </c>
      <c r="E102" t="s">
        <v>6</v>
      </c>
      <c r="F102" t="str">
        <f t="shared" si="1"/>
        <v>elif jurid == 'SHERIDAN' and local_zone == 'PUD (COM)':
    return 'Commercial'</v>
      </c>
    </row>
    <row r="103" spans="1:6" x14ac:dyDescent="0.2">
      <c r="A103" t="s">
        <v>840</v>
      </c>
      <c r="B103" t="s">
        <v>618</v>
      </c>
      <c r="C103">
        <v>2</v>
      </c>
      <c r="D103">
        <v>2</v>
      </c>
      <c r="E103" t="s">
        <v>6</v>
      </c>
      <c r="F103" t="str">
        <f t="shared" si="1"/>
        <v>elif jurid == 'SILVER PLUME' and local_zone == 'C-1':
    return 'Commercial'</v>
      </c>
    </row>
    <row r="104" spans="1:6" x14ac:dyDescent="0.2">
      <c r="A104" t="s">
        <v>845</v>
      </c>
      <c r="B104" t="s">
        <v>618</v>
      </c>
      <c r="C104">
        <v>1</v>
      </c>
      <c r="D104">
        <v>1</v>
      </c>
      <c r="E104" t="s">
        <v>6</v>
      </c>
      <c r="F104" t="str">
        <f t="shared" si="1"/>
        <v>elif jurid == 'WESTMINSTER' and local_zone == 'C-1':
    return 'Commercial'</v>
      </c>
    </row>
    <row r="105" spans="1:6" x14ac:dyDescent="0.2">
      <c r="A105" t="s">
        <v>847</v>
      </c>
      <c r="B105" t="s">
        <v>618</v>
      </c>
      <c r="C105">
        <v>15</v>
      </c>
      <c r="D105">
        <v>15</v>
      </c>
      <c r="E105" t="s">
        <v>6</v>
      </c>
      <c r="F105" t="str">
        <f t="shared" si="1"/>
        <v>elif jurid == 'WHEAT RIDGE' and local_zone == 'C-1':
    return 'Commercial'</v>
      </c>
    </row>
    <row r="106" spans="1:6" x14ac:dyDescent="0.2">
      <c r="A106" t="s">
        <v>691</v>
      </c>
      <c r="B106" t="s">
        <v>693</v>
      </c>
      <c r="C106">
        <v>10</v>
      </c>
      <c r="D106">
        <v>10</v>
      </c>
      <c r="E106" s="2" t="s">
        <v>409</v>
      </c>
      <c r="F106" t="str">
        <f t="shared" si="1"/>
        <v>elif jurid == 'GILPIN COUNTY' and local_zone == 'CS':
    return 'Exempt/Government'</v>
      </c>
    </row>
    <row r="107" spans="1:6" x14ac:dyDescent="0.2">
      <c r="A107" t="s">
        <v>691</v>
      </c>
      <c r="B107" t="s">
        <v>694</v>
      </c>
      <c r="C107">
        <v>714</v>
      </c>
      <c r="D107">
        <v>714</v>
      </c>
      <c r="E107" s="2" t="s">
        <v>409</v>
      </c>
      <c r="F107" t="str">
        <f t="shared" si="1"/>
        <v>elif jurid == 'GILPIN COUNTY' and local_zone == 'GX':
    return 'Exempt/Government'</v>
      </c>
    </row>
    <row r="108" spans="1:6" x14ac:dyDescent="0.2">
      <c r="A108" t="s">
        <v>755</v>
      </c>
      <c r="B108" t="s">
        <v>504</v>
      </c>
      <c r="C108">
        <v>1</v>
      </c>
      <c r="D108">
        <v>1</v>
      </c>
      <c r="E108" s="2" t="s">
        <v>409</v>
      </c>
      <c r="F108" t="str">
        <f t="shared" si="1"/>
        <v>elif jurid == 'LAFAYETTE' and local_zone == 'P':
    return 'Exempt/Government'</v>
      </c>
    </row>
    <row r="109" spans="1:6" x14ac:dyDescent="0.2">
      <c r="A109" t="s">
        <v>816</v>
      </c>
      <c r="B109" t="s">
        <v>817</v>
      </c>
      <c r="C109">
        <v>1</v>
      </c>
      <c r="D109">
        <v>1</v>
      </c>
      <c r="E109" s="2" t="s">
        <v>409</v>
      </c>
      <c r="F109" t="str">
        <f t="shared" si="1"/>
        <v>elif jurid == 'LONGMONT' and local_zone == 'NPF':
    return 'Exempt/Government'</v>
      </c>
    </row>
    <row r="110" spans="1:6" x14ac:dyDescent="0.2">
      <c r="A110" t="s">
        <v>426</v>
      </c>
      <c r="B110" t="s">
        <v>434</v>
      </c>
      <c r="C110">
        <v>13</v>
      </c>
      <c r="D110">
        <v>13</v>
      </c>
      <c r="E110" t="s">
        <v>8</v>
      </c>
      <c r="F110" t="str">
        <f t="shared" si="1"/>
        <v>elif jurid == 'ARAPAHOE COUNTY' and local_zone == 'I-1':
    return 'Industrial'</v>
      </c>
    </row>
    <row r="111" spans="1:6" x14ac:dyDescent="0.2">
      <c r="A111" t="s">
        <v>426</v>
      </c>
      <c r="B111" t="s">
        <v>435</v>
      </c>
      <c r="C111">
        <v>2</v>
      </c>
      <c r="D111">
        <v>2</v>
      </c>
      <c r="E111" t="s">
        <v>8</v>
      </c>
      <c r="F111" t="str">
        <f t="shared" si="1"/>
        <v>elif jurid == 'ARAPAHOE COUNTY' and local_zone == 'I-2':
    return 'Industrial'</v>
      </c>
    </row>
    <row r="112" spans="1:6" x14ac:dyDescent="0.2">
      <c r="A112" t="s">
        <v>426</v>
      </c>
      <c r="B112" t="s">
        <v>436</v>
      </c>
      <c r="C112">
        <v>1</v>
      </c>
      <c r="D112">
        <v>1</v>
      </c>
      <c r="E112" t="s">
        <v>8</v>
      </c>
      <c r="F112" t="str">
        <f t="shared" si="1"/>
        <v>elif jurid == 'ARAPAHOE COUNTY' and local_zone == 'I-2 PUD':
    return 'Industrial'</v>
      </c>
    </row>
    <row r="113" spans="1:6" x14ac:dyDescent="0.2">
      <c r="A113" t="s">
        <v>455</v>
      </c>
      <c r="B113" t="s">
        <v>457</v>
      </c>
      <c r="C113">
        <v>2</v>
      </c>
      <c r="D113">
        <v>2</v>
      </c>
      <c r="E113" t="s">
        <v>8</v>
      </c>
      <c r="F113" t="str">
        <f t="shared" si="1"/>
        <v>elif jurid == 'ARVADA' and local_zone == 'IG':
    return 'Industrial'</v>
      </c>
    </row>
    <row r="114" spans="1:6" x14ac:dyDescent="0.2">
      <c r="A114" t="s">
        <v>455</v>
      </c>
      <c r="B114" t="s">
        <v>458</v>
      </c>
      <c r="C114">
        <v>4</v>
      </c>
      <c r="D114">
        <v>4</v>
      </c>
      <c r="E114" t="s">
        <v>8</v>
      </c>
      <c r="F114" t="str">
        <f t="shared" si="1"/>
        <v>elif jurid == 'ARVADA' and local_zone == 'IL':
    return 'Industrial'</v>
      </c>
    </row>
    <row r="115" spans="1:6" x14ac:dyDescent="0.2">
      <c r="A115" t="s">
        <v>418</v>
      </c>
      <c r="B115" t="s">
        <v>434</v>
      </c>
      <c r="C115">
        <v>16</v>
      </c>
      <c r="D115">
        <v>16</v>
      </c>
      <c r="E115" t="s">
        <v>8</v>
      </c>
      <c r="F115" t="str">
        <f t="shared" si="1"/>
        <v>elif jurid == 'AURORA' and local_zone == 'I-1':
    return 'Industrial'</v>
      </c>
    </row>
    <row r="116" spans="1:6" x14ac:dyDescent="0.2">
      <c r="A116" t="s">
        <v>489</v>
      </c>
      <c r="B116" t="s">
        <v>495</v>
      </c>
      <c r="C116">
        <v>2</v>
      </c>
      <c r="D116">
        <v>2</v>
      </c>
      <c r="E116" t="s">
        <v>8</v>
      </c>
      <c r="F116" t="str">
        <f t="shared" si="1"/>
        <v>elif jurid == 'BLACK HAWK' and local_zone == 'LIMITED INDUSTRIAL (LI)':
    return 'Industrial'</v>
      </c>
    </row>
    <row r="117" spans="1:6" x14ac:dyDescent="0.2">
      <c r="A117" t="s">
        <v>531</v>
      </c>
      <c r="B117" t="s">
        <v>434</v>
      </c>
      <c r="C117">
        <v>123</v>
      </c>
      <c r="D117">
        <v>123</v>
      </c>
      <c r="E117" t="s">
        <v>8</v>
      </c>
      <c r="F117" t="str">
        <f t="shared" si="1"/>
        <v>elif jurid == 'BROOMFIELD' and local_zone == 'I-1':
    return 'Industrial'</v>
      </c>
    </row>
    <row r="118" spans="1:6" x14ac:dyDescent="0.2">
      <c r="A118" t="s">
        <v>531</v>
      </c>
      <c r="B118" t="s">
        <v>547</v>
      </c>
      <c r="C118">
        <v>14</v>
      </c>
      <c r="D118">
        <v>14</v>
      </c>
      <c r="E118" t="s">
        <v>8</v>
      </c>
      <c r="F118" t="str">
        <f t="shared" si="1"/>
        <v>elif jurid == 'BROOMFIELD' and local_zone == 'I-1-PUD':
    return 'Industrial'</v>
      </c>
    </row>
    <row r="119" spans="1:6" x14ac:dyDescent="0.2">
      <c r="A119" t="s">
        <v>531</v>
      </c>
      <c r="B119" t="s">
        <v>548</v>
      </c>
      <c r="C119">
        <v>3</v>
      </c>
      <c r="D119">
        <v>3</v>
      </c>
      <c r="E119" t="s">
        <v>8</v>
      </c>
      <c r="F119" t="str">
        <f t="shared" si="1"/>
        <v>elif jurid == 'BROOMFIELD' and local_zone == 'I-1 (J)':
    return 'Industrial'</v>
      </c>
    </row>
    <row r="120" spans="1:6" x14ac:dyDescent="0.2">
      <c r="A120" t="s">
        <v>531</v>
      </c>
      <c r="B120" t="s">
        <v>435</v>
      </c>
      <c r="C120">
        <v>152</v>
      </c>
      <c r="D120">
        <v>152</v>
      </c>
      <c r="E120" t="s">
        <v>8</v>
      </c>
      <c r="F120" t="str">
        <f t="shared" si="1"/>
        <v>elif jurid == 'BROOMFIELD' and local_zone == 'I-2':
    return 'Industrial'</v>
      </c>
    </row>
    <row r="121" spans="1:6" x14ac:dyDescent="0.2">
      <c r="A121" t="s">
        <v>531</v>
      </c>
      <c r="B121" t="s">
        <v>549</v>
      </c>
      <c r="C121">
        <v>11</v>
      </c>
      <c r="D121">
        <v>11</v>
      </c>
      <c r="E121" t="s">
        <v>8</v>
      </c>
      <c r="F121" t="str">
        <f t="shared" si="1"/>
        <v>elif jurid == 'BROOMFIELD' and local_zone == 'I-2-PUD':
    return 'Industrial'</v>
      </c>
    </row>
    <row r="122" spans="1:6" x14ac:dyDescent="0.2">
      <c r="A122" t="s">
        <v>531</v>
      </c>
      <c r="B122" t="s">
        <v>550</v>
      </c>
      <c r="C122">
        <v>23</v>
      </c>
      <c r="D122">
        <v>23</v>
      </c>
      <c r="E122" t="s">
        <v>8</v>
      </c>
      <c r="F122" t="str">
        <f t="shared" si="1"/>
        <v>elif jurid == 'BROOMFIELD' and local_zone == 'I-2 (J)':
    return 'Industrial'</v>
      </c>
    </row>
    <row r="123" spans="1:6" x14ac:dyDescent="0.2">
      <c r="A123" t="s">
        <v>531</v>
      </c>
      <c r="B123" t="s">
        <v>551</v>
      </c>
      <c r="C123">
        <v>10</v>
      </c>
      <c r="D123">
        <v>10</v>
      </c>
      <c r="E123" t="s">
        <v>8</v>
      </c>
      <c r="F123" t="str">
        <f t="shared" si="1"/>
        <v>elif jurid == 'BROOMFIELD' and local_zone == 'I-3 (J)':
    return 'Industrial'</v>
      </c>
    </row>
    <row r="124" spans="1:6" x14ac:dyDescent="0.2">
      <c r="A124" t="s">
        <v>568</v>
      </c>
      <c r="B124" t="s">
        <v>434</v>
      </c>
      <c r="C124">
        <v>1</v>
      </c>
      <c r="D124">
        <v>1</v>
      </c>
      <c r="E124" t="s">
        <v>8</v>
      </c>
      <c r="F124" t="str">
        <f t="shared" si="1"/>
        <v>elif jurid == 'CASTLE ROCK' and local_zone == 'I-1':
    return 'Industrial'</v>
      </c>
    </row>
    <row r="125" spans="1:6" x14ac:dyDescent="0.2">
      <c r="A125" t="s">
        <v>568</v>
      </c>
      <c r="B125" t="s">
        <v>435</v>
      </c>
      <c r="C125">
        <v>11</v>
      </c>
      <c r="D125">
        <v>11</v>
      </c>
      <c r="E125" t="s">
        <v>8</v>
      </c>
      <c r="F125" t="str">
        <f t="shared" si="1"/>
        <v>elif jurid == 'CASTLE ROCK' and local_zone == 'I-2':
    return 'Industrial'</v>
      </c>
    </row>
    <row r="126" spans="1:6" x14ac:dyDescent="0.2">
      <c r="A126" t="s">
        <v>594</v>
      </c>
      <c r="B126" t="s">
        <v>600</v>
      </c>
      <c r="C126">
        <v>4</v>
      </c>
      <c r="D126">
        <v>4</v>
      </c>
      <c r="E126" t="s">
        <v>8</v>
      </c>
      <c r="F126" t="str">
        <f t="shared" si="1"/>
        <v>elif jurid == 'CENTENNIAL' and local_zone == 'I':
    return 'Industrial'</v>
      </c>
    </row>
    <row r="127" spans="1:6" x14ac:dyDescent="0.2">
      <c r="A127" t="s">
        <v>611</v>
      </c>
      <c r="B127" t="s">
        <v>434</v>
      </c>
      <c r="C127">
        <v>1</v>
      </c>
      <c r="D127">
        <v>1</v>
      </c>
      <c r="E127" t="s">
        <v>8</v>
      </c>
      <c r="F127" t="str">
        <f t="shared" si="1"/>
        <v>elif jurid == 'CENTRAL CITY' and local_zone == 'I-1':
    return 'Industrial'</v>
      </c>
    </row>
    <row r="128" spans="1:6" x14ac:dyDescent="0.2">
      <c r="A128" t="s">
        <v>615</v>
      </c>
      <c r="B128" t="s">
        <v>600</v>
      </c>
      <c r="C128">
        <v>7</v>
      </c>
      <c r="D128">
        <v>7</v>
      </c>
      <c r="E128" t="s">
        <v>8</v>
      </c>
      <c r="F128" t="str">
        <f t="shared" si="1"/>
        <v>elif jurid == 'CLEAR CREEK COUNTY' and local_zone == 'I':
    return 'Industrial'</v>
      </c>
    </row>
    <row r="129" spans="1:6" x14ac:dyDescent="0.2">
      <c r="A129" t="s">
        <v>639</v>
      </c>
      <c r="B129" t="s">
        <v>646</v>
      </c>
      <c r="C129">
        <v>2</v>
      </c>
      <c r="D129">
        <v>2</v>
      </c>
      <c r="E129" t="s">
        <v>8</v>
      </c>
      <c r="F129" t="str">
        <f t="shared" si="1"/>
        <v>elif jurid == 'DENVER' and local_zone == 'I-A':
    return 'Industrial'</v>
      </c>
    </row>
    <row r="130" spans="1:6" x14ac:dyDescent="0.2">
      <c r="A130" t="s">
        <v>639</v>
      </c>
      <c r="B130" t="s">
        <v>647</v>
      </c>
      <c r="C130">
        <v>2</v>
      </c>
      <c r="D130">
        <v>2</v>
      </c>
      <c r="E130" t="s">
        <v>8</v>
      </c>
      <c r="F130" t="str">
        <f t="shared" ref="F130:F193" si="2">"elif jurid == "&amp;IF(A130="","None","'"&amp;A130&amp;"'")&amp;" and local_zone == "&amp;IF(B130="","None","'"&amp;B130&amp;"'")&amp;":"&amp;CHAR(10)&amp;"    "&amp;"return '"&amp;E130&amp;"'"</f>
        <v>elif jurid == 'DENVER' and local_zone == 'I-B':
    return 'Industrial'</v>
      </c>
    </row>
    <row r="131" spans="1:6" x14ac:dyDescent="0.2">
      <c r="A131" t="s">
        <v>653</v>
      </c>
      <c r="B131" t="s">
        <v>658</v>
      </c>
      <c r="C131">
        <v>89</v>
      </c>
      <c r="D131">
        <v>89</v>
      </c>
      <c r="E131" t="s">
        <v>8</v>
      </c>
      <c r="F131" t="str">
        <f t="shared" si="2"/>
        <v>elif jurid == 'DOUGLAS COUNTY' and local_zone == 'GI':
    return 'Industrial'</v>
      </c>
    </row>
    <row r="132" spans="1:6" x14ac:dyDescent="0.2">
      <c r="A132" t="s">
        <v>653</v>
      </c>
      <c r="B132" t="s">
        <v>660</v>
      </c>
      <c r="C132">
        <v>91</v>
      </c>
      <c r="D132">
        <v>91</v>
      </c>
      <c r="E132" t="s">
        <v>8</v>
      </c>
      <c r="F132" t="str">
        <f t="shared" si="2"/>
        <v>elif jurid == 'DOUGLAS COUNTY' and local_zone == 'LI':
    return 'Industrial'</v>
      </c>
    </row>
    <row r="133" spans="1:6" x14ac:dyDescent="0.2">
      <c r="A133" t="s">
        <v>653</v>
      </c>
      <c r="B133" t="s">
        <v>662</v>
      </c>
      <c r="C133">
        <v>5</v>
      </c>
      <c r="D133">
        <v>5</v>
      </c>
      <c r="E133" t="s">
        <v>8</v>
      </c>
      <c r="F133" t="str">
        <f t="shared" si="2"/>
        <v>elif jurid == 'DOUGLAS COUNTY' and local_zone == 'MI':
    return 'Industrial'</v>
      </c>
    </row>
    <row r="134" spans="1:6" x14ac:dyDescent="0.2">
      <c r="A134" t="s">
        <v>666</v>
      </c>
      <c r="B134" t="s">
        <v>434</v>
      </c>
      <c r="C134">
        <v>29</v>
      </c>
      <c r="D134">
        <v>29</v>
      </c>
      <c r="E134" t="s">
        <v>8</v>
      </c>
      <c r="F134" t="str">
        <f t="shared" si="2"/>
        <v>elif jurid == 'ENGLEWOOD' and local_zone == 'I-1':
    return 'Industrial'</v>
      </c>
    </row>
    <row r="135" spans="1:6" x14ac:dyDescent="0.2">
      <c r="A135" t="s">
        <v>666</v>
      </c>
      <c r="B135" t="s">
        <v>435</v>
      </c>
      <c r="C135">
        <v>4</v>
      </c>
      <c r="D135">
        <v>4</v>
      </c>
      <c r="E135" t="s">
        <v>8</v>
      </c>
      <c r="F135" t="str">
        <f t="shared" si="2"/>
        <v>elif jurid == 'ENGLEWOOD' and local_zone == 'I-2':
    return 'Industrial'</v>
      </c>
    </row>
    <row r="136" spans="1:6" x14ac:dyDescent="0.2">
      <c r="A136" t="s">
        <v>683</v>
      </c>
      <c r="B136" t="s">
        <v>685</v>
      </c>
      <c r="C136">
        <v>2</v>
      </c>
      <c r="D136">
        <v>2</v>
      </c>
      <c r="E136" t="s">
        <v>8</v>
      </c>
      <c r="F136" t="str">
        <f t="shared" si="2"/>
        <v>elif jurid == 'GEORGETOWN' and local_zone == 'GMI':
    return 'Industrial'</v>
      </c>
    </row>
    <row r="137" spans="1:6" x14ac:dyDescent="0.2">
      <c r="A137" t="s">
        <v>701</v>
      </c>
      <c r="B137" t="s">
        <v>625</v>
      </c>
      <c r="C137">
        <v>5</v>
      </c>
      <c r="D137">
        <v>5</v>
      </c>
      <c r="E137" t="s">
        <v>8</v>
      </c>
      <c r="F137" t="str">
        <f t="shared" si="2"/>
        <v>elif jurid == 'GOLDEN' and local_zone == 'M-1':
    return 'Industrial'</v>
      </c>
    </row>
    <row r="138" spans="1:6" x14ac:dyDescent="0.2">
      <c r="A138" t="s">
        <v>701</v>
      </c>
      <c r="B138" t="s">
        <v>626</v>
      </c>
      <c r="C138">
        <v>62</v>
      </c>
      <c r="D138">
        <v>62</v>
      </c>
      <c r="E138" t="s">
        <v>8</v>
      </c>
      <c r="F138" t="str">
        <f t="shared" si="2"/>
        <v>elif jurid == 'GOLDEN' and local_zone == 'M-2':
    return 'Industrial'</v>
      </c>
    </row>
    <row r="139" spans="1:6" x14ac:dyDescent="0.2">
      <c r="A139" t="s">
        <v>720</v>
      </c>
      <c r="B139" t="s">
        <v>434</v>
      </c>
      <c r="C139">
        <v>2</v>
      </c>
      <c r="D139">
        <v>2</v>
      </c>
      <c r="E139" t="s">
        <v>8</v>
      </c>
      <c r="F139" t="str">
        <f t="shared" si="2"/>
        <v>elif jurid == 'IDAHO SPRINGS' and local_zone == 'I-1':
    return 'Industrial'</v>
      </c>
    </row>
    <row r="140" spans="1:6" x14ac:dyDescent="0.2">
      <c r="A140" t="s">
        <v>722</v>
      </c>
      <c r="B140" t="s">
        <v>434</v>
      </c>
      <c r="C140">
        <v>58</v>
      </c>
      <c r="D140">
        <v>58</v>
      </c>
      <c r="E140" t="s">
        <v>8</v>
      </c>
      <c r="F140" t="str">
        <f t="shared" si="2"/>
        <v>elif jurid == 'JEFFERSON COUNTY' and local_zone == 'I-1':
    return 'Industrial'</v>
      </c>
    </row>
    <row r="141" spans="1:6" x14ac:dyDescent="0.2">
      <c r="A141" t="s">
        <v>722</v>
      </c>
      <c r="B141" t="s">
        <v>435</v>
      </c>
      <c r="C141">
        <v>174</v>
      </c>
      <c r="D141">
        <v>174</v>
      </c>
      <c r="E141" t="s">
        <v>8</v>
      </c>
      <c r="F141" t="str">
        <f t="shared" si="2"/>
        <v>elif jurid == 'JEFFERSON COUNTY' and local_zone == 'I-2':
    return 'Industrial'</v>
      </c>
    </row>
    <row r="142" spans="1:6" x14ac:dyDescent="0.2">
      <c r="A142" t="s">
        <v>722</v>
      </c>
      <c r="B142" t="s">
        <v>743</v>
      </c>
      <c r="C142">
        <v>40</v>
      </c>
      <c r="D142">
        <v>40</v>
      </c>
      <c r="E142" t="s">
        <v>8</v>
      </c>
      <c r="F142" t="str">
        <f t="shared" si="2"/>
        <v>elif jurid == 'JEFFERSON COUNTY' and local_zone == 'I-3':
    return 'Industrial'</v>
      </c>
    </row>
    <row r="143" spans="1:6" x14ac:dyDescent="0.2">
      <c r="A143" t="s">
        <v>722</v>
      </c>
      <c r="B143" t="s">
        <v>744</v>
      </c>
      <c r="C143">
        <v>1</v>
      </c>
      <c r="D143">
        <v>1</v>
      </c>
      <c r="E143" t="s">
        <v>8</v>
      </c>
      <c r="F143" t="str">
        <f t="shared" si="2"/>
        <v>elif jurid == 'JEFFERSON COUNTY' and local_zone == 'I-4':
    return 'Industrial'</v>
      </c>
    </row>
    <row r="144" spans="1:6" x14ac:dyDescent="0.2">
      <c r="A144" t="s">
        <v>757</v>
      </c>
      <c r="B144" t="s">
        <v>660</v>
      </c>
      <c r="C144">
        <v>4</v>
      </c>
      <c r="D144">
        <v>4</v>
      </c>
      <c r="E144" t="s">
        <v>8</v>
      </c>
      <c r="F144" t="str">
        <f t="shared" si="2"/>
        <v>elif jurid == 'LAKEWOOD' and local_zone == 'LI':
    return 'Industrial'</v>
      </c>
    </row>
    <row r="145" spans="1:6" x14ac:dyDescent="0.2">
      <c r="A145" t="s">
        <v>757</v>
      </c>
      <c r="B145" t="s">
        <v>759</v>
      </c>
      <c r="C145">
        <v>18</v>
      </c>
      <c r="D145">
        <v>18</v>
      </c>
      <c r="E145" t="s">
        <v>8</v>
      </c>
      <c r="F145" t="str">
        <f t="shared" si="2"/>
        <v>elif jurid == 'LAKEWOOD' and local_zone == 'LI-RD':
    return 'Industrial'</v>
      </c>
    </row>
    <row r="146" spans="1:6" x14ac:dyDescent="0.2">
      <c r="A146" t="s">
        <v>789</v>
      </c>
      <c r="B146" t="s">
        <v>800</v>
      </c>
      <c r="C146">
        <v>9</v>
      </c>
      <c r="D146">
        <v>9</v>
      </c>
      <c r="E146" t="s">
        <v>8</v>
      </c>
      <c r="F146" t="str">
        <f t="shared" si="2"/>
        <v>elif jurid == 'LITTLETON' and local_zone == 'IP/PL-O':
    return 'Industrial'</v>
      </c>
    </row>
    <row r="147" spans="1:6" x14ac:dyDescent="0.2">
      <c r="A147" t="s">
        <v>823</v>
      </c>
      <c r="B147" t="s">
        <v>600</v>
      </c>
      <c r="C147">
        <v>1</v>
      </c>
      <c r="D147">
        <v>1</v>
      </c>
      <c r="E147" t="s">
        <v>8</v>
      </c>
      <c r="F147" t="str">
        <f t="shared" si="2"/>
        <v>elif jurid == 'MORRISON' and local_zone == 'I':
    return 'Industrial'</v>
      </c>
    </row>
    <row r="148" spans="1:6" x14ac:dyDescent="0.2">
      <c r="A148" t="s">
        <v>827</v>
      </c>
      <c r="B148" t="s">
        <v>829</v>
      </c>
      <c r="C148">
        <v>1</v>
      </c>
      <c r="D148">
        <v>1</v>
      </c>
      <c r="E148" t="s">
        <v>8</v>
      </c>
      <c r="F148" t="str">
        <f t="shared" si="2"/>
        <v>elif jurid == 'PARKER' and local_zone == 'LIGHT INDUSTRIAL':
    return 'Industrial'</v>
      </c>
    </row>
    <row r="149" spans="1:6" x14ac:dyDescent="0.2">
      <c r="A149" t="s">
        <v>831</v>
      </c>
      <c r="B149" t="s">
        <v>835</v>
      </c>
      <c r="C149">
        <v>1</v>
      </c>
      <c r="D149">
        <v>1</v>
      </c>
      <c r="E149" t="s">
        <v>8</v>
      </c>
      <c r="F149" t="str">
        <f t="shared" si="2"/>
        <v>elif jurid == 'SHERIDAN' and local_zone == 'IND':
    return 'Industrial'</v>
      </c>
    </row>
    <row r="150" spans="1:6" x14ac:dyDescent="0.2">
      <c r="A150" t="s">
        <v>842</v>
      </c>
      <c r="B150" t="s">
        <v>743</v>
      </c>
      <c r="C150">
        <v>1</v>
      </c>
      <c r="D150">
        <v>1</v>
      </c>
      <c r="E150" t="s">
        <v>8</v>
      </c>
      <c r="F150" t="str">
        <f t="shared" si="2"/>
        <v>elif jurid == 'WELD COUNTY' and local_zone == 'I-3':
    return 'Industrial'</v>
      </c>
    </row>
    <row r="151" spans="1:6" x14ac:dyDescent="0.2">
      <c r="A151" t="s">
        <v>847</v>
      </c>
      <c r="B151" t="s">
        <v>848</v>
      </c>
      <c r="C151">
        <v>2</v>
      </c>
      <c r="D151">
        <v>2</v>
      </c>
      <c r="E151" t="s">
        <v>8</v>
      </c>
      <c r="F151" t="str">
        <f t="shared" si="2"/>
        <v>elif jurid == 'WHEAT RIDGE' and local_zone == 'I-E':
    return 'Industrial'</v>
      </c>
    </row>
    <row r="152" spans="1:6" x14ac:dyDescent="0.2">
      <c r="A152" t="s">
        <v>847</v>
      </c>
      <c r="B152" t="s">
        <v>854</v>
      </c>
      <c r="C152">
        <v>4</v>
      </c>
      <c r="D152">
        <v>4</v>
      </c>
      <c r="E152" t="s">
        <v>8</v>
      </c>
      <c r="F152" t="str">
        <f t="shared" si="2"/>
        <v>elif jurid == 'WHEAT RIDGE' and local_zone == 'PID':
    return 'Industrial'</v>
      </c>
    </row>
    <row r="153" spans="1:6" x14ac:dyDescent="0.2">
      <c r="A153" t="s">
        <v>847</v>
      </c>
      <c r="B153" t="s">
        <v>853</v>
      </c>
      <c r="C153">
        <v>1</v>
      </c>
      <c r="D153">
        <v>1</v>
      </c>
      <c r="E153" t="s">
        <v>408</v>
      </c>
      <c r="F153" t="str">
        <f t="shared" si="2"/>
        <v>elif jurid == 'WHEAT RIDGE' and local_zone == 'PHD':
    return 'Medical'</v>
      </c>
    </row>
    <row r="154" spans="1:6" x14ac:dyDescent="0.2">
      <c r="A154" t="s">
        <v>426</v>
      </c>
      <c r="B154" t="s">
        <v>437</v>
      </c>
      <c r="C154">
        <v>199</v>
      </c>
      <c r="D154">
        <v>199</v>
      </c>
      <c r="E154" t="s">
        <v>406</v>
      </c>
      <c r="F154" t="str">
        <f t="shared" si="2"/>
        <v>elif jurid == 'ARAPAHOE COUNTY' and local_zone == 'MU':
    return 'Mixed Use'</v>
      </c>
    </row>
    <row r="155" spans="1:6" x14ac:dyDescent="0.2">
      <c r="A155" t="s">
        <v>455</v>
      </c>
      <c r="B155" t="s">
        <v>459</v>
      </c>
      <c r="C155">
        <v>4</v>
      </c>
      <c r="D155">
        <v>4</v>
      </c>
      <c r="E155" t="s">
        <v>406</v>
      </c>
      <c r="F155" t="str">
        <f t="shared" si="2"/>
        <v>elif jurid == 'ARVADA' and local_zone == 'MX-N':
    return 'Mixed Use'</v>
      </c>
    </row>
    <row r="156" spans="1:6" x14ac:dyDescent="0.2">
      <c r="A156" t="s">
        <v>455</v>
      </c>
      <c r="B156" t="s">
        <v>460</v>
      </c>
      <c r="C156">
        <v>14</v>
      </c>
      <c r="D156">
        <v>14</v>
      </c>
      <c r="E156" t="s">
        <v>406</v>
      </c>
      <c r="F156" t="str">
        <f t="shared" si="2"/>
        <v>elif jurid == 'ARVADA' and local_zone == 'MX-S':
    return 'Mixed Use'</v>
      </c>
    </row>
    <row r="157" spans="1:6" x14ac:dyDescent="0.2">
      <c r="A157" t="s">
        <v>455</v>
      </c>
      <c r="B157" t="s">
        <v>461</v>
      </c>
      <c r="C157">
        <v>1</v>
      </c>
      <c r="D157">
        <v>1</v>
      </c>
      <c r="E157" t="s">
        <v>406</v>
      </c>
      <c r="F157" t="str">
        <f t="shared" si="2"/>
        <v>elif jurid == 'ARVADA' and local_zone == 'MX-T':
    return 'Mixed Use'</v>
      </c>
    </row>
    <row r="158" spans="1:6" x14ac:dyDescent="0.2">
      <c r="A158" t="s">
        <v>455</v>
      </c>
      <c r="B158" t="s">
        <v>462</v>
      </c>
      <c r="C158">
        <v>14</v>
      </c>
      <c r="D158">
        <v>14</v>
      </c>
      <c r="E158" t="s">
        <v>406</v>
      </c>
      <c r="F158" t="str">
        <f t="shared" si="2"/>
        <v>elif jurid == 'ARVADA' and local_zone == 'MX-U':
    return 'Mixed Use'</v>
      </c>
    </row>
    <row r="159" spans="1:6" x14ac:dyDescent="0.2">
      <c r="A159" t="s">
        <v>418</v>
      </c>
      <c r="B159" t="s">
        <v>476</v>
      </c>
      <c r="C159">
        <v>55</v>
      </c>
      <c r="D159">
        <v>55</v>
      </c>
      <c r="E159" t="s">
        <v>406</v>
      </c>
      <c r="F159" t="str">
        <f t="shared" si="2"/>
        <v>elif jurid == 'AURORA' and local_zone == 'MU-C':
    return 'Mixed Use'</v>
      </c>
    </row>
    <row r="160" spans="1:6" x14ac:dyDescent="0.2">
      <c r="A160" t="s">
        <v>418</v>
      </c>
      <c r="B160" t="s">
        <v>477</v>
      </c>
      <c r="C160">
        <v>8</v>
      </c>
      <c r="D160">
        <v>8</v>
      </c>
      <c r="E160" t="s">
        <v>406</v>
      </c>
      <c r="F160" t="str">
        <f t="shared" si="2"/>
        <v>elif jurid == 'AURORA' and local_zone == 'MU-FB':
    return 'Mixed Use'</v>
      </c>
    </row>
    <row r="161" spans="1:6" x14ac:dyDescent="0.2">
      <c r="A161" t="s">
        <v>418</v>
      </c>
      <c r="B161" t="s">
        <v>478</v>
      </c>
      <c r="C161">
        <v>9</v>
      </c>
      <c r="D161">
        <v>9</v>
      </c>
      <c r="E161" t="s">
        <v>406</v>
      </c>
      <c r="F161" t="str">
        <f t="shared" si="2"/>
        <v>elif jurid == 'AURORA' and local_zone == 'MU-OI':
    return 'Mixed Use'</v>
      </c>
    </row>
    <row r="162" spans="1:6" x14ac:dyDescent="0.2">
      <c r="A162" t="s">
        <v>418</v>
      </c>
      <c r="B162" t="s">
        <v>479</v>
      </c>
      <c r="C162">
        <v>55</v>
      </c>
      <c r="D162">
        <v>55</v>
      </c>
      <c r="E162" t="s">
        <v>406</v>
      </c>
      <c r="F162" t="str">
        <f t="shared" si="2"/>
        <v>elif jurid == 'AURORA' and local_zone == 'MU-R':
    return 'Mixed Use'</v>
      </c>
    </row>
    <row r="163" spans="1:6" x14ac:dyDescent="0.2">
      <c r="A163" t="s">
        <v>418</v>
      </c>
      <c r="B163" t="s">
        <v>480</v>
      </c>
      <c r="C163">
        <v>7</v>
      </c>
      <c r="D163">
        <v>7</v>
      </c>
      <c r="E163" t="s">
        <v>406</v>
      </c>
      <c r="F163" t="str">
        <f t="shared" si="2"/>
        <v>elif jurid == 'AURORA' and local_zone == 'MU-TOD':
    return 'Mixed Use'</v>
      </c>
    </row>
    <row r="164" spans="1:6" x14ac:dyDescent="0.2">
      <c r="A164" t="s">
        <v>489</v>
      </c>
      <c r="B164" t="s">
        <v>492</v>
      </c>
      <c r="C164">
        <v>1</v>
      </c>
      <c r="D164">
        <v>1</v>
      </c>
      <c r="E164" t="s">
        <v>406</v>
      </c>
      <c r="F164" t="str">
        <f t="shared" si="2"/>
        <v>elif jurid == 'BLACK HAWK' and local_zone == 'HILLSIDE DEVELOPMENT-MIXED USE (HD)':
    return 'Mixed Use'</v>
      </c>
    </row>
    <row r="165" spans="1:6" x14ac:dyDescent="0.2">
      <c r="A165" t="s">
        <v>639</v>
      </c>
      <c r="B165" t="s">
        <v>641</v>
      </c>
      <c r="C165">
        <v>3</v>
      </c>
      <c r="D165">
        <v>3</v>
      </c>
      <c r="E165" t="s">
        <v>406</v>
      </c>
      <c r="F165" t="str">
        <f t="shared" si="2"/>
        <v>elif jurid == 'DENVER' and local_zone == 'C-MX-5':
    return 'Mixed Use'</v>
      </c>
    </row>
    <row r="166" spans="1:6" x14ac:dyDescent="0.2">
      <c r="A166" t="s">
        <v>639</v>
      </c>
      <c r="B166" t="s">
        <v>642</v>
      </c>
      <c r="C166">
        <v>15</v>
      </c>
      <c r="D166">
        <v>15</v>
      </c>
      <c r="E166" t="s">
        <v>406</v>
      </c>
      <c r="F166" t="str">
        <f t="shared" si="2"/>
        <v>elif jurid == 'DENVER' and local_zone == 'C-MX-8':
    return 'Mixed Use'</v>
      </c>
    </row>
    <row r="167" spans="1:6" x14ac:dyDescent="0.2">
      <c r="A167" t="s">
        <v>639</v>
      </c>
      <c r="B167" t="s">
        <v>644</v>
      </c>
      <c r="C167">
        <v>1</v>
      </c>
      <c r="D167">
        <v>1</v>
      </c>
      <c r="E167" t="s">
        <v>406</v>
      </c>
      <c r="F167" t="str">
        <f t="shared" si="2"/>
        <v>elif jurid == 'DENVER' and local_zone == 'E-MX-3':
    return 'Mixed Use'</v>
      </c>
    </row>
    <row r="168" spans="1:6" x14ac:dyDescent="0.2">
      <c r="A168" t="s">
        <v>666</v>
      </c>
      <c r="B168" t="s">
        <v>625</v>
      </c>
      <c r="C168">
        <v>5</v>
      </c>
      <c r="D168">
        <v>5</v>
      </c>
      <c r="E168" t="s">
        <v>406</v>
      </c>
      <c r="F168" t="str">
        <f t="shared" si="2"/>
        <v>elif jurid == 'ENGLEWOOD' and local_zone == 'M-1':
    return 'Mixed Use'</v>
      </c>
    </row>
    <row r="169" spans="1:6" x14ac:dyDescent="0.2">
      <c r="A169" t="s">
        <v>666</v>
      </c>
      <c r="B169" t="s">
        <v>626</v>
      </c>
      <c r="C169">
        <v>3</v>
      </c>
      <c r="D169">
        <v>3</v>
      </c>
      <c r="E169" t="s">
        <v>406</v>
      </c>
      <c r="F169" t="str">
        <f t="shared" si="2"/>
        <v>elif jurid == 'ENGLEWOOD' and local_zone == 'M-2':
    return 'Mixed Use'</v>
      </c>
    </row>
    <row r="170" spans="1:6" x14ac:dyDescent="0.2">
      <c r="A170" t="s">
        <v>666</v>
      </c>
      <c r="B170" t="s">
        <v>667</v>
      </c>
      <c r="C170">
        <v>13</v>
      </c>
      <c r="D170">
        <v>13</v>
      </c>
      <c r="E170" t="s">
        <v>406</v>
      </c>
      <c r="F170" t="str">
        <f t="shared" si="2"/>
        <v>elif jurid == 'ENGLEWOOD' and local_zone == 'MU-B-1':
    return 'Mixed Use'</v>
      </c>
    </row>
    <row r="171" spans="1:6" x14ac:dyDescent="0.2">
      <c r="A171" t="s">
        <v>666</v>
      </c>
      <c r="B171" t="s">
        <v>668</v>
      </c>
      <c r="C171">
        <v>26</v>
      </c>
      <c r="D171">
        <v>26</v>
      </c>
      <c r="E171" t="s">
        <v>406</v>
      </c>
      <c r="F171" t="str">
        <f t="shared" si="2"/>
        <v>elif jurid == 'ENGLEWOOD' and local_zone == 'MU-B-2':
    return 'Mixed Use'</v>
      </c>
    </row>
    <row r="172" spans="1:6" x14ac:dyDescent="0.2">
      <c r="A172" t="s">
        <v>666</v>
      </c>
      <c r="B172" t="s">
        <v>669</v>
      </c>
      <c r="C172">
        <v>1</v>
      </c>
      <c r="D172">
        <v>1</v>
      </c>
      <c r="E172" t="s">
        <v>406</v>
      </c>
      <c r="F172" t="str">
        <f t="shared" si="2"/>
        <v>elif jurid == 'ENGLEWOOD' and local_zone == 'MU-R-3-A':
    return 'Mixed Use'</v>
      </c>
    </row>
    <row r="173" spans="1:6" x14ac:dyDescent="0.2">
      <c r="A173" t="s">
        <v>666</v>
      </c>
      <c r="B173" t="s">
        <v>670</v>
      </c>
      <c r="C173">
        <v>13</v>
      </c>
      <c r="D173">
        <v>13</v>
      </c>
      <c r="E173" t="s">
        <v>406</v>
      </c>
      <c r="F173" t="str">
        <f t="shared" si="2"/>
        <v>elif jurid == 'ENGLEWOOD' and local_zone == 'MU-R-3-B':
    return 'Mixed Use'</v>
      </c>
    </row>
    <row r="174" spans="1:6" x14ac:dyDescent="0.2">
      <c r="A174" t="s">
        <v>678</v>
      </c>
      <c r="B174" t="s">
        <v>679</v>
      </c>
      <c r="C174">
        <v>3</v>
      </c>
      <c r="D174">
        <v>3</v>
      </c>
      <c r="E174" t="s">
        <v>406</v>
      </c>
      <c r="F174" t="str">
        <f t="shared" si="2"/>
        <v>elif jurid == 'FIRESTONE' and local_zone == 'NC R-A R-B R-C':
    return 'Mixed Use'</v>
      </c>
    </row>
    <row r="175" spans="1:6" x14ac:dyDescent="0.2">
      <c r="A175" t="s">
        <v>678</v>
      </c>
      <c r="B175" t="s">
        <v>680</v>
      </c>
      <c r="C175">
        <v>3</v>
      </c>
      <c r="D175">
        <v>3</v>
      </c>
      <c r="E175" t="s">
        <v>406</v>
      </c>
      <c r="F175" t="str">
        <f t="shared" si="2"/>
        <v>elif jurid == 'FIRESTONE' and local_zone == 'R-A R-B':
    return 'Mixed Use'</v>
      </c>
    </row>
    <row r="176" spans="1:6" x14ac:dyDescent="0.2">
      <c r="A176" t="s">
        <v>683</v>
      </c>
      <c r="B176" t="s">
        <v>686</v>
      </c>
      <c r="C176">
        <v>37</v>
      </c>
      <c r="D176">
        <v>37</v>
      </c>
      <c r="E176" t="s">
        <v>406</v>
      </c>
      <c r="F176" t="str">
        <f t="shared" si="2"/>
        <v>elif jurid == 'GEORGETOWN' and local_zone == 'GMU':
    return 'Mixed Use'</v>
      </c>
    </row>
    <row r="177" spans="1:6" x14ac:dyDescent="0.2">
      <c r="A177" t="s">
        <v>683</v>
      </c>
      <c r="B177" t="s">
        <v>687</v>
      </c>
      <c r="C177">
        <v>31</v>
      </c>
      <c r="D177">
        <v>31</v>
      </c>
      <c r="E177" t="s">
        <v>406</v>
      </c>
      <c r="F177" t="str">
        <f t="shared" si="2"/>
        <v>elif jurid == 'GEORGETOWN' and local_zone == 'HMU':
    return 'Mixed Use'</v>
      </c>
    </row>
    <row r="178" spans="1:6" x14ac:dyDescent="0.2">
      <c r="A178" t="s">
        <v>722</v>
      </c>
      <c r="B178" t="s">
        <v>726</v>
      </c>
      <c r="C178">
        <v>2</v>
      </c>
      <c r="D178">
        <v>2</v>
      </c>
      <c r="E178" t="s">
        <v>406</v>
      </c>
      <c r="F178" t="str">
        <f t="shared" si="2"/>
        <v>elif jurid == 'JEFFERSON COUNTY' and local_zone == 'CD-MU':
    return 'Mixed Use'</v>
      </c>
    </row>
    <row r="179" spans="1:6" x14ac:dyDescent="0.2">
      <c r="A179" t="s">
        <v>757</v>
      </c>
      <c r="B179" t="s">
        <v>760</v>
      </c>
      <c r="C179">
        <v>32</v>
      </c>
      <c r="D179">
        <v>32</v>
      </c>
      <c r="E179" t="s">
        <v>406</v>
      </c>
      <c r="F179" t="str">
        <f t="shared" si="2"/>
        <v>elif jurid == 'LAKEWOOD' and local_zone == 'M-C-T':
    return 'Mixed Use'</v>
      </c>
    </row>
    <row r="180" spans="1:6" x14ac:dyDescent="0.2">
      <c r="A180" t="s">
        <v>757</v>
      </c>
      <c r="B180" t="s">
        <v>761</v>
      </c>
      <c r="C180">
        <v>5</v>
      </c>
      <c r="D180">
        <v>5</v>
      </c>
      <c r="E180" t="s">
        <v>406</v>
      </c>
      <c r="F180" t="str">
        <f t="shared" si="2"/>
        <v>elif jurid == 'LAKEWOOD' and local_zone == 'M-C-U':
    return 'Mixed Use'</v>
      </c>
    </row>
    <row r="181" spans="1:6" x14ac:dyDescent="0.2">
      <c r="A181" t="s">
        <v>757</v>
      </c>
      <c r="B181" t="s">
        <v>762</v>
      </c>
      <c r="C181">
        <v>25</v>
      </c>
      <c r="D181">
        <v>25</v>
      </c>
      <c r="E181" t="s">
        <v>406</v>
      </c>
      <c r="F181" t="str">
        <f t="shared" si="2"/>
        <v>elif jurid == 'LAKEWOOD' and local_zone == 'M-E-S':
    return 'Mixed Use'</v>
      </c>
    </row>
    <row r="182" spans="1:6" x14ac:dyDescent="0.2">
      <c r="A182" t="s">
        <v>757</v>
      </c>
      <c r="B182" t="s">
        <v>763</v>
      </c>
      <c r="C182">
        <v>1</v>
      </c>
      <c r="D182">
        <v>1</v>
      </c>
      <c r="E182" t="s">
        <v>406</v>
      </c>
      <c r="F182" t="str">
        <f t="shared" si="2"/>
        <v>elif jurid == 'LAKEWOOD' and local_zone == 'M-E-T':
    return 'Mixed Use'</v>
      </c>
    </row>
    <row r="183" spans="1:6" x14ac:dyDescent="0.2">
      <c r="A183" t="s">
        <v>757</v>
      </c>
      <c r="B183" t="s">
        <v>764</v>
      </c>
      <c r="C183">
        <v>10</v>
      </c>
      <c r="D183">
        <v>10</v>
      </c>
      <c r="E183" t="s">
        <v>406</v>
      </c>
      <c r="F183" t="str">
        <f t="shared" si="2"/>
        <v>elif jurid == 'LAKEWOOD' and local_zone == 'M-E-U':
    return 'Mixed Use'</v>
      </c>
    </row>
    <row r="184" spans="1:6" x14ac:dyDescent="0.2">
      <c r="A184" t="s">
        <v>757</v>
      </c>
      <c r="B184" t="s">
        <v>765</v>
      </c>
      <c r="C184">
        <v>102</v>
      </c>
      <c r="D184">
        <v>102</v>
      </c>
      <c r="E184" t="s">
        <v>406</v>
      </c>
      <c r="F184" t="str">
        <f t="shared" si="2"/>
        <v>elif jurid == 'LAKEWOOD' and local_zone == 'M-G-S':
    return 'Mixed Use'</v>
      </c>
    </row>
    <row r="185" spans="1:6" x14ac:dyDescent="0.2">
      <c r="A185" t="s">
        <v>757</v>
      </c>
      <c r="B185" t="s">
        <v>766</v>
      </c>
      <c r="C185">
        <v>15</v>
      </c>
      <c r="D185">
        <v>15</v>
      </c>
      <c r="E185" t="s">
        <v>406</v>
      </c>
      <c r="F185" t="str">
        <f t="shared" si="2"/>
        <v>elif jurid == 'LAKEWOOD' and local_zone == 'M-G-T':
    return 'Mixed Use'</v>
      </c>
    </row>
    <row r="186" spans="1:6" x14ac:dyDescent="0.2">
      <c r="A186" t="s">
        <v>757</v>
      </c>
      <c r="B186" t="s">
        <v>767</v>
      </c>
      <c r="C186">
        <v>124</v>
      </c>
      <c r="D186">
        <v>124</v>
      </c>
      <c r="E186" t="s">
        <v>406</v>
      </c>
      <c r="F186" t="str">
        <f t="shared" si="2"/>
        <v>elif jurid == 'LAKEWOOD' and local_zone == 'M-G-U':
    return 'Mixed Use'</v>
      </c>
    </row>
    <row r="187" spans="1:6" x14ac:dyDescent="0.2">
      <c r="A187" t="s">
        <v>757</v>
      </c>
      <c r="B187" t="s">
        <v>768</v>
      </c>
      <c r="C187">
        <v>19</v>
      </c>
      <c r="D187">
        <v>19</v>
      </c>
      <c r="E187" t="s">
        <v>406</v>
      </c>
      <c r="F187" t="str">
        <f t="shared" si="2"/>
        <v>elif jurid == 'LAKEWOOD' and local_zone == 'M-N-S':
    return 'Mixed Use'</v>
      </c>
    </row>
    <row r="188" spans="1:6" x14ac:dyDescent="0.2">
      <c r="A188" t="s">
        <v>757</v>
      </c>
      <c r="B188" t="s">
        <v>769</v>
      </c>
      <c r="C188">
        <v>16</v>
      </c>
      <c r="D188">
        <v>16</v>
      </c>
      <c r="E188" t="s">
        <v>406</v>
      </c>
      <c r="F188" t="str">
        <f t="shared" si="2"/>
        <v>elif jurid == 'LAKEWOOD' and local_zone == 'M-N-T':
    return 'Mixed Use'</v>
      </c>
    </row>
    <row r="189" spans="1:6" x14ac:dyDescent="0.2">
      <c r="A189" t="s">
        <v>757</v>
      </c>
      <c r="B189" t="s">
        <v>770</v>
      </c>
      <c r="C189">
        <v>50</v>
      </c>
      <c r="D189">
        <v>50</v>
      </c>
      <c r="E189" t="s">
        <v>406</v>
      </c>
      <c r="F189" t="str">
        <f t="shared" si="2"/>
        <v>elif jurid == 'LAKEWOOD' and local_zone == 'M-N-U':
    return 'Mixed Use'</v>
      </c>
    </row>
    <row r="190" spans="1:6" x14ac:dyDescent="0.2">
      <c r="A190" t="s">
        <v>757</v>
      </c>
      <c r="B190" t="s">
        <v>771</v>
      </c>
      <c r="C190">
        <v>27</v>
      </c>
      <c r="D190">
        <v>27</v>
      </c>
      <c r="E190" t="s">
        <v>406</v>
      </c>
      <c r="F190" t="str">
        <f t="shared" si="2"/>
        <v>elif jurid == 'LAKEWOOD' and local_zone == 'M-R-S':
    return 'Mixed Use'</v>
      </c>
    </row>
    <row r="191" spans="1:6" x14ac:dyDescent="0.2">
      <c r="A191" t="s">
        <v>757</v>
      </c>
      <c r="B191" t="s">
        <v>772</v>
      </c>
      <c r="C191">
        <v>7</v>
      </c>
      <c r="D191">
        <v>7</v>
      </c>
      <c r="E191" t="s">
        <v>406</v>
      </c>
      <c r="F191" t="str">
        <f t="shared" si="2"/>
        <v>elif jurid == 'LAKEWOOD' and local_zone == 'M-R-T':
    return 'Mixed Use'</v>
      </c>
    </row>
    <row r="192" spans="1:6" x14ac:dyDescent="0.2">
      <c r="A192" t="s">
        <v>757</v>
      </c>
      <c r="B192" t="s">
        <v>773</v>
      </c>
      <c r="C192">
        <v>50</v>
      </c>
      <c r="D192">
        <v>50</v>
      </c>
      <c r="E192" t="s">
        <v>406</v>
      </c>
      <c r="F192" t="str">
        <f t="shared" si="2"/>
        <v>elif jurid == 'LAKEWOOD' and local_zone == 'M-R-U':
    return 'Mixed Use'</v>
      </c>
    </row>
    <row r="193" spans="1:6" x14ac:dyDescent="0.2">
      <c r="A193" t="s">
        <v>789</v>
      </c>
      <c r="B193" t="s">
        <v>793</v>
      </c>
      <c r="C193">
        <v>16</v>
      </c>
      <c r="D193">
        <v>16</v>
      </c>
      <c r="E193" t="s">
        <v>406</v>
      </c>
      <c r="F193" t="str">
        <f t="shared" si="2"/>
        <v>elif jurid == 'LITTLETON' and local_zone == 'CM':
    return 'Mixed Use'</v>
      </c>
    </row>
    <row r="194" spans="1:6" x14ac:dyDescent="0.2">
      <c r="A194" t="s">
        <v>789</v>
      </c>
      <c r="B194" t="s">
        <v>794</v>
      </c>
      <c r="C194">
        <v>8</v>
      </c>
      <c r="D194">
        <v>8</v>
      </c>
      <c r="E194" t="s">
        <v>406</v>
      </c>
      <c r="F194" t="str">
        <f t="shared" ref="F194:F257" si="3">"elif jurid == "&amp;IF(A194="","None","'"&amp;A194&amp;"'")&amp;" and local_zone == "&amp;IF(B194="","None","'"&amp;B194&amp;"'")&amp;":"&amp;CHAR(10)&amp;"    "&amp;"return '"&amp;E194&amp;"'"</f>
        <v>elif jurid == 'LITTLETON' and local_zone == 'CM/PL-O':
    return 'Mixed Use'</v>
      </c>
    </row>
    <row r="195" spans="1:6" x14ac:dyDescent="0.2">
      <c r="A195" t="s">
        <v>789</v>
      </c>
      <c r="B195" t="s">
        <v>796</v>
      </c>
      <c r="C195">
        <v>7</v>
      </c>
      <c r="D195">
        <v>7</v>
      </c>
      <c r="E195" t="s">
        <v>406</v>
      </c>
      <c r="F195" t="str">
        <f t="shared" si="3"/>
        <v>elif jurid == 'LITTLETON' and local_zone == 'DMU':
    return 'Mixed Use'</v>
      </c>
    </row>
    <row r="196" spans="1:6" x14ac:dyDescent="0.2">
      <c r="A196" t="s">
        <v>789</v>
      </c>
      <c r="B196" t="s">
        <v>797</v>
      </c>
      <c r="C196">
        <v>5</v>
      </c>
      <c r="D196">
        <v>5</v>
      </c>
      <c r="E196" t="s">
        <v>406</v>
      </c>
      <c r="F196" t="str">
        <f t="shared" si="3"/>
        <v>elif jurid == 'LITTLETON' and local_zone == 'DMU 3':
    return 'Mixed Use'</v>
      </c>
    </row>
    <row r="197" spans="1:6" x14ac:dyDescent="0.2">
      <c r="A197" t="s">
        <v>823</v>
      </c>
      <c r="B197" t="s">
        <v>825</v>
      </c>
      <c r="C197">
        <v>6</v>
      </c>
      <c r="D197">
        <v>6</v>
      </c>
      <c r="E197" t="s">
        <v>406</v>
      </c>
      <c r="F197" t="str">
        <f t="shared" si="3"/>
        <v>elif jurid == 'MORRISON' and local_zone == 'MU-CO':
    return 'Mixed Use'</v>
      </c>
    </row>
    <row r="198" spans="1:6" x14ac:dyDescent="0.2">
      <c r="A198" t="s">
        <v>847</v>
      </c>
      <c r="B198" t="s">
        <v>476</v>
      </c>
      <c r="C198">
        <v>6</v>
      </c>
      <c r="D198">
        <v>6</v>
      </c>
      <c r="E198" t="s">
        <v>406</v>
      </c>
      <c r="F198" t="str">
        <f t="shared" si="3"/>
        <v>elif jurid == 'WHEAT RIDGE' and local_zone == 'MU-C':
    return 'Mixed Use'</v>
      </c>
    </row>
    <row r="199" spans="1:6" x14ac:dyDescent="0.2">
      <c r="A199" t="s">
        <v>847</v>
      </c>
      <c r="B199" t="s">
        <v>849</v>
      </c>
      <c r="C199">
        <v>3</v>
      </c>
      <c r="D199">
        <v>3</v>
      </c>
      <c r="E199" t="s">
        <v>406</v>
      </c>
      <c r="F199" t="str">
        <f t="shared" si="3"/>
        <v>elif jurid == 'WHEAT RIDGE' and local_zone == 'MU-C TOD':
    return 'Mixed Use'</v>
      </c>
    </row>
    <row r="200" spans="1:6" x14ac:dyDescent="0.2">
      <c r="A200" t="s">
        <v>847</v>
      </c>
      <c r="B200" t="s">
        <v>850</v>
      </c>
      <c r="C200">
        <v>5</v>
      </c>
      <c r="D200">
        <v>5</v>
      </c>
      <c r="E200" t="s">
        <v>406</v>
      </c>
      <c r="F200" t="str">
        <f t="shared" si="3"/>
        <v>elif jurid == 'WHEAT RIDGE' and local_zone == 'MU-N':
    return 'Mixed Use'</v>
      </c>
    </row>
    <row r="201" spans="1:6" x14ac:dyDescent="0.2">
      <c r="A201" t="s">
        <v>847</v>
      </c>
      <c r="B201" t="s">
        <v>855</v>
      </c>
      <c r="C201">
        <v>1</v>
      </c>
      <c r="D201">
        <v>1</v>
      </c>
      <c r="E201" t="s">
        <v>406</v>
      </c>
      <c r="F201" t="str">
        <f t="shared" si="3"/>
        <v>elif jurid == 'WHEAT RIDGE' and local_zone == 'PMUD':
    return 'Mixed Use'</v>
      </c>
    </row>
    <row r="202" spans="1:6" x14ac:dyDescent="0.2">
      <c r="A202" t="s">
        <v>455</v>
      </c>
      <c r="B202" t="s">
        <v>463</v>
      </c>
      <c r="C202">
        <v>68</v>
      </c>
      <c r="D202">
        <v>68</v>
      </c>
      <c r="E202" s="2" t="s">
        <v>410</v>
      </c>
      <c r="F202" t="str">
        <f t="shared" si="3"/>
        <v>elif jurid == 'ARVADA' and local_zone == 'OS':
    return 'Open Space/Parks/Recreation'</v>
      </c>
    </row>
    <row r="203" spans="1:6" x14ac:dyDescent="0.2">
      <c r="A203" t="s">
        <v>418</v>
      </c>
      <c r="B203" t="s">
        <v>487</v>
      </c>
      <c r="C203">
        <v>31</v>
      </c>
      <c r="D203">
        <v>31</v>
      </c>
      <c r="E203" s="2" t="s">
        <v>410</v>
      </c>
      <c r="F203" t="str">
        <f t="shared" si="3"/>
        <v>elif jurid == 'AURORA' and local_zone == 'POS':
    return 'Open Space/Parks/Recreation'</v>
      </c>
    </row>
    <row r="204" spans="1:6" x14ac:dyDescent="0.2">
      <c r="A204" t="s">
        <v>594</v>
      </c>
      <c r="B204" t="s">
        <v>608</v>
      </c>
      <c r="C204">
        <v>10</v>
      </c>
      <c r="D204">
        <v>10</v>
      </c>
      <c r="E204" s="2" t="s">
        <v>410</v>
      </c>
      <c r="F204" t="str">
        <f t="shared" si="3"/>
        <v>elif jurid == 'CENTENNIAL' and local_zone == 'OSR':
    return 'Open Space/Parks/Recreation'</v>
      </c>
    </row>
    <row r="205" spans="1:6" x14ac:dyDescent="0.2">
      <c r="A205" t="s">
        <v>613</v>
      </c>
      <c r="B205" t="s">
        <v>614</v>
      </c>
      <c r="C205">
        <v>2</v>
      </c>
      <c r="D205">
        <v>2</v>
      </c>
      <c r="E205" s="2" t="s">
        <v>410</v>
      </c>
      <c r="F205" t="str">
        <f t="shared" si="3"/>
        <v>elif jurid == 'CHERRY HILLS VILLAGE' and local_zone == 'O-1':
    return 'Open Space/Parks/Recreation'</v>
      </c>
    </row>
    <row r="206" spans="1:6" x14ac:dyDescent="0.2">
      <c r="A206" t="s">
        <v>615</v>
      </c>
      <c r="B206" t="s">
        <v>617</v>
      </c>
      <c r="C206">
        <v>319</v>
      </c>
      <c r="D206">
        <v>319</v>
      </c>
      <c r="E206" s="2" t="s">
        <v>410</v>
      </c>
      <c r="F206" t="str">
        <f t="shared" si="3"/>
        <v>elif jurid == 'CLEAR CREEK COUNTY' and local_zone == 'BUFFER':
    return 'Open Space/Parks/Recreation'</v>
      </c>
    </row>
    <row r="207" spans="1:6" x14ac:dyDescent="0.2">
      <c r="A207" t="s">
        <v>615</v>
      </c>
      <c r="B207" t="s">
        <v>631</v>
      </c>
      <c r="C207">
        <v>836</v>
      </c>
      <c r="D207">
        <v>836</v>
      </c>
      <c r="E207" s="2" t="s">
        <v>410</v>
      </c>
      <c r="F207" t="str">
        <f t="shared" si="3"/>
        <v>elif jurid == 'CLEAR CREEK COUNTY' and local_zone == 'NR-PC':
    return 'Open Space/Parks/Recreation'</v>
      </c>
    </row>
    <row r="208" spans="1:6" x14ac:dyDescent="0.2">
      <c r="A208" t="s">
        <v>635</v>
      </c>
      <c r="B208" t="s">
        <v>636</v>
      </c>
      <c r="C208">
        <v>1</v>
      </c>
      <c r="D208">
        <v>1</v>
      </c>
      <c r="E208" s="2" t="s">
        <v>410</v>
      </c>
      <c r="F208" t="str">
        <f t="shared" si="3"/>
        <v>elif jurid == 'COLUMBINE VALLEY' and local_zone == 'POR (Parks, OS, and Rec)':
    return 'Open Space/Parks/Recreation'</v>
      </c>
    </row>
    <row r="209" spans="1:6" x14ac:dyDescent="0.2">
      <c r="A209" t="s">
        <v>639</v>
      </c>
      <c r="B209" t="s">
        <v>648</v>
      </c>
      <c r="C209">
        <v>10</v>
      </c>
      <c r="D209">
        <v>10</v>
      </c>
      <c r="E209" s="2" t="s">
        <v>410</v>
      </c>
      <c r="F209" t="str">
        <f t="shared" si="3"/>
        <v>elif jurid == 'DENVER' and local_zone == 'OS-B':
    return 'Open Space/Parks/Recreation'</v>
      </c>
    </row>
    <row r="210" spans="1:6" x14ac:dyDescent="0.2">
      <c r="A210" t="s">
        <v>683</v>
      </c>
      <c r="B210" t="s">
        <v>487</v>
      </c>
      <c r="C210">
        <v>85</v>
      </c>
      <c r="D210">
        <v>85</v>
      </c>
      <c r="E210" s="2" t="s">
        <v>410</v>
      </c>
      <c r="F210" t="str">
        <f t="shared" si="3"/>
        <v>elif jurid == 'GEORGETOWN' and local_zone == 'POS':
    return 'Open Space/Parks/Recreation'</v>
      </c>
    </row>
    <row r="211" spans="1:6" x14ac:dyDescent="0.2">
      <c r="A211" t="s">
        <v>707</v>
      </c>
      <c r="B211" t="s">
        <v>614</v>
      </c>
      <c r="C211">
        <v>2</v>
      </c>
      <c r="D211">
        <v>2</v>
      </c>
      <c r="E211" s="2" t="s">
        <v>410</v>
      </c>
      <c r="F211" t="str">
        <f t="shared" si="3"/>
        <v>elif jurid == 'GREENWOOD VILLAGE' and local_zone == 'O-1':
    return 'Open Space/Parks/Recreation'</v>
      </c>
    </row>
    <row r="212" spans="1:6" x14ac:dyDescent="0.2">
      <c r="A212" t="s">
        <v>722</v>
      </c>
      <c r="B212" t="s">
        <v>725</v>
      </c>
      <c r="C212">
        <v>128</v>
      </c>
      <c r="D212">
        <v>128</v>
      </c>
      <c r="E212" s="2" t="s">
        <v>410</v>
      </c>
      <c r="F212" t="str">
        <f t="shared" si="3"/>
        <v>elif jurid == 'JEFFERSON COUNTY' and local_zone == 'C-O':
    return 'Open Space/Parks/Recreation'</v>
      </c>
    </row>
    <row r="213" spans="1:6" x14ac:dyDescent="0.2">
      <c r="A213" t="s">
        <v>722</v>
      </c>
      <c r="B213" t="s">
        <v>710</v>
      </c>
      <c r="C213">
        <v>3</v>
      </c>
      <c r="D213">
        <v>3</v>
      </c>
      <c r="E213" s="2" t="s">
        <v>410</v>
      </c>
      <c r="F213" t="str">
        <f t="shared" si="3"/>
        <v>elif jurid == 'JEFFERSON COUNTY' and local_zone == 'M-C':
    return 'Open Space/Parks/Recreation'</v>
      </c>
    </row>
    <row r="214" spans="1:6" x14ac:dyDescent="0.2">
      <c r="A214" t="s">
        <v>789</v>
      </c>
      <c r="B214" t="s">
        <v>463</v>
      </c>
      <c r="C214">
        <v>19</v>
      </c>
      <c r="D214">
        <v>19</v>
      </c>
      <c r="E214" s="2" t="s">
        <v>410</v>
      </c>
      <c r="F214" t="str">
        <f t="shared" si="3"/>
        <v>elif jurid == 'LITTLETON' and local_zone == 'OS':
    return 'Open Space/Parks/Recreation'</v>
      </c>
    </row>
    <row r="215" spans="1:6" x14ac:dyDescent="0.2">
      <c r="A215" t="s">
        <v>789</v>
      </c>
      <c r="B215" t="s">
        <v>805</v>
      </c>
      <c r="C215">
        <v>11</v>
      </c>
      <c r="D215">
        <v>11</v>
      </c>
      <c r="E215" s="2" t="s">
        <v>410</v>
      </c>
      <c r="F215" t="str">
        <f t="shared" si="3"/>
        <v>elif jurid == 'LITTLETON' and local_zone == 'OS/PL-O':
    return 'Open Space/Parks/Recreation'</v>
      </c>
    </row>
    <row r="216" spans="1:6" x14ac:dyDescent="0.2">
      <c r="A216" t="s">
        <v>831</v>
      </c>
      <c r="B216" t="s">
        <v>504</v>
      </c>
      <c r="C216">
        <v>2</v>
      </c>
      <c r="D216">
        <v>2</v>
      </c>
      <c r="E216" s="2" t="s">
        <v>410</v>
      </c>
      <c r="F216" t="str">
        <f t="shared" si="3"/>
        <v>elif jurid == 'SHERIDAN' and local_zone == 'P':
    return 'Open Space/Parks/Recreation'</v>
      </c>
    </row>
    <row r="217" spans="1:6" x14ac:dyDescent="0.2">
      <c r="A217" t="s">
        <v>840</v>
      </c>
      <c r="B217" t="s">
        <v>487</v>
      </c>
      <c r="C217">
        <v>3</v>
      </c>
      <c r="D217">
        <v>3</v>
      </c>
      <c r="E217" s="2" t="s">
        <v>410</v>
      </c>
      <c r="F217" t="str">
        <f t="shared" si="3"/>
        <v>elif jurid == 'SILVER PLUME' and local_zone == 'POS':
    return 'Open Space/Parks/Recreation'</v>
      </c>
    </row>
    <row r="218" spans="1:6" x14ac:dyDescent="0.2">
      <c r="A218" t="s">
        <v>845</v>
      </c>
      <c r="B218" t="s">
        <v>614</v>
      </c>
      <c r="C218">
        <v>14</v>
      </c>
      <c r="D218">
        <v>14</v>
      </c>
      <c r="E218" s="2" t="s">
        <v>410</v>
      </c>
      <c r="F218" t="str">
        <f t="shared" si="3"/>
        <v>elif jurid == 'WESTMINSTER' and local_zone == 'O-1':
    return 'Open Space/Parks/Recreation'</v>
      </c>
    </row>
    <row r="219" spans="1:6" x14ac:dyDescent="0.2">
      <c r="A219" t="s">
        <v>426</v>
      </c>
      <c r="B219" t="s">
        <v>433</v>
      </c>
      <c r="C219">
        <v>2</v>
      </c>
      <c r="D219">
        <v>2</v>
      </c>
      <c r="E219" s="2" t="s">
        <v>859</v>
      </c>
      <c r="F219" t="str">
        <f t="shared" si="3"/>
        <v>elif jurid == 'ARAPAHOE COUNTY' and local_zone == 'F':
    return 'Other/Unknown'</v>
      </c>
    </row>
    <row r="220" spans="1:6" x14ac:dyDescent="0.2">
      <c r="A220" t="s">
        <v>426</v>
      </c>
      <c r="B220" t="s">
        <v>438</v>
      </c>
      <c r="C220">
        <v>1</v>
      </c>
      <c r="D220">
        <v>1</v>
      </c>
      <c r="E220" s="2" t="s">
        <v>859</v>
      </c>
      <c r="F220" t="str">
        <f t="shared" si="3"/>
        <v>elif jurid == 'ARAPAHOE COUNTY' and local_zone == 'O':
    return 'Other/Unknown'</v>
      </c>
    </row>
    <row r="221" spans="1:6" x14ac:dyDescent="0.2">
      <c r="A221" t="s">
        <v>426</v>
      </c>
      <c r="B221" t="s">
        <v>439</v>
      </c>
      <c r="C221">
        <v>1</v>
      </c>
      <c r="D221">
        <v>1</v>
      </c>
      <c r="E221" s="2" t="s">
        <v>859</v>
      </c>
      <c r="F221" t="str">
        <f t="shared" si="3"/>
        <v>elif jurid == 'ARAPAHOE COUNTY' and local_zone == 'PUD':
    return 'Other/Unknown'</v>
      </c>
    </row>
    <row r="222" spans="1:6" x14ac:dyDescent="0.2">
      <c r="A222" t="s">
        <v>426</v>
      </c>
      <c r="B222" t="s">
        <v>453</v>
      </c>
      <c r="C222">
        <v>1</v>
      </c>
      <c r="D222">
        <v>1</v>
      </c>
      <c r="E222" s="2" t="s">
        <v>859</v>
      </c>
      <c r="F222" t="str">
        <f t="shared" si="3"/>
        <v>elif jurid == 'ARAPAHOE COUNTY' and local_zone == 'SH PUD':
    return 'Other/Unknown'</v>
      </c>
    </row>
    <row r="223" spans="1:6" x14ac:dyDescent="0.2">
      <c r="A223" t="s">
        <v>426</v>
      </c>
      <c r="B223" t="s">
        <v>454</v>
      </c>
      <c r="C223">
        <v>1</v>
      </c>
      <c r="D223">
        <v>1</v>
      </c>
      <c r="E223" s="2" t="s">
        <v>859</v>
      </c>
      <c r="F223" t="str">
        <f t="shared" si="3"/>
        <v>elif jurid == 'ARAPAHOE COUNTY' and local_zone == 'U.S.A.':
    return 'Other/Unknown'</v>
      </c>
    </row>
    <row r="224" spans="1:6" x14ac:dyDescent="0.2">
      <c r="A224" t="s">
        <v>455</v>
      </c>
      <c r="B224" t="s">
        <v>439</v>
      </c>
      <c r="C224">
        <v>144</v>
      </c>
      <c r="D224">
        <v>144</v>
      </c>
      <c r="E224" s="2" t="s">
        <v>859</v>
      </c>
      <c r="F224" t="str">
        <f t="shared" si="3"/>
        <v>elif jurid == 'ARVADA' and local_zone == 'PUD':
    return 'Other/Unknown'</v>
      </c>
    </row>
    <row r="225" spans="1:6" x14ac:dyDescent="0.2">
      <c r="A225" t="s">
        <v>418</v>
      </c>
      <c r="B225" t="s">
        <v>475</v>
      </c>
      <c r="C225">
        <v>3</v>
      </c>
      <c r="D225">
        <v>3</v>
      </c>
      <c r="E225" s="2" t="s">
        <v>859</v>
      </c>
      <c r="F225" t="str">
        <f t="shared" si="3"/>
        <v>elif jurid == 'AURORA' and local_zone == 'APZ':
    return 'Other/Unknown'</v>
      </c>
    </row>
    <row r="226" spans="1:6" x14ac:dyDescent="0.2">
      <c r="A226" t="s">
        <v>418</v>
      </c>
      <c r="B226" t="s">
        <v>481</v>
      </c>
      <c r="C226">
        <v>8</v>
      </c>
      <c r="D226">
        <v>8</v>
      </c>
      <c r="E226" s="2" t="s">
        <v>859</v>
      </c>
      <c r="F226" t="str">
        <f t="shared" si="3"/>
        <v>elif jurid == 'AURORA' and local_zone == 'OA-G':
    return 'Other/Unknown'</v>
      </c>
    </row>
    <row r="227" spans="1:6" x14ac:dyDescent="0.2">
      <c r="A227" t="s">
        <v>418</v>
      </c>
      <c r="B227" t="s">
        <v>482</v>
      </c>
      <c r="C227">
        <v>2</v>
      </c>
      <c r="D227">
        <v>2</v>
      </c>
      <c r="E227" s="2" t="s">
        <v>859</v>
      </c>
      <c r="F227" t="str">
        <f t="shared" si="3"/>
        <v>elif jurid == 'AURORA' and local_zone == 'OA-MS':
    return 'Other/Unknown'</v>
      </c>
    </row>
    <row r="228" spans="1:6" x14ac:dyDescent="0.2">
      <c r="A228" t="s">
        <v>418</v>
      </c>
      <c r="B228" t="s">
        <v>486</v>
      </c>
      <c r="C228">
        <v>63</v>
      </c>
      <c r="D228">
        <v>63</v>
      </c>
      <c r="E228" s="2" t="s">
        <v>859</v>
      </c>
      <c r="F228" t="str">
        <f t="shared" si="3"/>
        <v>elif jurid == 'AURORA' and local_zone == 'PD':
    return 'Other/Unknown'</v>
      </c>
    </row>
    <row r="229" spans="1:6" x14ac:dyDescent="0.2">
      <c r="A229" t="s">
        <v>489</v>
      </c>
      <c r="B229" t="s">
        <v>490</v>
      </c>
      <c r="C229">
        <v>15</v>
      </c>
      <c r="D229">
        <v>15</v>
      </c>
      <c r="E229" s="2" t="s">
        <v>859</v>
      </c>
      <c r="F229" t="str">
        <f t="shared" si="3"/>
        <v>elif jurid == 'BLACK HAWK' and local_zone == 'ENVIRONMENTAL CHARACTER PRESERVATION (ECP)':
    return 'Other/Unknown'</v>
      </c>
    </row>
    <row r="230" spans="1:6" x14ac:dyDescent="0.2">
      <c r="A230" t="s">
        <v>489</v>
      </c>
      <c r="B230" t="s">
        <v>494</v>
      </c>
      <c r="C230">
        <v>5</v>
      </c>
      <c r="D230">
        <v>5</v>
      </c>
      <c r="E230" s="2" t="s">
        <v>859</v>
      </c>
      <c r="F230" t="str">
        <f t="shared" si="3"/>
        <v>elif jurid == 'BLACK HAWK' and local_zone == 'HISTORY APPRECIATION RECREATION DESTINATION (HARD)':
    return 'Other/Unknown'</v>
      </c>
    </row>
    <row r="231" spans="1:6" x14ac:dyDescent="0.2">
      <c r="A231" t="s">
        <v>496</v>
      </c>
      <c r="B231" t="s">
        <v>499</v>
      </c>
      <c r="C231">
        <v>2</v>
      </c>
      <c r="D231">
        <v>2</v>
      </c>
      <c r="E231" s="2" t="s">
        <v>859</v>
      </c>
      <c r="F231" t="str">
        <f t="shared" si="3"/>
        <v>elif jurid == 'BOULDER' and local_zone == 'DT-2':
    return 'Other/Unknown'</v>
      </c>
    </row>
    <row r="232" spans="1:6" x14ac:dyDescent="0.2">
      <c r="A232" t="s">
        <v>496</v>
      </c>
      <c r="B232" t="s">
        <v>500</v>
      </c>
      <c r="C232">
        <v>4</v>
      </c>
      <c r="D232">
        <v>4</v>
      </c>
      <c r="E232" s="2" t="s">
        <v>859</v>
      </c>
      <c r="F232" t="str">
        <f t="shared" si="3"/>
        <v>elif jurid == 'BOULDER' and local_zone == 'DT-4':
    return 'Other/Unknown'</v>
      </c>
    </row>
    <row r="233" spans="1:6" x14ac:dyDescent="0.2">
      <c r="A233" t="s">
        <v>496</v>
      </c>
      <c r="B233" t="s">
        <v>501</v>
      </c>
      <c r="C233">
        <v>1</v>
      </c>
      <c r="D233">
        <v>1</v>
      </c>
      <c r="E233" s="2" t="s">
        <v>859</v>
      </c>
      <c r="F233" t="str">
        <f t="shared" si="3"/>
        <v>elif jurid == 'BOULDER' and local_zone == 'DT-5':
    return 'Other/Unknown'</v>
      </c>
    </row>
    <row r="234" spans="1:6" x14ac:dyDescent="0.2">
      <c r="A234" t="s">
        <v>514</v>
      </c>
      <c r="B234" t="s">
        <v>520</v>
      </c>
      <c r="C234">
        <v>1</v>
      </c>
      <c r="D234">
        <v>1</v>
      </c>
      <c r="E234" s="2" t="s">
        <v>859</v>
      </c>
      <c r="F234" t="str">
        <f t="shared" si="3"/>
        <v>elif jurid == 'BOULDER COUNTY' and local_zone == 'T':
    return 'Other/Unknown'</v>
      </c>
    </row>
    <row r="235" spans="1:6" x14ac:dyDescent="0.2">
      <c r="A235" t="s">
        <v>531</v>
      </c>
      <c r="B235" t="s">
        <v>439</v>
      </c>
      <c r="C235">
        <v>16169</v>
      </c>
      <c r="D235">
        <v>16169</v>
      </c>
      <c r="E235" s="2" t="s">
        <v>859</v>
      </c>
      <c r="F235" t="str">
        <f t="shared" si="3"/>
        <v>elif jurid == 'BROOMFIELD' and local_zone == 'PUD':
    return 'Other/Unknown'</v>
      </c>
    </row>
    <row r="236" spans="1:6" x14ac:dyDescent="0.2">
      <c r="A236" t="s">
        <v>565</v>
      </c>
      <c r="B236" t="s">
        <v>567</v>
      </c>
      <c r="C236">
        <v>14</v>
      </c>
      <c r="D236">
        <v>14</v>
      </c>
      <c r="E236" s="2" t="s">
        <v>859</v>
      </c>
      <c r="F236" t="str">
        <f t="shared" si="3"/>
        <v>elif jurid == 'CASTLE PINES' and local_zone == 'Planned Development':
    return 'Other/Unknown'</v>
      </c>
    </row>
    <row r="237" spans="1:6" x14ac:dyDescent="0.2">
      <c r="A237" t="s">
        <v>615</v>
      </c>
      <c r="B237" t="s">
        <v>633</v>
      </c>
      <c r="C237">
        <v>200</v>
      </c>
      <c r="D237">
        <v>200</v>
      </c>
      <c r="E237" s="2" t="s">
        <v>859</v>
      </c>
      <c r="F237" t="str">
        <f t="shared" si="3"/>
        <v>elif jurid == 'CLEAR CREEK COUNTY' and local_zone == 'ROW':
    return 'Other/Unknown'</v>
      </c>
    </row>
    <row r="238" spans="1:6" x14ac:dyDescent="0.2">
      <c r="A238" t="s">
        <v>639</v>
      </c>
      <c r="B238" t="s">
        <v>643</v>
      </c>
      <c r="C238">
        <v>10</v>
      </c>
      <c r="D238">
        <v>10</v>
      </c>
      <c r="E238" s="2" t="s">
        <v>859</v>
      </c>
      <c r="F238" t="str">
        <f t="shared" si="3"/>
        <v>elif jurid == 'DENVER' and local_zone == 'CMP-H':
    return 'Other/Unknown'</v>
      </c>
    </row>
    <row r="239" spans="1:6" x14ac:dyDescent="0.2">
      <c r="A239" t="s">
        <v>639</v>
      </c>
      <c r="B239" t="s">
        <v>650</v>
      </c>
      <c r="C239">
        <v>1</v>
      </c>
      <c r="D239">
        <v>1</v>
      </c>
      <c r="E239" s="2" t="s">
        <v>859</v>
      </c>
      <c r="F239" t="str">
        <f t="shared" si="3"/>
        <v>elif jurid == 'DENVER' and local_zone == 'U-MS-5':
    return 'Other/Unknown'</v>
      </c>
    </row>
    <row r="240" spans="1:6" x14ac:dyDescent="0.2">
      <c r="A240" t="s">
        <v>665</v>
      </c>
      <c r="B240" t="s">
        <v>633</v>
      </c>
      <c r="C240">
        <v>3</v>
      </c>
      <c r="D240">
        <v>3</v>
      </c>
      <c r="E240" s="2" t="s">
        <v>859</v>
      </c>
      <c r="F240" t="str">
        <f t="shared" si="3"/>
        <v>elif jurid == 'EMPIRE' and local_zone == 'ROW':
    return 'Other/Unknown'</v>
      </c>
    </row>
    <row r="241" spans="1:6" x14ac:dyDescent="0.2">
      <c r="A241" t="s">
        <v>415</v>
      </c>
      <c r="B241" t="s">
        <v>425</v>
      </c>
      <c r="C241">
        <v>1</v>
      </c>
      <c r="D241">
        <v>1</v>
      </c>
      <c r="E241" t="s">
        <v>10</v>
      </c>
      <c r="F241" t="str">
        <f t="shared" si="3"/>
        <v>elif jurid == 'ADAMS COUNTY' and local_zone == 'R-E':
    return 'Residential'</v>
      </c>
    </row>
    <row r="242" spans="1:6" x14ac:dyDescent="0.2">
      <c r="A242" t="s">
        <v>426</v>
      </c>
      <c r="B242" t="s">
        <v>440</v>
      </c>
      <c r="C242">
        <v>3</v>
      </c>
      <c r="D242">
        <v>3</v>
      </c>
      <c r="E242" t="s">
        <v>10</v>
      </c>
      <c r="F242" t="str">
        <f t="shared" si="3"/>
        <v>elif jurid == 'ARAPAHOE COUNTY' and local_zone == 'R-2':
    return 'Residential'</v>
      </c>
    </row>
    <row r="243" spans="1:6" x14ac:dyDescent="0.2">
      <c r="A243" t="s">
        <v>426</v>
      </c>
      <c r="B243" t="s">
        <v>441</v>
      </c>
      <c r="C243">
        <v>6</v>
      </c>
      <c r="D243">
        <v>6</v>
      </c>
      <c r="E243" t="s">
        <v>10</v>
      </c>
      <c r="F243" t="str">
        <f t="shared" si="3"/>
        <v>elif jurid == 'ARAPAHOE COUNTY' and local_zone == 'R-3':
    return 'Residential'</v>
      </c>
    </row>
    <row r="244" spans="1:6" x14ac:dyDescent="0.2">
      <c r="A244" t="s">
        <v>426</v>
      </c>
      <c r="B244" t="s">
        <v>442</v>
      </c>
      <c r="C244">
        <v>2</v>
      </c>
      <c r="D244">
        <v>2</v>
      </c>
      <c r="E244" t="s">
        <v>10</v>
      </c>
      <c r="F244" t="str">
        <f t="shared" si="3"/>
        <v>elif jurid == 'ARAPAHOE COUNTY' and local_zone == 'R-4':
    return 'Residential'</v>
      </c>
    </row>
    <row r="245" spans="1:6" x14ac:dyDescent="0.2">
      <c r="A245" t="s">
        <v>426</v>
      </c>
      <c r="B245" t="s">
        <v>443</v>
      </c>
      <c r="C245">
        <v>34</v>
      </c>
      <c r="D245">
        <v>34</v>
      </c>
      <c r="E245" t="s">
        <v>10</v>
      </c>
      <c r="F245" t="str">
        <f t="shared" si="3"/>
        <v>elif jurid == 'ARAPAHOE COUNTY' and local_zone == 'R-4 PUD':
    return 'Residential'</v>
      </c>
    </row>
    <row r="246" spans="1:6" x14ac:dyDescent="0.2">
      <c r="A246" t="s">
        <v>426</v>
      </c>
      <c r="B246" t="s">
        <v>444</v>
      </c>
      <c r="C246">
        <v>11</v>
      </c>
      <c r="D246">
        <v>11</v>
      </c>
      <c r="E246" t="s">
        <v>10</v>
      </c>
      <c r="F246" t="str">
        <f t="shared" si="3"/>
        <v>elif jurid == 'ARAPAHOE COUNTY' and local_zone == 'R-5':
    return 'Residential'</v>
      </c>
    </row>
    <row r="247" spans="1:6" x14ac:dyDescent="0.2">
      <c r="A247" t="s">
        <v>426</v>
      </c>
      <c r="B247" t="s">
        <v>445</v>
      </c>
      <c r="C247">
        <v>32</v>
      </c>
      <c r="D247">
        <v>32</v>
      </c>
      <c r="E247" t="s">
        <v>10</v>
      </c>
      <c r="F247" t="str">
        <f t="shared" si="3"/>
        <v>elif jurid == 'ARAPAHOE COUNTY' and local_zone == 'R-5 PUD':
    return 'Residential'</v>
      </c>
    </row>
    <row r="248" spans="1:6" x14ac:dyDescent="0.2">
      <c r="A248" t="s">
        <v>426</v>
      </c>
      <c r="B248" t="s">
        <v>446</v>
      </c>
      <c r="C248">
        <v>3</v>
      </c>
      <c r="D248">
        <v>3</v>
      </c>
      <c r="E248" t="s">
        <v>10</v>
      </c>
      <c r="F248" t="str">
        <f t="shared" si="3"/>
        <v>elif jurid == 'ARAPAHOE COUNTY' and local_zone == 'R-A':
    return 'Residential'</v>
      </c>
    </row>
    <row r="249" spans="1:6" x14ac:dyDescent="0.2">
      <c r="A249" t="s">
        <v>426</v>
      </c>
      <c r="B249" t="s">
        <v>447</v>
      </c>
      <c r="C249">
        <v>1</v>
      </c>
      <c r="D249">
        <v>1</v>
      </c>
      <c r="E249" t="s">
        <v>10</v>
      </c>
      <c r="F249" t="str">
        <f t="shared" si="3"/>
        <v>elif jurid == 'ARAPAHOE COUNTY' and local_zone == 'R-A PUD':
    return 'Residential'</v>
      </c>
    </row>
    <row r="250" spans="1:6" x14ac:dyDescent="0.2">
      <c r="A250" t="s">
        <v>426</v>
      </c>
      <c r="B250" t="s">
        <v>448</v>
      </c>
      <c r="C250">
        <v>2</v>
      </c>
      <c r="D250">
        <v>2</v>
      </c>
      <c r="E250" t="s">
        <v>10</v>
      </c>
      <c r="F250" t="str">
        <f t="shared" si="3"/>
        <v>elif jurid == 'ARAPAHOE COUNTY' and local_zone == 'R-P':
    return 'Residential'</v>
      </c>
    </row>
    <row r="251" spans="1:6" x14ac:dyDescent="0.2">
      <c r="A251" t="s">
        <v>426</v>
      </c>
      <c r="B251" t="s">
        <v>449</v>
      </c>
      <c r="C251">
        <v>27</v>
      </c>
      <c r="D251">
        <v>27</v>
      </c>
      <c r="E251" t="s">
        <v>10</v>
      </c>
      <c r="F251" t="str">
        <f t="shared" si="3"/>
        <v>elif jurid == 'ARAPAHOE COUNTY' and local_zone == 'R-PH':
    return 'Residential'</v>
      </c>
    </row>
    <row r="252" spans="1:6" x14ac:dyDescent="0.2">
      <c r="A252" t="s">
        <v>426</v>
      </c>
      <c r="B252" t="s">
        <v>450</v>
      </c>
      <c r="C252">
        <v>4</v>
      </c>
      <c r="D252">
        <v>4</v>
      </c>
      <c r="E252" t="s">
        <v>10</v>
      </c>
      <c r="F252" t="str">
        <f t="shared" si="3"/>
        <v>elif jurid == 'ARAPAHOE COUNTY' and local_zone == 'R-PSF':
    return 'Residential'</v>
      </c>
    </row>
    <row r="253" spans="1:6" x14ac:dyDescent="0.2">
      <c r="A253" t="s">
        <v>426</v>
      </c>
      <c r="B253" t="s">
        <v>451</v>
      </c>
      <c r="C253">
        <v>3</v>
      </c>
      <c r="D253">
        <v>3</v>
      </c>
      <c r="E253" t="s">
        <v>10</v>
      </c>
      <c r="F253" t="str">
        <f t="shared" si="3"/>
        <v>elif jurid == 'ARAPAHOE COUNTY' and local_zone == 'RR-A':
    return 'Residential'</v>
      </c>
    </row>
    <row r="254" spans="1:6" x14ac:dyDescent="0.2">
      <c r="A254" t="s">
        <v>426</v>
      </c>
      <c r="B254" t="s">
        <v>452</v>
      </c>
      <c r="C254">
        <v>26</v>
      </c>
      <c r="D254">
        <v>26</v>
      </c>
      <c r="E254" t="s">
        <v>10</v>
      </c>
      <c r="F254" t="str">
        <f t="shared" si="3"/>
        <v>elif jurid == 'ARAPAHOE COUNTY' and local_zone == 'RR-B':
    return 'Residential'</v>
      </c>
    </row>
    <row r="255" spans="1:6" x14ac:dyDescent="0.2">
      <c r="A255" t="s">
        <v>455</v>
      </c>
      <c r="B255" t="s">
        <v>467</v>
      </c>
      <c r="C255">
        <v>35</v>
      </c>
      <c r="D255">
        <v>35</v>
      </c>
      <c r="E255" t="s">
        <v>10</v>
      </c>
      <c r="F255" t="str">
        <f t="shared" si="3"/>
        <v>elif jurid == 'ARVADA' and local_zone == 'R13':
    return 'Residential'</v>
      </c>
    </row>
    <row r="256" spans="1:6" x14ac:dyDescent="0.2">
      <c r="A256" t="s">
        <v>455</v>
      </c>
      <c r="B256" t="s">
        <v>468</v>
      </c>
      <c r="C256">
        <v>42</v>
      </c>
      <c r="D256">
        <v>42</v>
      </c>
      <c r="E256" t="s">
        <v>10</v>
      </c>
      <c r="F256" t="str">
        <f t="shared" si="3"/>
        <v>elif jurid == 'ARVADA' and local_zone == 'R24':
    return 'Residential'</v>
      </c>
    </row>
    <row r="257" spans="1:6" x14ac:dyDescent="0.2">
      <c r="A257" t="s">
        <v>455</v>
      </c>
      <c r="B257" t="s">
        <v>469</v>
      </c>
      <c r="C257">
        <v>21</v>
      </c>
      <c r="D257">
        <v>21</v>
      </c>
      <c r="E257" t="s">
        <v>10</v>
      </c>
      <c r="F257" t="str">
        <f t="shared" si="3"/>
        <v>elif jurid == 'ARVADA' and local_zone == 'R6':
    return 'Residential'</v>
      </c>
    </row>
    <row r="258" spans="1:6" x14ac:dyDescent="0.2">
      <c r="A258" t="s">
        <v>455</v>
      </c>
      <c r="B258" t="s">
        <v>470</v>
      </c>
      <c r="C258">
        <v>5</v>
      </c>
      <c r="D258">
        <v>5</v>
      </c>
      <c r="E258" t="s">
        <v>10</v>
      </c>
      <c r="F258" t="str">
        <f t="shared" ref="F258:F321" si="4">"elif jurid == "&amp;IF(A258="","None","'"&amp;A258&amp;"'")&amp;" and local_zone == "&amp;IF(B258="","None","'"&amp;B258&amp;"'")&amp;":"&amp;CHAR(10)&amp;"    "&amp;"return '"&amp;E258&amp;"'"</f>
        <v>elif jurid == 'ARVADA' and local_zone == 'RN-12.5':
    return 'Residential'</v>
      </c>
    </row>
    <row r="259" spans="1:6" x14ac:dyDescent="0.2">
      <c r="A259" t="s">
        <v>455</v>
      </c>
      <c r="B259" t="s">
        <v>471</v>
      </c>
      <c r="C259">
        <v>4</v>
      </c>
      <c r="D259">
        <v>4</v>
      </c>
      <c r="E259" t="s">
        <v>10</v>
      </c>
      <c r="F259" t="str">
        <f t="shared" si="4"/>
        <v>elif jurid == 'ARVADA' and local_zone == 'RN-4':
    return 'Residential'</v>
      </c>
    </row>
    <row r="260" spans="1:6" x14ac:dyDescent="0.2">
      <c r="A260" t="s">
        <v>455</v>
      </c>
      <c r="B260" t="s">
        <v>472</v>
      </c>
      <c r="C260">
        <v>6</v>
      </c>
      <c r="D260">
        <v>6</v>
      </c>
      <c r="E260" t="s">
        <v>10</v>
      </c>
      <c r="F260" t="str">
        <f t="shared" si="4"/>
        <v>elif jurid == 'ARVADA' and local_zone == 'RN-6':
    return 'Residential'</v>
      </c>
    </row>
    <row r="261" spans="1:6" x14ac:dyDescent="0.2">
      <c r="A261" t="s">
        <v>455</v>
      </c>
      <c r="B261" t="s">
        <v>473</v>
      </c>
      <c r="C261">
        <v>34</v>
      </c>
      <c r="D261">
        <v>34</v>
      </c>
      <c r="E261" t="s">
        <v>10</v>
      </c>
      <c r="F261" t="str">
        <f t="shared" si="4"/>
        <v>elif jurid == 'ARVADA' and local_zone == 'RN-7.5':
    return 'Residential'</v>
      </c>
    </row>
    <row r="262" spans="1:6" x14ac:dyDescent="0.2">
      <c r="A262" t="s">
        <v>455</v>
      </c>
      <c r="B262" t="s">
        <v>474</v>
      </c>
      <c r="C262">
        <v>5</v>
      </c>
      <c r="D262">
        <v>5</v>
      </c>
      <c r="E262" t="s">
        <v>10</v>
      </c>
      <c r="F262" t="str">
        <f t="shared" si="4"/>
        <v>elif jurid == 'ARVADA' and local_zone == 'RN-D':
    return 'Residential'</v>
      </c>
    </row>
    <row r="263" spans="1:6" x14ac:dyDescent="0.2">
      <c r="A263" t="s">
        <v>418</v>
      </c>
      <c r="B263" t="s">
        <v>483</v>
      </c>
      <c r="C263">
        <v>1</v>
      </c>
      <c r="D263">
        <v>1</v>
      </c>
      <c r="E263" t="s">
        <v>10</v>
      </c>
      <c r="F263" t="str">
        <f t="shared" si="4"/>
        <v>elif jurid == 'AURORA' and local_zone == 'OA-R-1':
    return 'Residential'</v>
      </c>
    </row>
    <row r="264" spans="1:6" x14ac:dyDescent="0.2">
      <c r="A264" t="s">
        <v>418</v>
      </c>
      <c r="B264" t="s">
        <v>484</v>
      </c>
      <c r="C264">
        <v>2</v>
      </c>
      <c r="D264">
        <v>2</v>
      </c>
      <c r="E264" t="s">
        <v>10</v>
      </c>
      <c r="F264" t="str">
        <f t="shared" si="4"/>
        <v>elif jurid == 'AURORA' and local_zone == 'OA-R-2':
    return 'Residential'</v>
      </c>
    </row>
    <row r="265" spans="1:6" x14ac:dyDescent="0.2">
      <c r="A265" t="s">
        <v>418</v>
      </c>
      <c r="B265" t="s">
        <v>485</v>
      </c>
      <c r="C265">
        <v>1</v>
      </c>
      <c r="D265">
        <v>1</v>
      </c>
      <c r="E265" t="s">
        <v>10</v>
      </c>
      <c r="F265" t="str">
        <f t="shared" si="4"/>
        <v>elif jurid == 'AURORA' and local_zone == 'OA-RMU':
    return 'Residential'</v>
      </c>
    </row>
    <row r="266" spans="1:6" x14ac:dyDescent="0.2">
      <c r="A266" t="s">
        <v>418</v>
      </c>
      <c r="B266" t="s">
        <v>488</v>
      </c>
      <c r="C266">
        <v>138</v>
      </c>
      <c r="D266">
        <v>138</v>
      </c>
      <c r="E266" t="s">
        <v>10</v>
      </c>
      <c r="F266" t="str">
        <f t="shared" si="4"/>
        <v>elif jurid == 'AURORA' and local_zone == 'R-1':
    return 'Residential'</v>
      </c>
    </row>
    <row r="267" spans="1:6" x14ac:dyDescent="0.2">
      <c r="A267" t="s">
        <v>418</v>
      </c>
      <c r="B267" t="s">
        <v>440</v>
      </c>
      <c r="C267">
        <v>631</v>
      </c>
      <c r="D267">
        <v>631</v>
      </c>
      <c r="E267" t="s">
        <v>10</v>
      </c>
      <c r="F267" t="str">
        <f t="shared" si="4"/>
        <v>elif jurid == 'AURORA' and local_zone == 'R-2':
    return 'Residential'</v>
      </c>
    </row>
    <row r="268" spans="1:6" x14ac:dyDescent="0.2">
      <c r="A268" t="s">
        <v>418</v>
      </c>
      <c r="B268" t="s">
        <v>441</v>
      </c>
      <c r="C268">
        <v>422</v>
      </c>
      <c r="D268">
        <v>422</v>
      </c>
      <c r="E268" t="s">
        <v>10</v>
      </c>
      <c r="F268" t="str">
        <f t="shared" si="4"/>
        <v>elif jurid == 'AURORA' and local_zone == 'R-3':
    return 'Residential'</v>
      </c>
    </row>
    <row r="269" spans="1:6" x14ac:dyDescent="0.2">
      <c r="A269" t="s">
        <v>418</v>
      </c>
      <c r="B269" t="s">
        <v>442</v>
      </c>
      <c r="C269">
        <v>24</v>
      </c>
      <c r="D269">
        <v>24</v>
      </c>
      <c r="E269" t="s">
        <v>10</v>
      </c>
      <c r="F269" t="str">
        <f t="shared" si="4"/>
        <v>elif jurid == 'AURORA' and local_zone == 'R-4':
    return 'Residential'</v>
      </c>
    </row>
    <row r="270" spans="1:6" x14ac:dyDescent="0.2">
      <c r="A270" t="s">
        <v>489</v>
      </c>
      <c r="B270" t="s">
        <v>493</v>
      </c>
      <c r="C270">
        <v>1</v>
      </c>
      <c r="D270">
        <v>1</v>
      </c>
      <c r="E270" t="s">
        <v>10</v>
      </c>
      <c r="F270" t="str">
        <f t="shared" si="4"/>
        <v>elif jurid == 'BLACK HAWK' and local_zone == 'HISTORIC RESIDENTIAL (HR)':
    return 'Residential'</v>
      </c>
    </row>
    <row r="271" spans="1:6" x14ac:dyDescent="0.2">
      <c r="A271" t="s">
        <v>496</v>
      </c>
      <c r="B271" t="s">
        <v>505</v>
      </c>
      <c r="C271">
        <v>1</v>
      </c>
      <c r="D271">
        <v>1</v>
      </c>
      <c r="E271" t="s">
        <v>10</v>
      </c>
      <c r="F271" t="str">
        <f t="shared" si="4"/>
        <v>elif jurid == 'BOULDER' and local_zone == 'RE':
    return 'Residential'</v>
      </c>
    </row>
    <row r="272" spans="1:6" x14ac:dyDescent="0.2">
      <c r="A272" t="s">
        <v>496</v>
      </c>
      <c r="B272" t="s">
        <v>506</v>
      </c>
      <c r="C272">
        <v>4</v>
      </c>
      <c r="D272">
        <v>4</v>
      </c>
      <c r="E272" t="s">
        <v>10</v>
      </c>
      <c r="F272" t="str">
        <f t="shared" si="4"/>
        <v>elif jurid == 'BOULDER' and local_zone == 'RH-1':
    return 'Residential'</v>
      </c>
    </row>
    <row r="273" spans="1:6" x14ac:dyDescent="0.2">
      <c r="A273" t="s">
        <v>496</v>
      </c>
      <c r="B273" t="s">
        <v>507</v>
      </c>
      <c r="C273">
        <v>1</v>
      </c>
      <c r="D273">
        <v>1</v>
      </c>
      <c r="E273" t="s">
        <v>10</v>
      </c>
      <c r="F273" t="str">
        <f t="shared" si="4"/>
        <v>elif jurid == 'BOULDER' and local_zone == 'RH-4':
    return 'Residential'</v>
      </c>
    </row>
    <row r="274" spans="1:6" x14ac:dyDescent="0.2">
      <c r="A274" t="s">
        <v>496</v>
      </c>
      <c r="B274" t="s">
        <v>508</v>
      </c>
      <c r="C274">
        <v>19</v>
      </c>
      <c r="D274">
        <v>19</v>
      </c>
      <c r="E274" t="s">
        <v>10</v>
      </c>
      <c r="F274" t="str">
        <f t="shared" si="4"/>
        <v>elif jurid == 'BOULDER' and local_zone == 'RL-1':
    return 'Residential'</v>
      </c>
    </row>
    <row r="275" spans="1:6" x14ac:dyDescent="0.2">
      <c r="A275" t="s">
        <v>496</v>
      </c>
      <c r="B275" t="s">
        <v>509</v>
      </c>
      <c r="C275">
        <v>17</v>
      </c>
      <c r="D275">
        <v>17</v>
      </c>
      <c r="E275" t="s">
        <v>10</v>
      </c>
      <c r="F275" t="str">
        <f t="shared" si="4"/>
        <v>elif jurid == 'BOULDER' and local_zone == 'RL-2':
    return 'Residential'</v>
      </c>
    </row>
    <row r="276" spans="1:6" x14ac:dyDescent="0.2">
      <c r="A276" t="s">
        <v>496</v>
      </c>
      <c r="B276" t="s">
        <v>510</v>
      </c>
      <c r="C276">
        <v>4</v>
      </c>
      <c r="D276">
        <v>4</v>
      </c>
      <c r="E276" t="s">
        <v>10</v>
      </c>
      <c r="F276" t="str">
        <f t="shared" si="4"/>
        <v>elif jurid == 'BOULDER' and local_zone == 'RM-1':
    return 'Residential'</v>
      </c>
    </row>
    <row r="277" spans="1:6" x14ac:dyDescent="0.2">
      <c r="A277" t="s">
        <v>496</v>
      </c>
      <c r="B277" t="s">
        <v>511</v>
      </c>
      <c r="C277">
        <v>11</v>
      </c>
      <c r="D277">
        <v>11</v>
      </c>
      <c r="E277" t="s">
        <v>10</v>
      </c>
      <c r="F277" t="str">
        <f t="shared" si="4"/>
        <v>elif jurid == 'BOULDER' and local_zone == 'RMX-1':
    return 'Residential'</v>
      </c>
    </row>
    <row r="278" spans="1:6" x14ac:dyDescent="0.2">
      <c r="A278" t="s">
        <v>496</v>
      </c>
      <c r="B278" t="s">
        <v>512</v>
      </c>
      <c r="C278">
        <v>1</v>
      </c>
      <c r="D278">
        <v>1</v>
      </c>
      <c r="E278" t="s">
        <v>10</v>
      </c>
      <c r="F278" t="str">
        <f t="shared" si="4"/>
        <v>elif jurid == 'BOULDER' and local_zone == 'RMX-2':
    return 'Residential'</v>
      </c>
    </row>
    <row r="279" spans="1:6" x14ac:dyDescent="0.2">
      <c r="A279" t="s">
        <v>496</v>
      </c>
      <c r="B279" t="s">
        <v>513</v>
      </c>
      <c r="C279">
        <v>1</v>
      </c>
      <c r="D279">
        <v>1</v>
      </c>
      <c r="E279" t="s">
        <v>10</v>
      </c>
      <c r="F279" t="str">
        <f t="shared" si="4"/>
        <v>elif jurid == 'BOULDER' and local_zone == 'RR-1':
    return 'Residential'</v>
      </c>
    </row>
    <row r="280" spans="1:6" x14ac:dyDescent="0.2">
      <c r="A280" t="s">
        <v>514</v>
      </c>
      <c r="B280" t="s">
        <v>517</v>
      </c>
      <c r="C280">
        <v>13</v>
      </c>
      <c r="D280">
        <v>13</v>
      </c>
      <c r="E280" t="s">
        <v>10</v>
      </c>
      <c r="F280" t="str">
        <f t="shared" si="4"/>
        <v>elif jurid == 'BOULDER COUNTY' and local_zone == 'ER':
    return 'Residential'</v>
      </c>
    </row>
    <row r="281" spans="1:6" x14ac:dyDescent="0.2">
      <c r="A281" t="s">
        <v>514</v>
      </c>
      <c r="B281" t="s">
        <v>518</v>
      </c>
      <c r="C281">
        <v>27</v>
      </c>
      <c r="D281">
        <v>27</v>
      </c>
      <c r="E281" t="s">
        <v>10</v>
      </c>
      <c r="F281" t="str">
        <f t="shared" si="4"/>
        <v>elif jurid == 'BOULDER COUNTY' and local_zone == 'RR':
    return 'Residential'</v>
      </c>
    </row>
    <row r="282" spans="1:6" x14ac:dyDescent="0.2">
      <c r="A282" t="s">
        <v>514</v>
      </c>
      <c r="B282" t="s">
        <v>519</v>
      </c>
      <c r="C282">
        <v>8</v>
      </c>
      <c r="D282">
        <v>8</v>
      </c>
      <c r="E282" t="s">
        <v>10</v>
      </c>
      <c r="F282" t="str">
        <f t="shared" si="4"/>
        <v>elif jurid == 'BOULDER COUNTY' and local_zone == 'SR':
    return 'Residential'</v>
      </c>
    </row>
    <row r="283" spans="1:6" x14ac:dyDescent="0.2">
      <c r="A283" t="s">
        <v>531</v>
      </c>
      <c r="B283" t="s">
        <v>544</v>
      </c>
      <c r="C283">
        <v>270</v>
      </c>
      <c r="D283">
        <v>270</v>
      </c>
      <c r="E283" t="s">
        <v>10</v>
      </c>
      <c r="F283" t="str">
        <f t="shared" si="4"/>
        <v>elif jurid == 'BROOMFIELD' and local_zone == 'E-2':
    return 'Residential'</v>
      </c>
    </row>
    <row r="284" spans="1:6" x14ac:dyDescent="0.2">
      <c r="A284" t="s">
        <v>531</v>
      </c>
      <c r="B284" t="s">
        <v>545</v>
      </c>
      <c r="C284">
        <v>100</v>
      </c>
      <c r="D284">
        <v>100</v>
      </c>
      <c r="E284" t="s">
        <v>10</v>
      </c>
      <c r="F284" t="str">
        <f t="shared" si="4"/>
        <v>elif jurid == 'BROOMFIELD' and local_zone == 'E-3':
    return 'Residential'</v>
      </c>
    </row>
    <row r="285" spans="1:6" x14ac:dyDescent="0.2">
      <c r="A285" t="s">
        <v>531</v>
      </c>
      <c r="B285" t="s">
        <v>488</v>
      </c>
      <c r="C285">
        <v>3656</v>
      </c>
      <c r="D285">
        <v>3656</v>
      </c>
      <c r="E285" t="s">
        <v>10</v>
      </c>
      <c r="F285" t="str">
        <f t="shared" si="4"/>
        <v>elif jurid == 'BROOMFIELD' and local_zone == 'R-1':
    return 'Residential'</v>
      </c>
    </row>
    <row r="286" spans="1:6" x14ac:dyDescent="0.2">
      <c r="A286" t="s">
        <v>531</v>
      </c>
      <c r="B286" t="s">
        <v>555</v>
      </c>
      <c r="C286">
        <v>1281</v>
      </c>
      <c r="D286">
        <v>1281</v>
      </c>
      <c r="E286" t="s">
        <v>10</v>
      </c>
      <c r="F286" t="str">
        <f t="shared" si="4"/>
        <v>elif jurid == 'BROOMFIELD' and local_zone == 'R-1-PUD':
    return 'Residential'</v>
      </c>
    </row>
    <row r="287" spans="1:6" x14ac:dyDescent="0.2">
      <c r="A287" t="s">
        <v>531</v>
      </c>
      <c r="B287" t="s">
        <v>556</v>
      </c>
      <c r="C287">
        <v>1</v>
      </c>
      <c r="D287">
        <v>1</v>
      </c>
      <c r="E287" t="s">
        <v>10</v>
      </c>
      <c r="F287" t="str">
        <f t="shared" si="4"/>
        <v>elif jurid == 'BROOMFIELD' and local_zone == 'R-1A (J)':
    return 'Residential'</v>
      </c>
    </row>
    <row r="288" spans="1:6" x14ac:dyDescent="0.2">
      <c r="A288" t="s">
        <v>531</v>
      </c>
      <c r="B288" t="s">
        <v>557</v>
      </c>
      <c r="C288">
        <v>4</v>
      </c>
      <c r="D288">
        <v>4</v>
      </c>
      <c r="E288" t="s">
        <v>10</v>
      </c>
      <c r="F288" t="str">
        <f t="shared" si="4"/>
        <v>elif jurid == 'BROOMFIELD' and local_zone == 'R-2 (J)':
    return 'Residential'</v>
      </c>
    </row>
    <row r="289" spans="1:6" x14ac:dyDescent="0.2">
      <c r="A289" t="s">
        <v>531</v>
      </c>
      <c r="B289" t="s">
        <v>441</v>
      </c>
      <c r="C289">
        <v>52</v>
      </c>
      <c r="D289">
        <v>52</v>
      </c>
      <c r="E289" t="s">
        <v>10</v>
      </c>
      <c r="F289" t="str">
        <f t="shared" si="4"/>
        <v>elif jurid == 'BROOMFIELD' and local_zone == 'R-3':
    return 'Residential'</v>
      </c>
    </row>
    <row r="290" spans="1:6" x14ac:dyDescent="0.2">
      <c r="A290" t="s">
        <v>531</v>
      </c>
      <c r="B290" t="s">
        <v>558</v>
      </c>
      <c r="C290">
        <v>663</v>
      </c>
      <c r="D290">
        <v>663</v>
      </c>
      <c r="E290" t="s">
        <v>10</v>
      </c>
      <c r="F290" t="str">
        <f t="shared" si="4"/>
        <v>elif jurid == 'BROOMFIELD' and local_zone == 'R-3-PUD':
    return 'Residential'</v>
      </c>
    </row>
    <row r="291" spans="1:6" x14ac:dyDescent="0.2">
      <c r="A291" t="s">
        <v>531</v>
      </c>
      <c r="B291" t="s">
        <v>444</v>
      </c>
      <c r="C291">
        <v>59</v>
      </c>
      <c r="D291">
        <v>59</v>
      </c>
      <c r="E291" t="s">
        <v>10</v>
      </c>
      <c r="F291" t="str">
        <f t="shared" si="4"/>
        <v>elif jurid == 'BROOMFIELD' and local_zone == 'R-5':
    return 'Residential'</v>
      </c>
    </row>
    <row r="292" spans="1:6" x14ac:dyDescent="0.2">
      <c r="A292" t="s">
        <v>531</v>
      </c>
      <c r="B292" t="s">
        <v>559</v>
      </c>
      <c r="C292">
        <v>1</v>
      </c>
      <c r="D292">
        <v>1</v>
      </c>
      <c r="E292" t="s">
        <v>10</v>
      </c>
      <c r="F292" t="str">
        <f t="shared" si="4"/>
        <v>elif jurid == 'BROOMFIELD' and local_zone == 'R-5-PUD':
    return 'Residential'</v>
      </c>
    </row>
    <row r="293" spans="1:6" x14ac:dyDescent="0.2">
      <c r="A293" t="s">
        <v>531</v>
      </c>
      <c r="B293" t="s">
        <v>560</v>
      </c>
      <c r="C293">
        <v>3488</v>
      </c>
      <c r="D293">
        <v>3488</v>
      </c>
      <c r="E293" t="s">
        <v>10</v>
      </c>
      <c r="F293" t="str">
        <f t="shared" si="4"/>
        <v>elif jurid == 'BROOMFIELD' and local_zone == 'R-PUD':
    return 'Residential'</v>
      </c>
    </row>
    <row r="294" spans="1:6" x14ac:dyDescent="0.2">
      <c r="A294" t="s">
        <v>531</v>
      </c>
      <c r="B294" t="s">
        <v>561</v>
      </c>
      <c r="C294">
        <v>7</v>
      </c>
      <c r="D294">
        <v>7</v>
      </c>
      <c r="E294" t="s">
        <v>10</v>
      </c>
      <c r="F294" t="str">
        <f t="shared" si="4"/>
        <v>elif jurid == 'BROOMFIELD' and local_zone == 'RC (J)':
    return 'Residential'</v>
      </c>
    </row>
    <row r="295" spans="1:6" x14ac:dyDescent="0.2">
      <c r="A295" t="s">
        <v>531</v>
      </c>
      <c r="B295" t="s">
        <v>562</v>
      </c>
      <c r="C295">
        <v>60</v>
      </c>
      <c r="D295">
        <v>60</v>
      </c>
      <c r="E295" t="s">
        <v>10</v>
      </c>
      <c r="F295" t="str">
        <f t="shared" si="4"/>
        <v>elif jurid == 'BROOMFIELD' and local_zone == 'RE(A)':
    return 'Residential'</v>
      </c>
    </row>
    <row r="296" spans="1:6" x14ac:dyDescent="0.2">
      <c r="A296" t="s">
        <v>531</v>
      </c>
      <c r="B296" t="s">
        <v>518</v>
      </c>
      <c r="C296">
        <v>2</v>
      </c>
      <c r="D296">
        <v>2</v>
      </c>
      <c r="E296" t="s">
        <v>10</v>
      </c>
      <c r="F296" t="str">
        <f t="shared" si="4"/>
        <v>elif jurid == 'BROOMFIELD' and local_zone == 'RR':
    return 'Residential'</v>
      </c>
    </row>
    <row r="297" spans="1:6" x14ac:dyDescent="0.2">
      <c r="A297" t="s">
        <v>531</v>
      </c>
      <c r="B297" t="s">
        <v>563</v>
      </c>
      <c r="C297">
        <v>2</v>
      </c>
      <c r="D297">
        <v>2</v>
      </c>
      <c r="E297" t="s">
        <v>10</v>
      </c>
      <c r="F297" t="str">
        <f t="shared" si="4"/>
        <v>elif jurid == 'BROOMFIELD' and local_zone == 'RR(B)':
    return 'Residential'</v>
      </c>
    </row>
    <row r="298" spans="1:6" x14ac:dyDescent="0.2">
      <c r="A298" t="s">
        <v>594</v>
      </c>
      <c r="B298" t="s">
        <v>601</v>
      </c>
      <c r="C298">
        <v>1</v>
      </c>
      <c r="D298">
        <v>1</v>
      </c>
      <c r="E298" t="s">
        <v>10</v>
      </c>
      <c r="F298" t="str">
        <f t="shared" si="4"/>
        <v>elif jurid == 'CENTENNIAL' and local_zone == 'NC18':
    return 'Residential'</v>
      </c>
    </row>
    <row r="299" spans="1:6" x14ac:dyDescent="0.2">
      <c r="A299" t="s">
        <v>594</v>
      </c>
      <c r="B299" t="s">
        <v>602</v>
      </c>
      <c r="C299">
        <v>1</v>
      </c>
      <c r="D299">
        <v>1</v>
      </c>
      <c r="E299" t="s">
        <v>10</v>
      </c>
      <c r="F299" t="str">
        <f t="shared" si="4"/>
        <v>elif jurid == 'CENTENNIAL' and local_zone == 'NC2A-RAO-AA':
    return 'Residential'</v>
      </c>
    </row>
    <row r="300" spans="1:6" x14ac:dyDescent="0.2">
      <c r="A300" t="s">
        <v>594</v>
      </c>
      <c r="B300" t="s">
        <v>603</v>
      </c>
      <c r="C300">
        <v>1</v>
      </c>
      <c r="D300">
        <v>1</v>
      </c>
      <c r="E300" t="s">
        <v>10</v>
      </c>
      <c r="F300" t="str">
        <f t="shared" si="4"/>
        <v>elif jurid == 'CENTENNIAL' and local_zone == 'NC5':
    return 'Residential'</v>
      </c>
    </row>
    <row r="301" spans="1:6" x14ac:dyDescent="0.2">
      <c r="A301" t="s">
        <v>594</v>
      </c>
      <c r="B301" t="s">
        <v>604</v>
      </c>
      <c r="C301">
        <v>6</v>
      </c>
      <c r="D301">
        <v>6</v>
      </c>
      <c r="E301" t="s">
        <v>10</v>
      </c>
      <c r="F301" t="str">
        <f t="shared" si="4"/>
        <v>elif jurid == 'CENTENNIAL' and local_zone == 'NC6':
    return 'Residential'</v>
      </c>
    </row>
    <row r="302" spans="1:6" x14ac:dyDescent="0.2">
      <c r="A302" t="s">
        <v>594</v>
      </c>
      <c r="B302" t="s">
        <v>605</v>
      </c>
      <c r="C302">
        <v>13</v>
      </c>
      <c r="D302">
        <v>13</v>
      </c>
      <c r="E302" t="s">
        <v>10</v>
      </c>
      <c r="F302" t="str">
        <f t="shared" si="4"/>
        <v>elif jurid == 'CENTENNIAL' and local_zone == 'NC9':
    return 'Residential'</v>
      </c>
    </row>
    <row r="303" spans="1:6" x14ac:dyDescent="0.2">
      <c r="A303" t="s">
        <v>594</v>
      </c>
      <c r="B303" t="s">
        <v>606</v>
      </c>
      <c r="C303">
        <v>260</v>
      </c>
      <c r="D303">
        <v>260</v>
      </c>
      <c r="E303" t="s">
        <v>10</v>
      </c>
      <c r="F303" t="str">
        <f t="shared" si="4"/>
        <v>elif jurid == 'CENTENNIAL' and local_zone == 'NCMF':
    return 'Residential'</v>
      </c>
    </row>
    <row r="304" spans="1:6" x14ac:dyDescent="0.2">
      <c r="A304" t="s">
        <v>594</v>
      </c>
      <c r="B304" t="s">
        <v>607</v>
      </c>
      <c r="C304">
        <v>59</v>
      </c>
      <c r="D304">
        <v>59</v>
      </c>
      <c r="E304" t="s">
        <v>10</v>
      </c>
      <c r="F304" t="str">
        <f t="shared" si="4"/>
        <v>elif jurid == 'CENTENNIAL' and local_zone == 'NCSFA':
    return 'Residential'</v>
      </c>
    </row>
    <row r="305" spans="1:6" x14ac:dyDescent="0.2">
      <c r="A305" t="s">
        <v>594</v>
      </c>
      <c r="B305" t="s">
        <v>609</v>
      </c>
      <c r="C305">
        <v>1</v>
      </c>
      <c r="D305">
        <v>1</v>
      </c>
      <c r="E305" t="s">
        <v>10</v>
      </c>
      <c r="F305" t="str">
        <f t="shared" si="4"/>
        <v>elif jurid == 'CENTENNIAL' and local_zone == 'RU':
    return 'Residential'</v>
      </c>
    </row>
    <row r="306" spans="1:6" x14ac:dyDescent="0.2">
      <c r="A306" t="s">
        <v>613</v>
      </c>
      <c r="B306" t="s">
        <v>488</v>
      </c>
      <c r="C306">
        <v>6</v>
      </c>
      <c r="D306">
        <v>6</v>
      </c>
      <c r="E306" t="s">
        <v>10</v>
      </c>
      <c r="F306" t="str">
        <f t="shared" si="4"/>
        <v>elif jurid == 'CHERRY HILLS VILLAGE' and local_zone == 'R-1':
    return 'Residential'</v>
      </c>
    </row>
    <row r="307" spans="1:6" x14ac:dyDescent="0.2">
      <c r="A307" t="s">
        <v>613</v>
      </c>
      <c r="B307" t="s">
        <v>441</v>
      </c>
      <c r="C307">
        <v>2</v>
      </c>
      <c r="D307">
        <v>2</v>
      </c>
      <c r="E307" t="s">
        <v>10</v>
      </c>
      <c r="F307" t="str">
        <f t="shared" si="4"/>
        <v>elif jurid == 'CHERRY HILLS VILLAGE' and local_zone == 'R-3':
    return 'Residential'</v>
      </c>
    </row>
    <row r="308" spans="1:6" x14ac:dyDescent="0.2">
      <c r="A308" t="s">
        <v>613</v>
      </c>
      <c r="B308" t="s">
        <v>442</v>
      </c>
      <c r="C308">
        <v>2</v>
      </c>
      <c r="D308">
        <v>2</v>
      </c>
      <c r="E308" t="s">
        <v>10</v>
      </c>
      <c r="F308" t="str">
        <f t="shared" si="4"/>
        <v>elif jurid == 'CHERRY HILLS VILLAGE' and local_zone == 'R-4':
    return 'Residential'</v>
      </c>
    </row>
    <row r="309" spans="1:6" x14ac:dyDescent="0.2">
      <c r="A309" t="s">
        <v>615</v>
      </c>
      <c r="B309" t="s">
        <v>627</v>
      </c>
      <c r="C309">
        <v>224</v>
      </c>
      <c r="D309">
        <v>224</v>
      </c>
      <c r="E309" t="s">
        <v>10</v>
      </c>
      <c r="F309" t="str">
        <f t="shared" si="4"/>
        <v>elif jurid == 'CLEAR CREEK COUNTY' and local_zone == 'MH':
    return 'Residential'</v>
      </c>
    </row>
    <row r="310" spans="1:6" x14ac:dyDescent="0.2">
      <c r="A310" t="s">
        <v>615</v>
      </c>
      <c r="B310" t="s">
        <v>628</v>
      </c>
      <c r="C310">
        <v>5599</v>
      </c>
      <c r="D310">
        <v>5599</v>
      </c>
      <c r="E310" t="s">
        <v>10</v>
      </c>
      <c r="F310" t="str">
        <f t="shared" si="4"/>
        <v>elif jurid == 'CLEAR CREEK COUNTY' and local_zone == 'MR-1':
    return 'Residential'</v>
      </c>
    </row>
    <row r="311" spans="1:6" x14ac:dyDescent="0.2">
      <c r="A311" t="s">
        <v>615</v>
      </c>
      <c r="B311" t="s">
        <v>629</v>
      </c>
      <c r="C311">
        <v>27</v>
      </c>
      <c r="D311">
        <v>27</v>
      </c>
      <c r="E311" t="s">
        <v>10</v>
      </c>
      <c r="F311" t="str">
        <f t="shared" si="4"/>
        <v>elif jurid == 'CLEAR CREEK COUNTY' and local_zone == 'MR-5':
    return 'Residential'</v>
      </c>
    </row>
    <row r="312" spans="1:6" x14ac:dyDescent="0.2">
      <c r="A312" t="s">
        <v>615</v>
      </c>
      <c r="B312" t="s">
        <v>630</v>
      </c>
      <c r="C312">
        <v>20</v>
      </c>
      <c r="D312">
        <v>20</v>
      </c>
      <c r="E312" t="s">
        <v>10</v>
      </c>
      <c r="F312" t="str">
        <f t="shared" si="4"/>
        <v>elif jurid == 'CLEAR CREEK COUNTY' and local_zone == 'MR-LT':
    return 'Residential'</v>
      </c>
    </row>
    <row r="313" spans="1:6" x14ac:dyDescent="0.2">
      <c r="A313" t="s">
        <v>615</v>
      </c>
      <c r="B313" t="s">
        <v>488</v>
      </c>
      <c r="C313">
        <v>351</v>
      </c>
      <c r="D313">
        <v>351</v>
      </c>
      <c r="E313" t="s">
        <v>10</v>
      </c>
      <c r="F313" t="str">
        <f t="shared" si="4"/>
        <v>elif jurid == 'CLEAR CREEK COUNTY' and local_zone == 'R-1':
    return 'Residential'</v>
      </c>
    </row>
    <row r="314" spans="1:6" x14ac:dyDescent="0.2">
      <c r="A314" t="s">
        <v>615</v>
      </c>
      <c r="B314" t="s">
        <v>440</v>
      </c>
      <c r="C314">
        <v>843</v>
      </c>
      <c r="D314">
        <v>843</v>
      </c>
      <c r="E314" t="s">
        <v>10</v>
      </c>
      <c r="F314" t="str">
        <f t="shared" si="4"/>
        <v>elif jurid == 'CLEAR CREEK COUNTY' and local_zone == 'R-2':
    return 'Residential'</v>
      </c>
    </row>
    <row r="315" spans="1:6" x14ac:dyDescent="0.2">
      <c r="A315" t="s">
        <v>615</v>
      </c>
      <c r="B315" t="s">
        <v>441</v>
      </c>
      <c r="C315">
        <v>44</v>
      </c>
      <c r="D315">
        <v>44</v>
      </c>
      <c r="E315" t="s">
        <v>10</v>
      </c>
      <c r="F315" t="str">
        <f t="shared" si="4"/>
        <v>elif jurid == 'CLEAR CREEK COUNTY' and local_zone == 'R-3':
    return 'Residential'</v>
      </c>
    </row>
    <row r="316" spans="1:6" x14ac:dyDescent="0.2">
      <c r="A316" t="s">
        <v>615</v>
      </c>
      <c r="B316" t="s">
        <v>632</v>
      </c>
      <c r="C316">
        <v>2</v>
      </c>
      <c r="D316">
        <v>2</v>
      </c>
      <c r="E316" t="s">
        <v>10</v>
      </c>
      <c r="F316" t="str">
        <f t="shared" si="4"/>
        <v>elif jurid == 'CLEAR CREEK COUNTY' and local_zone == 'R-C':
    return 'Residential'</v>
      </c>
    </row>
    <row r="317" spans="1:6" x14ac:dyDescent="0.2">
      <c r="A317" t="s">
        <v>635</v>
      </c>
      <c r="B317" t="s">
        <v>637</v>
      </c>
      <c r="C317">
        <v>3</v>
      </c>
      <c r="D317">
        <v>3</v>
      </c>
      <c r="E317" t="s">
        <v>10</v>
      </c>
      <c r="F317" t="str">
        <f t="shared" si="4"/>
        <v>elif jurid == 'COLUMBINE VALLEY' and local_zone == 'PR (Planned Residential)':
    return 'Residential'</v>
      </c>
    </row>
    <row r="318" spans="1:6" x14ac:dyDescent="0.2">
      <c r="A318" t="s">
        <v>635</v>
      </c>
      <c r="B318" t="s">
        <v>638</v>
      </c>
      <c r="C318">
        <v>1</v>
      </c>
      <c r="D318">
        <v>1</v>
      </c>
      <c r="E318" t="s">
        <v>10</v>
      </c>
      <c r="F318" t="str">
        <f t="shared" si="4"/>
        <v>elif jurid == 'COLUMBINE VALLEY' and local_zone == 'PRE (Planned Residential Equestrian)':
    return 'Residential'</v>
      </c>
    </row>
    <row r="319" spans="1:6" x14ac:dyDescent="0.2">
      <c r="A319" t="s">
        <v>639</v>
      </c>
      <c r="B319" t="s">
        <v>640</v>
      </c>
      <c r="C319">
        <v>3</v>
      </c>
      <c r="D319">
        <v>3</v>
      </c>
      <c r="E319" t="s">
        <v>10</v>
      </c>
      <c r="F319" t="str">
        <f t="shared" si="4"/>
        <v>elif jurid == 'DENVER' and local_zone == 'C-MU-20':
    return 'Residential'</v>
      </c>
    </row>
    <row r="320" spans="1:6" x14ac:dyDescent="0.2">
      <c r="A320" t="s">
        <v>639</v>
      </c>
      <c r="B320" t="s">
        <v>645</v>
      </c>
      <c r="C320">
        <v>1</v>
      </c>
      <c r="D320">
        <v>1</v>
      </c>
      <c r="E320" t="s">
        <v>10</v>
      </c>
      <c r="F320" t="str">
        <f t="shared" si="4"/>
        <v>elif jurid == 'DENVER' and local_zone == 'E-TU-C':
    return 'Residential'</v>
      </c>
    </row>
    <row r="321" spans="1:6" x14ac:dyDescent="0.2">
      <c r="A321" t="s">
        <v>639</v>
      </c>
      <c r="B321" t="s">
        <v>649</v>
      </c>
      <c r="C321">
        <v>2</v>
      </c>
      <c r="D321">
        <v>2</v>
      </c>
      <c r="E321" t="s">
        <v>10</v>
      </c>
      <c r="F321" t="str">
        <f t="shared" si="4"/>
        <v>elif jurid == 'DENVER' and local_zone == 'R-2-A':
    return 'Residential'</v>
      </c>
    </row>
    <row r="322" spans="1:6" x14ac:dyDescent="0.2">
      <c r="A322" t="s">
        <v>639</v>
      </c>
      <c r="B322" t="s">
        <v>651</v>
      </c>
      <c r="C322">
        <v>1</v>
      </c>
      <c r="D322">
        <v>1</v>
      </c>
      <c r="E322" t="s">
        <v>10</v>
      </c>
      <c r="F322" t="str">
        <f t="shared" ref="F322:F385" si="5">"elif jurid == "&amp;IF(A322="","None","'"&amp;A322&amp;"'")&amp;" and local_zone == "&amp;IF(B322="","None","'"&amp;B322&amp;"'")&amp;":"&amp;CHAR(10)&amp;"    "&amp;"return '"&amp;E322&amp;"'"</f>
        <v>elif jurid == 'DENVER' and local_zone == 'U-RH-2.5':
    return 'Residential'</v>
      </c>
    </row>
    <row r="323" spans="1:6" x14ac:dyDescent="0.2">
      <c r="A323" t="s">
        <v>639</v>
      </c>
      <c r="B323" t="s">
        <v>652</v>
      </c>
      <c r="C323">
        <v>2</v>
      </c>
      <c r="D323">
        <v>2</v>
      </c>
      <c r="E323" t="s">
        <v>10</v>
      </c>
      <c r="F323" t="str">
        <f t="shared" si="5"/>
        <v>elif jurid == 'DENVER' and local_zone == 'U-TU-B':
    return 'Residential'</v>
      </c>
    </row>
    <row r="324" spans="1:6" x14ac:dyDescent="0.2">
      <c r="A324" t="s">
        <v>653</v>
      </c>
      <c r="B324" t="s">
        <v>517</v>
      </c>
      <c r="C324">
        <v>1</v>
      </c>
      <c r="D324">
        <v>1</v>
      </c>
      <c r="E324" t="s">
        <v>10</v>
      </c>
      <c r="F324" t="str">
        <f t="shared" si="5"/>
        <v>elif jurid == 'DOUGLAS COUNTY' and local_zone == 'ER':
    return 'Residential'</v>
      </c>
    </row>
    <row r="325" spans="1:6" x14ac:dyDescent="0.2">
      <c r="A325" t="s">
        <v>653</v>
      </c>
      <c r="B325" t="s">
        <v>661</v>
      </c>
      <c r="C325">
        <v>1</v>
      </c>
      <c r="D325">
        <v>1</v>
      </c>
      <c r="E325" t="s">
        <v>10</v>
      </c>
      <c r="F325" t="str">
        <f t="shared" si="5"/>
        <v>elif jurid == 'DOUGLAS COUNTY' and local_zone == 'LRR':
    return 'Residential'</v>
      </c>
    </row>
    <row r="326" spans="1:6" x14ac:dyDescent="0.2">
      <c r="A326" t="s">
        <v>653</v>
      </c>
      <c r="B326" t="s">
        <v>518</v>
      </c>
      <c r="C326">
        <v>3</v>
      </c>
      <c r="D326">
        <v>3</v>
      </c>
      <c r="E326" t="s">
        <v>10</v>
      </c>
      <c r="F326" t="str">
        <f t="shared" si="5"/>
        <v>elif jurid == 'DOUGLAS COUNTY' and local_zone == 'RR':
    return 'Residential'</v>
      </c>
    </row>
    <row r="327" spans="1:6" x14ac:dyDescent="0.2">
      <c r="A327" t="s">
        <v>653</v>
      </c>
      <c r="B327" t="s">
        <v>519</v>
      </c>
      <c r="C327">
        <v>2</v>
      </c>
      <c r="D327">
        <v>2</v>
      </c>
      <c r="E327" t="s">
        <v>10</v>
      </c>
      <c r="F327" t="str">
        <f t="shared" si="5"/>
        <v>elif jurid == 'DOUGLAS COUNTY' and local_zone == 'SR':
    return 'Residential'</v>
      </c>
    </row>
    <row r="328" spans="1:6" x14ac:dyDescent="0.2">
      <c r="A328" t="s">
        <v>663</v>
      </c>
      <c r="B328" t="s">
        <v>441</v>
      </c>
      <c r="C328">
        <v>2</v>
      </c>
      <c r="D328">
        <v>2</v>
      </c>
      <c r="E328" t="s">
        <v>10</v>
      </c>
      <c r="F328" t="str">
        <f t="shared" si="5"/>
        <v>elif jurid == 'EDGEWATER' and local_zone == 'R-3':
    return 'Residential'</v>
      </c>
    </row>
    <row r="329" spans="1:6" x14ac:dyDescent="0.2">
      <c r="A329" t="s">
        <v>665</v>
      </c>
      <c r="B329" t="s">
        <v>627</v>
      </c>
      <c r="C329">
        <v>29</v>
      </c>
      <c r="D329">
        <v>29</v>
      </c>
      <c r="E329" t="s">
        <v>10</v>
      </c>
      <c r="F329" t="str">
        <f t="shared" si="5"/>
        <v>elif jurid == 'EMPIRE' and local_zone == 'MH':
    return 'Residential'</v>
      </c>
    </row>
    <row r="330" spans="1:6" x14ac:dyDescent="0.2">
      <c r="A330" t="s">
        <v>665</v>
      </c>
      <c r="B330" t="s">
        <v>488</v>
      </c>
      <c r="C330">
        <v>43</v>
      </c>
      <c r="D330">
        <v>43</v>
      </c>
      <c r="E330" t="s">
        <v>10</v>
      </c>
      <c r="F330" t="str">
        <f t="shared" si="5"/>
        <v>elif jurid == 'EMPIRE' and local_zone == 'R-1':
    return 'Residential'</v>
      </c>
    </row>
    <row r="331" spans="1:6" x14ac:dyDescent="0.2">
      <c r="A331" t="s">
        <v>665</v>
      </c>
      <c r="B331" t="s">
        <v>632</v>
      </c>
      <c r="C331">
        <v>11</v>
      </c>
      <c r="D331">
        <v>11</v>
      </c>
      <c r="E331" t="s">
        <v>10</v>
      </c>
      <c r="F331" t="str">
        <f t="shared" si="5"/>
        <v>elif jurid == 'EMPIRE' and local_zone == 'R-C':
    return 'Residential'</v>
      </c>
    </row>
    <row r="332" spans="1:6" x14ac:dyDescent="0.2">
      <c r="A332" t="s">
        <v>666</v>
      </c>
      <c r="B332" t="s">
        <v>671</v>
      </c>
      <c r="C332">
        <v>6</v>
      </c>
      <c r="D332">
        <v>6</v>
      </c>
      <c r="E332" t="s">
        <v>10</v>
      </c>
      <c r="F332" t="str">
        <f t="shared" si="5"/>
        <v>elif jurid == 'ENGLEWOOD' and local_zone == 'R-1-A':
    return 'Residential'</v>
      </c>
    </row>
    <row r="333" spans="1:6" x14ac:dyDescent="0.2">
      <c r="A333" t="s">
        <v>666</v>
      </c>
      <c r="B333" t="s">
        <v>672</v>
      </c>
      <c r="C333">
        <v>2</v>
      </c>
      <c r="D333">
        <v>2</v>
      </c>
      <c r="E333" t="s">
        <v>10</v>
      </c>
      <c r="F333" t="str">
        <f t="shared" si="5"/>
        <v>elif jurid == 'ENGLEWOOD' and local_zone == 'R-1-B':
    return 'Residential'</v>
      </c>
    </row>
    <row r="334" spans="1:6" x14ac:dyDescent="0.2">
      <c r="A334" t="s">
        <v>666</v>
      </c>
      <c r="B334" t="s">
        <v>673</v>
      </c>
      <c r="C334">
        <v>10</v>
      </c>
      <c r="D334">
        <v>10</v>
      </c>
      <c r="E334" t="s">
        <v>10</v>
      </c>
      <c r="F334" t="str">
        <f t="shared" si="5"/>
        <v>elif jurid == 'ENGLEWOOD' and local_zone == 'R-1-C':
    return 'Residential'</v>
      </c>
    </row>
    <row r="335" spans="1:6" x14ac:dyDescent="0.2">
      <c r="A335" t="s">
        <v>666</v>
      </c>
      <c r="B335" t="s">
        <v>674</v>
      </c>
      <c r="C335">
        <v>15</v>
      </c>
      <c r="D335">
        <v>15</v>
      </c>
      <c r="E335" t="s">
        <v>10</v>
      </c>
      <c r="F335" t="str">
        <f t="shared" si="5"/>
        <v>elif jurid == 'ENGLEWOOD' and local_zone == 'R-2-B':
    return 'Residential'</v>
      </c>
    </row>
    <row r="336" spans="1:6" x14ac:dyDescent="0.2">
      <c r="A336" t="s">
        <v>675</v>
      </c>
      <c r="B336" t="s">
        <v>676</v>
      </c>
      <c r="C336">
        <v>4</v>
      </c>
      <c r="D336">
        <v>4</v>
      </c>
      <c r="E336" t="s">
        <v>10</v>
      </c>
      <c r="F336" t="str">
        <f t="shared" si="5"/>
        <v>elif jurid == 'ERIE' and local_zone == 'LR':
    return 'Residential'</v>
      </c>
    </row>
    <row r="337" spans="1:6" x14ac:dyDescent="0.2">
      <c r="A337" t="s">
        <v>675</v>
      </c>
      <c r="B337" t="s">
        <v>677</v>
      </c>
      <c r="C337">
        <v>1</v>
      </c>
      <c r="D337">
        <v>1</v>
      </c>
      <c r="E337" t="s">
        <v>10</v>
      </c>
      <c r="F337" t="str">
        <f t="shared" si="5"/>
        <v>elif jurid == 'ERIE' and local_zone == 'MR':
    return 'Residential'</v>
      </c>
    </row>
    <row r="338" spans="1:6" x14ac:dyDescent="0.2">
      <c r="A338" t="s">
        <v>678</v>
      </c>
      <c r="B338" t="s">
        <v>488</v>
      </c>
      <c r="C338">
        <v>2</v>
      </c>
      <c r="D338">
        <v>2</v>
      </c>
      <c r="E338" t="s">
        <v>10</v>
      </c>
      <c r="F338" t="str">
        <f t="shared" si="5"/>
        <v>elif jurid == 'FIRESTONE' and local_zone == 'R-1':
    return 'Residential'</v>
      </c>
    </row>
    <row r="339" spans="1:6" x14ac:dyDescent="0.2">
      <c r="A339" t="s">
        <v>678</v>
      </c>
      <c r="B339" t="s">
        <v>446</v>
      </c>
      <c r="C339">
        <v>8</v>
      </c>
      <c r="D339">
        <v>8</v>
      </c>
      <c r="E339" t="s">
        <v>10</v>
      </c>
      <c r="F339" t="str">
        <f t="shared" si="5"/>
        <v>elif jurid == 'FIRESTONE' and local_zone == 'R-A':
    return 'Residential'</v>
      </c>
    </row>
    <row r="340" spans="1:6" x14ac:dyDescent="0.2">
      <c r="A340" t="s">
        <v>678</v>
      </c>
      <c r="B340" t="s">
        <v>681</v>
      </c>
      <c r="C340">
        <v>9</v>
      </c>
      <c r="D340">
        <v>9</v>
      </c>
      <c r="E340" t="s">
        <v>10</v>
      </c>
      <c r="F340" t="str">
        <f t="shared" si="5"/>
        <v>elif jurid == 'FIRESTONE' and local_zone == 'R-B':
    return 'Residential'</v>
      </c>
    </row>
    <row r="341" spans="1:6" x14ac:dyDescent="0.2">
      <c r="A341" t="s">
        <v>682</v>
      </c>
      <c r="B341" t="s">
        <v>488</v>
      </c>
      <c r="C341">
        <v>12</v>
      </c>
      <c r="D341">
        <v>12</v>
      </c>
      <c r="E341" t="s">
        <v>10</v>
      </c>
      <c r="F341" t="str">
        <f t="shared" si="5"/>
        <v>elif jurid == 'FREDERICK' and local_zone == 'R-1':
    return 'Residential'</v>
      </c>
    </row>
    <row r="342" spans="1:6" x14ac:dyDescent="0.2">
      <c r="A342" t="s">
        <v>683</v>
      </c>
      <c r="B342" t="s">
        <v>688</v>
      </c>
      <c r="C342">
        <v>213</v>
      </c>
      <c r="D342">
        <v>213</v>
      </c>
      <c r="E342" t="s">
        <v>10</v>
      </c>
      <c r="F342" t="str">
        <f t="shared" si="5"/>
        <v>elif jurid == 'GEORGETOWN' and local_zone == 'HR':
    return 'Residential'</v>
      </c>
    </row>
    <row r="343" spans="1:6" x14ac:dyDescent="0.2">
      <c r="A343" t="s">
        <v>683</v>
      </c>
      <c r="B343" t="s">
        <v>689</v>
      </c>
      <c r="C343">
        <v>119</v>
      </c>
      <c r="D343">
        <v>119</v>
      </c>
      <c r="E343" t="s">
        <v>10</v>
      </c>
      <c r="F343" t="str">
        <f t="shared" si="5"/>
        <v>elif jurid == 'GEORGETOWN' and local_zone == 'MFR':
    return 'Residential'</v>
      </c>
    </row>
    <row r="344" spans="1:6" x14ac:dyDescent="0.2">
      <c r="A344" t="s">
        <v>683</v>
      </c>
      <c r="B344" t="s">
        <v>677</v>
      </c>
      <c r="C344">
        <v>80</v>
      </c>
      <c r="D344">
        <v>80</v>
      </c>
      <c r="E344" t="s">
        <v>10</v>
      </c>
      <c r="F344" t="str">
        <f t="shared" si="5"/>
        <v>elif jurid == 'GEORGETOWN' and local_zone == 'MR':
    return 'Residential'</v>
      </c>
    </row>
    <row r="345" spans="1:6" x14ac:dyDescent="0.2">
      <c r="A345" t="s">
        <v>683</v>
      </c>
      <c r="B345" t="s">
        <v>690</v>
      </c>
      <c r="C345">
        <v>41</v>
      </c>
      <c r="D345">
        <v>41</v>
      </c>
      <c r="E345" t="s">
        <v>10</v>
      </c>
      <c r="F345" t="str">
        <f t="shared" si="5"/>
        <v>elif jurid == 'GEORGETOWN' and local_zone == 'MSR':
    return 'Residential'</v>
      </c>
    </row>
    <row r="346" spans="1:6" x14ac:dyDescent="0.2">
      <c r="A346" t="s">
        <v>691</v>
      </c>
      <c r="B346" t="s">
        <v>518</v>
      </c>
      <c r="C346">
        <v>15</v>
      </c>
      <c r="D346">
        <v>15</v>
      </c>
      <c r="E346" t="s">
        <v>10</v>
      </c>
      <c r="F346" t="str">
        <f t="shared" si="5"/>
        <v>elif jurid == 'GILPIN COUNTY' and local_zone == 'RR':
    return 'Residential'</v>
      </c>
    </row>
    <row r="347" spans="1:6" x14ac:dyDescent="0.2">
      <c r="A347" t="s">
        <v>691</v>
      </c>
      <c r="B347" t="s">
        <v>695</v>
      </c>
      <c r="C347">
        <v>325</v>
      </c>
      <c r="D347">
        <v>325</v>
      </c>
      <c r="E347" t="s">
        <v>10</v>
      </c>
      <c r="F347" t="str">
        <f t="shared" si="5"/>
        <v>elif jurid == 'GILPIN COUNTY' and local_zone == 'RS':
    return 'Residential'</v>
      </c>
    </row>
    <row r="348" spans="1:6" x14ac:dyDescent="0.2">
      <c r="A348" t="s">
        <v>697</v>
      </c>
      <c r="B348" t="s">
        <v>700</v>
      </c>
      <c r="C348">
        <v>14</v>
      </c>
      <c r="D348">
        <v>14</v>
      </c>
      <c r="E348" t="s">
        <v>10</v>
      </c>
      <c r="F348" t="str">
        <f t="shared" si="5"/>
        <v>elif jurid == 'GLENDALE' and local_zone == 'Urban Neighborhood PUD':
    return 'Residential'</v>
      </c>
    </row>
    <row r="349" spans="1:6" x14ac:dyDescent="0.2">
      <c r="A349" t="s">
        <v>701</v>
      </c>
      <c r="B349" t="s">
        <v>488</v>
      </c>
      <c r="C349">
        <v>212</v>
      </c>
      <c r="D349">
        <v>212</v>
      </c>
      <c r="E349" t="s">
        <v>10</v>
      </c>
      <c r="F349" t="str">
        <f t="shared" si="5"/>
        <v>elif jurid == 'GOLDEN' and local_zone == 'R-1':
    return 'Residential'</v>
      </c>
    </row>
    <row r="350" spans="1:6" x14ac:dyDescent="0.2">
      <c r="A350" t="s">
        <v>701</v>
      </c>
      <c r="B350" t="s">
        <v>706</v>
      </c>
      <c r="C350">
        <v>18</v>
      </c>
      <c r="D350">
        <v>18</v>
      </c>
      <c r="E350" t="s">
        <v>10</v>
      </c>
      <c r="F350" t="str">
        <f t="shared" si="5"/>
        <v>elif jurid == 'GOLDEN' and local_zone == 'R-1A':
    return 'Residential'</v>
      </c>
    </row>
    <row r="351" spans="1:6" x14ac:dyDescent="0.2">
      <c r="A351" t="s">
        <v>701</v>
      </c>
      <c r="B351" t="s">
        <v>440</v>
      </c>
      <c r="C351">
        <v>41</v>
      </c>
      <c r="D351">
        <v>41</v>
      </c>
      <c r="E351" t="s">
        <v>10</v>
      </c>
      <c r="F351" t="str">
        <f t="shared" si="5"/>
        <v>elif jurid == 'GOLDEN' and local_zone == 'R-2':
    return 'Residential'</v>
      </c>
    </row>
    <row r="352" spans="1:6" x14ac:dyDescent="0.2">
      <c r="A352" t="s">
        <v>701</v>
      </c>
      <c r="B352" t="s">
        <v>441</v>
      </c>
      <c r="C352">
        <v>71</v>
      </c>
      <c r="D352">
        <v>71</v>
      </c>
      <c r="E352" t="s">
        <v>10</v>
      </c>
      <c r="F352" t="str">
        <f t="shared" si="5"/>
        <v>elif jurid == 'GOLDEN' and local_zone == 'R-3':
    return 'Residential'</v>
      </c>
    </row>
    <row r="353" spans="1:6" x14ac:dyDescent="0.2">
      <c r="A353" t="s">
        <v>701</v>
      </c>
      <c r="B353" t="s">
        <v>632</v>
      </c>
      <c r="C353">
        <v>2</v>
      </c>
      <c r="D353">
        <v>2</v>
      </c>
      <c r="E353" t="s">
        <v>10</v>
      </c>
      <c r="F353" t="str">
        <f t="shared" si="5"/>
        <v>elif jurid == 'GOLDEN' and local_zone == 'R-C':
    return 'Residential'</v>
      </c>
    </row>
    <row r="354" spans="1:6" x14ac:dyDescent="0.2">
      <c r="A354" t="s">
        <v>701</v>
      </c>
      <c r="B354" t="s">
        <v>425</v>
      </c>
      <c r="C354">
        <v>23</v>
      </c>
      <c r="D354">
        <v>23</v>
      </c>
      <c r="E354" t="s">
        <v>10</v>
      </c>
      <c r="F354" t="str">
        <f t="shared" si="5"/>
        <v>elif jurid == 'GOLDEN' and local_zone == 'R-E':
    return 'Residential'</v>
      </c>
    </row>
    <row r="355" spans="1:6" x14ac:dyDescent="0.2">
      <c r="A355" t="s">
        <v>707</v>
      </c>
      <c r="B355" t="s">
        <v>711</v>
      </c>
      <c r="C355">
        <v>14</v>
      </c>
      <c r="D355">
        <v>14</v>
      </c>
      <c r="E355" t="s">
        <v>10</v>
      </c>
      <c r="F355" t="str">
        <f t="shared" si="5"/>
        <v>elif jurid == 'GREENWOOD VILLAGE' and local_zone == 'R-.05 PUD':
    return 'Residential'</v>
      </c>
    </row>
    <row r="356" spans="1:6" x14ac:dyDescent="0.2">
      <c r="A356" t="s">
        <v>707</v>
      </c>
      <c r="B356" t="s">
        <v>712</v>
      </c>
      <c r="C356">
        <v>9</v>
      </c>
      <c r="D356">
        <v>9</v>
      </c>
      <c r="E356" t="s">
        <v>10</v>
      </c>
      <c r="F356" t="str">
        <f t="shared" si="5"/>
        <v>elif jurid == 'GREENWOOD VILLAGE' and local_zone == 'R-.1 PUD':
    return 'Residential'</v>
      </c>
    </row>
    <row r="357" spans="1:6" x14ac:dyDescent="0.2">
      <c r="A357" t="s">
        <v>707</v>
      </c>
      <c r="B357" t="s">
        <v>713</v>
      </c>
      <c r="C357">
        <v>2</v>
      </c>
      <c r="D357">
        <v>2</v>
      </c>
      <c r="E357" t="s">
        <v>10</v>
      </c>
      <c r="F357" t="str">
        <f t="shared" si="5"/>
        <v>elif jurid == 'GREENWOOD VILLAGE' and local_zone == 'R-.25 PUD':
    return 'Residential'</v>
      </c>
    </row>
    <row r="358" spans="1:6" x14ac:dyDescent="0.2">
      <c r="A358" t="s">
        <v>707</v>
      </c>
      <c r="B358" t="s">
        <v>714</v>
      </c>
      <c r="C358">
        <v>8</v>
      </c>
      <c r="D358">
        <v>8</v>
      </c>
      <c r="E358" t="s">
        <v>10</v>
      </c>
      <c r="F358" t="str">
        <f t="shared" si="5"/>
        <v>elif jurid == 'GREENWOOD VILLAGE' and local_zone == 'R-1.0':
    return 'Residential'</v>
      </c>
    </row>
    <row r="359" spans="1:6" x14ac:dyDescent="0.2">
      <c r="A359" t="s">
        <v>707</v>
      </c>
      <c r="B359" t="s">
        <v>715</v>
      </c>
      <c r="C359">
        <v>4</v>
      </c>
      <c r="D359">
        <v>4</v>
      </c>
      <c r="E359" t="s">
        <v>10</v>
      </c>
      <c r="F359" t="str">
        <f t="shared" si="5"/>
        <v>elif jurid == 'GREENWOOD VILLAGE' and local_zone == 'R-1.0 PUD':
    return 'Residential'</v>
      </c>
    </row>
    <row r="360" spans="1:6" x14ac:dyDescent="0.2">
      <c r="A360" t="s">
        <v>707</v>
      </c>
      <c r="B360" t="s">
        <v>716</v>
      </c>
      <c r="C360">
        <v>1</v>
      </c>
      <c r="D360">
        <v>1</v>
      </c>
      <c r="E360" t="s">
        <v>10</v>
      </c>
      <c r="F360" t="str">
        <f t="shared" si="5"/>
        <v>elif jurid == 'GREENWOOD VILLAGE' and local_zone == 'R-2.0 PUD':
    return 'Residential'</v>
      </c>
    </row>
    <row r="361" spans="1:6" x14ac:dyDescent="0.2">
      <c r="A361" t="s">
        <v>707</v>
      </c>
      <c r="B361" t="s">
        <v>717</v>
      </c>
      <c r="C361">
        <v>3</v>
      </c>
      <c r="D361">
        <v>3</v>
      </c>
      <c r="E361" t="s">
        <v>10</v>
      </c>
      <c r="F361" t="str">
        <f t="shared" si="5"/>
        <v>elif jurid == 'GREENWOOD VILLAGE' and local_zone == 'R-2.5':
    return 'Residential'</v>
      </c>
    </row>
    <row r="362" spans="1:6" x14ac:dyDescent="0.2">
      <c r="A362" t="s">
        <v>707</v>
      </c>
      <c r="B362" t="s">
        <v>718</v>
      </c>
      <c r="C362">
        <v>1</v>
      </c>
      <c r="D362">
        <v>1</v>
      </c>
      <c r="E362" t="s">
        <v>10</v>
      </c>
      <c r="F362" t="str">
        <f t="shared" si="5"/>
        <v>elif jurid == 'GREENWOOD VILLAGE' and local_zone == 'R-2.5 PUD':
    return 'Residential'</v>
      </c>
    </row>
    <row r="363" spans="1:6" x14ac:dyDescent="0.2">
      <c r="A363" t="s">
        <v>720</v>
      </c>
      <c r="B363" t="s">
        <v>488</v>
      </c>
      <c r="C363">
        <v>222</v>
      </c>
      <c r="D363">
        <v>222</v>
      </c>
      <c r="E363" t="s">
        <v>10</v>
      </c>
      <c r="F363" t="str">
        <f t="shared" si="5"/>
        <v>elif jurid == 'IDAHO SPRINGS' and local_zone == 'R-1':
    return 'Residential'</v>
      </c>
    </row>
    <row r="364" spans="1:6" x14ac:dyDescent="0.2">
      <c r="A364" t="s">
        <v>720</v>
      </c>
      <c r="B364" t="s">
        <v>440</v>
      </c>
      <c r="C364">
        <v>42</v>
      </c>
      <c r="D364">
        <v>42</v>
      </c>
      <c r="E364" t="s">
        <v>10</v>
      </c>
      <c r="F364" t="str">
        <f t="shared" si="5"/>
        <v>elif jurid == 'IDAHO SPRINGS' and local_zone == 'R-2':
    return 'Residential'</v>
      </c>
    </row>
    <row r="365" spans="1:6" x14ac:dyDescent="0.2">
      <c r="A365" t="s">
        <v>720</v>
      </c>
      <c r="B365" t="s">
        <v>441</v>
      </c>
      <c r="C365">
        <v>25</v>
      </c>
      <c r="D365">
        <v>25</v>
      </c>
      <c r="E365" t="s">
        <v>10</v>
      </c>
      <c r="F365" t="str">
        <f t="shared" si="5"/>
        <v>elif jurid == 'IDAHO SPRINGS' and local_zone == 'R-3':
    return 'Residential'</v>
      </c>
    </row>
    <row r="366" spans="1:6" x14ac:dyDescent="0.2">
      <c r="A366" t="s">
        <v>722</v>
      </c>
      <c r="B366" t="s">
        <v>745</v>
      </c>
      <c r="C366">
        <v>5</v>
      </c>
      <c r="D366">
        <v>5</v>
      </c>
      <c r="E366" t="s">
        <v>10</v>
      </c>
      <c r="F366" t="str">
        <f t="shared" si="5"/>
        <v>elif jurid == 'JEFFERSON COUNTY' and local_zone == 'M-H':
    return 'Residential'</v>
      </c>
    </row>
    <row r="367" spans="1:6" x14ac:dyDescent="0.2">
      <c r="A367" t="s">
        <v>722</v>
      </c>
      <c r="B367" t="s">
        <v>628</v>
      </c>
      <c r="C367">
        <v>1761</v>
      </c>
      <c r="D367">
        <v>1761</v>
      </c>
      <c r="E367" t="s">
        <v>10</v>
      </c>
      <c r="F367" t="str">
        <f t="shared" si="5"/>
        <v>elif jurid == 'JEFFERSON COUNTY' and local_zone == 'MR-1':
    return 'Residential'</v>
      </c>
    </row>
    <row r="368" spans="1:6" x14ac:dyDescent="0.2">
      <c r="A368" t="s">
        <v>722</v>
      </c>
      <c r="B368" t="s">
        <v>746</v>
      </c>
      <c r="C368">
        <v>254</v>
      </c>
      <c r="D368">
        <v>254</v>
      </c>
      <c r="E368" t="s">
        <v>10</v>
      </c>
      <c r="F368" t="str">
        <f t="shared" si="5"/>
        <v>elif jurid == 'JEFFERSON COUNTY' and local_zone == 'MR-2':
    return 'Residential'</v>
      </c>
    </row>
    <row r="369" spans="1:6" x14ac:dyDescent="0.2">
      <c r="A369" t="s">
        <v>722</v>
      </c>
      <c r="B369" t="s">
        <v>747</v>
      </c>
      <c r="C369">
        <v>499</v>
      </c>
      <c r="D369">
        <v>499</v>
      </c>
      <c r="E369" t="s">
        <v>10</v>
      </c>
      <c r="F369" t="str">
        <f t="shared" si="5"/>
        <v>elif jurid == 'JEFFERSON COUNTY' and local_zone == 'MR-3':
    return 'Residential'</v>
      </c>
    </row>
    <row r="370" spans="1:6" x14ac:dyDescent="0.2">
      <c r="A370" t="s">
        <v>722</v>
      </c>
      <c r="B370" t="s">
        <v>488</v>
      </c>
      <c r="C370">
        <v>582</v>
      </c>
      <c r="D370">
        <v>582</v>
      </c>
      <c r="E370" t="s">
        <v>10</v>
      </c>
      <c r="F370" t="str">
        <f t="shared" si="5"/>
        <v>elif jurid == 'JEFFERSON COUNTY' and local_zone == 'R-1':
    return 'Residential'</v>
      </c>
    </row>
    <row r="371" spans="1:6" x14ac:dyDescent="0.2">
      <c r="A371" t="s">
        <v>722</v>
      </c>
      <c r="B371" t="s">
        <v>706</v>
      </c>
      <c r="C371">
        <v>272</v>
      </c>
      <c r="D371">
        <v>272</v>
      </c>
      <c r="E371" t="s">
        <v>10</v>
      </c>
      <c r="F371" t="str">
        <f t="shared" si="5"/>
        <v>elif jurid == 'JEFFERSON COUNTY' and local_zone == 'R-1A':
    return 'Residential'</v>
      </c>
    </row>
    <row r="372" spans="1:6" x14ac:dyDescent="0.2">
      <c r="A372" t="s">
        <v>722</v>
      </c>
      <c r="B372" t="s">
        <v>749</v>
      </c>
      <c r="C372">
        <v>153</v>
      </c>
      <c r="D372">
        <v>153</v>
      </c>
      <c r="E372" t="s">
        <v>10</v>
      </c>
      <c r="F372" t="str">
        <f t="shared" si="5"/>
        <v>elif jurid == 'JEFFERSON COUNTY' and local_zone == 'R-1B':
    return 'Residential'</v>
      </c>
    </row>
    <row r="373" spans="1:6" x14ac:dyDescent="0.2">
      <c r="A373" t="s">
        <v>722</v>
      </c>
      <c r="B373" t="s">
        <v>440</v>
      </c>
      <c r="C373">
        <v>767</v>
      </c>
      <c r="D373">
        <v>767</v>
      </c>
      <c r="E373" t="s">
        <v>10</v>
      </c>
      <c r="F373" t="str">
        <f t="shared" si="5"/>
        <v>elif jurid == 'JEFFERSON COUNTY' and local_zone == 'R-2':
    return 'Residential'</v>
      </c>
    </row>
    <row r="374" spans="1:6" x14ac:dyDescent="0.2">
      <c r="A374" t="s">
        <v>722</v>
      </c>
      <c r="B374" t="s">
        <v>441</v>
      </c>
      <c r="C374">
        <v>22</v>
      </c>
      <c r="D374">
        <v>22</v>
      </c>
      <c r="E374" t="s">
        <v>10</v>
      </c>
      <c r="F374" t="str">
        <f t="shared" si="5"/>
        <v>elif jurid == 'JEFFERSON COUNTY' and local_zone == 'R-3':
    return 'Residential'</v>
      </c>
    </row>
    <row r="375" spans="1:6" x14ac:dyDescent="0.2">
      <c r="A375" t="s">
        <v>722</v>
      </c>
      <c r="B375" t="s">
        <v>750</v>
      </c>
      <c r="C375">
        <v>27</v>
      </c>
      <c r="D375">
        <v>27</v>
      </c>
      <c r="E375" t="s">
        <v>10</v>
      </c>
      <c r="F375" t="str">
        <f t="shared" si="5"/>
        <v>elif jurid == 'JEFFERSON COUNTY' and local_zone == 'R-3A':
    return 'Residential'</v>
      </c>
    </row>
    <row r="376" spans="1:6" x14ac:dyDescent="0.2">
      <c r="A376" t="s">
        <v>722</v>
      </c>
      <c r="B376" t="s">
        <v>442</v>
      </c>
      <c r="C376">
        <v>2</v>
      </c>
      <c r="D376">
        <v>2</v>
      </c>
      <c r="E376" t="s">
        <v>10</v>
      </c>
      <c r="F376" t="str">
        <f t="shared" si="5"/>
        <v>elif jurid == 'JEFFERSON COUNTY' and local_zone == 'R-4':
    return 'Residential'</v>
      </c>
    </row>
    <row r="377" spans="1:6" x14ac:dyDescent="0.2">
      <c r="A377" t="s">
        <v>722</v>
      </c>
      <c r="B377" t="s">
        <v>752</v>
      </c>
      <c r="C377">
        <v>34</v>
      </c>
      <c r="D377">
        <v>34</v>
      </c>
      <c r="E377" t="s">
        <v>10</v>
      </c>
      <c r="F377" t="str">
        <f t="shared" si="5"/>
        <v>elif jurid == 'JEFFERSON COUNTY' and local_zone == 'SR-1':
    return 'Residential'</v>
      </c>
    </row>
    <row r="378" spans="1:6" x14ac:dyDescent="0.2">
      <c r="A378" t="s">
        <v>722</v>
      </c>
      <c r="B378" t="s">
        <v>753</v>
      </c>
      <c r="C378">
        <v>548</v>
      </c>
      <c r="D378">
        <v>548</v>
      </c>
      <c r="E378" t="s">
        <v>10</v>
      </c>
      <c r="F378" t="str">
        <f t="shared" si="5"/>
        <v>elif jurid == 'JEFFERSON COUNTY' and local_zone == 'SR-2':
    return 'Residential'</v>
      </c>
    </row>
    <row r="379" spans="1:6" x14ac:dyDescent="0.2">
      <c r="A379" t="s">
        <v>722</v>
      </c>
      <c r="B379" t="s">
        <v>754</v>
      </c>
      <c r="C379">
        <v>122</v>
      </c>
      <c r="D379">
        <v>122</v>
      </c>
      <c r="E379" t="s">
        <v>10</v>
      </c>
      <c r="F379" t="str">
        <f t="shared" si="5"/>
        <v>elif jurid == 'JEFFERSON COUNTY' and local_zone == 'SR-5':
    return 'Residential'</v>
      </c>
    </row>
    <row r="380" spans="1:6" x14ac:dyDescent="0.2">
      <c r="A380" t="s">
        <v>755</v>
      </c>
      <c r="B380" t="s">
        <v>756</v>
      </c>
      <c r="C380">
        <v>3</v>
      </c>
      <c r="D380">
        <v>3</v>
      </c>
      <c r="E380" t="s">
        <v>10</v>
      </c>
      <c r="F380" t="str">
        <f t="shared" si="5"/>
        <v>elif jurid == 'LAFAYETTE' and local_zone == 'R1':
    return 'Residential'</v>
      </c>
    </row>
    <row r="381" spans="1:6" x14ac:dyDescent="0.2">
      <c r="A381" t="s">
        <v>757</v>
      </c>
      <c r="B381" t="s">
        <v>783</v>
      </c>
      <c r="C381">
        <v>108</v>
      </c>
      <c r="D381">
        <v>108</v>
      </c>
      <c r="E381" t="s">
        <v>10</v>
      </c>
      <c r="F381" t="str">
        <f t="shared" si="5"/>
        <v>elif jurid == 'LAKEWOOD' and local_zone == 'R-1-12':
    return 'Residential'</v>
      </c>
    </row>
    <row r="382" spans="1:6" x14ac:dyDescent="0.2">
      <c r="A382" t="s">
        <v>757</v>
      </c>
      <c r="B382" t="s">
        <v>784</v>
      </c>
      <c r="C382">
        <v>9</v>
      </c>
      <c r="D382">
        <v>9</v>
      </c>
      <c r="E382" t="s">
        <v>10</v>
      </c>
      <c r="F382" t="str">
        <f t="shared" si="5"/>
        <v>elif jurid == 'LAKEWOOD' and local_zone == 'R-1-43':
    return 'Residential'</v>
      </c>
    </row>
    <row r="383" spans="1:6" x14ac:dyDescent="0.2">
      <c r="A383" t="s">
        <v>757</v>
      </c>
      <c r="B383" t="s">
        <v>785</v>
      </c>
      <c r="C383">
        <v>226</v>
      </c>
      <c r="D383">
        <v>226</v>
      </c>
      <c r="E383" t="s">
        <v>10</v>
      </c>
      <c r="F383" t="str">
        <f t="shared" si="5"/>
        <v>elif jurid == 'LAKEWOOD' and local_zone == 'R-1-6':
    return 'Residential'</v>
      </c>
    </row>
    <row r="384" spans="1:6" x14ac:dyDescent="0.2">
      <c r="A384" t="s">
        <v>757</v>
      </c>
      <c r="B384" t="s">
        <v>786</v>
      </c>
      <c r="C384">
        <v>20</v>
      </c>
      <c r="D384">
        <v>20</v>
      </c>
      <c r="E384" t="s">
        <v>10</v>
      </c>
      <c r="F384" t="str">
        <f t="shared" si="5"/>
        <v>elif jurid == 'LAKEWOOD' and local_zone == 'R-1-9':
    return 'Residential'</v>
      </c>
    </row>
    <row r="385" spans="1:6" x14ac:dyDescent="0.2">
      <c r="A385" t="s">
        <v>757</v>
      </c>
      <c r="B385" t="s">
        <v>440</v>
      </c>
      <c r="C385">
        <v>66</v>
      </c>
      <c r="D385">
        <v>66</v>
      </c>
      <c r="E385" t="s">
        <v>10</v>
      </c>
      <c r="F385" t="str">
        <f t="shared" si="5"/>
        <v>elif jurid == 'LAKEWOOD' and local_zone == 'R-2':
    return 'Residential'</v>
      </c>
    </row>
    <row r="386" spans="1:6" x14ac:dyDescent="0.2">
      <c r="A386" t="s">
        <v>757</v>
      </c>
      <c r="B386" t="s">
        <v>787</v>
      </c>
      <c r="C386">
        <v>38</v>
      </c>
      <c r="D386">
        <v>38</v>
      </c>
      <c r="E386" t="s">
        <v>10</v>
      </c>
      <c r="F386" t="str">
        <f t="shared" ref="F386:F449" si="6">"elif jurid == "&amp;IF(A386="","None","'"&amp;A386&amp;"'")&amp;" and local_zone == "&amp;IF(B386="","None","'"&amp;B386&amp;"'")&amp;":"&amp;CHAR(10)&amp;"    "&amp;"return '"&amp;E386&amp;"'"</f>
        <v>elif jurid == 'LAKEWOOD' and local_zone == 'R-MF':
    return 'Residential'</v>
      </c>
    </row>
    <row r="387" spans="1:6" x14ac:dyDescent="0.2">
      <c r="A387" t="s">
        <v>757</v>
      </c>
      <c r="B387" t="s">
        <v>788</v>
      </c>
      <c r="C387">
        <v>2</v>
      </c>
      <c r="D387">
        <v>2</v>
      </c>
      <c r="E387" t="s">
        <v>10</v>
      </c>
      <c r="F387" t="str">
        <f t="shared" si="6"/>
        <v>elif jurid == 'LAKEWOOD' and local_zone == 'R-MH':
    return 'Residential'</v>
      </c>
    </row>
    <row r="388" spans="1:6" x14ac:dyDescent="0.2">
      <c r="A388" t="s">
        <v>789</v>
      </c>
      <c r="B388" t="s">
        <v>790</v>
      </c>
      <c r="C388">
        <v>1</v>
      </c>
      <c r="D388">
        <v>1</v>
      </c>
      <c r="E388" t="s">
        <v>10</v>
      </c>
      <c r="F388" t="str">
        <f t="shared" si="6"/>
        <v>elif jurid == 'LITTLETON' and local_zone == 'ACR':
    return 'Residential'</v>
      </c>
    </row>
    <row r="389" spans="1:6" x14ac:dyDescent="0.2">
      <c r="A389" t="s">
        <v>789</v>
      </c>
      <c r="B389" t="s">
        <v>798</v>
      </c>
      <c r="C389">
        <v>8</v>
      </c>
      <c r="D389">
        <v>8</v>
      </c>
      <c r="E389" t="s">
        <v>10</v>
      </c>
      <c r="F389" t="str">
        <f t="shared" si="6"/>
        <v>elif jurid == 'LITTLETON' and local_zone == 'DNR':
    return 'Residential'</v>
      </c>
    </row>
    <row r="390" spans="1:6" x14ac:dyDescent="0.2">
      <c r="A390" t="s">
        <v>789</v>
      </c>
      <c r="B390" t="s">
        <v>801</v>
      </c>
      <c r="C390">
        <v>4</v>
      </c>
      <c r="D390">
        <v>4</v>
      </c>
      <c r="E390" t="s">
        <v>10</v>
      </c>
      <c r="F390" t="str">
        <f t="shared" si="6"/>
        <v>elif jurid == 'LITTLETON' and local_zone == 'LLR':
    return 'Residential'</v>
      </c>
    </row>
    <row r="391" spans="1:6" x14ac:dyDescent="0.2">
      <c r="A391" t="s">
        <v>789</v>
      </c>
      <c r="B391" t="s">
        <v>689</v>
      </c>
      <c r="C391">
        <v>39</v>
      </c>
      <c r="D391">
        <v>39</v>
      </c>
      <c r="E391" t="s">
        <v>10</v>
      </c>
      <c r="F391" t="str">
        <f t="shared" si="6"/>
        <v>elif jurid == 'LITTLETON' and local_zone == 'MFR':
    return 'Residential'</v>
      </c>
    </row>
    <row r="392" spans="1:6" x14ac:dyDescent="0.2">
      <c r="A392" t="s">
        <v>789</v>
      </c>
      <c r="B392" t="s">
        <v>802</v>
      </c>
      <c r="C392">
        <v>68</v>
      </c>
      <c r="D392">
        <v>68</v>
      </c>
      <c r="E392" t="s">
        <v>10</v>
      </c>
      <c r="F392" t="str">
        <f t="shared" si="6"/>
        <v>elif jurid == 'LITTLETON' and local_zone == 'MFR/PL-O':
    return 'Residential'</v>
      </c>
    </row>
    <row r="393" spans="1:6" x14ac:dyDescent="0.2">
      <c r="A393" t="s">
        <v>789</v>
      </c>
      <c r="B393" t="s">
        <v>803</v>
      </c>
      <c r="C393">
        <v>9</v>
      </c>
      <c r="D393">
        <v>9</v>
      </c>
      <c r="E393" t="s">
        <v>10</v>
      </c>
      <c r="F393" t="str">
        <f t="shared" si="6"/>
        <v>elif jurid == 'LITTLETON' and local_zone == 'MLR':
    return 'Residential'</v>
      </c>
    </row>
    <row r="394" spans="1:6" x14ac:dyDescent="0.2">
      <c r="A394" t="s">
        <v>789</v>
      </c>
      <c r="B394" t="s">
        <v>804</v>
      </c>
      <c r="C394">
        <v>7</v>
      </c>
      <c r="D394">
        <v>7</v>
      </c>
      <c r="E394" t="s">
        <v>10</v>
      </c>
      <c r="F394" t="str">
        <f t="shared" si="6"/>
        <v>elif jurid == 'LITTLETON' and local_zone == 'MLR/PL-O':
    return 'Residential'</v>
      </c>
    </row>
    <row r="395" spans="1:6" x14ac:dyDescent="0.2">
      <c r="A395" t="s">
        <v>789</v>
      </c>
      <c r="B395" t="s">
        <v>806</v>
      </c>
      <c r="C395">
        <v>1</v>
      </c>
      <c r="D395">
        <v>1</v>
      </c>
      <c r="E395" t="s">
        <v>10</v>
      </c>
      <c r="F395" t="str">
        <f t="shared" si="6"/>
        <v>elif jurid == 'LITTLETON' and local_zone == 'R-4 PDO':
    return 'Residential'</v>
      </c>
    </row>
    <row r="396" spans="1:6" x14ac:dyDescent="0.2">
      <c r="A396" t="s">
        <v>789</v>
      </c>
      <c r="B396" t="s">
        <v>807</v>
      </c>
      <c r="C396">
        <v>4</v>
      </c>
      <c r="D396">
        <v>4</v>
      </c>
      <c r="E396" t="s">
        <v>10</v>
      </c>
      <c r="F396" t="str">
        <f t="shared" si="6"/>
        <v>elif jurid == 'LITTLETON' and local_zone == 'R-5 PDO':
    return 'Residential'</v>
      </c>
    </row>
    <row r="397" spans="1:6" x14ac:dyDescent="0.2">
      <c r="A397" t="s">
        <v>789</v>
      </c>
      <c r="B397" t="s">
        <v>809</v>
      </c>
      <c r="C397">
        <v>2</v>
      </c>
      <c r="D397">
        <v>2</v>
      </c>
      <c r="E397" t="s">
        <v>10</v>
      </c>
      <c r="F397" t="str">
        <f t="shared" si="6"/>
        <v>elif jurid == 'LITTLETON' and local_zone == 'SLR':
    return 'Residential'</v>
      </c>
    </row>
    <row r="398" spans="1:6" x14ac:dyDescent="0.2">
      <c r="A398" t="s">
        <v>789</v>
      </c>
      <c r="B398" t="s">
        <v>810</v>
      </c>
      <c r="C398">
        <v>2</v>
      </c>
      <c r="D398">
        <v>2</v>
      </c>
      <c r="E398" t="s">
        <v>10</v>
      </c>
      <c r="F398" t="str">
        <f t="shared" si="6"/>
        <v>elif jurid == 'LITTLETON' and local_zone == 'SLR/PL-O':
    return 'Residential'</v>
      </c>
    </row>
    <row r="399" spans="1:6" x14ac:dyDescent="0.2">
      <c r="A399" t="s">
        <v>811</v>
      </c>
      <c r="B399" t="s">
        <v>815</v>
      </c>
      <c r="C399">
        <v>1</v>
      </c>
      <c r="D399">
        <v>1</v>
      </c>
      <c r="E399" t="s">
        <v>10</v>
      </c>
      <c r="F399" t="str">
        <f t="shared" si="6"/>
        <v>elif jurid == 'LONE TREE' and local_zone == 'MF1':
    return 'Residential'</v>
      </c>
    </row>
    <row r="400" spans="1:6" x14ac:dyDescent="0.2">
      <c r="A400" t="s">
        <v>816</v>
      </c>
      <c r="B400" t="s">
        <v>787</v>
      </c>
      <c r="C400">
        <v>1</v>
      </c>
      <c r="D400">
        <v>1</v>
      </c>
      <c r="E400" t="s">
        <v>10</v>
      </c>
      <c r="F400" t="str">
        <f t="shared" si="6"/>
        <v>elif jurid == 'LONGMONT' and local_zone == 'R-MF':
    return 'Residential'</v>
      </c>
    </row>
    <row r="401" spans="1:6" x14ac:dyDescent="0.2">
      <c r="A401" t="s">
        <v>816</v>
      </c>
      <c r="B401" t="s">
        <v>818</v>
      </c>
      <c r="C401">
        <v>1</v>
      </c>
      <c r="D401">
        <v>1</v>
      </c>
      <c r="E401" t="s">
        <v>10</v>
      </c>
      <c r="F401" t="str">
        <f t="shared" si="6"/>
        <v>elif jurid == 'LONGMONT' and local_zone == 'R-MN':
    return 'Residential'</v>
      </c>
    </row>
    <row r="402" spans="1:6" x14ac:dyDescent="0.2">
      <c r="A402" t="s">
        <v>816</v>
      </c>
      <c r="B402" t="s">
        <v>819</v>
      </c>
      <c r="C402">
        <v>2</v>
      </c>
      <c r="D402">
        <v>2</v>
      </c>
      <c r="E402" t="s">
        <v>10</v>
      </c>
      <c r="F402" t="str">
        <f t="shared" si="6"/>
        <v>elif jurid == 'LONGMONT' and local_zone == 'R-SF':
    return 'Residential'</v>
      </c>
    </row>
    <row r="403" spans="1:6" x14ac:dyDescent="0.2">
      <c r="A403" t="s">
        <v>821</v>
      </c>
      <c r="B403" t="s">
        <v>822</v>
      </c>
      <c r="C403">
        <v>10</v>
      </c>
      <c r="D403">
        <v>10</v>
      </c>
      <c r="E403" t="s">
        <v>10</v>
      </c>
      <c r="F403" t="str">
        <f t="shared" si="6"/>
        <v>elif jurid == 'MEAD' and local_zone == 'RSF-4':
    return 'Residential'</v>
      </c>
    </row>
    <row r="404" spans="1:6" x14ac:dyDescent="0.2">
      <c r="A404" t="s">
        <v>831</v>
      </c>
      <c r="B404" t="s">
        <v>837</v>
      </c>
      <c r="C404">
        <v>1</v>
      </c>
      <c r="D404">
        <v>1</v>
      </c>
      <c r="E404" t="s">
        <v>10</v>
      </c>
      <c r="F404" t="str">
        <f t="shared" si="6"/>
        <v>elif jurid == 'SHERIDAN' and local_zone == 'RES-MF':
    return 'Residential'</v>
      </c>
    </row>
    <row r="405" spans="1:6" x14ac:dyDescent="0.2">
      <c r="A405" t="s">
        <v>831</v>
      </c>
      <c r="B405" t="s">
        <v>838</v>
      </c>
      <c r="C405">
        <v>1</v>
      </c>
      <c r="D405">
        <v>1</v>
      </c>
      <c r="E405" t="s">
        <v>10</v>
      </c>
      <c r="F405" t="str">
        <f t="shared" si="6"/>
        <v>elif jurid == 'SHERIDAN' and local_zone == 'RES-SF':
    return 'Residential'</v>
      </c>
    </row>
    <row r="406" spans="1:6" x14ac:dyDescent="0.2">
      <c r="A406" t="s">
        <v>831</v>
      </c>
      <c r="B406" t="s">
        <v>839</v>
      </c>
      <c r="C406">
        <v>1</v>
      </c>
      <c r="D406">
        <v>1</v>
      </c>
      <c r="E406" t="s">
        <v>10</v>
      </c>
      <c r="F406" t="str">
        <f t="shared" si="6"/>
        <v>elif jurid == 'SHERIDAN' and local_zone == 'RES-SFLL':
    return 'Residential'</v>
      </c>
    </row>
    <row r="407" spans="1:6" x14ac:dyDescent="0.2">
      <c r="A407" t="s">
        <v>840</v>
      </c>
      <c r="B407" t="s">
        <v>488</v>
      </c>
      <c r="C407">
        <v>24</v>
      </c>
      <c r="D407">
        <v>24</v>
      </c>
      <c r="E407" t="s">
        <v>10</v>
      </c>
      <c r="F407" t="str">
        <f t="shared" si="6"/>
        <v>elif jurid == 'SILVER PLUME' and local_zone == 'R-1':
    return 'Residential'</v>
      </c>
    </row>
    <row r="408" spans="1:6" x14ac:dyDescent="0.2">
      <c r="A408" t="s">
        <v>845</v>
      </c>
      <c r="B408" t="s">
        <v>488</v>
      </c>
      <c r="C408">
        <v>1</v>
      </c>
      <c r="D408">
        <v>1</v>
      </c>
      <c r="E408" t="s">
        <v>10</v>
      </c>
      <c r="F408" t="str">
        <f t="shared" si="6"/>
        <v>elif jurid == 'WESTMINSTER' and local_zone == 'R-1':
    return 'Residential'</v>
      </c>
    </row>
    <row r="409" spans="1:6" x14ac:dyDescent="0.2">
      <c r="A409" t="s">
        <v>847</v>
      </c>
      <c r="B409" t="s">
        <v>856</v>
      </c>
      <c r="C409">
        <v>3</v>
      </c>
      <c r="D409">
        <v>3</v>
      </c>
      <c r="E409" t="s">
        <v>10</v>
      </c>
      <c r="F409" t="str">
        <f t="shared" si="6"/>
        <v>elif jurid == 'WHEAT RIDGE' and local_zone == 'PRD':
    return 'Residential'</v>
      </c>
    </row>
    <row r="410" spans="1:6" x14ac:dyDescent="0.2">
      <c r="A410" t="s">
        <v>847</v>
      </c>
      <c r="B410" t="s">
        <v>488</v>
      </c>
      <c r="C410">
        <v>10</v>
      </c>
      <c r="D410">
        <v>10</v>
      </c>
      <c r="E410" t="s">
        <v>10</v>
      </c>
      <c r="F410" t="str">
        <f t="shared" si="6"/>
        <v>elif jurid == 'WHEAT RIDGE' and local_zone == 'R-1':
    return 'Residential'</v>
      </c>
    </row>
    <row r="411" spans="1:6" x14ac:dyDescent="0.2">
      <c r="A411" t="s">
        <v>847</v>
      </c>
      <c r="B411" t="s">
        <v>706</v>
      </c>
      <c r="C411">
        <v>8</v>
      </c>
      <c r="D411">
        <v>8</v>
      </c>
      <c r="E411" t="s">
        <v>10</v>
      </c>
      <c r="F411" t="str">
        <f t="shared" si="6"/>
        <v>elif jurid == 'WHEAT RIDGE' and local_zone == 'R-1A':
    return 'Residential'</v>
      </c>
    </row>
    <row r="412" spans="1:6" x14ac:dyDescent="0.2">
      <c r="A412" t="s">
        <v>847</v>
      </c>
      <c r="B412" t="s">
        <v>749</v>
      </c>
      <c r="C412">
        <v>1</v>
      </c>
      <c r="D412">
        <v>1</v>
      </c>
      <c r="E412" t="s">
        <v>10</v>
      </c>
      <c r="F412" t="str">
        <f t="shared" si="6"/>
        <v>elif jurid == 'WHEAT RIDGE' and local_zone == 'R-1B':
    return 'Residential'</v>
      </c>
    </row>
    <row r="413" spans="1:6" x14ac:dyDescent="0.2">
      <c r="A413" t="s">
        <v>847</v>
      </c>
      <c r="B413" t="s">
        <v>857</v>
      </c>
      <c r="C413">
        <v>52</v>
      </c>
      <c r="D413">
        <v>52</v>
      </c>
      <c r="E413" t="s">
        <v>10</v>
      </c>
      <c r="F413" t="str">
        <f t="shared" si="6"/>
        <v>elif jurid == 'WHEAT RIDGE' and local_zone == 'R-1C':
    return 'Residential'</v>
      </c>
    </row>
    <row r="414" spans="1:6" x14ac:dyDescent="0.2">
      <c r="A414" t="s">
        <v>847</v>
      </c>
      <c r="B414" t="s">
        <v>440</v>
      </c>
      <c r="C414">
        <v>28</v>
      </c>
      <c r="D414">
        <v>28</v>
      </c>
      <c r="E414" t="s">
        <v>10</v>
      </c>
      <c r="F414" t="str">
        <f t="shared" si="6"/>
        <v>elif jurid == 'WHEAT RIDGE' and local_zone == 'R-2':
    return 'Residential'</v>
      </c>
    </row>
    <row r="415" spans="1:6" x14ac:dyDescent="0.2">
      <c r="A415" t="s">
        <v>847</v>
      </c>
      <c r="B415" t="s">
        <v>441</v>
      </c>
      <c r="C415">
        <v>15</v>
      </c>
      <c r="D415">
        <v>15</v>
      </c>
      <c r="E415" t="s">
        <v>10</v>
      </c>
      <c r="F415" t="str">
        <f t="shared" si="6"/>
        <v>elif jurid == 'WHEAT RIDGE' and local_zone == 'R-3':
    return 'Residential'</v>
      </c>
    </row>
    <row r="416" spans="1:6" x14ac:dyDescent="0.2">
      <c r="A416" t="s">
        <v>847</v>
      </c>
      <c r="B416" t="s">
        <v>632</v>
      </c>
      <c r="C416">
        <v>1</v>
      </c>
      <c r="D416">
        <v>1</v>
      </c>
      <c r="E416" t="s">
        <v>10</v>
      </c>
      <c r="F416" t="str">
        <f t="shared" si="6"/>
        <v>elif jurid == 'WHEAT RIDGE' and local_zone == 'R-C':
    return 'Residential'</v>
      </c>
    </row>
    <row r="417" spans="1:6" x14ac:dyDescent="0.2">
      <c r="C417">
        <v>1477</v>
      </c>
      <c r="D417">
        <v>1477</v>
      </c>
      <c r="E417" s="2" t="s">
        <v>859</v>
      </c>
      <c r="F417" t="str">
        <f t="shared" si="6"/>
        <v>elif jurid == None and local_zone == None:
    return 'Other/Unknown'</v>
      </c>
    </row>
    <row r="418" spans="1:6" x14ac:dyDescent="0.2">
      <c r="A418" t="s">
        <v>415</v>
      </c>
      <c r="B418" t="s">
        <v>418</v>
      </c>
      <c r="C418">
        <v>7</v>
      </c>
      <c r="D418">
        <v>7</v>
      </c>
      <c r="E418" s="2" t="s">
        <v>859</v>
      </c>
      <c r="F418" t="str">
        <f t="shared" si="6"/>
        <v>elif jurid == 'ADAMS COUNTY' and local_zone == 'AURORA':
    return 'Other/Unknown'</v>
      </c>
    </row>
    <row r="419" spans="1:6" x14ac:dyDescent="0.2">
      <c r="A419" t="s">
        <v>415</v>
      </c>
      <c r="B419" t="s">
        <v>420</v>
      </c>
      <c r="C419">
        <v>1</v>
      </c>
      <c r="D419">
        <v>1</v>
      </c>
      <c r="E419" s="2" t="s">
        <v>859</v>
      </c>
      <c r="F419" t="str">
        <f t="shared" si="6"/>
        <v>elif jurid == 'ADAMS COUNTY' and local_zone == 'BENNETT':
    return 'Other/Unknown'</v>
      </c>
    </row>
    <row r="420" spans="1:6" x14ac:dyDescent="0.2">
      <c r="A420" t="s">
        <v>415</v>
      </c>
      <c r="B420" t="s">
        <v>421</v>
      </c>
      <c r="C420">
        <v>4</v>
      </c>
      <c r="D420">
        <v>4</v>
      </c>
      <c r="E420" s="2" t="s">
        <v>859</v>
      </c>
      <c r="F420" t="str">
        <f t="shared" si="6"/>
        <v>elif jurid == 'ADAMS COUNTY' and local_zone == 'BRIGHTON':
    return 'Other/Unknown'</v>
      </c>
    </row>
    <row r="421" spans="1:6" x14ac:dyDescent="0.2">
      <c r="A421" t="s">
        <v>415</v>
      </c>
      <c r="B421" t="s">
        <v>423</v>
      </c>
      <c r="C421">
        <v>28</v>
      </c>
      <c r="D421">
        <v>28</v>
      </c>
      <c r="E421" s="2" t="s">
        <v>859</v>
      </c>
      <c r="F421" t="str">
        <f t="shared" si="6"/>
        <v>elif jurid == 'ADAMS COUNTY' and local_zone == 'COMMERCE CITY':
    return 'Other/Unknown'</v>
      </c>
    </row>
    <row r="422" spans="1:6" x14ac:dyDescent="0.2">
      <c r="A422" t="s">
        <v>415</v>
      </c>
      <c r="B422" t="s">
        <v>424</v>
      </c>
      <c r="C422">
        <v>4</v>
      </c>
      <c r="D422">
        <v>4</v>
      </c>
      <c r="E422" s="2" t="s">
        <v>859</v>
      </c>
      <c r="F422" t="str">
        <f t="shared" si="6"/>
        <v>elif jurid == 'ADAMS COUNTY' and local_zone == 'P-U-D':
    return 'Other/Unknown'</v>
      </c>
    </row>
    <row r="423" spans="1:6" x14ac:dyDescent="0.2">
      <c r="A423" t="s">
        <v>455</v>
      </c>
      <c r="B423" t="s">
        <v>464</v>
      </c>
      <c r="C423">
        <v>3</v>
      </c>
      <c r="D423">
        <v>3</v>
      </c>
      <c r="E423" s="2" t="s">
        <v>859</v>
      </c>
      <c r="F423" t="str">
        <f t="shared" si="6"/>
        <v>elif jurid == 'ARVADA' and local_zone == 'OT-GV':
    return 'Other/Unknown'</v>
      </c>
    </row>
    <row r="424" spans="1:6" x14ac:dyDescent="0.2">
      <c r="A424" t="s">
        <v>455</v>
      </c>
      <c r="B424" t="s">
        <v>465</v>
      </c>
      <c r="C424">
        <v>1</v>
      </c>
      <c r="D424">
        <v>1</v>
      </c>
      <c r="E424" s="2" t="s">
        <v>859</v>
      </c>
      <c r="F424" t="str">
        <f t="shared" si="6"/>
        <v>elif jurid == 'ARVADA' and local_zone == 'OT-OW':
    return 'Other/Unknown'</v>
      </c>
    </row>
    <row r="425" spans="1:6" x14ac:dyDescent="0.2">
      <c r="A425" t="s">
        <v>455</v>
      </c>
      <c r="B425" t="s">
        <v>466</v>
      </c>
      <c r="C425">
        <v>2</v>
      </c>
      <c r="D425">
        <v>2</v>
      </c>
      <c r="E425" s="2" t="s">
        <v>859</v>
      </c>
      <c r="F425" t="str">
        <f t="shared" si="6"/>
        <v>elif jurid == 'ARVADA' and local_zone == 'OT-W':
    return 'Other/Unknown'</v>
      </c>
    </row>
    <row r="426" spans="1:6" x14ac:dyDescent="0.2">
      <c r="A426" t="s">
        <v>496</v>
      </c>
      <c r="B426" t="s">
        <v>502</v>
      </c>
      <c r="C426">
        <v>2</v>
      </c>
      <c r="D426">
        <v>2</v>
      </c>
      <c r="E426" s="2" t="s">
        <v>859</v>
      </c>
      <c r="F426" t="str">
        <f t="shared" si="6"/>
        <v>elif jurid == 'BOULDER' and local_zone == 'E':
    return 'Other/Unknown'</v>
      </c>
    </row>
    <row r="427" spans="1:6" x14ac:dyDescent="0.2">
      <c r="A427" t="s">
        <v>496</v>
      </c>
      <c r="B427" t="s">
        <v>503</v>
      </c>
      <c r="C427">
        <v>1</v>
      </c>
      <c r="D427">
        <v>1</v>
      </c>
      <c r="E427" s="2" t="s">
        <v>859</v>
      </c>
      <c r="F427" t="str">
        <f t="shared" si="6"/>
        <v>elif jurid == 'BOULDER' and local_zone == 'IMS':
    return 'Other/Unknown'</v>
      </c>
    </row>
    <row r="428" spans="1:6" x14ac:dyDescent="0.2">
      <c r="A428" t="s">
        <v>496</v>
      </c>
      <c r="B428" t="s">
        <v>504</v>
      </c>
      <c r="C428">
        <v>10</v>
      </c>
      <c r="D428">
        <v>10</v>
      </c>
      <c r="E428" s="2" t="s">
        <v>859</v>
      </c>
      <c r="F428" t="str">
        <f t="shared" si="6"/>
        <v>elif jurid == 'BOULDER' and local_zone == 'P':
    return 'Other/Unknown'</v>
      </c>
    </row>
    <row r="429" spans="1:6" x14ac:dyDescent="0.2">
      <c r="A429" t="s">
        <v>514</v>
      </c>
      <c r="B429" t="s">
        <v>521</v>
      </c>
      <c r="C429">
        <v>53</v>
      </c>
      <c r="D429">
        <v>53</v>
      </c>
      <c r="E429" s="2" t="s">
        <v>859</v>
      </c>
      <c r="F429" t="str">
        <f t="shared" si="6"/>
        <v>elif jurid == 'BOULDER COUNTY' and local_zone == 'XBO':
    return 'Other/Unknown'</v>
      </c>
    </row>
    <row r="430" spans="1:6" x14ac:dyDescent="0.2">
      <c r="A430" t="s">
        <v>514</v>
      </c>
      <c r="B430" t="s">
        <v>522</v>
      </c>
      <c r="C430">
        <v>10</v>
      </c>
      <c r="D430">
        <v>10</v>
      </c>
      <c r="E430" s="2" t="s">
        <v>859</v>
      </c>
      <c r="F430" t="str">
        <f t="shared" si="6"/>
        <v>elif jurid == 'BOULDER COUNTY' and local_zone == 'XER':
    return 'Other/Unknown'</v>
      </c>
    </row>
    <row r="431" spans="1:6" x14ac:dyDescent="0.2">
      <c r="A431" t="s">
        <v>514</v>
      </c>
      <c r="B431" t="s">
        <v>523</v>
      </c>
      <c r="C431">
        <v>10</v>
      </c>
      <c r="D431">
        <v>10</v>
      </c>
      <c r="E431" s="2" t="s">
        <v>859</v>
      </c>
      <c r="F431" t="str">
        <f t="shared" si="6"/>
        <v>elif jurid == 'BOULDER COUNTY' and local_zone == 'XJA':
    return 'Other/Unknown'</v>
      </c>
    </row>
    <row r="432" spans="1:6" x14ac:dyDescent="0.2">
      <c r="A432" t="s">
        <v>514</v>
      </c>
      <c r="B432" t="s">
        <v>524</v>
      </c>
      <c r="C432">
        <v>19</v>
      </c>
      <c r="D432">
        <v>19</v>
      </c>
      <c r="E432" s="2" t="s">
        <v>859</v>
      </c>
      <c r="F432" t="str">
        <f t="shared" si="6"/>
        <v>elif jurid == 'BOULDER COUNTY' and local_zone == 'XLA':
    return 'Other/Unknown'</v>
      </c>
    </row>
    <row r="433" spans="1:6" x14ac:dyDescent="0.2">
      <c r="A433" t="s">
        <v>514</v>
      </c>
      <c r="B433" t="s">
        <v>525</v>
      </c>
      <c r="C433">
        <v>81</v>
      </c>
      <c r="D433">
        <v>81</v>
      </c>
      <c r="E433" s="2" t="s">
        <v>859</v>
      </c>
      <c r="F433" t="str">
        <f t="shared" si="6"/>
        <v>elif jurid == 'BOULDER COUNTY' and local_zone == 'XLG':
    return 'Other/Unknown'</v>
      </c>
    </row>
    <row r="434" spans="1:6" x14ac:dyDescent="0.2">
      <c r="A434" t="s">
        <v>514</v>
      </c>
      <c r="B434" t="s">
        <v>526</v>
      </c>
      <c r="C434">
        <v>28</v>
      </c>
      <c r="D434">
        <v>28</v>
      </c>
      <c r="E434" s="2" t="s">
        <v>859</v>
      </c>
      <c r="F434" t="str">
        <f t="shared" si="6"/>
        <v>elif jurid == 'BOULDER COUNTY' and local_zone == 'XLO':
    return 'Other/Unknown'</v>
      </c>
    </row>
    <row r="435" spans="1:6" x14ac:dyDescent="0.2">
      <c r="A435" t="s">
        <v>514</v>
      </c>
      <c r="B435" t="s">
        <v>527</v>
      </c>
      <c r="C435">
        <v>6</v>
      </c>
      <c r="D435">
        <v>6</v>
      </c>
      <c r="E435" s="2" t="s">
        <v>859</v>
      </c>
      <c r="F435" t="str">
        <f t="shared" si="6"/>
        <v>elif jurid == 'BOULDER COUNTY' and local_zone == 'XLY':
    return 'Other/Unknown'</v>
      </c>
    </row>
    <row r="436" spans="1:6" x14ac:dyDescent="0.2">
      <c r="A436" t="s">
        <v>514</v>
      </c>
      <c r="B436" t="s">
        <v>528</v>
      </c>
      <c r="C436">
        <v>7</v>
      </c>
      <c r="D436">
        <v>7</v>
      </c>
      <c r="E436" s="2" t="s">
        <v>859</v>
      </c>
      <c r="F436" t="str">
        <f t="shared" si="6"/>
        <v>elif jurid == 'BOULDER COUNTY' and local_zone == 'XNE':
    return 'Other/Unknown'</v>
      </c>
    </row>
    <row r="437" spans="1:6" x14ac:dyDescent="0.2">
      <c r="A437" t="s">
        <v>514</v>
      </c>
      <c r="B437" t="s">
        <v>529</v>
      </c>
      <c r="C437">
        <v>5</v>
      </c>
      <c r="D437">
        <v>5</v>
      </c>
      <c r="E437" s="2" t="s">
        <v>859</v>
      </c>
      <c r="F437" t="str">
        <f t="shared" si="6"/>
        <v>elif jurid == 'BOULDER COUNTY' and local_zone == 'XSU':
    return 'Other/Unknown'</v>
      </c>
    </row>
    <row r="438" spans="1:6" x14ac:dyDescent="0.2">
      <c r="A438" t="s">
        <v>514</v>
      </c>
      <c r="B438" t="s">
        <v>530</v>
      </c>
      <c r="C438">
        <v>16</v>
      </c>
      <c r="D438">
        <v>16</v>
      </c>
      <c r="E438" s="2" t="s">
        <v>859</v>
      </c>
      <c r="F438" t="str">
        <f t="shared" si="6"/>
        <v>elif jurid == 'BOULDER COUNTY' and local_zone == 'XWA':
    return 'Other/Unknown'</v>
      </c>
    </row>
    <row r="439" spans="1:6" x14ac:dyDescent="0.2">
      <c r="A439" t="s">
        <v>531</v>
      </c>
      <c r="B439" t="s">
        <v>543</v>
      </c>
      <c r="C439">
        <v>7</v>
      </c>
      <c r="D439">
        <v>7</v>
      </c>
      <c r="E439" s="2" t="s">
        <v>859</v>
      </c>
      <c r="F439" t="str">
        <f t="shared" si="6"/>
        <v>elif jurid == 'BROOMFIELD' and local_zone == 'C-1 (J)':
    return 'Other/Unknown'</v>
      </c>
    </row>
    <row r="440" spans="1:6" x14ac:dyDescent="0.2">
      <c r="A440" t="s">
        <v>531</v>
      </c>
      <c r="B440" t="s">
        <v>552</v>
      </c>
      <c r="C440">
        <v>2</v>
      </c>
      <c r="D440">
        <v>2</v>
      </c>
      <c r="E440" s="2" t="s">
        <v>859</v>
      </c>
      <c r="F440" t="str">
        <f t="shared" si="6"/>
        <v>elif jurid == 'BROOMFIELD' and local_zone == 'LI(B)':
    return 'Other/Unknown'</v>
      </c>
    </row>
    <row r="441" spans="1:6" x14ac:dyDescent="0.2">
      <c r="A441" t="s">
        <v>531</v>
      </c>
      <c r="B441" t="s">
        <v>553</v>
      </c>
      <c r="C441">
        <v>12</v>
      </c>
      <c r="D441">
        <v>12</v>
      </c>
      <c r="E441" s="2" t="s">
        <v>859</v>
      </c>
      <c r="F441" t="str">
        <f t="shared" si="6"/>
        <v>elif jurid == 'BROOMFIELD' and local_zone == 'OLPF':
    return 'Other/Unknown'</v>
      </c>
    </row>
    <row r="442" spans="1:6" x14ac:dyDescent="0.2">
      <c r="A442" t="s">
        <v>531</v>
      </c>
      <c r="B442" t="s">
        <v>554</v>
      </c>
      <c r="C442">
        <v>4</v>
      </c>
      <c r="D442">
        <v>4</v>
      </c>
      <c r="E442" s="2" t="s">
        <v>859</v>
      </c>
      <c r="F442" t="str">
        <f t="shared" si="6"/>
        <v>elif jurid == 'BROOMFIELD' and local_zone == 'P-D (J)':
    return 'Other/Unknown'</v>
      </c>
    </row>
    <row r="443" spans="1:6" x14ac:dyDescent="0.2">
      <c r="A443" t="s">
        <v>531</v>
      </c>
      <c r="B443" t="s">
        <v>564</v>
      </c>
      <c r="C443">
        <v>1</v>
      </c>
      <c r="D443">
        <v>1</v>
      </c>
      <c r="E443" s="2" t="s">
        <v>859</v>
      </c>
      <c r="F443" t="str">
        <f t="shared" si="6"/>
        <v>elif jurid == 'BROOMFIELD' and local_zone == 'TOAD':
    return 'Other/Unknown'</v>
      </c>
    </row>
    <row r="444" spans="1:6" x14ac:dyDescent="0.2">
      <c r="A444" t="s">
        <v>568</v>
      </c>
      <c r="B444" t="s">
        <v>569</v>
      </c>
      <c r="C444">
        <v>2</v>
      </c>
      <c r="D444">
        <v>2</v>
      </c>
      <c r="E444" s="2" t="s">
        <v>859</v>
      </c>
      <c r="F444" t="str">
        <f t="shared" si="6"/>
        <v>elif jurid == 'CASTLE ROCK' and local_zone == '1-25 AND FOUNDERS PKWY CONOCO PD':
    return 'Other/Unknown'</v>
      </c>
    </row>
    <row r="445" spans="1:6" x14ac:dyDescent="0.2">
      <c r="A445" t="s">
        <v>568</v>
      </c>
      <c r="B445" t="s">
        <v>570</v>
      </c>
      <c r="C445">
        <v>1</v>
      </c>
      <c r="D445">
        <v>1</v>
      </c>
      <c r="E445" s="2" t="s">
        <v>859</v>
      </c>
      <c r="F445" t="str">
        <f t="shared" si="6"/>
        <v>elif jurid == 'CASTLE ROCK' and local_zone == 'AUBURN RIDGE PDP NO.1':
    return 'Other/Unknown'</v>
      </c>
    </row>
    <row r="446" spans="1:6" x14ac:dyDescent="0.2">
      <c r="A446" t="s">
        <v>568</v>
      </c>
      <c r="B446" t="s">
        <v>573</v>
      </c>
      <c r="C446">
        <v>4</v>
      </c>
      <c r="D446">
        <v>4</v>
      </c>
      <c r="E446" s="2" t="s">
        <v>859</v>
      </c>
      <c r="F446" t="str">
        <f t="shared" si="6"/>
        <v>elif jurid == 'CASTLE ROCK' and local_zone == 'BURT AT CASTLE ROCK PD':
    return 'Other/Unknown'</v>
      </c>
    </row>
    <row r="447" spans="1:6" x14ac:dyDescent="0.2">
      <c r="A447" t="s">
        <v>568</v>
      </c>
      <c r="B447" t="s">
        <v>576</v>
      </c>
      <c r="C447">
        <v>1</v>
      </c>
      <c r="D447">
        <v>1</v>
      </c>
      <c r="E447" s="2" t="s">
        <v>859</v>
      </c>
      <c r="F447" t="str">
        <f t="shared" si="6"/>
        <v>elif jurid == 'CASTLE ROCK' and local_zone == 'CASTLE ROCK MARINE PD':
    return 'Other/Unknown'</v>
      </c>
    </row>
    <row r="448" spans="1:6" x14ac:dyDescent="0.2">
      <c r="A448" t="s">
        <v>568</v>
      </c>
      <c r="B448" t="s">
        <v>577</v>
      </c>
      <c r="C448">
        <v>1</v>
      </c>
      <c r="D448">
        <v>1</v>
      </c>
      <c r="E448" s="2" t="s">
        <v>859</v>
      </c>
      <c r="F448" t="str">
        <f t="shared" si="6"/>
        <v>elif jurid == 'CASTLE ROCK' and local_zone == 'COOPER-HOOK PD':
    return 'Other/Unknown'</v>
      </c>
    </row>
    <row r="449" spans="1:6" x14ac:dyDescent="0.2">
      <c r="A449" t="s">
        <v>568</v>
      </c>
      <c r="B449" t="s">
        <v>578</v>
      </c>
      <c r="C449">
        <v>6</v>
      </c>
      <c r="D449">
        <v>6</v>
      </c>
      <c r="E449" s="2" t="s">
        <v>859</v>
      </c>
      <c r="F449" t="str">
        <f t="shared" si="6"/>
        <v>elif jurid == 'CASTLE ROCK' and local_zone == 'CRYSTAL VALLEY RANCH 4TH AMENDMENT':
    return 'Other/Unknown'</v>
      </c>
    </row>
    <row r="450" spans="1:6" x14ac:dyDescent="0.2">
      <c r="A450" t="s">
        <v>568</v>
      </c>
      <c r="B450" t="s">
        <v>579</v>
      </c>
      <c r="C450">
        <v>1</v>
      </c>
      <c r="D450">
        <v>1</v>
      </c>
      <c r="E450" s="2" t="s">
        <v>859</v>
      </c>
      <c r="F450" t="str">
        <f t="shared" ref="F450:F513" si="7">"elif jurid == "&amp;IF(A450="","None","'"&amp;A450&amp;"'")&amp;" and local_zone == "&amp;IF(B450="","None","'"&amp;B450&amp;"'")&amp;":"&amp;CHAR(10)&amp;"    "&amp;"return '"&amp;E450&amp;"'"</f>
        <v>elif jurid == 'CASTLE ROCK' and local_zone == 'FOUNDERS VILLAGE AMENDED (1986)':
    return 'Other/Unknown'</v>
      </c>
    </row>
    <row r="451" spans="1:6" x14ac:dyDescent="0.2">
      <c r="A451" t="s">
        <v>568</v>
      </c>
      <c r="B451" t="s">
        <v>581</v>
      </c>
      <c r="C451">
        <v>57</v>
      </c>
      <c r="D451">
        <v>57</v>
      </c>
      <c r="E451" s="2" t="s">
        <v>859</v>
      </c>
      <c r="F451" t="str">
        <f t="shared" si="7"/>
        <v>elif jurid == 'CASTLE ROCK' and local_zone == 'MEADOWS FOURTH AMENDMENT':
    return 'Other/Unknown'</v>
      </c>
    </row>
    <row r="452" spans="1:6" x14ac:dyDescent="0.2">
      <c r="A452" t="s">
        <v>568</v>
      </c>
      <c r="B452" t="s">
        <v>582</v>
      </c>
      <c r="C452">
        <v>2</v>
      </c>
      <c r="D452">
        <v>2</v>
      </c>
      <c r="E452" s="2" t="s">
        <v>859</v>
      </c>
      <c r="F452" t="str">
        <f t="shared" si="7"/>
        <v>elif jurid == 'CASTLE ROCK' and local_zone == 'MEADOWS PARKWAY PD':
    return 'Other/Unknown'</v>
      </c>
    </row>
    <row r="453" spans="1:6" x14ac:dyDescent="0.2">
      <c r="A453" t="s">
        <v>568</v>
      </c>
      <c r="B453" t="s">
        <v>583</v>
      </c>
      <c r="C453">
        <v>1</v>
      </c>
      <c r="D453">
        <v>1</v>
      </c>
      <c r="E453" s="2" t="s">
        <v>859</v>
      </c>
      <c r="F453" t="str">
        <f t="shared" si="7"/>
        <v>elif jurid == 'CASTLE ROCK' and local_zone == 'MEADOWS THIRD AMENDMENT':
    return 'Other/Unknown'</v>
      </c>
    </row>
    <row r="454" spans="1:6" x14ac:dyDescent="0.2">
      <c r="A454" t="s">
        <v>568</v>
      </c>
      <c r="B454" t="s">
        <v>584</v>
      </c>
      <c r="C454">
        <v>6</v>
      </c>
      <c r="D454">
        <v>6</v>
      </c>
      <c r="E454" s="2" t="s">
        <v>859</v>
      </c>
      <c r="F454" t="str">
        <f t="shared" si="7"/>
        <v>elif jurid == 'CASTLE ROCK' and local_zone == 'METZLER RANCH PD (1996)':
    return 'Other/Unknown'</v>
      </c>
    </row>
    <row r="455" spans="1:6" x14ac:dyDescent="0.2">
      <c r="A455" t="s">
        <v>568</v>
      </c>
      <c r="B455" t="s">
        <v>585</v>
      </c>
      <c r="C455">
        <v>27</v>
      </c>
      <c r="D455">
        <v>27</v>
      </c>
      <c r="E455" s="2" t="s">
        <v>859</v>
      </c>
      <c r="F455" t="str">
        <f t="shared" si="7"/>
        <v>elif jurid == 'CASTLE ROCK' and local_zone == 'METZLER RANCH THIRD MAJOR AMENDMENT':
    return 'Other/Unknown'</v>
      </c>
    </row>
    <row r="456" spans="1:6" x14ac:dyDescent="0.2">
      <c r="A456" t="s">
        <v>568</v>
      </c>
      <c r="B456" t="s">
        <v>587</v>
      </c>
      <c r="C456">
        <v>4</v>
      </c>
      <c r="D456">
        <v>4</v>
      </c>
      <c r="E456" s="2" t="s">
        <v>859</v>
      </c>
      <c r="F456" t="str">
        <f t="shared" si="7"/>
        <v>elif jurid == 'CASTLE ROCK' and local_zone == 'MILLER RANCH PD':
    return 'Other/Unknown'</v>
      </c>
    </row>
    <row r="457" spans="1:6" x14ac:dyDescent="0.2">
      <c r="A457" t="s">
        <v>568</v>
      </c>
      <c r="B457" t="s">
        <v>588</v>
      </c>
      <c r="C457">
        <v>3</v>
      </c>
      <c r="D457">
        <v>3</v>
      </c>
      <c r="E457" s="2" t="s">
        <v>859</v>
      </c>
      <c r="F457" t="str">
        <f t="shared" si="7"/>
        <v>elif jurid == 'CASTLE ROCK' and local_zone == 'PLUM CREEK AMENDED':
    return 'Other/Unknown'</v>
      </c>
    </row>
    <row r="458" spans="1:6" x14ac:dyDescent="0.2">
      <c r="A458" t="s">
        <v>568</v>
      </c>
      <c r="B458" t="s">
        <v>589</v>
      </c>
      <c r="C458">
        <v>28</v>
      </c>
      <c r="D458">
        <v>28</v>
      </c>
      <c r="E458" s="2" t="s">
        <v>859</v>
      </c>
      <c r="F458" t="str">
        <f t="shared" si="7"/>
        <v>elif jurid == 'CASTLE ROCK' and local_zone == 'PROMENADE AT CASTLE ROCK PDP':
    return 'Other/Unknown'</v>
      </c>
    </row>
    <row r="459" spans="1:6" x14ac:dyDescent="0.2">
      <c r="A459" t="s">
        <v>568</v>
      </c>
      <c r="B459" t="s">
        <v>590</v>
      </c>
      <c r="C459">
        <v>1</v>
      </c>
      <c r="D459">
        <v>1</v>
      </c>
      <c r="E459" s="2" t="s">
        <v>859</v>
      </c>
      <c r="F459" t="str">
        <f t="shared" si="7"/>
        <v>elif jurid == 'CASTLE ROCK' and local_zone == 'SCOTT II AMENDED':
    return 'Other/Unknown'</v>
      </c>
    </row>
    <row r="460" spans="1:6" x14ac:dyDescent="0.2">
      <c r="A460" t="s">
        <v>568</v>
      </c>
      <c r="B460" t="s">
        <v>592</v>
      </c>
      <c r="C460">
        <v>1</v>
      </c>
      <c r="D460">
        <v>1</v>
      </c>
      <c r="E460" s="2" t="s">
        <v>859</v>
      </c>
      <c r="F460" t="str">
        <f t="shared" si="7"/>
        <v>elif jurid == 'CASTLE ROCK' and local_zone == 'TERRAIN PDP':
    return 'Other/Unknown'</v>
      </c>
    </row>
    <row r="461" spans="1:6" x14ac:dyDescent="0.2">
      <c r="A461" t="s">
        <v>568</v>
      </c>
      <c r="B461" t="s">
        <v>593</v>
      </c>
      <c r="C461">
        <v>7</v>
      </c>
      <c r="D461">
        <v>7</v>
      </c>
      <c r="E461" s="2" t="s">
        <v>859</v>
      </c>
      <c r="F461" t="str">
        <f t="shared" si="7"/>
        <v>elif jurid == 'CASTLE ROCK' and local_zone == 'THE LANTERNS AMENDMENT NO. 4':
    return 'Other/Unknown'</v>
      </c>
    </row>
    <row r="462" spans="1:6" x14ac:dyDescent="0.2">
      <c r="A462" t="s">
        <v>594</v>
      </c>
      <c r="B462" t="s">
        <v>439</v>
      </c>
      <c r="C462">
        <v>1</v>
      </c>
      <c r="D462">
        <v>1</v>
      </c>
      <c r="E462" s="2" t="s">
        <v>859</v>
      </c>
      <c r="F462" t="str">
        <f t="shared" si="7"/>
        <v>elif jurid == 'CENTENNIAL' and local_zone == 'PUD':
    return 'Other/Unknown'</v>
      </c>
    </row>
    <row r="463" spans="1:6" x14ac:dyDescent="0.2">
      <c r="A463" t="s">
        <v>611</v>
      </c>
      <c r="B463" t="s">
        <v>612</v>
      </c>
      <c r="C463">
        <v>10</v>
      </c>
      <c r="D463">
        <v>10</v>
      </c>
      <c r="E463" s="2" t="s">
        <v>859</v>
      </c>
      <c r="F463" t="str">
        <f t="shared" si="7"/>
        <v>elif jurid == 'CENTRAL CITY' and local_zone == 'UNK':
    return 'Other/Unknown'</v>
      </c>
    </row>
    <row r="464" spans="1:6" x14ac:dyDescent="0.2">
      <c r="A464" t="s">
        <v>615</v>
      </c>
      <c r="B464" t="s">
        <v>625</v>
      </c>
      <c r="C464">
        <v>7520</v>
      </c>
      <c r="D464">
        <v>7520</v>
      </c>
      <c r="E464" s="2" t="s">
        <v>859</v>
      </c>
      <c r="F464" t="str">
        <f t="shared" si="7"/>
        <v>elif jurid == 'CLEAR CREEK COUNTY' and local_zone == 'M-1':
    return 'Other/Unknown'</v>
      </c>
    </row>
    <row r="465" spans="1:6" x14ac:dyDescent="0.2">
      <c r="A465" t="s">
        <v>615</v>
      </c>
      <c r="B465" t="s">
        <v>626</v>
      </c>
      <c r="C465">
        <v>2419</v>
      </c>
      <c r="D465">
        <v>2419</v>
      </c>
      <c r="E465" s="2" t="s">
        <v>859</v>
      </c>
      <c r="F465" t="str">
        <f t="shared" si="7"/>
        <v>elif jurid == 'CLEAR CREEK COUNTY' and local_zone == 'M-2':
    return 'Other/Unknown'</v>
      </c>
    </row>
    <row r="466" spans="1:6" x14ac:dyDescent="0.2">
      <c r="A466" t="s">
        <v>615</v>
      </c>
      <c r="B466" t="s">
        <v>486</v>
      </c>
      <c r="C466">
        <v>235</v>
      </c>
      <c r="D466">
        <v>235</v>
      </c>
      <c r="E466" s="2" t="s">
        <v>859</v>
      </c>
      <c r="F466" t="str">
        <f t="shared" si="7"/>
        <v>elif jurid == 'CLEAR CREEK COUNTY' and local_zone == 'PD':
    return 'Other/Unknown'</v>
      </c>
    </row>
    <row r="467" spans="1:6" x14ac:dyDescent="0.2">
      <c r="A467" t="s">
        <v>615</v>
      </c>
      <c r="B467" t="s">
        <v>634</v>
      </c>
      <c r="C467">
        <v>4545</v>
      </c>
      <c r="D467">
        <v>4545</v>
      </c>
      <c r="E467" s="2" t="s">
        <v>859</v>
      </c>
      <c r="F467" t="str">
        <f t="shared" si="7"/>
        <v>elif jurid == 'CLEAR CREEK COUNTY' and local_zone == 'unzone':
    return 'Other/Unknown'</v>
      </c>
    </row>
    <row r="468" spans="1:6" x14ac:dyDescent="0.2">
      <c r="A468" t="s">
        <v>423</v>
      </c>
      <c r="B468" t="s">
        <v>439</v>
      </c>
      <c r="C468">
        <v>21</v>
      </c>
      <c r="D468">
        <v>21</v>
      </c>
      <c r="E468" s="2" t="s">
        <v>859</v>
      </c>
      <c r="F468" t="str">
        <f t="shared" si="7"/>
        <v>elif jurid == 'COMMERCE CITY' and local_zone == 'PUD':
    return 'Other/Unknown'</v>
      </c>
    </row>
    <row r="469" spans="1:6" x14ac:dyDescent="0.2">
      <c r="A469" t="s">
        <v>639</v>
      </c>
      <c r="B469" t="s">
        <v>430</v>
      </c>
      <c r="C469">
        <v>1</v>
      </c>
      <c r="D469">
        <v>1</v>
      </c>
      <c r="E469" s="2" t="s">
        <v>859</v>
      </c>
      <c r="F469" t="str">
        <f t="shared" si="7"/>
        <v>elif jurid == 'DENVER' and local_zone == 'B-4':
    return 'Other/Unknown'</v>
      </c>
    </row>
    <row r="470" spans="1:6" x14ac:dyDescent="0.2">
      <c r="A470" t="s">
        <v>639</v>
      </c>
      <c r="B470" t="s">
        <v>614</v>
      </c>
      <c r="C470">
        <v>1</v>
      </c>
      <c r="D470">
        <v>1</v>
      </c>
      <c r="E470" s="2" t="s">
        <v>859</v>
      </c>
      <c r="F470" t="str">
        <f t="shared" si="7"/>
        <v>elif jurid == 'DENVER' and local_zone == 'O-1':
    return 'Other/Unknown'</v>
      </c>
    </row>
    <row r="471" spans="1:6" x14ac:dyDescent="0.2">
      <c r="A471" t="s">
        <v>653</v>
      </c>
      <c r="B471" t="s">
        <v>655</v>
      </c>
      <c r="C471">
        <v>1</v>
      </c>
      <c r="D471">
        <v>1</v>
      </c>
      <c r="E471" s="2" t="s">
        <v>859</v>
      </c>
      <c r="F471" t="str">
        <f t="shared" si="7"/>
        <v>elif jurid == 'DOUGLAS COUNTY' and local_zone == 'CMTY':
    return 'Other/Unknown'</v>
      </c>
    </row>
    <row r="472" spans="1:6" x14ac:dyDescent="0.2">
      <c r="A472" t="s">
        <v>653</v>
      </c>
      <c r="B472" t="s">
        <v>656</v>
      </c>
      <c r="C472">
        <v>1239</v>
      </c>
      <c r="D472">
        <v>1239</v>
      </c>
      <c r="E472" s="2" t="s">
        <v>859</v>
      </c>
      <c r="F472" t="str">
        <f t="shared" si="7"/>
        <v>elif jurid == 'DOUGLAS COUNTY' and local_zone == 'CTY':
    return 'Other/Unknown'</v>
      </c>
    </row>
    <row r="473" spans="1:6" x14ac:dyDescent="0.2">
      <c r="A473" t="s">
        <v>653</v>
      </c>
      <c r="B473" t="s">
        <v>657</v>
      </c>
      <c r="C473">
        <v>1</v>
      </c>
      <c r="D473">
        <v>1</v>
      </c>
      <c r="E473" s="2" t="s">
        <v>859</v>
      </c>
      <c r="F473" t="str">
        <f t="shared" si="7"/>
        <v>elif jurid == 'DOUGLAS COUNTY' and local_zone == 'D':
    return 'Other/Unknown'</v>
      </c>
    </row>
    <row r="474" spans="1:6" x14ac:dyDescent="0.2">
      <c r="A474" t="s">
        <v>653</v>
      </c>
      <c r="B474" t="s">
        <v>486</v>
      </c>
      <c r="C474">
        <v>841</v>
      </c>
      <c r="D474">
        <v>841</v>
      </c>
      <c r="E474" s="2" t="s">
        <v>859</v>
      </c>
      <c r="F474" t="str">
        <f t="shared" si="7"/>
        <v>elif jurid == 'DOUGLAS COUNTY' and local_zone == 'PD':
    return 'Other/Unknown'</v>
      </c>
    </row>
    <row r="475" spans="1:6" x14ac:dyDescent="0.2">
      <c r="A475" t="s">
        <v>664</v>
      </c>
      <c r="C475">
        <v>4</v>
      </c>
      <c r="D475">
        <v>4</v>
      </c>
      <c r="E475" s="2" t="s">
        <v>859</v>
      </c>
      <c r="F475" t="str">
        <f t="shared" si="7"/>
        <v>elif jurid == 'ELBERT' and local_zone == None:
    return 'Other/Unknown'</v>
      </c>
    </row>
    <row r="476" spans="1:6" x14ac:dyDescent="0.2">
      <c r="A476" t="s">
        <v>666</v>
      </c>
      <c r="B476" t="s">
        <v>439</v>
      </c>
      <c r="C476">
        <v>1</v>
      </c>
      <c r="D476">
        <v>1</v>
      </c>
      <c r="E476" s="2" t="s">
        <v>859</v>
      </c>
      <c r="F476" t="str">
        <f t="shared" si="7"/>
        <v>elif jurid == 'ENGLEWOOD' and local_zone == 'PUD':
    return 'Other/Unknown'</v>
      </c>
    </row>
    <row r="477" spans="1:6" x14ac:dyDescent="0.2">
      <c r="A477" t="s">
        <v>675</v>
      </c>
      <c r="B477" t="s">
        <v>486</v>
      </c>
      <c r="C477">
        <v>7</v>
      </c>
      <c r="D477">
        <v>7</v>
      </c>
      <c r="E477" s="2" t="s">
        <v>859</v>
      </c>
      <c r="F477" t="str">
        <f t="shared" si="7"/>
        <v>elif jurid == 'ERIE' and local_zone == 'PD':
    return 'Other/Unknown'</v>
      </c>
    </row>
    <row r="478" spans="1:6" x14ac:dyDescent="0.2">
      <c r="A478" t="s">
        <v>691</v>
      </c>
      <c r="B478" t="s">
        <v>692</v>
      </c>
      <c r="C478">
        <v>11</v>
      </c>
      <c r="D478">
        <v>11</v>
      </c>
      <c r="E478" s="2" t="s">
        <v>859</v>
      </c>
      <c r="F478" t="str">
        <f t="shared" si="7"/>
        <v>elif jurid == 'GILPIN COUNTY' and local_zone == 'C4':
    return 'Other/Unknown'</v>
      </c>
    </row>
    <row r="479" spans="1:6" x14ac:dyDescent="0.2">
      <c r="A479" t="s">
        <v>691</v>
      </c>
      <c r="B479" t="s">
        <v>696</v>
      </c>
      <c r="C479">
        <v>642</v>
      </c>
      <c r="D479">
        <v>642</v>
      </c>
      <c r="E479" s="2" t="s">
        <v>859</v>
      </c>
      <c r="F479" t="str">
        <f t="shared" si="7"/>
        <v>elif jurid == 'GILPIN COUNTY' and local_zone == 'XX':
    return 'Other/Unknown'</v>
      </c>
    </row>
    <row r="480" spans="1:6" x14ac:dyDescent="0.2">
      <c r="A480" t="s">
        <v>701</v>
      </c>
      <c r="B480" t="s">
        <v>702</v>
      </c>
      <c r="C480">
        <v>1</v>
      </c>
      <c r="D480">
        <v>1</v>
      </c>
      <c r="E480" s="2" t="s">
        <v>859</v>
      </c>
      <c r="F480" t="str">
        <f t="shared" si="7"/>
        <v>elif jurid == 'GOLDEN' and local_zone == 'CC1':
    return 'Other/Unknown'</v>
      </c>
    </row>
    <row r="481" spans="1:6" x14ac:dyDescent="0.2">
      <c r="A481" t="s">
        <v>701</v>
      </c>
      <c r="B481" t="s">
        <v>703</v>
      </c>
      <c r="C481">
        <v>2</v>
      </c>
      <c r="D481">
        <v>2</v>
      </c>
      <c r="E481" s="2" t="s">
        <v>859</v>
      </c>
      <c r="F481" t="str">
        <f t="shared" si="7"/>
        <v>elif jurid == 'GOLDEN' and local_zone == 'CC2':
    return 'Other/Unknown'</v>
      </c>
    </row>
    <row r="482" spans="1:6" x14ac:dyDescent="0.2">
      <c r="A482" t="s">
        <v>701</v>
      </c>
      <c r="B482" t="s">
        <v>704</v>
      </c>
      <c r="C482">
        <v>3</v>
      </c>
      <c r="D482">
        <v>3</v>
      </c>
      <c r="E482" s="2" t="s">
        <v>859</v>
      </c>
      <c r="F482" t="str">
        <f t="shared" si="7"/>
        <v>elif jurid == 'GOLDEN' and local_zone == 'CO':
    return 'Other/Unknown'</v>
      </c>
    </row>
    <row r="483" spans="1:6" x14ac:dyDescent="0.2">
      <c r="A483" t="s">
        <v>701</v>
      </c>
      <c r="B483" t="s">
        <v>705</v>
      </c>
      <c r="C483">
        <v>5</v>
      </c>
      <c r="D483">
        <v>5</v>
      </c>
      <c r="E483" s="2" t="s">
        <v>859</v>
      </c>
      <c r="F483" t="str">
        <f t="shared" si="7"/>
        <v>elif jurid == 'GOLDEN' and local_zone == 'NC':
    return 'Other/Unknown'</v>
      </c>
    </row>
    <row r="484" spans="1:6" x14ac:dyDescent="0.2">
      <c r="A484" t="s">
        <v>701</v>
      </c>
      <c r="B484" t="s">
        <v>439</v>
      </c>
      <c r="C484">
        <v>385</v>
      </c>
      <c r="D484">
        <v>385</v>
      </c>
      <c r="E484" s="2" t="s">
        <v>859</v>
      </c>
      <c r="F484" t="str">
        <f t="shared" si="7"/>
        <v>elif jurid == 'GOLDEN' and local_zone == 'PUD':
    return 'Other/Unknown'</v>
      </c>
    </row>
    <row r="485" spans="1:6" x14ac:dyDescent="0.2">
      <c r="A485" t="s">
        <v>707</v>
      </c>
      <c r="B485" t="s">
        <v>719</v>
      </c>
      <c r="C485">
        <v>15</v>
      </c>
      <c r="D485">
        <v>15</v>
      </c>
      <c r="E485" s="2" t="s">
        <v>859</v>
      </c>
      <c r="F485" t="str">
        <f t="shared" si="7"/>
        <v>elif jurid == 'GREENWOOD VILLAGE' and local_zone == 'T.C.':
    return 'Other/Unknown'</v>
      </c>
    </row>
    <row r="486" spans="1:6" x14ac:dyDescent="0.2">
      <c r="A486" t="s">
        <v>720</v>
      </c>
      <c r="B486" t="s">
        <v>634</v>
      </c>
      <c r="C486">
        <v>1</v>
      </c>
      <c r="D486">
        <v>1</v>
      </c>
      <c r="E486" s="2" t="s">
        <v>859</v>
      </c>
      <c r="F486" t="str">
        <f t="shared" si="7"/>
        <v>elif jurid == 'IDAHO SPRINGS' and local_zone == 'unzone':
    return 'Other/Unknown'</v>
      </c>
    </row>
    <row r="487" spans="1:6" x14ac:dyDescent="0.2">
      <c r="A487" t="s">
        <v>722</v>
      </c>
      <c r="B487" t="s">
        <v>729</v>
      </c>
      <c r="C487">
        <v>5750</v>
      </c>
      <c r="D487">
        <v>5750</v>
      </c>
      <c r="E487" s="2" t="s">
        <v>859</v>
      </c>
      <c r="F487" t="str">
        <f t="shared" si="7"/>
        <v>elif jurid == 'JEFFERSON COUNTY' and local_zone == 'CONTACT CITY OF ARVADA':
    return 'Other/Unknown'</v>
      </c>
    </row>
    <row r="488" spans="1:6" x14ac:dyDescent="0.2">
      <c r="A488" t="s">
        <v>722</v>
      </c>
      <c r="B488" t="s">
        <v>730</v>
      </c>
      <c r="C488">
        <v>4</v>
      </c>
      <c r="D488">
        <v>4</v>
      </c>
      <c r="E488" s="2" t="s">
        <v>859</v>
      </c>
      <c r="F488" t="str">
        <f t="shared" si="7"/>
        <v>elif jurid == 'JEFFERSON COUNTY' and local_zone == 'CONTACT CITY OF BOW MAR':
    return 'Other/Unknown'</v>
      </c>
    </row>
    <row r="489" spans="1:6" x14ac:dyDescent="0.2">
      <c r="A489" t="s">
        <v>722</v>
      </c>
      <c r="B489" t="s">
        <v>731</v>
      </c>
      <c r="C489">
        <v>297</v>
      </c>
      <c r="D489">
        <v>297</v>
      </c>
      <c r="E489" s="2" t="s">
        <v>859</v>
      </c>
      <c r="F489" t="str">
        <f t="shared" si="7"/>
        <v>elif jurid == 'JEFFERSON COUNTY' and local_zone == 'CONTACT CITY OF BROOMFIELD':
    return 'Other/Unknown'</v>
      </c>
    </row>
    <row r="490" spans="1:6" x14ac:dyDescent="0.2">
      <c r="A490" t="s">
        <v>722</v>
      </c>
      <c r="B490" t="s">
        <v>732</v>
      </c>
      <c r="C490">
        <v>18</v>
      </c>
      <c r="D490">
        <v>18</v>
      </c>
      <c r="E490" s="2" t="s">
        <v>859</v>
      </c>
      <c r="F490" t="str">
        <f t="shared" si="7"/>
        <v>elif jurid == 'JEFFERSON COUNTY' and local_zone == 'CONTACT CITY OF DENVER':
    return 'Other/Unknown'</v>
      </c>
    </row>
    <row r="491" spans="1:6" x14ac:dyDescent="0.2">
      <c r="A491" t="s">
        <v>722</v>
      </c>
      <c r="B491" t="s">
        <v>733</v>
      </c>
      <c r="C491">
        <v>697</v>
      </c>
      <c r="D491">
        <v>697</v>
      </c>
      <c r="E491" s="2" t="s">
        <v>859</v>
      </c>
      <c r="F491" t="str">
        <f t="shared" si="7"/>
        <v>elif jurid == 'JEFFERSON COUNTY' and local_zone == 'CONTACT CITY OF EDGEWATER':
    return 'Other/Unknown'</v>
      </c>
    </row>
    <row r="492" spans="1:6" x14ac:dyDescent="0.2">
      <c r="A492" t="s">
        <v>722</v>
      </c>
      <c r="B492" t="s">
        <v>734</v>
      </c>
      <c r="C492">
        <v>574</v>
      </c>
      <c r="D492">
        <v>574</v>
      </c>
      <c r="E492" s="2" t="s">
        <v>859</v>
      </c>
      <c r="F492" t="str">
        <f t="shared" si="7"/>
        <v>elif jurid == 'JEFFERSON COUNTY' and local_zone == 'CONTACT CITY OF GOLDEN':
    return 'Other/Unknown'</v>
      </c>
    </row>
    <row r="493" spans="1:6" x14ac:dyDescent="0.2">
      <c r="A493" t="s">
        <v>722</v>
      </c>
      <c r="B493" t="s">
        <v>735</v>
      </c>
      <c r="C493">
        <v>20</v>
      </c>
      <c r="D493">
        <v>20</v>
      </c>
      <c r="E493" s="2" t="s">
        <v>859</v>
      </c>
      <c r="F493" t="str">
        <f t="shared" si="7"/>
        <v>elif jurid == 'JEFFERSON COUNTY' and local_zone == 'CONTACT CITY OF LAKESIDE':
    return 'Other/Unknown'</v>
      </c>
    </row>
    <row r="494" spans="1:6" x14ac:dyDescent="0.2">
      <c r="A494" t="s">
        <v>722</v>
      </c>
      <c r="B494" t="s">
        <v>736</v>
      </c>
      <c r="C494">
        <v>6359</v>
      </c>
      <c r="D494">
        <v>6359</v>
      </c>
      <c r="E494" s="2" t="s">
        <v>859</v>
      </c>
      <c r="F494" t="str">
        <f t="shared" si="7"/>
        <v>elif jurid == 'JEFFERSON COUNTY' and local_zone == 'CONTACT CITY OF LAKEWOOD':
    return 'Other/Unknown'</v>
      </c>
    </row>
    <row r="495" spans="1:6" x14ac:dyDescent="0.2">
      <c r="A495" t="s">
        <v>722</v>
      </c>
      <c r="B495" t="s">
        <v>737</v>
      </c>
      <c r="C495">
        <v>86</v>
      </c>
      <c r="D495">
        <v>86</v>
      </c>
      <c r="E495" s="2" t="s">
        <v>859</v>
      </c>
      <c r="F495" t="str">
        <f t="shared" si="7"/>
        <v>elif jurid == 'JEFFERSON COUNTY' and local_zone == 'CONTACT CITY OF LITTLETON':
    return 'Other/Unknown'</v>
      </c>
    </row>
    <row r="496" spans="1:6" x14ac:dyDescent="0.2">
      <c r="A496" t="s">
        <v>722</v>
      </c>
      <c r="B496" t="s">
        <v>738</v>
      </c>
      <c r="C496">
        <v>227</v>
      </c>
      <c r="D496">
        <v>227</v>
      </c>
      <c r="E496" s="2" t="s">
        <v>859</v>
      </c>
      <c r="F496" t="str">
        <f t="shared" si="7"/>
        <v>elif jurid == 'JEFFERSON COUNTY' and local_zone == 'CONTACT CITY OF MORRISON':
    return 'Other/Unknown'</v>
      </c>
    </row>
    <row r="497" spans="1:6" x14ac:dyDescent="0.2">
      <c r="A497" t="s">
        <v>722</v>
      </c>
      <c r="B497" t="s">
        <v>739</v>
      </c>
      <c r="C497">
        <v>16</v>
      </c>
      <c r="D497">
        <v>16</v>
      </c>
      <c r="E497" s="2" t="s">
        <v>859</v>
      </c>
      <c r="F497" t="str">
        <f t="shared" si="7"/>
        <v>elif jurid == 'JEFFERSON COUNTY' and local_zone == 'CONTACT CITY OF MOUNTAIN VIEW':
    return 'Other/Unknown'</v>
      </c>
    </row>
    <row r="498" spans="1:6" x14ac:dyDescent="0.2">
      <c r="A498" t="s">
        <v>722</v>
      </c>
      <c r="B498" t="s">
        <v>740</v>
      </c>
      <c r="C498">
        <v>13</v>
      </c>
      <c r="D498">
        <v>13</v>
      </c>
      <c r="E498" s="2" t="s">
        <v>859</v>
      </c>
      <c r="F498" t="str">
        <f t="shared" si="7"/>
        <v>elif jurid == 'JEFFERSON COUNTY' and local_zone == 'CONTACT CITY OF SUPERIOR':
    return 'Other/Unknown'</v>
      </c>
    </row>
    <row r="499" spans="1:6" x14ac:dyDescent="0.2">
      <c r="A499" t="s">
        <v>722</v>
      </c>
      <c r="B499" t="s">
        <v>741</v>
      </c>
      <c r="C499">
        <v>1440</v>
      </c>
      <c r="D499">
        <v>1440</v>
      </c>
      <c r="E499" s="2" t="s">
        <v>859</v>
      </c>
      <c r="F499" t="str">
        <f t="shared" si="7"/>
        <v>elif jurid == 'JEFFERSON COUNTY' and local_zone == 'CONTACT CITY OF WESTMINSTER':
    return 'Other/Unknown'</v>
      </c>
    </row>
    <row r="500" spans="1:6" x14ac:dyDescent="0.2">
      <c r="A500" t="s">
        <v>722</v>
      </c>
      <c r="B500" t="s">
        <v>742</v>
      </c>
      <c r="C500">
        <v>2680</v>
      </c>
      <c r="D500">
        <v>2680</v>
      </c>
      <c r="E500" s="2" t="s">
        <v>859</v>
      </c>
      <c r="F500" t="str">
        <f t="shared" si="7"/>
        <v>elif jurid == 'JEFFERSON COUNTY' and local_zone == 'CONTACT CITY OF WHEAT RIDGE':
    return 'Other/Unknown'</v>
      </c>
    </row>
    <row r="501" spans="1:6" x14ac:dyDescent="0.2">
      <c r="A501" t="s">
        <v>722</v>
      </c>
      <c r="B501" t="s">
        <v>748</v>
      </c>
      <c r="C501">
        <v>4594</v>
      </c>
      <c r="D501">
        <v>4594</v>
      </c>
      <c r="E501" s="2" t="s">
        <v>859</v>
      </c>
      <c r="F501" t="str">
        <f t="shared" si="7"/>
        <v>elif jurid == 'JEFFERSON COUNTY' and local_zone == 'P-D':
    return 'Other/Unknown'</v>
      </c>
    </row>
    <row r="502" spans="1:6" x14ac:dyDescent="0.2">
      <c r="A502" t="s">
        <v>722</v>
      </c>
      <c r="B502" t="s">
        <v>751</v>
      </c>
      <c r="C502">
        <v>19</v>
      </c>
      <c r="D502">
        <v>19</v>
      </c>
      <c r="E502" s="2" t="s">
        <v>859</v>
      </c>
      <c r="F502" t="str">
        <f t="shared" si="7"/>
        <v>elif jurid == 'JEFFERSON COUNTY' and local_zone == 'RC-1':
    return 'Other/Unknown'</v>
      </c>
    </row>
    <row r="503" spans="1:6" x14ac:dyDescent="0.2">
      <c r="A503" t="s">
        <v>757</v>
      </c>
      <c r="B503" t="s">
        <v>774</v>
      </c>
      <c r="C503">
        <v>5</v>
      </c>
      <c r="D503">
        <v>5</v>
      </c>
      <c r="E503" s="2" t="s">
        <v>859</v>
      </c>
      <c r="F503" t="str">
        <f t="shared" si="7"/>
        <v>elif jurid == 'LAKEWOOD' and local_zone == 'PD/M-C-U':
    return 'Other/Unknown'</v>
      </c>
    </row>
    <row r="504" spans="1:6" x14ac:dyDescent="0.2">
      <c r="A504" t="s">
        <v>757</v>
      </c>
      <c r="B504" t="s">
        <v>775</v>
      </c>
      <c r="C504">
        <v>42</v>
      </c>
      <c r="D504">
        <v>42</v>
      </c>
      <c r="E504" s="2" t="s">
        <v>859</v>
      </c>
      <c r="F504" t="str">
        <f t="shared" si="7"/>
        <v>elif jurid == 'LAKEWOOD' and local_zone == 'PD/M-E-S':
    return 'Other/Unknown'</v>
      </c>
    </row>
    <row r="505" spans="1:6" x14ac:dyDescent="0.2">
      <c r="A505" t="s">
        <v>757</v>
      </c>
      <c r="B505" t="s">
        <v>776</v>
      </c>
      <c r="C505">
        <v>1</v>
      </c>
      <c r="D505">
        <v>1</v>
      </c>
      <c r="E505" s="2" t="s">
        <v>859</v>
      </c>
      <c r="F505" t="str">
        <f t="shared" si="7"/>
        <v>elif jurid == 'LAKEWOOD' and local_zone == 'PD/M-G-S':
    return 'Other/Unknown'</v>
      </c>
    </row>
    <row r="506" spans="1:6" x14ac:dyDescent="0.2">
      <c r="A506" t="s">
        <v>757</v>
      </c>
      <c r="B506" t="s">
        <v>777</v>
      </c>
      <c r="C506">
        <v>2</v>
      </c>
      <c r="D506">
        <v>2</v>
      </c>
      <c r="E506" s="2" t="s">
        <v>859</v>
      </c>
      <c r="F506" t="str">
        <f t="shared" si="7"/>
        <v>elif jurid == 'LAKEWOOD' and local_zone == 'PD/M-R-S':
    return 'Other/Unknown'</v>
      </c>
    </row>
    <row r="507" spans="1:6" x14ac:dyDescent="0.2">
      <c r="A507" t="s">
        <v>757</v>
      </c>
      <c r="B507" t="s">
        <v>778</v>
      </c>
      <c r="C507">
        <v>1</v>
      </c>
      <c r="D507">
        <v>1</v>
      </c>
      <c r="E507" s="2" t="s">
        <v>859</v>
      </c>
      <c r="F507" t="str">
        <f t="shared" si="7"/>
        <v>elif jurid == 'LAKEWOOD' and local_zone == 'PD/M-R-U':
    return 'Other/Unknown'</v>
      </c>
    </row>
    <row r="508" spans="1:6" x14ac:dyDescent="0.2">
      <c r="A508" t="s">
        <v>757</v>
      </c>
      <c r="B508" t="s">
        <v>779</v>
      </c>
      <c r="C508">
        <v>5</v>
      </c>
      <c r="D508">
        <v>5</v>
      </c>
      <c r="E508" s="2" t="s">
        <v>859</v>
      </c>
      <c r="F508" t="str">
        <f t="shared" si="7"/>
        <v>elif jurid == 'LAKEWOOD' and local_zone == 'PD/R-1-12':
    return 'Other/Unknown'</v>
      </c>
    </row>
    <row r="509" spans="1:6" x14ac:dyDescent="0.2">
      <c r="A509" t="s">
        <v>757</v>
      </c>
      <c r="B509" t="s">
        <v>780</v>
      </c>
      <c r="C509">
        <v>30</v>
      </c>
      <c r="D509">
        <v>30</v>
      </c>
      <c r="E509" s="2" t="s">
        <v>859</v>
      </c>
      <c r="F509" t="str">
        <f t="shared" si="7"/>
        <v>elif jurid == 'LAKEWOOD' and local_zone == 'PD/R-1-6':
    return 'Other/Unknown'</v>
      </c>
    </row>
    <row r="510" spans="1:6" x14ac:dyDescent="0.2">
      <c r="A510" t="s">
        <v>757</v>
      </c>
      <c r="B510" t="s">
        <v>781</v>
      </c>
      <c r="C510">
        <v>16</v>
      </c>
      <c r="D510">
        <v>16</v>
      </c>
      <c r="E510" s="2" t="s">
        <v>859</v>
      </c>
      <c r="F510" t="str">
        <f t="shared" si="7"/>
        <v>elif jurid == 'LAKEWOOD' and local_zone == 'PD/R-2':
    return 'Other/Unknown'</v>
      </c>
    </row>
    <row r="511" spans="1:6" x14ac:dyDescent="0.2">
      <c r="A511" t="s">
        <v>757</v>
      </c>
      <c r="B511" t="s">
        <v>782</v>
      </c>
      <c r="C511">
        <v>10</v>
      </c>
      <c r="D511">
        <v>10</v>
      </c>
      <c r="E511" s="2" t="s">
        <v>859</v>
      </c>
      <c r="F511" t="str">
        <f t="shared" si="7"/>
        <v>elif jurid == 'LAKEWOOD' and local_zone == 'PD/R-MF':
    return 'Other/Unknown'</v>
      </c>
    </row>
    <row r="512" spans="1:6" x14ac:dyDescent="0.2">
      <c r="A512" t="s">
        <v>789</v>
      </c>
      <c r="B512" t="s">
        <v>795</v>
      </c>
      <c r="C512">
        <v>6</v>
      </c>
      <c r="D512">
        <v>6</v>
      </c>
      <c r="E512" s="2" t="s">
        <v>859</v>
      </c>
      <c r="F512" t="str">
        <f t="shared" si="7"/>
        <v>elif jurid == 'LITTLETON' and local_zone == 'DMS':
    return 'Other/Unknown'</v>
      </c>
    </row>
    <row r="513" spans="1:6" x14ac:dyDescent="0.2">
      <c r="A513" t="s">
        <v>789</v>
      </c>
      <c r="B513" t="s">
        <v>799</v>
      </c>
      <c r="C513">
        <v>9</v>
      </c>
      <c r="D513">
        <v>9</v>
      </c>
      <c r="E513" s="2" t="s">
        <v>859</v>
      </c>
      <c r="F513" t="str">
        <f t="shared" si="7"/>
        <v>elif jurid == 'LITTLETON' and local_zone == 'DTA':
    return 'Other/Unknown'</v>
      </c>
    </row>
    <row r="514" spans="1:6" x14ac:dyDescent="0.2">
      <c r="A514" t="s">
        <v>789</v>
      </c>
      <c r="B514" t="s">
        <v>808</v>
      </c>
      <c r="C514">
        <v>2</v>
      </c>
      <c r="D514">
        <v>2</v>
      </c>
      <c r="E514" s="2" t="s">
        <v>859</v>
      </c>
      <c r="F514" t="str">
        <f t="shared" ref="F514:F531" si="8">"elif jurid == "&amp;IF(A514="","None","'"&amp;A514&amp;"'")&amp;" and local_zone == "&amp;IF(B514="","None","'"&amp;B514&amp;"'")&amp;":"&amp;CHAR(10)&amp;"    "&amp;"return '"&amp;E514&amp;"'"</f>
        <v>elif jurid == 'LITTLETON' and local_zone == 'RETIRED':
    return 'Other/Unknown'</v>
      </c>
    </row>
    <row r="515" spans="1:6" x14ac:dyDescent="0.2">
      <c r="A515" t="s">
        <v>811</v>
      </c>
      <c r="B515" t="s">
        <v>486</v>
      </c>
      <c r="C515">
        <v>12</v>
      </c>
      <c r="D515">
        <v>12</v>
      </c>
      <c r="E515" s="2" t="s">
        <v>859</v>
      </c>
      <c r="F515" t="str">
        <f t="shared" si="8"/>
        <v>elif jurid == 'LONE TREE' and local_zone == 'PD':
    return 'Other/Unknown'</v>
      </c>
    </row>
    <row r="516" spans="1:6" x14ac:dyDescent="0.2">
      <c r="A516" t="s">
        <v>823</v>
      </c>
      <c r="B516" t="s">
        <v>826</v>
      </c>
      <c r="C516">
        <v>4</v>
      </c>
      <c r="D516">
        <v>4</v>
      </c>
      <c r="E516" s="2" t="s">
        <v>859</v>
      </c>
      <c r="F516" t="str">
        <f t="shared" si="8"/>
        <v>elif jurid == 'MORRISON' and local_zone == 'NA':
    return 'Other/Unknown'</v>
      </c>
    </row>
    <row r="517" spans="1:6" x14ac:dyDescent="0.2">
      <c r="A517" t="s">
        <v>827</v>
      </c>
      <c r="B517" t="s">
        <v>828</v>
      </c>
      <c r="C517">
        <v>6</v>
      </c>
      <c r="D517">
        <v>6</v>
      </c>
      <c r="E517" s="2" t="s">
        <v>859</v>
      </c>
      <c r="F517" t="str">
        <f t="shared" si="8"/>
        <v>elif jurid == 'PARKER' and local_zone == 'GREATER DOWNTOWN':
    return 'Other/Unknown'</v>
      </c>
    </row>
    <row r="518" spans="1:6" x14ac:dyDescent="0.2">
      <c r="A518" t="s">
        <v>827</v>
      </c>
      <c r="B518" t="s">
        <v>830</v>
      </c>
      <c r="C518">
        <v>32</v>
      </c>
      <c r="D518">
        <v>32</v>
      </c>
      <c r="E518" s="2" t="s">
        <v>859</v>
      </c>
      <c r="F518" t="str">
        <f t="shared" si="8"/>
        <v>elif jurid == 'PARKER' and local_zone == 'PLANNED DEVELOPMENT':
    return 'Other/Unknown'</v>
      </c>
    </row>
    <row r="519" spans="1:6" x14ac:dyDescent="0.2">
      <c r="A519" t="s">
        <v>831</v>
      </c>
      <c r="B519" t="s">
        <v>439</v>
      </c>
      <c r="C519">
        <v>1</v>
      </c>
      <c r="D519">
        <v>1</v>
      </c>
      <c r="E519" s="2" t="s">
        <v>859</v>
      </c>
      <c r="F519" t="str">
        <f t="shared" si="8"/>
        <v>elif jurid == 'SHERIDAN' and local_zone == 'PUD':
    return 'Other/Unknown'</v>
      </c>
    </row>
    <row r="520" spans="1:6" x14ac:dyDescent="0.2">
      <c r="A520" t="s">
        <v>841</v>
      </c>
      <c r="B520" t="s">
        <v>486</v>
      </c>
      <c r="C520">
        <v>1</v>
      </c>
      <c r="D520">
        <v>1</v>
      </c>
      <c r="E520" s="2" t="s">
        <v>859</v>
      </c>
      <c r="F520" t="str">
        <f t="shared" si="8"/>
        <v>elif jurid == 'SUPERIOR' and local_zone == 'PD':
    return 'Other/Unknown'</v>
      </c>
    </row>
    <row r="521" spans="1:6" x14ac:dyDescent="0.2">
      <c r="A521" t="s">
        <v>842</v>
      </c>
      <c r="B521" t="s">
        <v>421</v>
      </c>
      <c r="C521">
        <v>1</v>
      </c>
      <c r="D521">
        <v>1</v>
      </c>
      <c r="E521" s="2" t="s">
        <v>859</v>
      </c>
      <c r="F521" t="str">
        <f t="shared" si="8"/>
        <v>elif jurid == 'WELD COUNTY' and local_zone == 'BRIGHTON':
    return 'Other/Unknown'</v>
      </c>
    </row>
    <row r="522" spans="1:6" x14ac:dyDescent="0.2">
      <c r="A522" t="s">
        <v>842</v>
      </c>
      <c r="B522" t="s">
        <v>843</v>
      </c>
      <c r="C522">
        <v>5</v>
      </c>
      <c r="D522">
        <v>5</v>
      </c>
      <c r="E522" s="2" t="s">
        <v>859</v>
      </c>
      <c r="F522" t="str">
        <f t="shared" si="8"/>
        <v>elif jurid == 'WELD COUNTY' and local_zone == 'DACONO':
    return 'Other/Unknown'</v>
      </c>
    </row>
    <row r="523" spans="1:6" x14ac:dyDescent="0.2">
      <c r="A523" t="s">
        <v>842</v>
      </c>
      <c r="B523" t="s">
        <v>675</v>
      </c>
      <c r="C523">
        <v>1</v>
      </c>
      <c r="D523">
        <v>1</v>
      </c>
      <c r="E523" s="2" t="s">
        <v>859</v>
      </c>
      <c r="F523" t="str">
        <f t="shared" si="8"/>
        <v>elif jurid == 'WELD COUNTY' and local_zone == 'ERIE':
    return 'Other/Unknown'</v>
      </c>
    </row>
    <row r="524" spans="1:6" x14ac:dyDescent="0.2">
      <c r="A524" t="s">
        <v>842</v>
      </c>
      <c r="B524" t="s">
        <v>678</v>
      </c>
      <c r="C524">
        <v>4</v>
      </c>
      <c r="D524">
        <v>4</v>
      </c>
      <c r="E524" s="2" t="s">
        <v>859</v>
      </c>
      <c r="F524" t="str">
        <f t="shared" si="8"/>
        <v>elif jurid == 'WELD COUNTY' and local_zone == 'FIRESTONE':
    return 'Other/Unknown'</v>
      </c>
    </row>
    <row r="525" spans="1:6" x14ac:dyDescent="0.2">
      <c r="A525" t="s">
        <v>842</v>
      </c>
      <c r="B525" t="s">
        <v>682</v>
      </c>
      <c r="C525">
        <v>16</v>
      </c>
      <c r="D525">
        <v>16</v>
      </c>
      <c r="E525" s="2" t="s">
        <v>859</v>
      </c>
      <c r="F525" t="str">
        <f t="shared" si="8"/>
        <v>elif jurid == 'WELD COUNTY' and local_zone == 'FREDERICK':
    return 'Other/Unknown'</v>
      </c>
    </row>
    <row r="526" spans="1:6" x14ac:dyDescent="0.2">
      <c r="A526" t="s">
        <v>842</v>
      </c>
      <c r="B526" t="s">
        <v>844</v>
      </c>
      <c r="C526">
        <v>6</v>
      </c>
      <c r="D526">
        <v>6</v>
      </c>
      <c r="E526" s="2" t="s">
        <v>859</v>
      </c>
      <c r="F526" t="str">
        <f t="shared" si="8"/>
        <v>elif jurid == 'WELD COUNTY' and local_zone == 'LOCHBUIE':
    return 'Other/Unknown'</v>
      </c>
    </row>
    <row r="527" spans="1:6" x14ac:dyDescent="0.2">
      <c r="A527" t="s">
        <v>842</v>
      </c>
      <c r="B527" t="s">
        <v>821</v>
      </c>
      <c r="C527">
        <v>5</v>
      </c>
      <c r="D527">
        <v>5</v>
      </c>
      <c r="E527" s="2" t="s">
        <v>859</v>
      </c>
      <c r="F527" t="str">
        <f t="shared" si="8"/>
        <v>elif jurid == 'WELD COUNTY' and local_zone == 'MEAD':
    return 'Other/Unknown'</v>
      </c>
    </row>
    <row r="528" spans="1:6" x14ac:dyDescent="0.2">
      <c r="A528" t="s">
        <v>845</v>
      </c>
      <c r="B528" t="s">
        <v>439</v>
      </c>
      <c r="C528">
        <v>95</v>
      </c>
      <c r="D528">
        <v>95</v>
      </c>
      <c r="E528" s="2" t="s">
        <v>859</v>
      </c>
      <c r="F528" t="str">
        <f t="shared" si="8"/>
        <v>elif jurid == 'WESTMINSTER' and local_zone == 'PUD':
    return 'Other/Unknown'</v>
      </c>
    </row>
    <row r="529" spans="1:6" x14ac:dyDescent="0.2">
      <c r="A529" t="s">
        <v>845</v>
      </c>
      <c r="B529" t="s">
        <v>846</v>
      </c>
      <c r="C529">
        <v>1</v>
      </c>
      <c r="D529">
        <v>1</v>
      </c>
      <c r="E529" s="2" t="s">
        <v>859</v>
      </c>
      <c r="F529" t="str">
        <f t="shared" si="8"/>
        <v>elif jurid == 'WESTMINSTER' and local_zone == 'SPD':
    return 'Other/Unknown'</v>
      </c>
    </row>
    <row r="530" spans="1:6" x14ac:dyDescent="0.2">
      <c r="A530" t="s">
        <v>847</v>
      </c>
      <c r="B530" t="s">
        <v>851</v>
      </c>
      <c r="C530">
        <v>1</v>
      </c>
      <c r="D530">
        <v>1</v>
      </c>
      <c r="E530" s="2" t="s">
        <v>859</v>
      </c>
      <c r="F530" t="str">
        <f t="shared" si="8"/>
        <v>elif jurid == 'WHEAT RIDGE' and local_zone == 'N-C':
    return 'Other/Unknown'</v>
      </c>
    </row>
    <row r="531" spans="1:6" x14ac:dyDescent="0.2">
      <c r="A531" t="s">
        <v>847</v>
      </c>
      <c r="B531" t="s">
        <v>852</v>
      </c>
      <c r="C531">
        <v>2</v>
      </c>
      <c r="D531">
        <v>2</v>
      </c>
      <c r="E531" s="2" t="s">
        <v>859</v>
      </c>
      <c r="F531" t="str">
        <f t="shared" si="8"/>
        <v>elif jurid == 'WHEAT RIDGE' and local_zone == 'PCD':
    return 'Other/Unknown'</v>
      </c>
    </row>
  </sheetData>
  <autoFilter ref="A1:F531" xr:uid="{44CC3C86-5EBE-2344-B22E-574844078DD4}"/>
  <sortState xmlns:xlrd2="http://schemas.microsoft.com/office/spreadsheetml/2017/richdata2" ref="A2:F531">
    <sortCondition ref="E2:E531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 Use Codes</vt:lpstr>
      <vt:lpstr>Zoning Followup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Fardon, Garrett</cp:lastModifiedBy>
  <dcterms:created xsi:type="dcterms:W3CDTF">2025-06-09T19:36:30Z</dcterms:created>
  <dcterms:modified xsi:type="dcterms:W3CDTF">2025-08-25T21:50:38Z</dcterms:modified>
</cp:coreProperties>
</file>