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0515" windowHeight="5190" firstSheet="6" activeTab="15"/>
  </bookViews>
  <sheets>
    <sheet name="Script-SQL" sheetId="1" r:id="rId1"/>
    <sheet name="Trx-Srv" sheetId="2" r:id="rId2"/>
    <sheet name="SD-POS" sheetId="3" r:id="rId3"/>
    <sheet name="SD-BIN" sheetId="4" r:id="rId4"/>
    <sheet name="SD-WRS" sheetId="5" r:id="rId5"/>
    <sheet name="SD-HPP" sheetId="6" r:id="rId6"/>
    <sheet name="SD-apInt" sheetId="7" r:id="rId7"/>
    <sheet name="SD-glInt" sheetId="8" r:id="rId8"/>
    <sheet name="MD-SOC" sheetId="9" r:id="rId9"/>
    <sheet name="MD-PLS" sheetId="14" r:id="rId10"/>
    <sheet name="MD-INV" sheetId="10" r:id="rId11"/>
    <sheet name="MD-FPJ" sheetId="11" r:id="rId12"/>
    <sheet name="MD-arInt" sheetId="12" r:id="rId13"/>
    <sheet name="MD-glInt" sheetId="13" r:id="rId14"/>
    <sheet name="Sheet1" sheetId="15" r:id="rId15"/>
    <sheet name="Sheet2" sheetId="16" r:id="rId16"/>
  </sheets>
  <calcPr calcId="125725"/>
</workbook>
</file>

<file path=xl/calcChain.xml><?xml version="1.0" encoding="utf-8"?>
<calcChain xmlns="http://schemas.openxmlformats.org/spreadsheetml/2006/main">
  <c r="L36" i="16"/>
  <c r="K49"/>
  <c r="L49" s="1"/>
  <c r="M49" s="1"/>
  <c r="L48"/>
  <c r="M48" s="1"/>
  <c r="L47"/>
  <c r="M47" s="1"/>
  <c r="K50"/>
  <c r="L50" s="1"/>
  <c r="K48"/>
  <c r="K47"/>
  <c r="K46"/>
  <c r="L46" s="1"/>
  <c r="M46" s="1"/>
  <c r="M44"/>
  <c r="M27"/>
  <c r="L27"/>
  <c r="M17"/>
  <c r="L17"/>
  <c r="M51" l="1"/>
  <c r="M50"/>
</calcChain>
</file>

<file path=xl/sharedStrings.xml><?xml version="1.0" encoding="utf-8"?>
<sst xmlns="http://schemas.openxmlformats.org/spreadsheetml/2006/main" count="2082" uniqueCount="334">
  <si>
    <t>CompanyCode</t>
  </si>
  <si>
    <t>BranchCode</t>
  </si>
  <si>
    <t>ProductType</t>
  </si>
  <si>
    <t>InvoiceNo</t>
  </si>
  <si>
    <t>InvoiceDate</t>
  </si>
  <si>
    <t>InvoiceStatus</t>
  </si>
  <si>
    <t>FPJNo</t>
  </si>
  <si>
    <t>FPJDate</t>
  </si>
  <si>
    <t>JobOrderNo</t>
  </si>
  <si>
    <t>JobOrderDate</t>
  </si>
  <si>
    <t>JobType</t>
  </si>
  <si>
    <t>ServiceRequestDesc</t>
  </si>
  <si>
    <t>ChassisCode</t>
  </si>
  <si>
    <t>ChassisNo</t>
  </si>
  <si>
    <t>EngineCode</t>
  </si>
  <si>
    <t>EngineNo</t>
  </si>
  <si>
    <t>PoliceRegNo</t>
  </si>
  <si>
    <t>BasicModel</t>
  </si>
  <si>
    <t>CustomerCode</t>
  </si>
  <si>
    <t>CustomerCodeBill</t>
  </si>
  <si>
    <t>Odometer</t>
  </si>
  <si>
    <t>IsPKP</t>
  </si>
  <si>
    <t>TOPCode</t>
  </si>
  <si>
    <t>TOPDays</t>
  </si>
  <si>
    <t>DueDate</t>
  </si>
  <si>
    <t>SignedDate</t>
  </si>
  <si>
    <t>LaborDiscPct</t>
  </si>
  <si>
    <t>PartsDiscPct</t>
  </si>
  <si>
    <t>MaterialDiscPct</t>
  </si>
  <si>
    <t>PphPct</t>
  </si>
  <si>
    <t>PpnPct</t>
  </si>
  <si>
    <t>LaborGrossAmt</t>
  </si>
  <si>
    <t>PartsGrossAmt</t>
  </si>
  <si>
    <t>MaterialGrossAmt</t>
  </si>
  <si>
    <t>LaborDiscAmt</t>
  </si>
  <si>
    <t>PartsDiscAmt</t>
  </si>
  <si>
    <t>MaterialDiscAmt</t>
  </si>
  <si>
    <t>LaborDppAmt</t>
  </si>
  <si>
    <t>PartsDppAmt</t>
  </si>
  <si>
    <t>MaterialDppAmt</t>
  </si>
  <si>
    <t>TotalDppAmt</t>
  </si>
  <si>
    <t>TotalPphAmt</t>
  </si>
  <si>
    <t>TotalPpnAmt</t>
  </si>
  <si>
    <t>TotalSrvAmt</t>
  </si>
  <si>
    <t>Remarks</t>
  </si>
  <si>
    <t>PrintSeq</t>
  </si>
  <si>
    <t>PostingFlag</t>
  </si>
  <si>
    <t>PostingDate</t>
  </si>
  <si>
    <t>IsLocked</t>
  </si>
  <si>
    <t>LockingBy</t>
  </si>
  <si>
    <t>LockingDate</t>
  </si>
  <si>
    <t>CreatedBy</t>
  </si>
  <si>
    <t>CreatedDate</t>
  </si>
  <si>
    <t>LastupdateBy</t>
  </si>
  <si>
    <t>LastupdateDate</t>
  </si>
  <si>
    <t>4W</t>
  </si>
  <si>
    <t>INC/15/004874</t>
  </si>
  <si>
    <t>FPS/15/004991</t>
  </si>
  <si>
    <t>SPK/15/005457</t>
  </si>
  <si>
    <t>OTHER</t>
  </si>
  <si>
    <t>GANTI OLI MESIN OF GENERAL CHECK</t>
  </si>
  <si>
    <t>MHYESY4152J</t>
  </si>
  <si>
    <t>G15BID</t>
  </si>
  <si>
    <t>B1847EEQ</t>
  </si>
  <si>
    <t>SY415</t>
  </si>
  <si>
    <t>D00</t>
  </si>
  <si>
    <t>NULL</t>
  </si>
  <si>
    <t>TERIMA KASIH ATAS KEPERCAYAAN ANDA TELAH MELAKUKAN PERAWATAN DAN PERBAIKAN DI BERES KAMI. SERVIS BERIKUT:  SARAN SERVIS:    TERIMA KASIH</t>
  </si>
  <si>
    <t>GUNARSO</t>
  </si>
  <si>
    <t>PartNo</t>
  </si>
  <si>
    <t>MovingCode</t>
  </si>
  <si>
    <t>ABCClass</t>
  </si>
  <si>
    <t>SupplyQty</t>
  </si>
  <si>
    <t>ReturnQty</t>
  </si>
  <si>
    <t>CostPrice</t>
  </si>
  <si>
    <t>RetailPrice</t>
  </si>
  <si>
    <t>TypeOfGoods</t>
  </si>
  <si>
    <t>DiscPct</t>
  </si>
  <si>
    <t>MechanicID</t>
  </si>
  <si>
    <t>13780-60G00-000</t>
  </si>
  <si>
    <t>C</t>
  </si>
  <si>
    <t>15410-62G00-000</t>
  </si>
  <si>
    <t>16510-61J00-000</t>
  </si>
  <si>
    <t>A</t>
  </si>
  <si>
    <t>99000B10W40N040</t>
  </si>
  <si>
    <t>99900-CJ002X000</t>
  </si>
  <si>
    <t>select * from SAT..svTrnInvoice      where CompanyCode='6159401000' and BranchCode='6159401001' and InvoiceNo='INC/15/004874'</t>
  </si>
  <si>
    <t>select * from SAT..svTrnInvItem      where CompanyCode='6159401000' and BranchCode='6159401001' and InvoiceNo='INC/15/004874'</t>
  </si>
  <si>
    <t>select * from SAT..spTrnPBinnDtl     where CompanyCode='6159401000' and BranchCode='6159401001' and DocNo in ('POS/15/005967','POS/15/005968','POS/15/005969')</t>
  </si>
  <si>
    <t>select * from SAT..spTrnPBinnHdr     where CompanyCode='6159401000' and BranchCode='6159401001' and BinningNo in ('BNL/15/005967','BNL/15/005968','BNL/15/005969')</t>
  </si>
  <si>
    <t>select * from SDMS..spTrnSORDHdr     where CompanyCode='6159401'    and BranchCode='615940100'  and LockingBy='INC/15/004874'</t>
  </si>
  <si>
    <t>select * from SDMS..spTrnSORDDtl     where CompanyCode='6159401'    and BranchCode='615940100'  and DocNo in ('SOC/15/005974','SOC/15/005975','SOC/15/005976')</t>
  </si>
  <si>
    <t>select * from SDMS..spTrnSInvoiceDtl where CompanyCode='6159401'    and BranchCode='615940100'  and DocNo in ('SOC/15/005974','SOC/15/005975','SOC/15/005976')</t>
  </si>
  <si>
    <t>select * from SDMS..spTrnSInvoiceHdr where CompanyCode='6159401'    and BranchCode='615940100'  and InvoiceNo in ('INV/15/005958','INV/15/005959','INV/15/005960')</t>
  </si>
  <si>
    <t>select * from SDMS..spTrnSFPJHdr     where CompanyCode='6159401'    and BranchCode='615940100'  and InvoiceNo in ('INV/15/005958','INV/15/005959','INV/15/005960')</t>
  </si>
  <si>
    <t>select * from SDMS..spTrnSFPJDtl     where CompanyCode='6159401'    and BranchCode='615940100'  and FPJNo in ('FPJ/15/005958','FPJ/15/005959','FPJ/15/005960')</t>
  </si>
  <si>
    <t>select * from SDMS..glInterface      where CompanyCode='6159401'    and BranchCode='615940100'  and DocNo in ('FPJ/15/005958','FPJ/15/005959','FPJ/15/005960')</t>
  </si>
  <si>
    <t>select * from SAT..spTrnPPOSHdr      where CompanyCode='6159401000' and BranchCode='6159401001' and Remark='INC/15/004874'</t>
  </si>
  <si>
    <t>select * from SAT..spTrnPPOSDtl      where CompanyCode='6159401000' and BranchCode='6159401001' and POSNo in ('POS/15/005967','POS/15/005968','POS/15/005969')</t>
  </si>
  <si>
    <t>select * from SAT..spTrnPRcvHdr      where CompanyCode='6159401000' and BranchCode='6159401001' and BinningNo in ('BNL/15/005967','BNL/15/005968','BNL/15/005969')</t>
  </si>
  <si>
    <t>select * from SAT..spTrnPRcvDtl      where CompanyCode='6159401000' and BranchCode='6159401001' and WRSNo in ('WRL/15/006171','WRL/15/006172','WRL/15/006173')</t>
  </si>
  <si>
    <t>select * from SAT..spTrnPHPP         where CompanyCode='6159401000' and BranchCode='6159401001' and WRSNo in ('WRL/15/006171','WRL/15/006172','WRL/15/006173')</t>
  </si>
  <si>
    <t>select * from SAT..apInterface       where CompanyCode='6159401000' and BranchCode='6159401001' and DocNo in ('HPP/15/006006','HPP/15/006007','HPP/15/006008')</t>
  </si>
  <si>
    <t>select * from SAT..glInterface       where CompanyCode='6159401000' and BranchCode='6159401001' and DocNo in ('HPP/15/006006','HPP/15/006007','HPP/15/006008')</t>
  </si>
  <si>
    <t>select * from SDMS..arInterface      where CompanyCode='6159401'    and BranchCode='615940100'  and DocNo in ('FPJ/15/005958','FPJ/15/005959','FPJ/15/005960')</t>
  </si>
  <si>
    <t>TRANSAKSI SERVICE</t>
  </si>
  <si>
    <t>DAILY POSTING - SAT</t>
  </si>
  <si>
    <t>DAILY POSTING - BAT</t>
  </si>
  <si>
    <t>POSNo</t>
  </si>
  <si>
    <t>POSDate</t>
  </si>
  <si>
    <t>SupplierCode</t>
  </si>
  <si>
    <t>OrderType</t>
  </si>
  <si>
    <t>isBO</t>
  </si>
  <si>
    <t>isSubstution</t>
  </si>
  <si>
    <t>isSuggorProcess</t>
  </si>
  <si>
    <t>Remark</t>
  </si>
  <si>
    <t>ExPickingSlipNo</t>
  </si>
  <si>
    <t>ExPickingSlipDate</t>
  </si>
  <si>
    <t>Status</t>
  </si>
  <si>
    <t>Transportation</t>
  </si>
  <si>
    <t>isGenPORDD</t>
  </si>
  <si>
    <t>isDeleted</t>
  </si>
  <si>
    <t>LastUpdateBy</t>
  </si>
  <si>
    <t>LastUpdateDate</t>
  </si>
  <si>
    <t>isLocked</t>
  </si>
  <si>
    <t>isDropSign</t>
  </si>
  <si>
    <t>DropSignReffNo</t>
  </si>
  <si>
    <t>POS/15/005967</t>
  </si>
  <si>
    <t>S</t>
  </si>
  <si>
    <t>POSTING</t>
  </si>
  <si>
    <t>POS/15/005968</t>
  </si>
  <si>
    <t>POS/15/005969</t>
  </si>
  <si>
    <t>SeqNo</t>
  </si>
  <si>
    <t>OrderQty</t>
  </si>
  <si>
    <t>SuggorQty</t>
  </si>
  <si>
    <t>PurchasePrice</t>
  </si>
  <si>
    <t>PurchasePriceNett</t>
  </si>
  <si>
    <t>TotalAmount</t>
  </si>
  <si>
    <t>PartCategory</t>
  </si>
  <si>
    <t>Note</t>
  </si>
  <si>
    <t>SPR</t>
  </si>
  <si>
    <t>BinningNo</t>
  </si>
  <si>
    <t>DocNo</t>
  </si>
  <si>
    <t>DocDate</t>
  </si>
  <si>
    <t>WarehouseCode</t>
  </si>
  <si>
    <t>LocationCode</t>
  </si>
  <si>
    <t>BoxNo</t>
  </si>
  <si>
    <t>ReceivedQty</t>
  </si>
  <si>
    <t>BNL/15/005967</t>
  </si>
  <si>
    <t>C2-02-2</t>
  </si>
  <si>
    <t>C1-05-1</t>
  </si>
  <si>
    <t>C2-04-2</t>
  </si>
  <si>
    <t>BNL/15/005968</t>
  </si>
  <si>
    <t>C3-01-3</t>
  </si>
  <si>
    <t>BNL/15/005969</t>
  </si>
  <si>
    <t>BinningDate</t>
  </si>
  <si>
    <t>ReceivingType</t>
  </si>
  <si>
    <t>DNSupplierNo</t>
  </si>
  <si>
    <t>DNSupplierDate</t>
  </si>
  <si>
    <t>TransType</t>
  </si>
  <si>
    <t>ReferenceNo</t>
  </si>
  <si>
    <t>ReferenceDate</t>
  </si>
  <si>
    <t>TotItem</t>
  </si>
  <si>
    <t>TotBinningAmt</t>
  </si>
  <si>
    <t>PLS/15/005968</t>
  </si>
  <si>
    <t>FPJ/15/005958</t>
  </si>
  <si>
    <t>PLS/15/005969</t>
  </si>
  <si>
    <t>FPJ/15/005959</t>
  </si>
  <si>
    <t>PLS/15/005970</t>
  </si>
  <si>
    <t>FPJ/15/005960</t>
  </si>
  <si>
    <t>WRSNo</t>
  </si>
  <si>
    <t>WRSDate</t>
  </si>
  <si>
    <t>TotWRSAmt</t>
  </si>
  <si>
    <t>WRL/15/006171</t>
  </si>
  <si>
    <t>WRL/15/006172</t>
  </si>
  <si>
    <t>WRL/15/006173</t>
  </si>
  <si>
    <t>HPPNo</t>
  </si>
  <si>
    <t>HPPDate</t>
  </si>
  <si>
    <t>TotPurchAmt</t>
  </si>
  <si>
    <t>TotNetPurchAmt</t>
  </si>
  <si>
    <t>TotTaxAmt</t>
  </si>
  <si>
    <t>TaxNo</t>
  </si>
  <si>
    <t>TaxDate</t>
  </si>
  <si>
    <t>MonthTax</t>
  </si>
  <si>
    <t>YearTax</t>
  </si>
  <si>
    <t>DiffNetPurchAmt</t>
  </si>
  <si>
    <t>DiffTaxAmt</t>
  </si>
  <si>
    <t>TotHPPAmt</t>
  </si>
  <si>
    <t>HPP/15/006006</t>
  </si>
  <si>
    <t>010.001-15.76059264</t>
  </si>
  <si>
    <t>HPP/15/006007</t>
  </si>
  <si>
    <t>HPP/15/006008</t>
  </si>
  <si>
    <t>ProfitCenterCode</t>
  </si>
  <si>
    <t>Reference</t>
  </si>
  <si>
    <t>NetAmt</t>
  </si>
  <si>
    <t>PPHAmt</t>
  </si>
  <si>
    <t>PPNAmt</t>
  </si>
  <si>
    <t>PPnBM</t>
  </si>
  <si>
    <t>AccountNo</t>
  </si>
  <si>
    <t>TermsDate</t>
  </si>
  <si>
    <t>TermsName</t>
  </si>
  <si>
    <t>TotalAmt</t>
  </si>
  <si>
    <t>StatusFlag</t>
  </si>
  <si>
    <t>CreateBy</t>
  </si>
  <si>
    <t>CreateDate</t>
  </si>
  <si>
    <t>ReceiveAmt</t>
  </si>
  <si>
    <t>FakturPajakNo</t>
  </si>
  <si>
    <t>FakturPajakDate</t>
  </si>
  <si>
    <t>RefNo</t>
  </si>
  <si>
    <t>997.001.000.00000.214421.000.000</t>
  </si>
  <si>
    <t xml:space="preserve"> </t>
  </si>
  <si>
    <t>AccDate</t>
  </si>
  <si>
    <t>JournalCode</t>
  </si>
  <si>
    <t>TypeJournal</t>
  </si>
  <si>
    <t>ApplyTo</t>
  </si>
  <si>
    <t>AmountDb</t>
  </si>
  <si>
    <t>AmountCr</t>
  </si>
  <si>
    <t>TypeTrans</t>
  </si>
  <si>
    <t>BatchNo</t>
  </si>
  <si>
    <t>BatchDate</t>
  </si>
  <si>
    <t>997.001.000.00001.063502.000.000</t>
  </si>
  <si>
    <t>SPAREPART</t>
  </si>
  <si>
    <t>PURCHASE</t>
  </si>
  <si>
    <t>INVENTORY</t>
  </si>
  <si>
    <t>BNP/15/012161</t>
  </si>
  <si>
    <t>997.001.000.00000.081300.000.000</t>
  </si>
  <si>
    <t>TAX IN</t>
  </si>
  <si>
    <t>AP</t>
  </si>
  <si>
    <t>997.001.000.00003.063502.000.000</t>
  </si>
  <si>
    <t>BNP/15/012162</t>
  </si>
  <si>
    <t>997.001.000.00002.063502.000.000</t>
  </si>
  <si>
    <t>BNP/15/012163</t>
  </si>
  <si>
    <t>UsageDocNo</t>
  </si>
  <si>
    <t>UsageDocDate</t>
  </si>
  <si>
    <t>CustomerCodeShip</t>
  </si>
  <si>
    <t>isSubstitution</t>
  </si>
  <si>
    <t>isIncludePPN</t>
  </si>
  <si>
    <t>SalesType</t>
  </si>
  <si>
    <t>IsPORDD</t>
  </si>
  <si>
    <t>OrderNo</t>
  </si>
  <si>
    <t>OrderDate</t>
  </si>
  <si>
    <t>PaymentCode</t>
  </si>
  <si>
    <t>PaymentRefNo</t>
  </si>
  <si>
    <t>TotSalesQty</t>
  </si>
  <si>
    <t>TotSalesAmt</t>
  </si>
  <si>
    <t>TotDiscAmt</t>
  </si>
  <si>
    <t>TotDPPAmt</t>
  </si>
  <si>
    <t>TotPPNAmt</t>
  </si>
  <si>
    <t>TotFinalSalesAmt</t>
  </si>
  <si>
    <t>isPKP</t>
  </si>
  <si>
    <t>SOC/15/005974</t>
  </si>
  <si>
    <t>F30</t>
  </si>
  <si>
    <t>CR</t>
  </si>
  <si>
    <t>SOC/15/005975</t>
  </si>
  <si>
    <t>SOC/15/005976</t>
  </si>
  <si>
    <t>PartNoOriginal</t>
  </si>
  <si>
    <t>QtyOrder</t>
  </si>
  <si>
    <t>QtySupply</t>
  </si>
  <si>
    <t>QtyBO</t>
  </si>
  <si>
    <t>QtyBOSupply</t>
  </si>
  <si>
    <t>QtyBOCancel</t>
  </si>
  <si>
    <t>QtyBill</t>
  </si>
  <si>
    <t>RetailPriceInclTax</t>
  </si>
  <si>
    <t>SalesAmt</t>
  </si>
  <si>
    <t>DiscAmt</t>
  </si>
  <si>
    <t>NetSalesAmt</t>
  </si>
  <si>
    <t>StockAllocatedBy</t>
  </si>
  <si>
    <t>StockAllocatedDate</t>
  </si>
  <si>
    <t>FirstDemandQty</t>
  </si>
  <si>
    <t>B01-0601</t>
  </si>
  <si>
    <t>C01-0502</t>
  </si>
  <si>
    <t>A01-0304</t>
  </si>
  <si>
    <t>PickingSlipNo</t>
  </si>
  <si>
    <t>PickingSlipDate</t>
  </si>
  <si>
    <t>INV/15/005958</t>
  </si>
  <si>
    <t>INV/15/005959</t>
  </si>
  <si>
    <t>INV/15/005960</t>
  </si>
  <si>
    <t>ExPickingListNo</t>
  </si>
  <si>
    <t>ExPickingListDate</t>
  </si>
  <si>
    <t>TPTrans</t>
  </si>
  <si>
    <t>FPJGovNo</t>
  </si>
  <si>
    <t>FPJSignature</t>
  </si>
  <si>
    <t>FPJCentralNo</t>
  </si>
  <si>
    <t>FPJCentralDate</t>
  </si>
  <si>
    <t>DeliveryNo</t>
  </si>
  <si>
    <t>P</t>
  </si>
  <si>
    <t>NettAmt</t>
  </si>
  <si>
    <t>BlockAmt</t>
  </si>
  <si>
    <t>DebetAmt</t>
  </si>
  <si>
    <t>CreditAmt</t>
  </si>
  <si>
    <t>SalesCode</t>
  </si>
  <si>
    <t>LeasingCode</t>
  </si>
  <si>
    <t>INVOICE</t>
  </si>
  <si>
    <t>BAT</t>
  </si>
  <si>
    <t>420.000.200.00000.022401.000.000</t>
  </si>
  <si>
    <t>AR</t>
  </si>
  <si>
    <t>420.000.200.00001.504401.000.000</t>
  </si>
  <si>
    <t>SALES</t>
  </si>
  <si>
    <t>420.000.000.00000.218102.000.000</t>
  </si>
  <si>
    <t>TAX OUT</t>
  </si>
  <si>
    <t>420.000.200.00001.514401.000.000</t>
  </si>
  <si>
    <t>DISC1</t>
  </si>
  <si>
    <t>420.000.200.00001.604401.000.000</t>
  </si>
  <si>
    <t>COGS</t>
  </si>
  <si>
    <t>420.000.200.00001.063502.000.000</t>
  </si>
  <si>
    <t>420.000.200.00003.504401.000.000</t>
  </si>
  <si>
    <t>420.000.200.00003.514401.000.000</t>
  </si>
  <si>
    <t>420.000.200.00003.604401.000.000</t>
  </si>
  <si>
    <t>420.000.200.00003.063502.000.000</t>
  </si>
  <si>
    <t>420.000.200.00002.504401.000.000</t>
  </si>
  <si>
    <t>420.000.200.00002.514401.000.000</t>
  </si>
  <si>
    <t>420.000.200.00002.604401.000.000</t>
  </si>
  <si>
    <t>420.000.200.00002.063502.000.000</t>
  </si>
  <si>
    <t>PickedBy</t>
  </si>
  <si>
    <t>isBORelease</t>
  </si>
  <si>
    <t>QtyPicked</t>
  </si>
  <si>
    <t>isClosed</t>
  </si>
  <si>
    <t>select * from SDMS..spTrnSPickingDtl where CompanyCode='6159401'    and BranchCode='615940100'  and DocNo in ('SOC/15/005974','SOC/15/005975','SOC/15/005976')</t>
  </si>
  <si>
    <t>select * from SDMS..spTrnSPickingHdr where CompanyCode='6159401'    and BranchCode='615940100'  and PickingSlipNo in ('PLS/15/005968','PLS/15/005969','PLS/15/005970')</t>
  </si>
  <si>
    <t>Seq</t>
  </si>
  <si>
    <t>spTrnSFPJHdr.TotSalesAmt</t>
  </si>
  <si>
    <t>spTrnSFPJHdr.TotPpnAmt</t>
  </si>
  <si>
    <t>spTrnSFPJHdr.TotFinalSalesAmt</t>
  </si>
  <si>
    <t>spTrnSFPJDtl.QtyBill x spTrnSFPJDtl.CostPrice</t>
  </si>
  <si>
    <t>spTrnSFPJDtl.DiscAmt</t>
  </si>
  <si>
    <t>@AccNoArMD</t>
  </si>
  <si>
    <t>@AccNoSalesMD</t>
  </si>
  <si>
    <t>@AccNoTaxOutMD</t>
  </si>
  <si>
    <t>@AccNoDisc1MD</t>
  </si>
  <si>
    <t>@AccNoCogsMD</t>
  </si>
  <si>
    <t>@AccNoInventoryMD</t>
  </si>
  <si>
    <t>FPJ/15/005850</t>
  </si>
  <si>
    <t>HPP/15/005898</t>
  </si>
  <si>
    <t>BNP/15/012053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</si>
</sst>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6"/>
  <sheetViews>
    <sheetView workbookViewId="0">
      <selection activeCell="A29" sqref="A29"/>
    </sheetView>
  </sheetViews>
  <sheetFormatPr defaultRowHeight="15"/>
  <cols>
    <col min="1" max="1" width="155.5703125" bestFit="1" customWidth="1"/>
  </cols>
  <sheetData>
    <row r="1" spans="1:1">
      <c r="A1" s="2" t="s">
        <v>105</v>
      </c>
    </row>
    <row r="2" spans="1:1">
      <c r="A2" t="s">
        <v>86</v>
      </c>
    </row>
    <row r="3" spans="1:1">
      <c r="A3" t="s">
        <v>87</v>
      </c>
    </row>
    <row r="5" spans="1:1">
      <c r="A5" s="2" t="s">
        <v>106</v>
      </c>
    </row>
    <row r="6" spans="1:1">
      <c r="A6" t="s">
        <v>97</v>
      </c>
    </row>
    <row r="7" spans="1:1">
      <c r="A7" t="s">
        <v>98</v>
      </c>
    </row>
    <row r="8" spans="1:1">
      <c r="A8" t="s">
        <v>88</v>
      </c>
    </row>
    <row r="9" spans="1:1">
      <c r="A9" t="s">
        <v>89</v>
      </c>
    </row>
    <row r="10" spans="1:1">
      <c r="A10" t="s">
        <v>99</v>
      </c>
    </row>
    <row r="11" spans="1:1">
      <c r="A11" t="s">
        <v>100</v>
      </c>
    </row>
    <row r="12" spans="1:1">
      <c r="A12" t="s">
        <v>101</v>
      </c>
    </row>
    <row r="13" spans="1:1">
      <c r="A13" t="s">
        <v>102</v>
      </c>
    </row>
    <row r="14" spans="1:1">
      <c r="A14" t="s">
        <v>103</v>
      </c>
    </row>
    <row r="16" spans="1:1">
      <c r="A16" s="2" t="s">
        <v>107</v>
      </c>
    </row>
    <row r="17" spans="1:1">
      <c r="A17" t="s">
        <v>90</v>
      </c>
    </row>
    <row r="18" spans="1:1">
      <c r="A18" t="s">
        <v>91</v>
      </c>
    </row>
    <row r="19" spans="1:1">
      <c r="A19" t="s">
        <v>317</v>
      </c>
    </row>
    <row r="20" spans="1:1">
      <c r="A20" t="s">
        <v>318</v>
      </c>
    </row>
    <row r="21" spans="1:1">
      <c r="A21" t="s">
        <v>92</v>
      </c>
    </row>
    <row r="22" spans="1:1">
      <c r="A22" t="s">
        <v>93</v>
      </c>
    </row>
    <row r="23" spans="1:1">
      <c r="A23" t="s">
        <v>94</v>
      </c>
    </row>
    <row r="24" spans="1:1">
      <c r="A24" t="s">
        <v>95</v>
      </c>
    </row>
    <row r="25" spans="1:1">
      <c r="A25" t="s">
        <v>104</v>
      </c>
    </row>
    <row r="26" spans="1:1">
      <c r="A26" t="s">
        <v>96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13"/>
  <sheetViews>
    <sheetView workbookViewId="0">
      <selection activeCell="A14" sqref="A14"/>
    </sheetView>
  </sheetViews>
  <sheetFormatPr defaultRowHeight="15"/>
  <cols>
    <col min="1" max="1" width="14" bestFit="1" customWidth="1"/>
    <col min="2" max="2" width="11.5703125" bestFit="1" customWidth="1"/>
    <col min="3" max="3" width="13.85546875" bestFit="1" customWidth="1"/>
    <col min="4" max="4" width="15.85546875" bestFit="1" customWidth="1"/>
    <col min="5" max="6" width="17.7109375" bestFit="1" customWidth="1"/>
    <col min="7" max="7" width="18.28515625" bestFit="1" customWidth="1"/>
    <col min="8" max="8" width="9" bestFit="1" customWidth="1"/>
    <col min="9" max="10" width="14.42578125" bestFit="1" customWidth="1"/>
    <col min="11" max="11" width="13.140625" bestFit="1" customWidth="1"/>
    <col min="12" max="12" width="10" bestFit="1" customWidth="1"/>
    <col min="13" max="13" width="10.140625" bestFit="1" customWidth="1"/>
    <col min="14" max="14" width="11.5703125" bestFit="1" customWidth="1"/>
    <col min="15" max="15" width="12.140625" bestFit="1" customWidth="1"/>
    <col min="16" max="16" width="16.85546875" bestFit="1" customWidth="1"/>
    <col min="17" max="17" width="11.140625" bestFit="1" customWidth="1"/>
    <col min="18" max="18" width="11.28515625" bestFit="1" customWidth="1"/>
    <col min="19" max="19" width="16.5703125" bestFit="1" customWidth="1"/>
    <col min="20" max="20" width="14" bestFit="1" customWidth="1"/>
    <col min="21" max="21" width="8.28515625" bestFit="1" customWidth="1"/>
    <col min="22" max="22" width="12.5703125" bestFit="1" customWidth="1"/>
    <col min="23" max="23" width="13.140625" bestFit="1" customWidth="1"/>
    <col min="24" max="25" width="12.140625" bestFit="1" customWidth="1"/>
    <col min="26" max="26" width="13.140625" bestFit="1" customWidth="1"/>
    <col min="27" max="27" width="15.140625" bestFit="1" customWidth="1"/>
    <col min="28" max="28" width="15.28515625" bestFit="1" customWidth="1"/>
    <col min="29" max="29" width="16.85546875" bestFit="1" customWidth="1"/>
    <col min="30" max="30" width="11.7109375" bestFit="1" customWidth="1"/>
    <col min="31" max="31" width="10.140625" bestFit="1" customWidth="1"/>
    <col min="32" max="32" width="12.140625" bestFit="1" customWidth="1"/>
    <col min="33" max="33" width="13.140625" bestFit="1" customWidth="1"/>
    <col min="34" max="34" width="15.140625" bestFit="1" customWidth="1"/>
  </cols>
  <sheetData>
    <row r="1" spans="1:34">
      <c r="A1" t="s">
        <v>0</v>
      </c>
      <c r="B1" t="s">
        <v>1</v>
      </c>
      <c r="C1" t="s">
        <v>272</v>
      </c>
      <c r="D1" t="s">
        <v>273</v>
      </c>
      <c r="E1" t="s">
        <v>18</v>
      </c>
      <c r="F1" t="s">
        <v>19</v>
      </c>
      <c r="G1" t="s">
        <v>234</v>
      </c>
      <c r="H1" t="s">
        <v>313</v>
      </c>
      <c r="I1" t="s">
        <v>314</v>
      </c>
      <c r="J1" t="s">
        <v>235</v>
      </c>
      <c r="K1" t="s">
        <v>236</v>
      </c>
      <c r="L1" t="s">
        <v>159</v>
      </c>
      <c r="M1" t="s">
        <v>237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115</v>
      </c>
      <c r="U1" t="s">
        <v>118</v>
      </c>
      <c r="V1" t="s">
        <v>45</v>
      </c>
      <c r="W1" t="s">
        <v>76</v>
      </c>
      <c r="X1" t="s">
        <v>51</v>
      </c>
      <c r="Y1" t="s">
        <v>52</v>
      </c>
      <c r="Z1" t="s">
        <v>122</v>
      </c>
      <c r="AA1" t="s">
        <v>123</v>
      </c>
      <c r="AB1" t="s">
        <v>124</v>
      </c>
      <c r="AC1" t="s">
        <v>49</v>
      </c>
      <c r="AD1" t="s">
        <v>50</v>
      </c>
    </row>
    <row r="2" spans="1:34">
      <c r="A2">
        <v>6159401</v>
      </c>
      <c r="B2">
        <v>615940100</v>
      </c>
      <c r="C2" t="s">
        <v>164</v>
      </c>
      <c r="D2" s="1">
        <v>42145.689416284724</v>
      </c>
      <c r="E2">
        <v>6159401001</v>
      </c>
      <c r="F2">
        <v>6159401001</v>
      </c>
      <c r="G2">
        <v>6159401001</v>
      </c>
      <c r="H2" t="s">
        <v>129</v>
      </c>
      <c r="I2">
        <v>0</v>
      </c>
      <c r="J2">
        <v>0</v>
      </c>
      <c r="K2">
        <v>1</v>
      </c>
      <c r="L2">
        <v>0</v>
      </c>
      <c r="M2">
        <v>0</v>
      </c>
      <c r="N2">
        <v>3</v>
      </c>
      <c r="O2">
        <v>450998</v>
      </c>
      <c r="P2">
        <v>112750</v>
      </c>
      <c r="Q2">
        <v>338248</v>
      </c>
      <c r="R2">
        <v>33824</v>
      </c>
      <c r="S2">
        <v>372072</v>
      </c>
      <c r="T2" t="s">
        <v>56</v>
      </c>
      <c r="U2">
        <v>2</v>
      </c>
      <c r="V2">
        <v>1</v>
      </c>
      <c r="W2">
        <v>0</v>
      </c>
      <c r="X2" t="s">
        <v>129</v>
      </c>
      <c r="Y2" s="1">
        <v>42146</v>
      </c>
      <c r="Z2" t="s">
        <v>129</v>
      </c>
      <c r="AA2" s="1">
        <v>42146.281472800925</v>
      </c>
      <c r="AB2">
        <v>0</v>
      </c>
      <c r="AC2" t="s">
        <v>66</v>
      </c>
      <c r="AD2" t="s">
        <v>66</v>
      </c>
    </row>
    <row r="3" spans="1:34">
      <c r="A3">
        <v>6159401</v>
      </c>
      <c r="B3">
        <v>615940100</v>
      </c>
      <c r="C3" t="s">
        <v>166</v>
      </c>
      <c r="D3" s="1">
        <v>42145.689416284724</v>
      </c>
      <c r="E3">
        <v>6159401001</v>
      </c>
      <c r="F3">
        <v>6159401001</v>
      </c>
      <c r="G3">
        <v>6159401001</v>
      </c>
      <c r="H3" t="s">
        <v>129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201818</v>
      </c>
      <c r="P3">
        <v>59536</v>
      </c>
      <c r="Q3">
        <v>142282</v>
      </c>
      <c r="R3">
        <v>14228</v>
      </c>
      <c r="S3">
        <v>156510</v>
      </c>
      <c r="T3" t="s">
        <v>56</v>
      </c>
      <c r="U3">
        <v>2</v>
      </c>
      <c r="V3">
        <v>1</v>
      </c>
      <c r="W3">
        <v>1</v>
      </c>
      <c r="X3" t="s">
        <v>129</v>
      </c>
      <c r="Y3" s="1">
        <v>42146</v>
      </c>
      <c r="Z3" t="s">
        <v>129</v>
      </c>
      <c r="AA3" s="1">
        <v>42146.281472800925</v>
      </c>
      <c r="AB3">
        <v>0</v>
      </c>
      <c r="AC3" t="s">
        <v>66</v>
      </c>
      <c r="AD3" t="s">
        <v>66</v>
      </c>
    </row>
    <row r="4" spans="1:34">
      <c r="A4">
        <v>6159401</v>
      </c>
      <c r="B4">
        <v>615940100</v>
      </c>
      <c r="C4" t="s">
        <v>168</v>
      </c>
      <c r="D4" s="1">
        <v>42145.689416284724</v>
      </c>
      <c r="E4">
        <v>6159401001</v>
      </c>
      <c r="F4">
        <v>6159401001</v>
      </c>
      <c r="G4">
        <v>6159401001</v>
      </c>
      <c r="H4" t="s">
        <v>129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100000</v>
      </c>
      <c r="P4">
        <v>27500</v>
      </c>
      <c r="Q4">
        <v>72500</v>
      </c>
      <c r="R4">
        <v>7250</v>
      </c>
      <c r="S4">
        <v>79750</v>
      </c>
      <c r="T4" t="s">
        <v>56</v>
      </c>
      <c r="U4">
        <v>2</v>
      </c>
      <c r="V4">
        <v>1</v>
      </c>
      <c r="W4">
        <v>3</v>
      </c>
      <c r="X4" t="s">
        <v>129</v>
      </c>
      <c r="Y4" s="1">
        <v>42146</v>
      </c>
      <c r="Z4" t="s">
        <v>129</v>
      </c>
      <c r="AA4" s="1">
        <v>42146.281472800925</v>
      </c>
      <c r="AB4">
        <v>0</v>
      </c>
      <c r="AC4" t="s">
        <v>66</v>
      </c>
      <c r="AD4" t="s">
        <v>66</v>
      </c>
    </row>
    <row r="8" spans="1:34">
      <c r="A8" t="s">
        <v>0</v>
      </c>
      <c r="B8" t="s">
        <v>1</v>
      </c>
      <c r="C8" t="s">
        <v>272</v>
      </c>
      <c r="D8" t="s">
        <v>144</v>
      </c>
      <c r="E8" t="s">
        <v>69</v>
      </c>
      <c r="F8" t="s">
        <v>255</v>
      </c>
      <c r="G8" t="s">
        <v>142</v>
      </c>
      <c r="H8" t="s">
        <v>143</v>
      </c>
      <c r="I8" t="s">
        <v>160</v>
      </c>
      <c r="J8" t="s">
        <v>161</v>
      </c>
      <c r="K8" t="s">
        <v>145</v>
      </c>
      <c r="L8" t="s">
        <v>256</v>
      </c>
      <c r="M8" t="s">
        <v>257</v>
      </c>
      <c r="N8" t="s">
        <v>315</v>
      </c>
      <c r="O8" t="s">
        <v>261</v>
      </c>
      <c r="P8" t="s">
        <v>262</v>
      </c>
      <c r="Q8" t="s">
        <v>75</v>
      </c>
      <c r="R8" t="s">
        <v>74</v>
      </c>
      <c r="S8" t="s">
        <v>77</v>
      </c>
      <c r="T8" t="s">
        <v>263</v>
      </c>
      <c r="U8" t="s">
        <v>264</v>
      </c>
      <c r="V8" t="s">
        <v>265</v>
      </c>
      <c r="W8" t="s">
        <v>244</v>
      </c>
      <c r="X8" t="s">
        <v>70</v>
      </c>
      <c r="Y8" t="s">
        <v>71</v>
      </c>
      <c r="Z8" t="s">
        <v>2</v>
      </c>
      <c r="AA8" t="s">
        <v>138</v>
      </c>
      <c r="AB8" t="s">
        <v>116</v>
      </c>
      <c r="AC8" t="s">
        <v>117</v>
      </c>
      <c r="AD8" t="s">
        <v>316</v>
      </c>
      <c r="AE8" t="s">
        <v>51</v>
      </c>
      <c r="AF8" t="s">
        <v>52</v>
      </c>
      <c r="AG8" t="s">
        <v>122</v>
      </c>
      <c r="AH8" t="s">
        <v>123</v>
      </c>
    </row>
    <row r="9" spans="1:34">
      <c r="A9">
        <v>6159401</v>
      </c>
      <c r="B9">
        <v>615940100</v>
      </c>
      <c r="C9" t="s">
        <v>164</v>
      </c>
      <c r="D9">
        <v>0</v>
      </c>
      <c r="E9" t="s">
        <v>79</v>
      </c>
      <c r="F9" t="s">
        <v>79</v>
      </c>
      <c r="G9" t="s">
        <v>250</v>
      </c>
      <c r="H9" s="1">
        <v>42145.689416284724</v>
      </c>
      <c r="I9" t="s">
        <v>127</v>
      </c>
      <c r="J9" s="1">
        <v>42145.689416284724</v>
      </c>
      <c r="K9" t="s">
        <v>269</v>
      </c>
      <c r="L9">
        <v>1</v>
      </c>
      <c r="M9">
        <v>1</v>
      </c>
      <c r="N9">
        <v>1</v>
      </c>
      <c r="O9">
        <v>1</v>
      </c>
      <c r="P9">
        <v>251200</v>
      </c>
      <c r="Q9">
        <v>228363</v>
      </c>
      <c r="R9">
        <v>164827</v>
      </c>
      <c r="S9">
        <v>25</v>
      </c>
      <c r="T9">
        <v>228363</v>
      </c>
      <c r="U9">
        <v>57091</v>
      </c>
      <c r="V9">
        <v>171272</v>
      </c>
      <c r="W9">
        <v>188399</v>
      </c>
      <c r="X9">
        <v>4</v>
      </c>
      <c r="Y9" t="s">
        <v>80</v>
      </c>
      <c r="Z9" t="s">
        <v>55</v>
      </c>
      <c r="AA9" t="s">
        <v>140</v>
      </c>
      <c r="AB9" t="s">
        <v>66</v>
      </c>
      <c r="AC9" t="s">
        <v>66</v>
      </c>
      <c r="AD9">
        <v>0</v>
      </c>
      <c r="AE9" t="s">
        <v>68</v>
      </c>
      <c r="AF9" s="1">
        <v>42145.688888888886</v>
      </c>
      <c r="AG9" t="s">
        <v>68</v>
      </c>
      <c r="AH9" s="1">
        <v>42145.688888888886</v>
      </c>
    </row>
    <row r="10" spans="1:34">
      <c r="A10">
        <v>6159401</v>
      </c>
      <c r="B10">
        <v>615940100</v>
      </c>
      <c r="C10" t="s">
        <v>164</v>
      </c>
      <c r="D10">
        <v>0</v>
      </c>
      <c r="E10" t="s">
        <v>81</v>
      </c>
      <c r="F10" t="s">
        <v>81</v>
      </c>
      <c r="G10" t="s">
        <v>250</v>
      </c>
      <c r="H10" s="1">
        <v>42145.689416284724</v>
      </c>
      <c r="I10" t="s">
        <v>127</v>
      </c>
      <c r="J10" s="1">
        <v>42145.689416284724</v>
      </c>
      <c r="K10" t="s">
        <v>270</v>
      </c>
      <c r="L10">
        <v>1</v>
      </c>
      <c r="M10">
        <v>1</v>
      </c>
      <c r="N10">
        <v>1</v>
      </c>
      <c r="O10">
        <v>1</v>
      </c>
      <c r="P10">
        <v>211600</v>
      </c>
      <c r="Q10">
        <v>192363</v>
      </c>
      <c r="R10">
        <v>138408</v>
      </c>
      <c r="S10">
        <v>25</v>
      </c>
      <c r="T10">
        <v>192363</v>
      </c>
      <c r="U10">
        <v>48091</v>
      </c>
      <c r="V10">
        <v>144272</v>
      </c>
      <c r="W10">
        <v>158699</v>
      </c>
      <c r="X10">
        <v>3</v>
      </c>
      <c r="Y10" t="s">
        <v>80</v>
      </c>
      <c r="Z10" t="s">
        <v>55</v>
      </c>
      <c r="AA10" t="s">
        <v>140</v>
      </c>
      <c r="AB10" t="s">
        <v>66</v>
      </c>
      <c r="AC10" t="s">
        <v>66</v>
      </c>
      <c r="AD10">
        <v>0</v>
      </c>
      <c r="AE10" t="s">
        <v>68</v>
      </c>
      <c r="AF10" s="1">
        <v>42145.688888888886</v>
      </c>
      <c r="AG10" t="s">
        <v>68</v>
      </c>
      <c r="AH10" s="1">
        <v>42145.688888888886</v>
      </c>
    </row>
    <row r="11" spans="1:34">
      <c r="A11">
        <v>6159401</v>
      </c>
      <c r="B11">
        <v>615940100</v>
      </c>
      <c r="C11" t="s">
        <v>164</v>
      </c>
      <c r="D11">
        <v>0</v>
      </c>
      <c r="E11" t="s">
        <v>82</v>
      </c>
      <c r="F11" t="s">
        <v>82</v>
      </c>
      <c r="G11" t="s">
        <v>250</v>
      </c>
      <c r="H11" s="1">
        <v>42145.689416284724</v>
      </c>
      <c r="I11" t="s">
        <v>127</v>
      </c>
      <c r="J11" s="1">
        <v>42145.689416284724</v>
      </c>
      <c r="K11" t="s">
        <v>271</v>
      </c>
      <c r="L11">
        <v>1</v>
      </c>
      <c r="M11">
        <v>1</v>
      </c>
      <c r="N11">
        <v>1</v>
      </c>
      <c r="O11">
        <v>1</v>
      </c>
      <c r="P11">
        <v>33300</v>
      </c>
      <c r="Q11">
        <v>30272</v>
      </c>
      <c r="R11">
        <v>21946</v>
      </c>
      <c r="S11">
        <v>25</v>
      </c>
      <c r="T11">
        <v>30272</v>
      </c>
      <c r="U11">
        <v>7568</v>
      </c>
      <c r="V11">
        <v>22704</v>
      </c>
      <c r="W11">
        <v>24974</v>
      </c>
      <c r="X11">
        <v>1</v>
      </c>
      <c r="Y11" t="s">
        <v>83</v>
      </c>
      <c r="Z11" t="s">
        <v>55</v>
      </c>
      <c r="AA11" t="s">
        <v>140</v>
      </c>
      <c r="AB11" t="s">
        <v>66</v>
      </c>
      <c r="AC11" t="s">
        <v>66</v>
      </c>
      <c r="AD11">
        <v>0</v>
      </c>
      <c r="AE11" t="s">
        <v>68</v>
      </c>
      <c r="AF11" s="1">
        <v>42145.688888888886</v>
      </c>
      <c r="AG11" t="s">
        <v>68</v>
      </c>
      <c r="AH11" s="1">
        <v>42145.688888888886</v>
      </c>
    </row>
    <row r="12" spans="1:34">
      <c r="A12">
        <v>6159401</v>
      </c>
      <c r="B12">
        <v>615940100</v>
      </c>
      <c r="C12" t="s">
        <v>166</v>
      </c>
      <c r="D12">
        <v>0</v>
      </c>
      <c r="E12" t="s">
        <v>84</v>
      </c>
      <c r="F12" t="s">
        <v>84</v>
      </c>
      <c r="G12" t="s">
        <v>253</v>
      </c>
      <c r="H12" s="1">
        <v>42145.689416284724</v>
      </c>
      <c r="I12" t="s">
        <v>130</v>
      </c>
      <c r="J12" s="1">
        <v>42145.689416284724</v>
      </c>
      <c r="K12" t="s">
        <v>153</v>
      </c>
      <c r="L12">
        <v>1</v>
      </c>
      <c r="M12">
        <v>1</v>
      </c>
      <c r="N12">
        <v>1</v>
      </c>
      <c r="O12">
        <v>1</v>
      </c>
      <c r="P12">
        <v>222000</v>
      </c>
      <c r="Q12">
        <v>201818</v>
      </c>
      <c r="R12">
        <v>137236</v>
      </c>
      <c r="S12">
        <v>29.5</v>
      </c>
      <c r="T12">
        <v>201818</v>
      </c>
      <c r="U12">
        <v>59536</v>
      </c>
      <c r="V12">
        <v>142282</v>
      </c>
      <c r="W12">
        <v>156510</v>
      </c>
      <c r="X12">
        <v>1</v>
      </c>
      <c r="Y12" t="s">
        <v>83</v>
      </c>
      <c r="Z12" t="s">
        <v>55</v>
      </c>
      <c r="AA12" t="s">
        <v>140</v>
      </c>
      <c r="AB12" t="s">
        <v>66</v>
      </c>
      <c r="AC12" t="s">
        <v>66</v>
      </c>
      <c r="AD12">
        <v>0</v>
      </c>
      <c r="AE12" t="s">
        <v>68</v>
      </c>
      <c r="AF12" s="1">
        <v>42145.688888888886</v>
      </c>
      <c r="AG12" t="s">
        <v>68</v>
      </c>
      <c r="AH12" s="1">
        <v>42145.688888888886</v>
      </c>
    </row>
    <row r="13" spans="1:34">
      <c r="A13">
        <v>6159401</v>
      </c>
      <c r="B13">
        <v>615940100</v>
      </c>
      <c r="C13" t="s">
        <v>168</v>
      </c>
      <c r="D13">
        <v>0</v>
      </c>
      <c r="E13" t="s">
        <v>85</v>
      </c>
      <c r="F13" t="s">
        <v>85</v>
      </c>
      <c r="G13" t="s">
        <v>254</v>
      </c>
      <c r="H13" s="1">
        <v>42145.689416284724</v>
      </c>
      <c r="I13" t="s">
        <v>131</v>
      </c>
      <c r="J13" s="1">
        <v>42145.689416284724</v>
      </c>
      <c r="K13">
        <v>0</v>
      </c>
      <c r="L13">
        <v>1</v>
      </c>
      <c r="M13">
        <v>1</v>
      </c>
      <c r="N13">
        <v>1</v>
      </c>
      <c r="O13">
        <v>1</v>
      </c>
      <c r="P13">
        <v>110000</v>
      </c>
      <c r="Q13">
        <v>100000</v>
      </c>
      <c r="R13">
        <v>77000</v>
      </c>
      <c r="S13">
        <v>27.5</v>
      </c>
      <c r="T13">
        <v>100000</v>
      </c>
      <c r="U13">
        <v>27500</v>
      </c>
      <c r="V13">
        <v>72500</v>
      </c>
      <c r="W13">
        <v>79750</v>
      </c>
      <c r="X13">
        <v>1</v>
      </c>
      <c r="Y13" t="s">
        <v>83</v>
      </c>
      <c r="Z13" t="s">
        <v>55</v>
      </c>
      <c r="AA13" t="s">
        <v>140</v>
      </c>
      <c r="AB13" t="s">
        <v>66</v>
      </c>
      <c r="AC13" t="s">
        <v>66</v>
      </c>
      <c r="AD13">
        <v>0</v>
      </c>
      <c r="AE13" t="s">
        <v>68</v>
      </c>
      <c r="AF13" s="1">
        <v>42145.688888888886</v>
      </c>
      <c r="AG13" t="s">
        <v>68</v>
      </c>
      <c r="AH13" s="1">
        <v>42145.688888888886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E13"/>
  <sheetViews>
    <sheetView workbookViewId="0">
      <selection activeCell="D17" sqref="D17"/>
    </sheetView>
  </sheetViews>
  <sheetFormatPr defaultRowHeight="15"/>
  <cols>
    <col min="1" max="1" width="14" bestFit="1" customWidth="1"/>
    <col min="2" max="2" width="11.5703125" bestFit="1" customWidth="1"/>
    <col min="3" max="3" width="14.140625" bestFit="1" customWidth="1"/>
    <col min="4" max="4" width="15.85546875" bestFit="1" customWidth="1"/>
    <col min="5" max="6" width="17.7109375" bestFit="1" customWidth="1"/>
    <col min="7" max="7" width="14.42578125" bestFit="1" customWidth="1"/>
    <col min="8" max="8" width="8.42578125" bestFit="1" customWidth="1"/>
    <col min="9" max="10" width="14.42578125" bestFit="1" customWidth="1"/>
    <col min="11" max="11" width="14.28515625" bestFit="1" customWidth="1"/>
    <col min="12" max="12" width="17.28515625" bestFit="1" customWidth="1"/>
    <col min="13" max="13" width="18.28515625" bestFit="1" customWidth="1"/>
    <col min="14" max="14" width="11.5703125" bestFit="1" customWidth="1"/>
    <col min="15" max="15" width="12.140625" bestFit="1" customWidth="1"/>
    <col min="16" max="17" width="11.140625" bestFit="1" customWidth="1"/>
    <col min="18" max="18" width="11.28515625" bestFit="1" customWidth="1"/>
    <col min="19" max="19" width="16.5703125" bestFit="1" customWidth="1"/>
    <col min="20" max="20" width="8.42578125" bestFit="1" customWidth="1"/>
    <col min="21" max="21" width="12.140625" bestFit="1" customWidth="1"/>
    <col min="22" max="22" width="13.140625" bestFit="1" customWidth="1"/>
    <col min="23" max="23" width="12.42578125" bestFit="1" customWidth="1"/>
    <col min="24" max="24" width="12.140625" bestFit="1" customWidth="1"/>
    <col min="25" max="25" width="13.140625" bestFit="1" customWidth="1"/>
    <col min="26" max="26" width="15.140625" bestFit="1" customWidth="1"/>
    <col min="27" max="27" width="16.5703125" bestFit="1" customWidth="1"/>
    <col min="28" max="28" width="10.140625" bestFit="1" customWidth="1"/>
    <col min="29" max="29" width="12.140625" bestFit="1" customWidth="1"/>
    <col min="30" max="30" width="13.140625" bestFit="1" customWidth="1"/>
    <col min="31" max="31" width="15.140625" bestFit="1" customWidth="1"/>
  </cols>
  <sheetData>
    <row r="1" spans="1:31">
      <c r="A1" t="s">
        <v>0</v>
      </c>
      <c r="B1" t="s">
        <v>1</v>
      </c>
      <c r="C1" t="s">
        <v>3</v>
      </c>
      <c r="D1" t="s">
        <v>4</v>
      </c>
      <c r="E1" t="s">
        <v>272</v>
      </c>
      <c r="F1" t="s">
        <v>273</v>
      </c>
      <c r="G1" t="s">
        <v>6</v>
      </c>
      <c r="H1" t="s">
        <v>7</v>
      </c>
      <c r="I1" t="s">
        <v>159</v>
      </c>
      <c r="J1" t="s">
        <v>237</v>
      </c>
      <c r="K1" t="s">
        <v>18</v>
      </c>
      <c r="L1" t="s">
        <v>19</v>
      </c>
      <c r="M1" t="s">
        <v>234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118</v>
      </c>
      <c r="U1" t="s">
        <v>45</v>
      </c>
      <c r="V1" t="s">
        <v>76</v>
      </c>
      <c r="W1" t="s">
        <v>51</v>
      </c>
      <c r="X1" t="s">
        <v>52</v>
      </c>
      <c r="Y1" t="s">
        <v>122</v>
      </c>
      <c r="Z1" t="s">
        <v>123</v>
      </c>
      <c r="AA1" t="s">
        <v>124</v>
      </c>
      <c r="AB1" t="s">
        <v>49</v>
      </c>
      <c r="AC1" t="s">
        <v>50</v>
      </c>
    </row>
    <row r="2" spans="1:31">
      <c r="A2">
        <v>6159401</v>
      </c>
      <c r="B2">
        <v>615940100</v>
      </c>
      <c r="C2" t="s">
        <v>274</v>
      </c>
      <c r="D2" s="1">
        <v>42145.689416284724</v>
      </c>
      <c r="E2" t="s">
        <v>164</v>
      </c>
      <c r="F2" s="1">
        <v>42145.689416284724</v>
      </c>
      <c r="G2" t="s">
        <v>165</v>
      </c>
      <c r="H2" s="1">
        <v>42145.689416284724</v>
      </c>
      <c r="I2">
        <v>0</v>
      </c>
      <c r="J2">
        <v>0</v>
      </c>
      <c r="K2">
        <v>6159401001</v>
      </c>
      <c r="L2">
        <v>6159401001</v>
      </c>
      <c r="M2">
        <v>6159401001</v>
      </c>
      <c r="N2">
        <v>3</v>
      </c>
      <c r="O2">
        <v>450998</v>
      </c>
      <c r="P2">
        <v>112750</v>
      </c>
      <c r="Q2">
        <v>338248</v>
      </c>
      <c r="R2">
        <v>33825</v>
      </c>
      <c r="S2">
        <v>372073</v>
      </c>
      <c r="T2">
        <v>2</v>
      </c>
      <c r="U2">
        <v>1</v>
      </c>
      <c r="V2">
        <v>0</v>
      </c>
      <c r="W2" t="s">
        <v>129</v>
      </c>
      <c r="X2" s="1">
        <v>42146</v>
      </c>
      <c r="Y2" t="s">
        <v>129</v>
      </c>
      <c r="Z2" s="1">
        <v>42146.281472800925</v>
      </c>
      <c r="AA2">
        <v>0</v>
      </c>
      <c r="AB2" t="s">
        <v>66</v>
      </c>
      <c r="AC2" t="s">
        <v>66</v>
      </c>
    </row>
    <row r="3" spans="1:31">
      <c r="A3">
        <v>6159401</v>
      </c>
      <c r="B3">
        <v>615940100</v>
      </c>
      <c r="C3" t="s">
        <v>275</v>
      </c>
      <c r="D3" s="1">
        <v>42145.689416284724</v>
      </c>
      <c r="E3" t="s">
        <v>166</v>
      </c>
      <c r="F3" s="1">
        <v>42145.689416284724</v>
      </c>
      <c r="G3" t="s">
        <v>167</v>
      </c>
      <c r="H3" s="1">
        <v>42145.689416284724</v>
      </c>
      <c r="I3">
        <v>0</v>
      </c>
      <c r="J3">
        <v>0</v>
      </c>
      <c r="K3">
        <v>6159401001</v>
      </c>
      <c r="L3">
        <v>6159401001</v>
      </c>
      <c r="M3">
        <v>6159401001</v>
      </c>
      <c r="N3">
        <v>1</v>
      </c>
      <c r="O3">
        <v>201818</v>
      </c>
      <c r="P3">
        <v>59536</v>
      </c>
      <c r="Q3">
        <v>142282</v>
      </c>
      <c r="R3">
        <v>14228</v>
      </c>
      <c r="S3">
        <v>156510</v>
      </c>
      <c r="T3">
        <v>2</v>
      </c>
      <c r="U3">
        <v>1</v>
      </c>
      <c r="V3">
        <v>1</v>
      </c>
      <c r="W3" t="s">
        <v>129</v>
      </c>
      <c r="X3" s="1">
        <v>42146</v>
      </c>
      <c r="Y3" t="s">
        <v>129</v>
      </c>
      <c r="Z3" s="1">
        <v>42146.281472800925</v>
      </c>
      <c r="AA3">
        <v>0</v>
      </c>
      <c r="AB3" t="s">
        <v>66</v>
      </c>
      <c r="AC3" t="s">
        <v>66</v>
      </c>
    </row>
    <row r="4" spans="1:31">
      <c r="A4">
        <v>6159401</v>
      </c>
      <c r="B4">
        <v>615940100</v>
      </c>
      <c r="C4" t="s">
        <v>276</v>
      </c>
      <c r="D4" s="1">
        <v>42145.689416284724</v>
      </c>
      <c r="E4" t="s">
        <v>168</v>
      </c>
      <c r="F4" s="1">
        <v>42145.689416284724</v>
      </c>
      <c r="G4" t="s">
        <v>169</v>
      </c>
      <c r="H4" s="1">
        <v>42145.689416284724</v>
      </c>
      <c r="I4">
        <v>0</v>
      </c>
      <c r="J4">
        <v>0</v>
      </c>
      <c r="K4">
        <v>6159401001</v>
      </c>
      <c r="L4">
        <v>6159401001</v>
      </c>
      <c r="M4">
        <v>6159401001</v>
      </c>
      <c r="N4">
        <v>1</v>
      </c>
      <c r="O4">
        <v>100000</v>
      </c>
      <c r="P4">
        <v>27500</v>
      </c>
      <c r="Q4">
        <v>72500</v>
      </c>
      <c r="R4">
        <v>7250</v>
      </c>
      <c r="S4">
        <v>79750</v>
      </c>
      <c r="T4">
        <v>2</v>
      </c>
      <c r="U4">
        <v>1</v>
      </c>
      <c r="V4">
        <v>3</v>
      </c>
      <c r="W4" t="s">
        <v>129</v>
      </c>
      <c r="X4" s="1">
        <v>42146</v>
      </c>
      <c r="Y4" t="s">
        <v>129</v>
      </c>
      <c r="Z4" s="1">
        <v>42146.281472800925</v>
      </c>
      <c r="AA4">
        <v>0</v>
      </c>
      <c r="AB4" t="s">
        <v>66</v>
      </c>
      <c r="AC4" t="s">
        <v>66</v>
      </c>
    </row>
    <row r="8" spans="1:31">
      <c r="A8" t="s">
        <v>0</v>
      </c>
      <c r="B8" t="s">
        <v>1</v>
      </c>
      <c r="C8" t="s">
        <v>3</v>
      </c>
      <c r="D8" t="s">
        <v>144</v>
      </c>
      <c r="E8" t="s">
        <v>69</v>
      </c>
      <c r="F8" t="s">
        <v>255</v>
      </c>
      <c r="G8" t="s">
        <v>142</v>
      </c>
      <c r="H8" t="s">
        <v>143</v>
      </c>
      <c r="I8" t="s">
        <v>160</v>
      </c>
      <c r="J8" t="s">
        <v>161</v>
      </c>
      <c r="K8" t="s">
        <v>145</v>
      </c>
      <c r="L8" t="s">
        <v>261</v>
      </c>
      <c r="M8" t="s">
        <v>262</v>
      </c>
      <c r="N8" t="s">
        <v>75</v>
      </c>
      <c r="O8" t="s">
        <v>74</v>
      </c>
      <c r="P8" t="s">
        <v>77</v>
      </c>
      <c r="Q8" t="s">
        <v>263</v>
      </c>
      <c r="R8" t="s">
        <v>264</v>
      </c>
      <c r="S8" t="s">
        <v>265</v>
      </c>
      <c r="T8" t="s">
        <v>196</v>
      </c>
      <c r="U8" t="s">
        <v>244</v>
      </c>
      <c r="V8" t="s">
        <v>2</v>
      </c>
      <c r="W8" t="s">
        <v>138</v>
      </c>
      <c r="X8" t="s">
        <v>70</v>
      </c>
      <c r="Y8" t="s">
        <v>71</v>
      </c>
      <c r="Z8" t="s">
        <v>277</v>
      </c>
      <c r="AA8" t="s">
        <v>278</v>
      </c>
      <c r="AB8" t="s">
        <v>51</v>
      </c>
      <c r="AC8" t="s">
        <v>52</v>
      </c>
      <c r="AD8" t="s">
        <v>122</v>
      </c>
      <c r="AE8" t="s">
        <v>123</v>
      </c>
    </row>
    <row r="9" spans="1:31">
      <c r="A9">
        <v>6159401</v>
      </c>
      <c r="B9">
        <v>615940100</v>
      </c>
      <c r="C9" t="s">
        <v>274</v>
      </c>
      <c r="D9">
        <v>0</v>
      </c>
      <c r="E9" t="s">
        <v>79</v>
      </c>
      <c r="F9" t="s">
        <v>79</v>
      </c>
      <c r="G9" t="s">
        <v>250</v>
      </c>
      <c r="H9" s="1">
        <v>42145.689416284724</v>
      </c>
      <c r="I9" t="s">
        <v>127</v>
      </c>
      <c r="J9" s="1">
        <v>42145.689416284724</v>
      </c>
      <c r="K9" t="s">
        <v>269</v>
      </c>
      <c r="L9">
        <v>1</v>
      </c>
      <c r="M9">
        <v>251200</v>
      </c>
      <c r="N9">
        <v>228363</v>
      </c>
      <c r="O9">
        <v>164827</v>
      </c>
      <c r="P9">
        <v>25</v>
      </c>
      <c r="Q9">
        <v>228363</v>
      </c>
      <c r="R9">
        <v>57091</v>
      </c>
      <c r="S9">
        <v>171272</v>
      </c>
      <c r="T9">
        <v>17127</v>
      </c>
      <c r="U9">
        <v>188399</v>
      </c>
      <c r="V9" t="s">
        <v>55</v>
      </c>
      <c r="W9" t="s">
        <v>140</v>
      </c>
      <c r="X9">
        <v>4</v>
      </c>
      <c r="Y9" t="s">
        <v>80</v>
      </c>
      <c r="Z9" t="s">
        <v>66</v>
      </c>
      <c r="AA9" t="s">
        <v>66</v>
      </c>
      <c r="AB9" t="s">
        <v>68</v>
      </c>
      <c r="AC9" s="1">
        <v>42145.688888888886</v>
      </c>
      <c r="AD9" t="s">
        <v>68</v>
      </c>
      <c r="AE9" s="1">
        <v>42145.688888888886</v>
      </c>
    </row>
    <row r="10" spans="1:31">
      <c r="A10">
        <v>6159401</v>
      </c>
      <c r="B10">
        <v>615940100</v>
      </c>
      <c r="C10" t="s">
        <v>274</v>
      </c>
      <c r="D10">
        <v>0</v>
      </c>
      <c r="E10" t="s">
        <v>81</v>
      </c>
      <c r="F10" t="s">
        <v>81</v>
      </c>
      <c r="G10" t="s">
        <v>250</v>
      </c>
      <c r="H10" s="1">
        <v>42145.689416284724</v>
      </c>
      <c r="I10" t="s">
        <v>127</v>
      </c>
      <c r="J10" s="1">
        <v>42145.689416284724</v>
      </c>
      <c r="K10" t="s">
        <v>270</v>
      </c>
      <c r="L10">
        <v>1</v>
      </c>
      <c r="M10">
        <v>211600</v>
      </c>
      <c r="N10">
        <v>192363</v>
      </c>
      <c r="O10">
        <v>138408</v>
      </c>
      <c r="P10">
        <v>25</v>
      </c>
      <c r="Q10">
        <v>192363</v>
      </c>
      <c r="R10">
        <v>48091</v>
      </c>
      <c r="S10">
        <v>144272</v>
      </c>
      <c r="T10">
        <v>14427</v>
      </c>
      <c r="U10">
        <v>158699</v>
      </c>
      <c r="V10" t="s">
        <v>55</v>
      </c>
      <c r="W10" t="s">
        <v>140</v>
      </c>
      <c r="X10">
        <v>3</v>
      </c>
      <c r="Y10" t="s">
        <v>80</v>
      </c>
      <c r="Z10" t="s">
        <v>66</v>
      </c>
      <c r="AA10" t="s">
        <v>66</v>
      </c>
      <c r="AB10" t="s">
        <v>68</v>
      </c>
      <c r="AC10" s="1">
        <v>42145.688888888886</v>
      </c>
      <c r="AD10" t="s">
        <v>68</v>
      </c>
      <c r="AE10" s="1">
        <v>42145.688888888886</v>
      </c>
    </row>
    <row r="11" spans="1:31">
      <c r="A11">
        <v>6159401</v>
      </c>
      <c r="B11">
        <v>615940100</v>
      </c>
      <c r="C11" t="s">
        <v>274</v>
      </c>
      <c r="D11">
        <v>0</v>
      </c>
      <c r="E11" t="s">
        <v>82</v>
      </c>
      <c r="F11" t="s">
        <v>82</v>
      </c>
      <c r="G11" t="s">
        <v>250</v>
      </c>
      <c r="H11" s="1">
        <v>42145.689416284724</v>
      </c>
      <c r="I11" t="s">
        <v>127</v>
      </c>
      <c r="J11" s="1">
        <v>42145.689416284724</v>
      </c>
      <c r="K11" t="s">
        <v>271</v>
      </c>
      <c r="L11">
        <v>1</v>
      </c>
      <c r="M11">
        <v>33300</v>
      </c>
      <c r="N11">
        <v>30272</v>
      </c>
      <c r="O11">
        <v>21946</v>
      </c>
      <c r="P11">
        <v>25</v>
      </c>
      <c r="Q11">
        <v>30272</v>
      </c>
      <c r="R11">
        <v>7568</v>
      </c>
      <c r="S11">
        <v>22704</v>
      </c>
      <c r="T11">
        <v>2270</v>
      </c>
      <c r="U11">
        <v>24974</v>
      </c>
      <c r="V11" t="s">
        <v>55</v>
      </c>
      <c r="W11" t="s">
        <v>140</v>
      </c>
      <c r="X11">
        <v>1</v>
      </c>
      <c r="Y11" t="s">
        <v>83</v>
      </c>
      <c r="Z11" t="s">
        <v>66</v>
      </c>
      <c r="AA11" t="s">
        <v>66</v>
      </c>
      <c r="AB11" t="s">
        <v>68</v>
      </c>
      <c r="AC11" s="1">
        <v>42145.688888888886</v>
      </c>
      <c r="AD11" t="s">
        <v>68</v>
      </c>
      <c r="AE11" s="1">
        <v>42145.688888888886</v>
      </c>
    </row>
    <row r="12" spans="1:31">
      <c r="A12">
        <v>6159401</v>
      </c>
      <c r="B12">
        <v>615940100</v>
      </c>
      <c r="C12" t="s">
        <v>275</v>
      </c>
      <c r="D12">
        <v>0</v>
      </c>
      <c r="E12" t="s">
        <v>84</v>
      </c>
      <c r="F12" t="s">
        <v>84</v>
      </c>
      <c r="G12" t="s">
        <v>253</v>
      </c>
      <c r="H12" s="1">
        <v>42145.689416284724</v>
      </c>
      <c r="I12" t="s">
        <v>130</v>
      </c>
      <c r="J12" s="1">
        <v>42145.689416284724</v>
      </c>
      <c r="K12" t="s">
        <v>153</v>
      </c>
      <c r="L12">
        <v>1</v>
      </c>
      <c r="M12">
        <v>222000</v>
      </c>
      <c r="N12">
        <v>201818</v>
      </c>
      <c r="O12">
        <v>137236</v>
      </c>
      <c r="P12">
        <v>29.5</v>
      </c>
      <c r="Q12">
        <v>201818</v>
      </c>
      <c r="R12">
        <v>59536</v>
      </c>
      <c r="S12">
        <v>142282</v>
      </c>
      <c r="T12">
        <v>14228</v>
      </c>
      <c r="U12">
        <v>156510</v>
      </c>
      <c r="V12" t="s">
        <v>55</v>
      </c>
      <c r="W12" t="s">
        <v>140</v>
      </c>
      <c r="X12">
        <v>1</v>
      </c>
      <c r="Y12" t="s">
        <v>83</v>
      </c>
      <c r="Z12" t="s">
        <v>66</v>
      </c>
      <c r="AA12" t="s">
        <v>66</v>
      </c>
      <c r="AB12" t="s">
        <v>68</v>
      </c>
      <c r="AC12" s="1">
        <v>42145.688888888886</v>
      </c>
      <c r="AD12" t="s">
        <v>68</v>
      </c>
      <c r="AE12" s="1">
        <v>42145.688888888886</v>
      </c>
    </row>
    <row r="13" spans="1:31">
      <c r="A13">
        <v>6159401</v>
      </c>
      <c r="B13">
        <v>615940100</v>
      </c>
      <c r="C13" t="s">
        <v>276</v>
      </c>
      <c r="D13">
        <v>0</v>
      </c>
      <c r="E13" t="s">
        <v>85</v>
      </c>
      <c r="F13" t="s">
        <v>85</v>
      </c>
      <c r="G13" t="s">
        <v>254</v>
      </c>
      <c r="H13" s="1">
        <v>42145.689416284724</v>
      </c>
      <c r="I13" t="s">
        <v>131</v>
      </c>
      <c r="J13" s="1">
        <v>42145.689416284724</v>
      </c>
      <c r="K13">
        <v>0</v>
      </c>
      <c r="L13">
        <v>1</v>
      </c>
      <c r="M13">
        <v>110000</v>
      </c>
      <c r="N13">
        <v>100000</v>
      </c>
      <c r="O13">
        <v>77000</v>
      </c>
      <c r="P13">
        <v>27.5</v>
      </c>
      <c r="Q13">
        <v>100000</v>
      </c>
      <c r="R13">
        <v>27500</v>
      </c>
      <c r="S13">
        <v>72500</v>
      </c>
      <c r="T13">
        <v>7250</v>
      </c>
      <c r="U13">
        <v>79750</v>
      </c>
      <c r="V13" t="s">
        <v>55</v>
      </c>
      <c r="W13" t="s">
        <v>140</v>
      </c>
      <c r="X13">
        <v>1</v>
      </c>
      <c r="Y13" t="s">
        <v>83</v>
      </c>
      <c r="Z13" t="s">
        <v>66</v>
      </c>
      <c r="AA13" t="s">
        <v>66</v>
      </c>
      <c r="AB13" t="s">
        <v>68</v>
      </c>
      <c r="AC13" s="1">
        <v>42145.688888888886</v>
      </c>
      <c r="AD13" t="s">
        <v>68</v>
      </c>
      <c r="AE13" s="1">
        <v>42145.688888888886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13"/>
  <sheetViews>
    <sheetView workbookViewId="0">
      <selection activeCell="A14" sqref="A14"/>
    </sheetView>
  </sheetViews>
  <sheetFormatPr defaultRowHeight="15"/>
  <cols>
    <col min="1" max="1" width="14" bestFit="1" customWidth="1"/>
    <col min="2" max="2" width="11.5703125" bestFit="1" customWidth="1"/>
    <col min="3" max="3" width="13.7109375" bestFit="1" customWidth="1"/>
    <col min="4" max="4" width="15.85546875" bestFit="1" customWidth="1"/>
    <col min="5" max="5" width="17.7109375" bestFit="1" customWidth="1"/>
    <col min="6" max="6" width="19.140625" bestFit="1" customWidth="1"/>
    <col min="7" max="7" width="14.42578125" bestFit="1" customWidth="1"/>
    <col min="8" max="8" width="12.85546875" bestFit="1" customWidth="1"/>
    <col min="9" max="9" width="14.5703125" bestFit="1" customWidth="1"/>
    <col min="10" max="10" width="14.42578125" bestFit="1" customWidth="1"/>
    <col min="11" max="11" width="14.140625" bestFit="1" customWidth="1"/>
    <col min="12" max="12" width="11.5703125" bestFit="1" customWidth="1"/>
    <col min="13" max="13" width="16.85546875" bestFit="1" customWidth="1"/>
    <col min="14" max="14" width="14.85546875" bestFit="1" customWidth="1"/>
    <col min="15" max="15" width="10" bestFit="1" customWidth="1"/>
    <col min="16" max="16" width="14.28515625" bestFit="1" customWidth="1"/>
    <col min="17" max="17" width="17.28515625" bestFit="1" customWidth="1"/>
    <col min="18" max="18" width="18.28515625" bestFit="1" customWidth="1"/>
    <col min="19" max="19" width="12.5703125" bestFit="1" customWidth="1"/>
    <col min="20" max="20" width="8.7109375" bestFit="1" customWidth="1"/>
    <col min="21" max="22" width="12.140625" bestFit="1" customWidth="1"/>
    <col min="23" max="23" width="12.42578125" bestFit="1" customWidth="1"/>
    <col min="24" max="24" width="12.140625" bestFit="1" customWidth="1"/>
    <col min="25" max="25" width="11.140625" bestFit="1" customWidth="1"/>
    <col min="26" max="26" width="11.28515625" bestFit="1" customWidth="1"/>
    <col min="27" max="27" width="16.5703125" bestFit="1" customWidth="1"/>
    <col min="28" max="28" width="13.140625" bestFit="1" customWidth="1"/>
    <col min="29" max="29" width="15.140625" bestFit="1" customWidth="1"/>
    <col min="30" max="30" width="8.5703125" bestFit="1" customWidth="1"/>
    <col min="31" max="31" width="13.140625" bestFit="1" customWidth="1"/>
    <col min="32" max="32" width="10.140625" bestFit="1" customWidth="1"/>
    <col min="33" max="33" width="12.140625" bestFit="1" customWidth="1"/>
    <col min="34" max="34" width="13.140625" bestFit="1" customWidth="1"/>
    <col min="35" max="35" width="15.140625" bestFit="1" customWidth="1"/>
    <col min="36" max="36" width="8.5703125" bestFit="1" customWidth="1"/>
    <col min="37" max="37" width="9.7109375" bestFit="1" customWidth="1"/>
    <col min="38" max="38" width="11.7109375" bestFit="1" customWidth="1"/>
  </cols>
  <sheetData>
    <row r="1" spans="1:38">
      <c r="A1" t="s">
        <v>0</v>
      </c>
      <c r="B1" t="s">
        <v>1</v>
      </c>
      <c r="C1" t="s">
        <v>6</v>
      </c>
      <c r="D1" t="s">
        <v>7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3</v>
      </c>
      <c r="L1" t="s">
        <v>4</v>
      </c>
      <c r="M1" t="s">
        <v>272</v>
      </c>
      <c r="N1" t="s">
        <v>273</v>
      </c>
      <c r="O1" t="s">
        <v>159</v>
      </c>
      <c r="P1" t="s">
        <v>18</v>
      </c>
      <c r="Q1" t="s">
        <v>19</v>
      </c>
      <c r="R1" t="s">
        <v>234</v>
      </c>
      <c r="S1" t="s">
        <v>22</v>
      </c>
      <c r="T1" t="s">
        <v>23</v>
      </c>
      <c r="U1" t="s">
        <v>24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118</v>
      </c>
      <c r="AD1" t="s">
        <v>45</v>
      </c>
      <c r="AE1" t="s">
        <v>76</v>
      </c>
      <c r="AF1" t="s">
        <v>51</v>
      </c>
      <c r="AG1" t="s">
        <v>52</v>
      </c>
      <c r="AH1" t="s">
        <v>122</v>
      </c>
      <c r="AI1" t="s">
        <v>123</v>
      </c>
      <c r="AJ1" t="s">
        <v>124</v>
      </c>
      <c r="AK1" t="s">
        <v>49</v>
      </c>
      <c r="AL1" t="s">
        <v>50</v>
      </c>
    </row>
    <row r="2" spans="1:38">
      <c r="A2">
        <v>6159401</v>
      </c>
      <c r="B2">
        <v>615940100</v>
      </c>
      <c r="C2" t="s">
        <v>165</v>
      </c>
      <c r="D2" s="1">
        <v>42145.689416284724</v>
      </c>
      <c r="E2" t="s">
        <v>285</v>
      </c>
      <c r="F2" t="s">
        <v>189</v>
      </c>
      <c r="G2" s="1">
        <v>42145.689416284724</v>
      </c>
      <c r="H2" t="s">
        <v>66</v>
      </c>
      <c r="I2" s="1">
        <v>42145.689416284724</v>
      </c>
      <c r="J2" t="s">
        <v>165</v>
      </c>
      <c r="K2" t="s">
        <v>274</v>
      </c>
      <c r="L2" s="1">
        <v>42145.689416284724</v>
      </c>
      <c r="M2" t="s">
        <v>164</v>
      </c>
      <c r="N2" s="1">
        <v>42145.689416284724</v>
      </c>
      <c r="O2">
        <v>0</v>
      </c>
      <c r="P2">
        <v>6159401001</v>
      </c>
      <c r="Q2">
        <v>6159401001</v>
      </c>
      <c r="R2">
        <v>6159401001</v>
      </c>
      <c r="S2" t="s">
        <v>251</v>
      </c>
      <c r="T2">
        <v>30</v>
      </c>
      <c r="U2" s="1">
        <v>42175</v>
      </c>
      <c r="V2">
        <v>3</v>
      </c>
      <c r="W2">
        <v>450998</v>
      </c>
      <c r="X2">
        <v>112750</v>
      </c>
      <c r="Y2">
        <v>338248</v>
      </c>
      <c r="Z2">
        <v>33825</v>
      </c>
      <c r="AA2">
        <v>372073</v>
      </c>
      <c r="AB2">
        <v>1</v>
      </c>
      <c r="AC2">
        <v>1</v>
      </c>
      <c r="AD2">
        <v>1</v>
      </c>
      <c r="AE2">
        <v>0</v>
      </c>
      <c r="AF2" t="s">
        <v>129</v>
      </c>
      <c r="AG2" s="1">
        <v>42146</v>
      </c>
      <c r="AH2" t="s">
        <v>129</v>
      </c>
      <c r="AI2" s="1">
        <v>42146.281472800925</v>
      </c>
      <c r="AJ2">
        <v>0</v>
      </c>
      <c r="AK2" t="s">
        <v>66</v>
      </c>
      <c r="AL2" t="s">
        <v>66</v>
      </c>
    </row>
    <row r="3" spans="1:38">
      <c r="A3">
        <v>6159401</v>
      </c>
      <c r="B3">
        <v>615940100</v>
      </c>
      <c r="C3" t="s">
        <v>167</v>
      </c>
      <c r="D3" s="1">
        <v>42145.689416284724</v>
      </c>
      <c r="E3" t="s">
        <v>285</v>
      </c>
      <c r="F3" t="s">
        <v>189</v>
      </c>
      <c r="G3" s="1">
        <v>42145.689416284724</v>
      </c>
      <c r="H3" t="s">
        <v>66</v>
      </c>
      <c r="I3" s="1">
        <v>42145.689416284724</v>
      </c>
      <c r="J3" t="s">
        <v>167</v>
      </c>
      <c r="K3" t="s">
        <v>275</v>
      </c>
      <c r="L3" s="1">
        <v>42145.689416284724</v>
      </c>
      <c r="M3" t="s">
        <v>166</v>
      </c>
      <c r="N3" s="1">
        <v>42145.689416284724</v>
      </c>
      <c r="O3">
        <v>0</v>
      </c>
      <c r="P3">
        <v>6159401001</v>
      </c>
      <c r="Q3">
        <v>6159401001</v>
      </c>
      <c r="R3">
        <v>6159401001</v>
      </c>
      <c r="S3" t="s">
        <v>251</v>
      </c>
      <c r="T3">
        <v>30</v>
      </c>
      <c r="U3" s="1">
        <v>42175</v>
      </c>
      <c r="V3">
        <v>1</v>
      </c>
      <c r="W3">
        <v>201818</v>
      </c>
      <c r="X3">
        <v>59536</v>
      </c>
      <c r="Y3">
        <v>142282</v>
      </c>
      <c r="Z3">
        <v>14228</v>
      </c>
      <c r="AA3">
        <v>156510</v>
      </c>
      <c r="AB3">
        <v>1</v>
      </c>
      <c r="AC3">
        <v>1</v>
      </c>
      <c r="AD3">
        <v>1</v>
      </c>
      <c r="AE3">
        <v>1</v>
      </c>
      <c r="AF3" t="s">
        <v>129</v>
      </c>
      <c r="AG3" s="1">
        <v>42146</v>
      </c>
      <c r="AH3" t="s">
        <v>129</v>
      </c>
      <c r="AI3" s="1">
        <v>42146.281472800925</v>
      </c>
      <c r="AJ3">
        <v>0</v>
      </c>
      <c r="AK3" t="s">
        <v>66</v>
      </c>
      <c r="AL3" t="s">
        <v>66</v>
      </c>
    </row>
    <row r="4" spans="1:38">
      <c r="A4">
        <v>6159401</v>
      </c>
      <c r="B4">
        <v>615940100</v>
      </c>
      <c r="C4" t="s">
        <v>169</v>
      </c>
      <c r="D4" s="1">
        <v>42145.689416284724</v>
      </c>
      <c r="E4" t="s">
        <v>285</v>
      </c>
      <c r="F4" t="s">
        <v>189</v>
      </c>
      <c r="G4" s="1">
        <v>42145.689416284724</v>
      </c>
      <c r="H4" t="s">
        <v>66</v>
      </c>
      <c r="I4" s="1">
        <v>42145.689416284724</v>
      </c>
      <c r="J4" t="s">
        <v>169</v>
      </c>
      <c r="K4" t="s">
        <v>276</v>
      </c>
      <c r="L4" s="1">
        <v>42145.689416284724</v>
      </c>
      <c r="M4" t="s">
        <v>168</v>
      </c>
      <c r="N4" s="1">
        <v>42145.689416284724</v>
      </c>
      <c r="O4">
        <v>0</v>
      </c>
      <c r="P4">
        <v>6159401001</v>
      </c>
      <c r="Q4">
        <v>6159401001</v>
      </c>
      <c r="R4">
        <v>6159401001</v>
      </c>
      <c r="S4" t="s">
        <v>251</v>
      </c>
      <c r="T4">
        <v>30</v>
      </c>
      <c r="U4" s="1">
        <v>42175</v>
      </c>
      <c r="V4">
        <v>1</v>
      </c>
      <c r="W4">
        <v>100000</v>
      </c>
      <c r="X4">
        <v>27500</v>
      </c>
      <c r="Y4">
        <v>72500</v>
      </c>
      <c r="Z4">
        <v>7250</v>
      </c>
      <c r="AA4">
        <v>79750</v>
      </c>
      <c r="AB4">
        <v>1</v>
      </c>
      <c r="AC4">
        <v>1</v>
      </c>
      <c r="AD4">
        <v>1</v>
      </c>
      <c r="AE4">
        <v>3</v>
      </c>
      <c r="AF4" t="s">
        <v>129</v>
      </c>
      <c r="AG4" s="1">
        <v>42146</v>
      </c>
      <c r="AH4" t="s">
        <v>129</v>
      </c>
      <c r="AI4" s="1">
        <v>42146.281472800925</v>
      </c>
      <c r="AJ4">
        <v>0</v>
      </c>
      <c r="AK4" t="s">
        <v>66</v>
      </c>
      <c r="AL4" t="s">
        <v>66</v>
      </c>
    </row>
    <row r="8" spans="1:38">
      <c r="A8" t="s">
        <v>0</v>
      </c>
      <c r="B8" t="s">
        <v>1</v>
      </c>
      <c r="C8" t="s">
        <v>6</v>
      </c>
      <c r="D8" t="s">
        <v>144</v>
      </c>
      <c r="E8" t="s">
        <v>69</v>
      </c>
      <c r="F8" t="s">
        <v>255</v>
      </c>
      <c r="G8" t="s">
        <v>142</v>
      </c>
      <c r="H8" t="s">
        <v>143</v>
      </c>
      <c r="I8" t="s">
        <v>160</v>
      </c>
      <c r="J8" t="s">
        <v>161</v>
      </c>
      <c r="K8" t="s">
        <v>145</v>
      </c>
      <c r="L8" t="s">
        <v>261</v>
      </c>
      <c r="M8" t="s">
        <v>262</v>
      </c>
      <c r="N8" t="s">
        <v>75</v>
      </c>
      <c r="O8" t="s">
        <v>74</v>
      </c>
      <c r="P8" t="s">
        <v>77</v>
      </c>
      <c r="Q8" t="s">
        <v>263</v>
      </c>
      <c r="R8" t="s">
        <v>264</v>
      </c>
      <c r="S8" t="s">
        <v>265</v>
      </c>
      <c r="T8" t="s">
        <v>196</v>
      </c>
      <c r="U8" t="s">
        <v>244</v>
      </c>
      <c r="V8" t="s">
        <v>2</v>
      </c>
      <c r="W8" t="s">
        <v>138</v>
      </c>
      <c r="X8" t="s">
        <v>70</v>
      </c>
      <c r="Y8" t="s">
        <v>71</v>
      </c>
      <c r="Z8" t="s">
        <v>51</v>
      </c>
      <c r="AA8" t="s">
        <v>52</v>
      </c>
      <c r="AB8" t="s">
        <v>122</v>
      </c>
      <c r="AC8" t="s">
        <v>123</v>
      </c>
    </row>
    <row r="9" spans="1:38">
      <c r="A9">
        <v>6159401</v>
      </c>
      <c r="B9">
        <v>615940100</v>
      </c>
      <c r="C9" t="s">
        <v>165</v>
      </c>
      <c r="D9">
        <v>0</v>
      </c>
      <c r="E9" t="s">
        <v>79</v>
      </c>
      <c r="F9" t="s">
        <v>79</v>
      </c>
      <c r="G9" t="s">
        <v>250</v>
      </c>
      <c r="H9" s="1">
        <v>42145.689416284724</v>
      </c>
      <c r="I9" t="s">
        <v>127</v>
      </c>
      <c r="J9" s="1">
        <v>42145.689416284724</v>
      </c>
      <c r="K9" t="s">
        <v>269</v>
      </c>
      <c r="L9">
        <v>1</v>
      </c>
      <c r="M9">
        <v>251200</v>
      </c>
      <c r="N9">
        <v>228363</v>
      </c>
      <c r="O9">
        <v>164827</v>
      </c>
      <c r="P9">
        <v>25</v>
      </c>
      <c r="Q9">
        <v>228363</v>
      </c>
      <c r="R9">
        <v>57091</v>
      </c>
      <c r="S9">
        <v>171272</v>
      </c>
      <c r="T9">
        <v>17127</v>
      </c>
      <c r="U9">
        <v>188399</v>
      </c>
      <c r="V9" t="s">
        <v>55</v>
      </c>
      <c r="W9" t="s">
        <v>140</v>
      </c>
      <c r="X9">
        <v>4</v>
      </c>
      <c r="Y9" t="s">
        <v>80</v>
      </c>
      <c r="Z9" t="s">
        <v>68</v>
      </c>
      <c r="AA9" s="1">
        <v>42145.688888888886</v>
      </c>
      <c r="AB9" t="s">
        <v>68</v>
      </c>
      <c r="AC9" s="1">
        <v>42145.688888888886</v>
      </c>
    </row>
    <row r="10" spans="1:38">
      <c r="A10">
        <v>6159401</v>
      </c>
      <c r="B10">
        <v>615940100</v>
      </c>
      <c r="C10" t="s">
        <v>165</v>
      </c>
      <c r="D10">
        <v>0</v>
      </c>
      <c r="E10" t="s">
        <v>81</v>
      </c>
      <c r="F10" t="s">
        <v>81</v>
      </c>
      <c r="G10" t="s">
        <v>250</v>
      </c>
      <c r="H10" s="1">
        <v>42145.689416284724</v>
      </c>
      <c r="I10" t="s">
        <v>127</v>
      </c>
      <c r="J10" s="1">
        <v>42145.689416284724</v>
      </c>
      <c r="K10" t="s">
        <v>270</v>
      </c>
      <c r="L10">
        <v>1</v>
      </c>
      <c r="M10">
        <v>211600</v>
      </c>
      <c r="N10">
        <v>192363</v>
      </c>
      <c r="O10">
        <v>138408</v>
      </c>
      <c r="P10">
        <v>25</v>
      </c>
      <c r="Q10">
        <v>192363</v>
      </c>
      <c r="R10">
        <v>48091</v>
      </c>
      <c r="S10">
        <v>144272</v>
      </c>
      <c r="T10">
        <v>14427</v>
      </c>
      <c r="U10">
        <v>158699</v>
      </c>
      <c r="V10" t="s">
        <v>55</v>
      </c>
      <c r="W10" t="s">
        <v>140</v>
      </c>
      <c r="X10">
        <v>3</v>
      </c>
      <c r="Y10" t="s">
        <v>80</v>
      </c>
      <c r="Z10" t="s">
        <v>68</v>
      </c>
      <c r="AA10" s="1">
        <v>42145.688888888886</v>
      </c>
      <c r="AB10" t="s">
        <v>68</v>
      </c>
      <c r="AC10" s="1">
        <v>42145.688888888886</v>
      </c>
    </row>
    <row r="11" spans="1:38">
      <c r="A11">
        <v>6159401</v>
      </c>
      <c r="B11">
        <v>615940100</v>
      </c>
      <c r="C11" t="s">
        <v>165</v>
      </c>
      <c r="D11">
        <v>0</v>
      </c>
      <c r="E11" t="s">
        <v>82</v>
      </c>
      <c r="F11" t="s">
        <v>82</v>
      </c>
      <c r="G11" t="s">
        <v>250</v>
      </c>
      <c r="H11" s="1">
        <v>42145.689416284724</v>
      </c>
      <c r="I11" t="s">
        <v>127</v>
      </c>
      <c r="J11" s="1">
        <v>42145.689416284724</v>
      </c>
      <c r="K11" t="s">
        <v>271</v>
      </c>
      <c r="L11">
        <v>1</v>
      </c>
      <c r="M11">
        <v>33300</v>
      </c>
      <c r="N11">
        <v>30272</v>
      </c>
      <c r="O11">
        <v>21946</v>
      </c>
      <c r="P11">
        <v>25</v>
      </c>
      <c r="Q11">
        <v>30272</v>
      </c>
      <c r="R11">
        <v>7568</v>
      </c>
      <c r="S11">
        <v>22704</v>
      </c>
      <c r="T11">
        <v>2270</v>
      </c>
      <c r="U11">
        <v>24974</v>
      </c>
      <c r="V11" t="s">
        <v>55</v>
      </c>
      <c r="W11" t="s">
        <v>140</v>
      </c>
      <c r="X11">
        <v>1</v>
      </c>
      <c r="Y11" t="s">
        <v>83</v>
      </c>
      <c r="Z11" t="s">
        <v>68</v>
      </c>
      <c r="AA11" s="1">
        <v>42145.688888888886</v>
      </c>
      <c r="AB11" t="s">
        <v>68</v>
      </c>
      <c r="AC11" s="1">
        <v>42145.688888888886</v>
      </c>
    </row>
    <row r="12" spans="1:38">
      <c r="A12">
        <v>6159401</v>
      </c>
      <c r="B12">
        <v>615940100</v>
      </c>
      <c r="C12" t="s">
        <v>167</v>
      </c>
      <c r="D12">
        <v>0</v>
      </c>
      <c r="E12" t="s">
        <v>84</v>
      </c>
      <c r="F12" t="s">
        <v>84</v>
      </c>
      <c r="G12" t="s">
        <v>253</v>
      </c>
      <c r="H12" s="1">
        <v>42145.689416284724</v>
      </c>
      <c r="I12" t="s">
        <v>130</v>
      </c>
      <c r="J12" s="1">
        <v>42145.689416284724</v>
      </c>
      <c r="K12" t="s">
        <v>153</v>
      </c>
      <c r="L12">
        <v>1</v>
      </c>
      <c r="M12">
        <v>222000</v>
      </c>
      <c r="N12">
        <v>201818</v>
      </c>
      <c r="O12">
        <v>137236</v>
      </c>
      <c r="P12">
        <v>29.5</v>
      </c>
      <c r="Q12">
        <v>201818</v>
      </c>
      <c r="R12">
        <v>59536</v>
      </c>
      <c r="S12">
        <v>142282</v>
      </c>
      <c r="T12">
        <v>14228</v>
      </c>
      <c r="U12">
        <v>156510</v>
      </c>
      <c r="V12" t="s">
        <v>55</v>
      </c>
      <c r="W12" t="s">
        <v>140</v>
      </c>
      <c r="X12">
        <v>1</v>
      </c>
      <c r="Y12" t="s">
        <v>83</v>
      </c>
      <c r="Z12" t="s">
        <v>68</v>
      </c>
      <c r="AA12" s="1">
        <v>42145.688888888886</v>
      </c>
      <c r="AB12" t="s">
        <v>68</v>
      </c>
      <c r="AC12" s="1">
        <v>42145.688888888886</v>
      </c>
    </row>
    <row r="13" spans="1:38">
      <c r="A13">
        <v>6159401</v>
      </c>
      <c r="B13">
        <v>615940100</v>
      </c>
      <c r="C13" t="s">
        <v>169</v>
      </c>
      <c r="D13">
        <v>0</v>
      </c>
      <c r="E13" t="s">
        <v>85</v>
      </c>
      <c r="F13" t="s">
        <v>85</v>
      </c>
      <c r="G13" t="s">
        <v>254</v>
      </c>
      <c r="H13" s="1">
        <v>42145.689416284724</v>
      </c>
      <c r="I13" t="s">
        <v>131</v>
      </c>
      <c r="J13" s="1">
        <v>42145.689416284724</v>
      </c>
      <c r="K13">
        <v>0</v>
      </c>
      <c r="L13">
        <v>1</v>
      </c>
      <c r="M13">
        <v>110000</v>
      </c>
      <c r="N13">
        <v>100000</v>
      </c>
      <c r="O13">
        <v>77000</v>
      </c>
      <c r="P13">
        <v>27.5</v>
      </c>
      <c r="Q13">
        <v>100000</v>
      </c>
      <c r="R13">
        <v>27500</v>
      </c>
      <c r="S13">
        <v>72500</v>
      </c>
      <c r="T13">
        <v>7250</v>
      </c>
      <c r="U13">
        <v>79750</v>
      </c>
      <c r="V13" t="s">
        <v>55</v>
      </c>
      <c r="W13" t="s">
        <v>140</v>
      </c>
      <c r="X13">
        <v>1</v>
      </c>
      <c r="Y13" t="s">
        <v>83</v>
      </c>
      <c r="Z13" t="s">
        <v>68</v>
      </c>
      <c r="AA13" s="1">
        <v>42145.688888888886</v>
      </c>
      <c r="AB13" t="s">
        <v>68</v>
      </c>
      <c r="AC13" s="1">
        <v>42145.688888888886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4"/>
  <sheetViews>
    <sheetView workbookViewId="0">
      <selection activeCell="C12" sqref="C12"/>
    </sheetView>
  </sheetViews>
  <sheetFormatPr defaultColWidth="9.42578125" defaultRowHeight="15"/>
  <cols>
    <col min="1" max="1" width="14" bestFit="1" customWidth="1"/>
    <col min="2" max="2" width="11.5703125" bestFit="1" customWidth="1"/>
    <col min="3" max="3" width="13.7109375" bestFit="1" customWidth="1"/>
    <col min="4" max="4" width="8.42578125" bestFit="1" customWidth="1"/>
    <col min="5" max="5" width="16.7109375" bestFit="1" customWidth="1"/>
    <col min="6" max="6" width="8.7109375" bestFit="1" customWidth="1"/>
    <col min="7" max="7" width="11.7109375" bestFit="1" customWidth="1"/>
    <col min="8" max="8" width="14.28515625" bestFit="1" customWidth="1"/>
    <col min="9" max="9" width="9.140625" bestFit="1" customWidth="1"/>
    <col min="10" max="10" width="8.7109375" bestFit="1" customWidth="1"/>
    <col min="11" max="11" width="10" bestFit="1" customWidth="1"/>
    <col min="13" max="15" width="10.140625" bestFit="1" customWidth="1"/>
    <col min="16" max="16" width="12.140625" bestFit="1" customWidth="1"/>
    <col min="17" max="17" width="10" bestFit="1" customWidth="1"/>
    <col min="18" max="18" width="9" bestFit="1" customWidth="1"/>
    <col min="19" max="19" width="11" bestFit="1" customWidth="1"/>
    <col min="20" max="20" width="31.140625" bestFit="1" customWidth="1"/>
    <col min="21" max="21" width="19.140625" bestFit="1" customWidth="1"/>
    <col min="22" max="22" width="15.5703125" bestFit="1" customWidth="1"/>
  </cols>
  <sheetData>
    <row r="1" spans="1:22">
      <c r="A1" t="s">
        <v>0</v>
      </c>
      <c r="B1" t="s">
        <v>1</v>
      </c>
      <c r="C1" t="s">
        <v>142</v>
      </c>
      <c r="D1" t="s">
        <v>143</v>
      </c>
      <c r="E1" t="s">
        <v>192</v>
      </c>
      <c r="F1" t="s">
        <v>286</v>
      </c>
      <c r="G1" t="s">
        <v>205</v>
      </c>
      <c r="H1" t="s">
        <v>18</v>
      </c>
      <c r="I1" t="s">
        <v>22</v>
      </c>
      <c r="J1" t="s">
        <v>24</v>
      </c>
      <c r="K1" t="s">
        <v>217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202</v>
      </c>
      <c r="R1" t="s">
        <v>203</v>
      </c>
      <c r="S1" t="s">
        <v>204</v>
      </c>
      <c r="T1" t="s">
        <v>198</v>
      </c>
      <c r="U1" t="s">
        <v>206</v>
      </c>
      <c r="V1" t="s">
        <v>207</v>
      </c>
    </row>
    <row r="2" spans="1:22">
      <c r="A2">
        <v>6159401</v>
      </c>
      <c r="B2">
        <v>615940100</v>
      </c>
      <c r="C2" t="s">
        <v>165</v>
      </c>
      <c r="D2" s="1">
        <v>42145.689416284724</v>
      </c>
      <c r="E2">
        <v>300</v>
      </c>
      <c r="F2">
        <v>372073</v>
      </c>
      <c r="G2">
        <v>0</v>
      </c>
      <c r="H2">
        <v>6159401001</v>
      </c>
      <c r="I2" t="s">
        <v>251</v>
      </c>
      <c r="J2" s="1">
        <v>42175</v>
      </c>
      <c r="K2" t="s">
        <v>292</v>
      </c>
      <c r="L2">
        <v>0</v>
      </c>
      <c r="M2">
        <v>0</v>
      </c>
      <c r="N2">
        <v>0</v>
      </c>
      <c r="O2" t="s">
        <v>293</v>
      </c>
      <c r="P2" t="s">
        <v>210</v>
      </c>
      <c r="Q2">
        <v>0</v>
      </c>
      <c r="R2" t="s">
        <v>129</v>
      </c>
      <c r="S2" s="1">
        <v>42146</v>
      </c>
      <c r="T2" t="s">
        <v>294</v>
      </c>
      <c r="U2" t="s">
        <v>189</v>
      </c>
      <c r="V2" s="1">
        <v>42145</v>
      </c>
    </row>
    <row r="3" spans="1:22">
      <c r="A3">
        <v>6159401</v>
      </c>
      <c r="B3">
        <v>615940100</v>
      </c>
      <c r="C3" t="s">
        <v>167</v>
      </c>
      <c r="D3" s="1">
        <v>42145.689416284724</v>
      </c>
      <c r="E3">
        <v>300</v>
      </c>
      <c r="F3">
        <v>156510</v>
      </c>
      <c r="G3">
        <v>0</v>
      </c>
      <c r="H3">
        <v>6159401001</v>
      </c>
      <c r="I3" t="s">
        <v>251</v>
      </c>
      <c r="J3" s="1">
        <v>42175</v>
      </c>
      <c r="K3" t="s">
        <v>292</v>
      </c>
      <c r="L3">
        <v>0</v>
      </c>
      <c r="M3">
        <v>0</v>
      </c>
      <c r="N3">
        <v>0</v>
      </c>
      <c r="O3" t="s">
        <v>293</v>
      </c>
      <c r="P3" t="s">
        <v>210</v>
      </c>
      <c r="Q3">
        <v>0</v>
      </c>
      <c r="R3" t="s">
        <v>129</v>
      </c>
      <c r="S3" s="1">
        <v>42146</v>
      </c>
      <c r="T3" t="s">
        <v>294</v>
      </c>
      <c r="U3" t="s">
        <v>189</v>
      </c>
      <c r="V3" s="1">
        <v>42145</v>
      </c>
    </row>
    <row r="4" spans="1:22">
      <c r="A4">
        <v>6159401</v>
      </c>
      <c r="B4">
        <v>615940100</v>
      </c>
      <c r="C4" t="s">
        <v>169</v>
      </c>
      <c r="D4" s="1">
        <v>42145.689416284724</v>
      </c>
      <c r="E4">
        <v>300</v>
      </c>
      <c r="F4">
        <v>79750</v>
      </c>
      <c r="G4">
        <v>0</v>
      </c>
      <c r="H4">
        <v>6159401001</v>
      </c>
      <c r="I4" t="s">
        <v>251</v>
      </c>
      <c r="J4" s="1">
        <v>42175</v>
      </c>
      <c r="K4" t="s">
        <v>292</v>
      </c>
      <c r="L4">
        <v>0</v>
      </c>
      <c r="M4">
        <v>0</v>
      </c>
      <c r="N4">
        <v>0</v>
      </c>
      <c r="O4" t="s">
        <v>293</v>
      </c>
      <c r="P4" t="s">
        <v>210</v>
      </c>
      <c r="Q4">
        <v>0</v>
      </c>
      <c r="R4" t="s">
        <v>129</v>
      </c>
      <c r="S4" s="1">
        <v>42146</v>
      </c>
      <c r="T4" t="s">
        <v>294</v>
      </c>
      <c r="U4" t="s">
        <v>189</v>
      </c>
      <c r="V4" s="1">
        <v>42145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9"/>
  <sheetViews>
    <sheetView topLeftCell="G1" workbookViewId="0">
      <selection activeCell="I2" sqref="I2:U2"/>
    </sheetView>
  </sheetViews>
  <sheetFormatPr defaultRowHeight="15"/>
  <cols>
    <col min="1" max="1" width="14" bestFit="1" customWidth="1"/>
    <col min="2" max="2" width="11.5703125" bestFit="1" customWidth="1"/>
    <col min="3" max="3" width="13.7109375" bestFit="1" customWidth="1"/>
    <col min="4" max="4" width="6.85546875" bestFit="1" customWidth="1"/>
    <col min="5" max="5" width="8.42578125" bestFit="1" customWidth="1"/>
    <col min="6" max="6" width="16.7109375" bestFit="1" customWidth="1"/>
    <col min="7" max="7" width="8.140625" bestFit="1" customWidth="1"/>
    <col min="8" max="8" width="31.140625" bestFit="1" customWidth="1"/>
    <col min="9" max="9" width="12" bestFit="1" customWidth="1"/>
    <col min="10" max="10" width="11.7109375" bestFit="1" customWidth="1"/>
    <col min="11" max="11" width="13.7109375" bestFit="1" customWidth="1"/>
    <col min="12" max="12" width="10.5703125" bestFit="1" customWidth="1"/>
    <col min="13" max="13" width="10" bestFit="1" customWidth="1"/>
    <col min="14" max="14" width="11.28515625" bestFit="1" customWidth="1"/>
    <col min="15" max="15" width="8.42578125" bestFit="1" customWidth="1"/>
    <col min="16" max="17" width="10" bestFit="1" customWidth="1"/>
    <col min="18" max="18" width="9" bestFit="1" customWidth="1"/>
    <col min="19" max="19" width="11" bestFit="1" customWidth="1"/>
    <col min="20" max="20" width="13.140625" bestFit="1" customWidth="1"/>
    <col min="21" max="21" width="15.140625" bestFit="1" customWidth="1"/>
  </cols>
  <sheetData>
    <row r="1" spans="1:21">
      <c r="A1" t="s">
        <v>0</v>
      </c>
      <c r="B1" t="s">
        <v>1</v>
      </c>
      <c r="C1" t="s">
        <v>142</v>
      </c>
      <c r="D1" t="s">
        <v>132</v>
      </c>
      <c r="E1" t="s">
        <v>143</v>
      </c>
      <c r="F1" t="s">
        <v>192</v>
      </c>
      <c r="G1" t="s">
        <v>211</v>
      </c>
      <c r="H1" t="s">
        <v>198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202</v>
      </c>
      <c r="R1" t="s">
        <v>203</v>
      </c>
      <c r="S1" t="s">
        <v>204</v>
      </c>
      <c r="T1" t="s">
        <v>122</v>
      </c>
      <c r="U1" t="s">
        <v>123</v>
      </c>
    </row>
    <row r="2" spans="1:21">
      <c r="A2">
        <v>6159401</v>
      </c>
      <c r="B2">
        <v>615940100</v>
      </c>
      <c r="C2" t="s">
        <v>165</v>
      </c>
      <c r="D2">
        <v>1</v>
      </c>
      <c r="E2" s="1">
        <v>42145.689416284724</v>
      </c>
      <c r="F2">
        <v>300</v>
      </c>
      <c r="G2" s="1">
        <v>42145.689416284724</v>
      </c>
      <c r="H2" t="s">
        <v>294</v>
      </c>
      <c r="I2" t="s">
        <v>221</v>
      </c>
      <c r="J2" t="s">
        <v>292</v>
      </c>
      <c r="K2" t="s">
        <v>165</v>
      </c>
      <c r="L2">
        <v>372073</v>
      </c>
      <c r="M2">
        <v>0</v>
      </c>
      <c r="N2" t="s">
        <v>295</v>
      </c>
      <c r="O2" t="s">
        <v>66</v>
      </c>
      <c r="P2" t="s">
        <v>66</v>
      </c>
      <c r="Q2">
        <v>0</v>
      </c>
      <c r="R2" t="s">
        <v>129</v>
      </c>
      <c r="S2" s="1">
        <v>42146</v>
      </c>
      <c r="T2" t="s">
        <v>129</v>
      </c>
      <c r="U2" s="1">
        <v>42146.281472800925</v>
      </c>
    </row>
    <row r="3" spans="1:21">
      <c r="A3">
        <v>6159401</v>
      </c>
      <c r="B3">
        <v>615940100</v>
      </c>
      <c r="C3" t="s">
        <v>165</v>
      </c>
      <c r="D3">
        <v>2</v>
      </c>
      <c r="E3" s="1">
        <v>42145.689416284724</v>
      </c>
      <c r="F3">
        <v>300</v>
      </c>
      <c r="G3" s="1">
        <v>42145.689416284724</v>
      </c>
      <c r="H3" t="s">
        <v>296</v>
      </c>
      <c r="I3" t="s">
        <v>221</v>
      </c>
      <c r="J3" t="s">
        <v>292</v>
      </c>
      <c r="K3" t="s">
        <v>165</v>
      </c>
      <c r="L3">
        <v>0</v>
      </c>
      <c r="M3">
        <v>450998</v>
      </c>
      <c r="N3" t="s">
        <v>297</v>
      </c>
      <c r="O3" t="s">
        <v>66</v>
      </c>
      <c r="P3" t="s">
        <v>66</v>
      </c>
      <c r="Q3">
        <v>0</v>
      </c>
      <c r="R3" t="s">
        <v>129</v>
      </c>
      <c r="S3" s="1">
        <v>42146</v>
      </c>
      <c r="T3" t="s">
        <v>129</v>
      </c>
      <c r="U3" s="1">
        <v>42146.281472800925</v>
      </c>
    </row>
    <row r="4" spans="1:21">
      <c r="A4">
        <v>6159401</v>
      </c>
      <c r="B4">
        <v>615940100</v>
      </c>
      <c r="C4" t="s">
        <v>165</v>
      </c>
      <c r="D4">
        <v>3</v>
      </c>
      <c r="E4" s="1">
        <v>42145.689416284724</v>
      </c>
      <c r="F4">
        <v>300</v>
      </c>
      <c r="G4" s="1">
        <v>42145.689416284724</v>
      </c>
      <c r="H4" t="s">
        <v>298</v>
      </c>
      <c r="I4" t="s">
        <v>221</v>
      </c>
      <c r="J4" t="s">
        <v>292</v>
      </c>
      <c r="K4" t="s">
        <v>165</v>
      </c>
      <c r="L4">
        <v>0</v>
      </c>
      <c r="M4">
        <v>33825</v>
      </c>
      <c r="N4" t="s">
        <v>299</v>
      </c>
      <c r="O4" t="s">
        <v>66</v>
      </c>
      <c r="P4" t="s">
        <v>66</v>
      </c>
      <c r="Q4">
        <v>0</v>
      </c>
      <c r="R4" t="s">
        <v>129</v>
      </c>
      <c r="S4" s="1">
        <v>42146</v>
      </c>
      <c r="T4" t="s">
        <v>129</v>
      </c>
      <c r="U4" s="1">
        <v>42146.281472800925</v>
      </c>
    </row>
    <row r="5" spans="1:21">
      <c r="A5">
        <v>6159401</v>
      </c>
      <c r="B5">
        <v>615940100</v>
      </c>
      <c r="C5" t="s">
        <v>165</v>
      </c>
      <c r="D5">
        <v>4</v>
      </c>
      <c r="E5" s="1">
        <v>42145.689416284724</v>
      </c>
      <c r="F5">
        <v>300</v>
      </c>
      <c r="G5" s="1">
        <v>42145.689416284724</v>
      </c>
      <c r="H5" t="s">
        <v>300</v>
      </c>
      <c r="I5" t="s">
        <v>221</v>
      </c>
      <c r="J5" t="s">
        <v>292</v>
      </c>
      <c r="K5" t="s">
        <v>165</v>
      </c>
      <c r="L5">
        <v>112750</v>
      </c>
      <c r="M5">
        <v>0</v>
      </c>
      <c r="N5" t="s">
        <v>301</v>
      </c>
      <c r="O5" t="s">
        <v>66</v>
      </c>
      <c r="P5" t="s">
        <v>66</v>
      </c>
      <c r="Q5">
        <v>0</v>
      </c>
      <c r="R5" t="s">
        <v>129</v>
      </c>
      <c r="S5" s="1">
        <v>42146</v>
      </c>
      <c r="T5" t="s">
        <v>129</v>
      </c>
      <c r="U5" s="1">
        <v>42146.281472800925</v>
      </c>
    </row>
    <row r="6" spans="1:21">
      <c r="A6">
        <v>6159401</v>
      </c>
      <c r="B6">
        <v>615940100</v>
      </c>
      <c r="C6" t="s">
        <v>165</v>
      </c>
      <c r="D6">
        <v>5</v>
      </c>
      <c r="E6" s="1">
        <v>42145.689416284724</v>
      </c>
      <c r="F6">
        <v>300</v>
      </c>
      <c r="G6" s="1">
        <v>42145.689416284724</v>
      </c>
      <c r="H6" t="s">
        <v>302</v>
      </c>
      <c r="I6" t="s">
        <v>221</v>
      </c>
      <c r="J6" t="s">
        <v>292</v>
      </c>
      <c r="K6" t="s">
        <v>165</v>
      </c>
      <c r="L6">
        <v>325181</v>
      </c>
      <c r="M6">
        <v>0</v>
      </c>
      <c r="N6" t="s">
        <v>303</v>
      </c>
      <c r="O6" t="s">
        <v>66</v>
      </c>
      <c r="P6" t="s">
        <v>66</v>
      </c>
      <c r="Q6">
        <v>0</v>
      </c>
      <c r="R6" t="s">
        <v>129</v>
      </c>
      <c r="S6" s="1">
        <v>42146</v>
      </c>
      <c r="T6" t="s">
        <v>129</v>
      </c>
      <c r="U6" s="1">
        <v>42146.281472800925</v>
      </c>
    </row>
    <row r="7" spans="1:21">
      <c r="A7">
        <v>6159401</v>
      </c>
      <c r="B7">
        <v>615940100</v>
      </c>
      <c r="C7" t="s">
        <v>165</v>
      </c>
      <c r="D7">
        <v>6</v>
      </c>
      <c r="E7" s="1">
        <v>42145.689416284724</v>
      </c>
      <c r="F7">
        <v>300</v>
      </c>
      <c r="G7" s="1">
        <v>42145.689416284724</v>
      </c>
      <c r="H7" t="s">
        <v>304</v>
      </c>
      <c r="I7" t="s">
        <v>221</v>
      </c>
      <c r="J7" t="s">
        <v>292</v>
      </c>
      <c r="K7" t="s">
        <v>165</v>
      </c>
      <c r="L7">
        <v>0</v>
      </c>
      <c r="M7">
        <v>325181</v>
      </c>
      <c r="N7" t="s">
        <v>223</v>
      </c>
      <c r="O7" t="s">
        <v>66</v>
      </c>
      <c r="P7" t="s">
        <v>66</v>
      </c>
      <c r="Q7">
        <v>0</v>
      </c>
      <c r="R7" t="s">
        <v>129</v>
      </c>
      <c r="S7" s="1">
        <v>42146</v>
      </c>
      <c r="T7" t="s">
        <v>129</v>
      </c>
      <c r="U7" s="1">
        <v>42146.281472800925</v>
      </c>
    </row>
    <row r="8" spans="1:21">
      <c r="A8">
        <v>6159401</v>
      </c>
      <c r="B8">
        <v>615940100</v>
      </c>
      <c r="C8" t="s">
        <v>167</v>
      </c>
      <c r="D8">
        <v>1</v>
      </c>
      <c r="E8" s="1">
        <v>42145.689416284724</v>
      </c>
      <c r="F8">
        <v>300</v>
      </c>
      <c r="G8" s="1">
        <v>42145.689416284724</v>
      </c>
      <c r="H8" t="s">
        <v>294</v>
      </c>
      <c r="I8" t="s">
        <v>221</v>
      </c>
      <c r="J8" t="s">
        <v>292</v>
      </c>
      <c r="K8" t="s">
        <v>167</v>
      </c>
      <c r="L8">
        <v>156510</v>
      </c>
      <c r="M8">
        <v>0</v>
      </c>
      <c r="N8" t="s">
        <v>295</v>
      </c>
      <c r="O8" t="s">
        <v>66</v>
      </c>
      <c r="P8" t="s">
        <v>66</v>
      </c>
      <c r="Q8">
        <v>0</v>
      </c>
      <c r="R8" t="s">
        <v>129</v>
      </c>
      <c r="S8" s="1">
        <v>42146</v>
      </c>
      <c r="T8" t="s">
        <v>129</v>
      </c>
      <c r="U8" s="1">
        <v>42146.281472800925</v>
      </c>
    </row>
    <row r="9" spans="1:21">
      <c r="A9">
        <v>6159401</v>
      </c>
      <c r="B9">
        <v>615940100</v>
      </c>
      <c r="C9" t="s">
        <v>167</v>
      </c>
      <c r="D9">
        <v>2</v>
      </c>
      <c r="E9" s="1">
        <v>42145.689416284724</v>
      </c>
      <c r="F9">
        <v>300</v>
      </c>
      <c r="G9" s="1">
        <v>42145.689416284724</v>
      </c>
      <c r="H9" t="s">
        <v>305</v>
      </c>
      <c r="I9" t="s">
        <v>221</v>
      </c>
      <c r="J9" t="s">
        <v>292</v>
      </c>
      <c r="K9" t="s">
        <v>167</v>
      </c>
      <c r="L9">
        <v>0</v>
      </c>
      <c r="M9">
        <v>201818</v>
      </c>
      <c r="N9" t="s">
        <v>297</v>
      </c>
      <c r="O9" t="s">
        <v>66</v>
      </c>
      <c r="P9" t="s">
        <v>66</v>
      </c>
      <c r="Q9">
        <v>0</v>
      </c>
      <c r="R9" t="s">
        <v>129</v>
      </c>
      <c r="S9" s="1">
        <v>42146</v>
      </c>
      <c r="T9" t="s">
        <v>129</v>
      </c>
      <c r="U9" s="1">
        <v>42146.281472800925</v>
      </c>
    </row>
    <row r="10" spans="1:21">
      <c r="A10">
        <v>6159401</v>
      </c>
      <c r="B10">
        <v>615940100</v>
      </c>
      <c r="C10" t="s">
        <v>167</v>
      </c>
      <c r="D10">
        <v>3</v>
      </c>
      <c r="E10" s="1">
        <v>42145.689416284724</v>
      </c>
      <c r="F10">
        <v>300</v>
      </c>
      <c r="G10" s="1">
        <v>42145.689416284724</v>
      </c>
      <c r="H10" t="s">
        <v>298</v>
      </c>
      <c r="I10" t="s">
        <v>221</v>
      </c>
      <c r="J10" t="s">
        <v>292</v>
      </c>
      <c r="K10" t="s">
        <v>167</v>
      </c>
      <c r="L10">
        <v>0</v>
      </c>
      <c r="M10">
        <v>14228</v>
      </c>
      <c r="N10" t="s">
        <v>299</v>
      </c>
      <c r="O10" t="s">
        <v>66</v>
      </c>
      <c r="P10" t="s">
        <v>66</v>
      </c>
      <c r="Q10">
        <v>0</v>
      </c>
      <c r="R10" t="s">
        <v>129</v>
      </c>
      <c r="S10" s="1">
        <v>42146</v>
      </c>
      <c r="T10" t="s">
        <v>129</v>
      </c>
      <c r="U10" s="1">
        <v>42146.281472800925</v>
      </c>
    </row>
    <row r="11" spans="1:21">
      <c r="A11">
        <v>6159401</v>
      </c>
      <c r="B11">
        <v>615940100</v>
      </c>
      <c r="C11" t="s">
        <v>167</v>
      </c>
      <c r="D11">
        <v>4</v>
      </c>
      <c r="E11" s="1">
        <v>42145.689416284724</v>
      </c>
      <c r="F11">
        <v>300</v>
      </c>
      <c r="G11" s="1">
        <v>42145.689416284724</v>
      </c>
      <c r="H11" t="s">
        <v>306</v>
      </c>
      <c r="I11" t="s">
        <v>221</v>
      </c>
      <c r="J11" t="s">
        <v>292</v>
      </c>
      <c r="K11" t="s">
        <v>167</v>
      </c>
      <c r="L11">
        <v>59536</v>
      </c>
      <c r="M11">
        <v>0</v>
      </c>
      <c r="N11" t="s">
        <v>301</v>
      </c>
      <c r="O11" t="s">
        <v>66</v>
      </c>
      <c r="P11" t="s">
        <v>66</v>
      </c>
      <c r="Q11">
        <v>0</v>
      </c>
      <c r="R11" t="s">
        <v>129</v>
      </c>
      <c r="S11" s="1">
        <v>42146</v>
      </c>
      <c r="T11" t="s">
        <v>129</v>
      </c>
      <c r="U11" s="1">
        <v>42146.281472800925</v>
      </c>
    </row>
    <row r="12" spans="1:21">
      <c r="A12">
        <v>6159401</v>
      </c>
      <c r="B12">
        <v>615940100</v>
      </c>
      <c r="C12" t="s">
        <v>167</v>
      </c>
      <c r="D12">
        <v>5</v>
      </c>
      <c r="E12" s="1">
        <v>42145.689416284724</v>
      </c>
      <c r="F12">
        <v>300</v>
      </c>
      <c r="G12" s="1">
        <v>42145.689416284724</v>
      </c>
      <c r="H12" t="s">
        <v>307</v>
      </c>
      <c r="I12" t="s">
        <v>221</v>
      </c>
      <c r="J12" t="s">
        <v>292</v>
      </c>
      <c r="K12" t="s">
        <v>167</v>
      </c>
      <c r="L12">
        <v>137236</v>
      </c>
      <c r="M12">
        <v>0</v>
      </c>
      <c r="N12" t="s">
        <v>303</v>
      </c>
      <c r="O12" t="s">
        <v>66</v>
      </c>
      <c r="P12" t="s">
        <v>66</v>
      </c>
      <c r="Q12">
        <v>0</v>
      </c>
      <c r="R12" t="s">
        <v>129</v>
      </c>
      <c r="S12" s="1">
        <v>42146</v>
      </c>
      <c r="T12" t="s">
        <v>129</v>
      </c>
      <c r="U12" s="1">
        <v>42146.281472800925</v>
      </c>
    </row>
    <row r="13" spans="1:21">
      <c r="A13">
        <v>6159401</v>
      </c>
      <c r="B13">
        <v>615940100</v>
      </c>
      <c r="C13" t="s">
        <v>167</v>
      </c>
      <c r="D13">
        <v>6</v>
      </c>
      <c r="E13" s="1">
        <v>42145.689416284724</v>
      </c>
      <c r="F13">
        <v>300</v>
      </c>
      <c r="G13" s="1">
        <v>42145.689416284724</v>
      </c>
      <c r="H13" t="s">
        <v>308</v>
      </c>
      <c r="I13" t="s">
        <v>221</v>
      </c>
      <c r="J13" t="s">
        <v>292</v>
      </c>
      <c r="K13" t="s">
        <v>167</v>
      </c>
      <c r="L13">
        <v>0</v>
      </c>
      <c r="M13">
        <v>137236</v>
      </c>
      <c r="N13" t="s">
        <v>223</v>
      </c>
      <c r="O13" t="s">
        <v>66</v>
      </c>
      <c r="P13" t="s">
        <v>66</v>
      </c>
      <c r="Q13">
        <v>0</v>
      </c>
      <c r="R13" t="s">
        <v>129</v>
      </c>
      <c r="S13" s="1">
        <v>42146</v>
      </c>
      <c r="T13" t="s">
        <v>129</v>
      </c>
      <c r="U13" s="1">
        <v>42146.281472800925</v>
      </c>
    </row>
    <row r="14" spans="1:21">
      <c r="A14">
        <v>6159401</v>
      </c>
      <c r="B14">
        <v>615940100</v>
      </c>
      <c r="C14" t="s">
        <v>169</v>
      </c>
      <c r="D14">
        <v>1</v>
      </c>
      <c r="E14" s="1">
        <v>42145.689416284724</v>
      </c>
      <c r="F14">
        <v>300</v>
      </c>
      <c r="G14" s="1">
        <v>42145.689416284724</v>
      </c>
      <c r="H14" t="s">
        <v>294</v>
      </c>
      <c r="I14" t="s">
        <v>221</v>
      </c>
      <c r="J14" t="s">
        <v>292</v>
      </c>
      <c r="K14" t="s">
        <v>169</v>
      </c>
      <c r="L14">
        <v>79750</v>
      </c>
      <c r="M14">
        <v>0</v>
      </c>
      <c r="N14" t="s">
        <v>295</v>
      </c>
      <c r="O14" t="s">
        <v>66</v>
      </c>
      <c r="P14" t="s">
        <v>66</v>
      </c>
      <c r="Q14">
        <v>0</v>
      </c>
      <c r="R14" t="s">
        <v>129</v>
      </c>
      <c r="S14" s="1">
        <v>42146</v>
      </c>
      <c r="T14" t="s">
        <v>129</v>
      </c>
      <c r="U14" s="1">
        <v>42146.281472800925</v>
      </c>
    </row>
    <row r="15" spans="1:21">
      <c r="A15">
        <v>6159401</v>
      </c>
      <c r="B15">
        <v>615940100</v>
      </c>
      <c r="C15" t="s">
        <v>169</v>
      </c>
      <c r="D15">
        <v>2</v>
      </c>
      <c r="E15" s="1">
        <v>42145.689416284724</v>
      </c>
      <c r="F15">
        <v>300</v>
      </c>
      <c r="G15" s="1">
        <v>42145.689416284724</v>
      </c>
      <c r="H15" t="s">
        <v>309</v>
      </c>
      <c r="I15" t="s">
        <v>221</v>
      </c>
      <c r="J15" t="s">
        <v>292</v>
      </c>
      <c r="K15" t="s">
        <v>169</v>
      </c>
      <c r="L15">
        <v>0</v>
      </c>
      <c r="M15">
        <v>100000</v>
      </c>
      <c r="N15" t="s">
        <v>297</v>
      </c>
      <c r="O15" t="s">
        <v>66</v>
      </c>
      <c r="P15" t="s">
        <v>66</v>
      </c>
      <c r="Q15">
        <v>0</v>
      </c>
      <c r="R15" t="s">
        <v>129</v>
      </c>
      <c r="S15" s="1">
        <v>42146</v>
      </c>
      <c r="T15" t="s">
        <v>129</v>
      </c>
      <c r="U15" s="1">
        <v>42146.281472800925</v>
      </c>
    </row>
    <row r="16" spans="1:21">
      <c r="A16">
        <v>6159401</v>
      </c>
      <c r="B16">
        <v>615940100</v>
      </c>
      <c r="C16" t="s">
        <v>169</v>
      </c>
      <c r="D16">
        <v>3</v>
      </c>
      <c r="E16" s="1">
        <v>42145.689416284724</v>
      </c>
      <c r="F16">
        <v>300</v>
      </c>
      <c r="G16" s="1">
        <v>42145.689416284724</v>
      </c>
      <c r="H16" t="s">
        <v>298</v>
      </c>
      <c r="I16" t="s">
        <v>221</v>
      </c>
      <c r="J16" t="s">
        <v>292</v>
      </c>
      <c r="K16" t="s">
        <v>169</v>
      </c>
      <c r="L16">
        <v>0</v>
      </c>
      <c r="M16">
        <v>7250</v>
      </c>
      <c r="N16" t="s">
        <v>299</v>
      </c>
      <c r="O16" t="s">
        <v>66</v>
      </c>
      <c r="P16" t="s">
        <v>66</v>
      </c>
      <c r="Q16">
        <v>0</v>
      </c>
      <c r="R16" t="s">
        <v>129</v>
      </c>
      <c r="S16" s="1">
        <v>42146</v>
      </c>
      <c r="T16" t="s">
        <v>129</v>
      </c>
      <c r="U16" s="1">
        <v>42146.281472800925</v>
      </c>
    </row>
    <row r="17" spans="1:21">
      <c r="A17">
        <v>6159401</v>
      </c>
      <c r="B17">
        <v>615940100</v>
      </c>
      <c r="C17" t="s">
        <v>169</v>
      </c>
      <c r="D17">
        <v>4</v>
      </c>
      <c r="E17" s="1">
        <v>42145.689416284724</v>
      </c>
      <c r="F17">
        <v>300</v>
      </c>
      <c r="G17" s="1">
        <v>42145.689416284724</v>
      </c>
      <c r="H17" t="s">
        <v>310</v>
      </c>
      <c r="I17" t="s">
        <v>221</v>
      </c>
      <c r="J17" t="s">
        <v>292</v>
      </c>
      <c r="K17" t="s">
        <v>169</v>
      </c>
      <c r="L17">
        <v>27500</v>
      </c>
      <c r="M17">
        <v>0</v>
      </c>
      <c r="N17" t="s">
        <v>301</v>
      </c>
      <c r="O17" t="s">
        <v>66</v>
      </c>
      <c r="P17" t="s">
        <v>66</v>
      </c>
      <c r="Q17">
        <v>0</v>
      </c>
      <c r="R17" t="s">
        <v>129</v>
      </c>
      <c r="S17" s="1">
        <v>42146</v>
      </c>
      <c r="T17" t="s">
        <v>129</v>
      </c>
      <c r="U17" s="1">
        <v>42146.281472800925</v>
      </c>
    </row>
    <row r="18" spans="1:21">
      <c r="A18">
        <v>6159401</v>
      </c>
      <c r="B18">
        <v>615940100</v>
      </c>
      <c r="C18" t="s">
        <v>169</v>
      </c>
      <c r="D18">
        <v>5</v>
      </c>
      <c r="E18" s="1">
        <v>42145.689416284724</v>
      </c>
      <c r="F18">
        <v>300</v>
      </c>
      <c r="G18" s="1">
        <v>42145.689416284724</v>
      </c>
      <c r="H18" t="s">
        <v>311</v>
      </c>
      <c r="I18" t="s">
        <v>221</v>
      </c>
      <c r="J18" t="s">
        <v>292</v>
      </c>
      <c r="K18" t="s">
        <v>169</v>
      </c>
      <c r="L18">
        <v>77000</v>
      </c>
      <c r="M18">
        <v>0</v>
      </c>
      <c r="N18" t="s">
        <v>303</v>
      </c>
      <c r="O18" t="s">
        <v>66</v>
      </c>
      <c r="P18" t="s">
        <v>66</v>
      </c>
      <c r="Q18">
        <v>0</v>
      </c>
      <c r="R18" t="s">
        <v>129</v>
      </c>
      <c r="S18" s="1">
        <v>42146</v>
      </c>
      <c r="T18" t="s">
        <v>129</v>
      </c>
      <c r="U18" s="1">
        <v>42146.281472800925</v>
      </c>
    </row>
    <row r="19" spans="1:21">
      <c r="A19">
        <v>6159401</v>
      </c>
      <c r="B19">
        <v>615940100</v>
      </c>
      <c r="C19" t="s">
        <v>169</v>
      </c>
      <c r="D19">
        <v>6</v>
      </c>
      <c r="E19" s="1">
        <v>42145.689416284724</v>
      </c>
      <c r="F19">
        <v>300</v>
      </c>
      <c r="G19" s="1">
        <v>42145.689416284724</v>
      </c>
      <c r="H19" t="s">
        <v>312</v>
      </c>
      <c r="I19" t="s">
        <v>221</v>
      </c>
      <c r="J19" t="s">
        <v>292</v>
      </c>
      <c r="K19" t="s">
        <v>169</v>
      </c>
      <c r="L19">
        <v>0</v>
      </c>
      <c r="M19">
        <v>77000</v>
      </c>
      <c r="N19" t="s">
        <v>223</v>
      </c>
      <c r="O19" t="s">
        <v>66</v>
      </c>
      <c r="P19" t="s">
        <v>66</v>
      </c>
      <c r="Q19">
        <v>0</v>
      </c>
      <c r="R19" t="s">
        <v>129</v>
      </c>
      <c r="S19" s="1">
        <v>42146</v>
      </c>
      <c r="T19" t="s">
        <v>129</v>
      </c>
      <c r="U19" s="1">
        <v>42146.281472800925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64"/>
  <sheetViews>
    <sheetView topLeftCell="A61" workbookViewId="0">
      <selection activeCell="I84" sqref="I84"/>
    </sheetView>
  </sheetViews>
  <sheetFormatPr defaultRowHeight="15"/>
  <cols>
    <col min="2" max="2" width="31.140625" bestFit="1" customWidth="1"/>
    <col min="3" max="3" width="13.7109375" bestFit="1" customWidth="1"/>
    <col min="4" max="5" width="7" bestFit="1" customWidth="1"/>
    <col min="6" max="6" width="11.28515625" bestFit="1" customWidth="1"/>
    <col min="11" max="11" width="20.28515625" bestFit="1" customWidth="1"/>
    <col min="12" max="12" width="11.28515625" bestFit="1" customWidth="1"/>
    <col min="13" max="13" width="41.85546875" bestFit="1" customWidth="1"/>
  </cols>
  <sheetData>
    <row r="1" spans="1:13">
      <c r="B1" t="s">
        <v>302</v>
      </c>
      <c r="C1" t="s">
        <v>165</v>
      </c>
      <c r="D1">
        <v>325181</v>
      </c>
      <c r="E1">
        <v>0</v>
      </c>
      <c r="F1" t="s">
        <v>303</v>
      </c>
    </row>
    <row r="2" spans="1:13">
      <c r="B2" t="s">
        <v>311</v>
      </c>
      <c r="C2" t="s">
        <v>169</v>
      </c>
      <c r="D2">
        <v>77000</v>
      </c>
      <c r="E2">
        <v>0</v>
      </c>
      <c r="F2" t="s">
        <v>303</v>
      </c>
    </row>
    <row r="3" spans="1:13">
      <c r="B3" t="s">
        <v>307</v>
      </c>
      <c r="C3" t="s">
        <v>167</v>
      </c>
      <c r="D3">
        <v>137236</v>
      </c>
      <c r="E3">
        <v>0</v>
      </c>
      <c r="F3" t="s">
        <v>303</v>
      </c>
    </row>
    <row r="4" spans="1:13">
      <c r="B4" t="s">
        <v>300</v>
      </c>
      <c r="C4" t="s">
        <v>165</v>
      </c>
      <c r="D4">
        <v>112750</v>
      </c>
      <c r="E4">
        <v>0</v>
      </c>
      <c r="F4" t="s">
        <v>301</v>
      </c>
    </row>
    <row r="5" spans="1:13">
      <c r="B5" t="s">
        <v>310</v>
      </c>
      <c r="C5" t="s">
        <v>169</v>
      </c>
      <c r="D5">
        <v>27500</v>
      </c>
      <c r="E5">
        <v>0</v>
      </c>
      <c r="F5" t="s">
        <v>301</v>
      </c>
    </row>
    <row r="6" spans="1:13">
      <c r="B6" t="s">
        <v>306</v>
      </c>
      <c r="C6" t="s">
        <v>167</v>
      </c>
      <c r="D6">
        <v>59536</v>
      </c>
      <c r="E6">
        <v>0</v>
      </c>
      <c r="F6" t="s">
        <v>301</v>
      </c>
    </row>
    <row r="7" spans="1:13">
      <c r="B7" t="s">
        <v>304</v>
      </c>
      <c r="C7" t="s">
        <v>165</v>
      </c>
      <c r="D7">
        <v>0</v>
      </c>
      <c r="E7">
        <v>325181</v>
      </c>
      <c r="F7" t="s">
        <v>223</v>
      </c>
    </row>
    <row r="8" spans="1:13">
      <c r="B8" t="s">
        <v>312</v>
      </c>
      <c r="C8" t="s">
        <v>169</v>
      </c>
      <c r="D8">
        <v>0</v>
      </c>
      <c r="E8">
        <v>77000</v>
      </c>
      <c r="F8" t="s">
        <v>223</v>
      </c>
    </row>
    <row r="9" spans="1:13">
      <c r="B9" t="s">
        <v>308</v>
      </c>
      <c r="C9" t="s">
        <v>167</v>
      </c>
      <c r="D9">
        <v>0</v>
      </c>
      <c r="E9">
        <v>137236</v>
      </c>
      <c r="F9" t="s">
        <v>223</v>
      </c>
    </row>
    <row r="10" spans="1:13">
      <c r="B10" t="s">
        <v>296</v>
      </c>
      <c r="C10" t="s">
        <v>165</v>
      </c>
      <c r="D10">
        <v>0</v>
      </c>
      <c r="E10">
        <v>450998</v>
      </c>
      <c r="F10" t="s">
        <v>297</v>
      </c>
    </row>
    <row r="11" spans="1:13">
      <c r="B11" t="s">
        <v>309</v>
      </c>
      <c r="C11" t="s">
        <v>169</v>
      </c>
      <c r="D11">
        <v>0</v>
      </c>
      <c r="E11">
        <v>100000</v>
      </c>
      <c r="F11" t="s">
        <v>297</v>
      </c>
    </row>
    <row r="12" spans="1:13">
      <c r="B12" t="s">
        <v>305</v>
      </c>
      <c r="C12" t="s">
        <v>167</v>
      </c>
      <c r="D12">
        <v>0</v>
      </c>
      <c r="E12">
        <v>201818</v>
      </c>
      <c r="F12" t="s">
        <v>297</v>
      </c>
    </row>
    <row r="13" spans="1:13">
      <c r="G13" s="3" t="s">
        <v>319</v>
      </c>
      <c r="H13">
        <v>2</v>
      </c>
      <c r="I13">
        <v>3</v>
      </c>
      <c r="J13">
        <v>4</v>
      </c>
    </row>
    <row r="14" spans="1:13">
      <c r="A14">
        <v>1</v>
      </c>
      <c r="B14" t="s">
        <v>294</v>
      </c>
      <c r="C14" t="s">
        <v>165</v>
      </c>
      <c r="D14">
        <v>372073</v>
      </c>
      <c r="E14">
        <v>0</v>
      </c>
      <c r="F14" t="s">
        <v>295</v>
      </c>
      <c r="G14">
        <v>1</v>
      </c>
      <c r="H14">
        <v>1</v>
      </c>
      <c r="I14">
        <v>1</v>
      </c>
      <c r="J14">
        <v>1</v>
      </c>
      <c r="K14" t="s">
        <v>325</v>
      </c>
      <c r="L14" t="s">
        <v>295</v>
      </c>
      <c r="M14" t="s">
        <v>322</v>
      </c>
    </row>
    <row r="15" spans="1:13">
      <c r="A15">
        <v>2</v>
      </c>
      <c r="B15" t="s">
        <v>296</v>
      </c>
      <c r="C15" t="s">
        <v>165</v>
      </c>
      <c r="D15">
        <v>0</v>
      </c>
      <c r="E15">
        <v>450998</v>
      </c>
      <c r="F15" t="s">
        <v>297</v>
      </c>
      <c r="K15" t="s">
        <v>326</v>
      </c>
      <c r="L15" t="s">
        <v>297</v>
      </c>
      <c r="M15" t="s">
        <v>320</v>
      </c>
    </row>
    <row r="16" spans="1:13">
      <c r="A16">
        <v>3</v>
      </c>
      <c r="B16" t="s">
        <v>298</v>
      </c>
      <c r="C16" t="s">
        <v>165</v>
      </c>
      <c r="D16">
        <v>0</v>
      </c>
      <c r="E16">
        <v>33825</v>
      </c>
      <c r="F16" t="s">
        <v>299</v>
      </c>
      <c r="G16">
        <v>3</v>
      </c>
      <c r="H16">
        <v>4</v>
      </c>
      <c r="I16">
        <v>5</v>
      </c>
      <c r="J16">
        <v>6</v>
      </c>
      <c r="K16" t="s">
        <v>327</v>
      </c>
      <c r="L16" t="s">
        <v>299</v>
      </c>
      <c r="M16" t="s">
        <v>321</v>
      </c>
    </row>
    <row r="17" spans="1:13">
      <c r="A17">
        <v>4</v>
      </c>
      <c r="B17" t="s">
        <v>300</v>
      </c>
      <c r="C17" t="s">
        <v>165</v>
      </c>
      <c r="D17">
        <v>112750</v>
      </c>
      <c r="E17">
        <v>0</v>
      </c>
      <c r="F17" t="s">
        <v>301</v>
      </c>
      <c r="K17" t="s">
        <v>328</v>
      </c>
      <c r="L17" t="s">
        <v>301</v>
      </c>
      <c r="M17" t="s">
        <v>324</v>
      </c>
    </row>
    <row r="18" spans="1:13">
      <c r="A18">
        <v>5</v>
      </c>
      <c r="B18" t="s">
        <v>302</v>
      </c>
      <c r="C18" t="s">
        <v>165</v>
      </c>
      <c r="D18">
        <v>325181</v>
      </c>
      <c r="E18">
        <v>0</v>
      </c>
      <c r="F18" t="s">
        <v>303</v>
      </c>
      <c r="K18" t="s">
        <v>329</v>
      </c>
      <c r="L18" t="s">
        <v>303</v>
      </c>
      <c r="M18" t="s">
        <v>323</v>
      </c>
    </row>
    <row r="19" spans="1:13">
      <c r="A19">
        <v>6</v>
      </c>
      <c r="B19" t="s">
        <v>312</v>
      </c>
      <c r="C19" t="s">
        <v>169</v>
      </c>
      <c r="D19">
        <v>0</v>
      </c>
      <c r="E19">
        <v>77000</v>
      </c>
      <c r="F19" t="s">
        <v>223</v>
      </c>
      <c r="K19" t="s">
        <v>330</v>
      </c>
      <c r="L19" t="s">
        <v>223</v>
      </c>
      <c r="M19" t="s">
        <v>323</v>
      </c>
    </row>
    <row r="21" spans="1:13">
      <c r="A21">
        <v>1</v>
      </c>
      <c r="B21" t="s">
        <v>294</v>
      </c>
      <c r="C21" t="s">
        <v>165</v>
      </c>
      <c r="D21">
        <v>372073</v>
      </c>
      <c r="E21">
        <v>0</v>
      </c>
      <c r="F21" t="s">
        <v>295</v>
      </c>
    </row>
    <row r="22" spans="1:13">
      <c r="A22">
        <v>2</v>
      </c>
      <c r="B22" t="s">
        <v>296</v>
      </c>
      <c r="C22" t="s">
        <v>165</v>
      </c>
      <c r="D22">
        <v>0</v>
      </c>
      <c r="E22">
        <v>450998</v>
      </c>
      <c r="F22" t="s">
        <v>297</v>
      </c>
    </row>
    <row r="23" spans="1:13">
      <c r="A23">
        <v>3</v>
      </c>
      <c r="B23" t="s">
        <v>309</v>
      </c>
      <c r="C23" t="s">
        <v>169</v>
      </c>
      <c r="D23">
        <v>0</v>
      </c>
      <c r="E23">
        <v>100000</v>
      </c>
      <c r="F23" t="s">
        <v>297</v>
      </c>
    </row>
    <row r="24" spans="1:13">
      <c r="A24">
        <v>4</v>
      </c>
      <c r="B24" t="s">
        <v>298</v>
      </c>
      <c r="C24" t="s">
        <v>165</v>
      </c>
      <c r="D24">
        <v>0</v>
      </c>
      <c r="E24">
        <v>33825</v>
      </c>
      <c r="F24" t="s">
        <v>299</v>
      </c>
    </row>
    <row r="25" spans="1:13">
      <c r="A25">
        <v>5</v>
      </c>
      <c r="B25" t="s">
        <v>300</v>
      </c>
      <c r="C25" t="s">
        <v>165</v>
      </c>
      <c r="D25">
        <v>112750</v>
      </c>
      <c r="E25">
        <v>0</v>
      </c>
      <c r="F25" t="s">
        <v>301</v>
      </c>
    </row>
    <row r="26" spans="1:13">
      <c r="A26">
        <v>6</v>
      </c>
      <c r="B26" t="s">
        <v>310</v>
      </c>
      <c r="C26" t="s">
        <v>169</v>
      </c>
      <c r="D26">
        <v>27500</v>
      </c>
      <c r="E26">
        <v>0</v>
      </c>
      <c r="F26" t="s">
        <v>301</v>
      </c>
    </row>
    <row r="27" spans="1:13">
      <c r="A27">
        <v>7</v>
      </c>
      <c r="B27" t="s">
        <v>302</v>
      </c>
      <c r="C27" t="s">
        <v>165</v>
      </c>
      <c r="D27">
        <v>325181</v>
      </c>
      <c r="E27">
        <v>0</v>
      </c>
      <c r="F27" t="s">
        <v>303</v>
      </c>
    </row>
    <row r="28" spans="1:13">
      <c r="A28">
        <v>8</v>
      </c>
      <c r="B28" t="s">
        <v>311</v>
      </c>
      <c r="C28" t="s">
        <v>169</v>
      </c>
      <c r="D28">
        <v>77000</v>
      </c>
      <c r="E28">
        <v>0</v>
      </c>
      <c r="F28" t="s">
        <v>303</v>
      </c>
    </row>
    <row r="29" spans="1:13">
      <c r="A29">
        <v>9</v>
      </c>
      <c r="B29" t="s">
        <v>312</v>
      </c>
      <c r="C29" t="s">
        <v>169</v>
      </c>
      <c r="D29">
        <v>0</v>
      </c>
      <c r="E29">
        <v>77000</v>
      </c>
      <c r="F29" t="s">
        <v>223</v>
      </c>
    </row>
    <row r="30" spans="1:13">
      <c r="A30">
        <v>10</v>
      </c>
      <c r="B30" t="s">
        <v>304</v>
      </c>
      <c r="C30" t="s">
        <v>165</v>
      </c>
      <c r="D30">
        <v>0</v>
      </c>
      <c r="E30">
        <v>325181</v>
      </c>
      <c r="F30" t="s">
        <v>223</v>
      </c>
    </row>
    <row r="32" spans="1:13">
      <c r="A32">
        <v>1</v>
      </c>
      <c r="B32" t="s">
        <v>294</v>
      </c>
      <c r="C32" t="s">
        <v>165</v>
      </c>
      <c r="D32">
        <v>372073</v>
      </c>
      <c r="E32">
        <v>0</v>
      </c>
      <c r="F32" t="s">
        <v>295</v>
      </c>
    </row>
    <row r="33" spans="1:6">
      <c r="A33">
        <v>2</v>
      </c>
      <c r="B33" t="s">
        <v>296</v>
      </c>
      <c r="C33" t="s">
        <v>165</v>
      </c>
      <c r="D33">
        <v>0</v>
      </c>
      <c r="E33">
        <v>450998</v>
      </c>
      <c r="F33" t="s">
        <v>297</v>
      </c>
    </row>
    <row r="34" spans="1:6">
      <c r="A34">
        <v>3</v>
      </c>
      <c r="B34" t="s">
        <v>309</v>
      </c>
      <c r="C34" t="s">
        <v>169</v>
      </c>
      <c r="D34">
        <v>0</v>
      </c>
      <c r="E34">
        <v>100000</v>
      </c>
      <c r="F34" t="s">
        <v>297</v>
      </c>
    </row>
    <row r="35" spans="1:6">
      <c r="A35">
        <v>4</v>
      </c>
      <c r="B35" t="s">
        <v>305</v>
      </c>
      <c r="C35" t="s">
        <v>167</v>
      </c>
      <c r="D35">
        <v>0</v>
      </c>
      <c r="E35">
        <v>201818</v>
      </c>
      <c r="F35" t="s">
        <v>297</v>
      </c>
    </row>
    <row r="36" spans="1:6">
      <c r="A36">
        <v>5</v>
      </c>
      <c r="B36" t="s">
        <v>298</v>
      </c>
      <c r="C36" t="s">
        <v>165</v>
      </c>
      <c r="D36">
        <v>0</v>
      </c>
      <c r="E36">
        <v>33825</v>
      </c>
      <c r="F36" t="s">
        <v>299</v>
      </c>
    </row>
    <row r="37" spans="1:6">
      <c r="A37">
        <v>6</v>
      </c>
      <c r="B37" t="s">
        <v>300</v>
      </c>
      <c r="C37" t="s">
        <v>165</v>
      </c>
      <c r="D37">
        <v>112750</v>
      </c>
      <c r="E37">
        <v>0</v>
      </c>
      <c r="F37" t="s">
        <v>301</v>
      </c>
    </row>
    <row r="38" spans="1:6">
      <c r="A38">
        <v>7</v>
      </c>
      <c r="B38" t="s">
        <v>310</v>
      </c>
      <c r="C38" t="s">
        <v>169</v>
      </c>
      <c r="D38">
        <v>27500</v>
      </c>
      <c r="E38">
        <v>0</v>
      </c>
      <c r="F38" t="s">
        <v>301</v>
      </c>
    </row>
    <row r="39" spans="1:6">
      <c r="A39">
        <v>8</v>
      </c>
      <c r="B39" t="s">
        <v>306</v>
      </c>
      <c r="C39" t="s">
        <v>167</v>
      </c>
      <c r="D39">
        <v>59536</v>
      </c>
      <c r="E39">
        <v>0</v>
      </c>
      <c r="F39" t="s">
        <v>301</v>
      </c>
    </row>
    <row r="40" spans="1:6">
      <c r="A40">
        <v>9</v>
      </c>
      <c r="B40" t="s">
        <v>302</v>
      </c>
      <c r="C40" t="s">
        <v>165</v>
      </c>
      <c r="D40">
        <v>325181</v>
      </c>
      <c r="E40">
        <v>0</v>
      </c>
      <c r="F40" t="s">
        <v>303</v>
      </c>
    </row>
    <row r="41" spans="1:6">
      <c r="A41">
        <v>10</v>
      </c>
      <c r="B41" t="s">
        <v>311</v>
      </c>
      <c r="C41" t="s">
        <v>169</v>
      </c>
      <c r="D41">
        <v>77000</v>
      </c>
      <c r="E41">
        <v>0</v>
      </c>
      <c r="F41" t="s">
        <v>303</v>
      </c>
    </row>
    <row r="42" spans="1:6">
      <c r="A42">
        <v>11</v>
      </c>
      <c r="B42" t="s">
        <v>307</v>
      </c>
      <c r="C42" t="s">
        <v>167</v>
      </c>
      <c r="D42">
        <v>137236</v>
      </c>
      <c r="E42">
        <v>0</v>
      </c>
      <c r="F42" t="s">
        <v>303</v>
      </c>
    </row>
    <row r="43" spans="1:6">
      <c r="A43">
        <v>12</v>
      </c>
      <c r="B43" t="s">
        <v>312</v>
      </c>
      <c r="C43" t="s">
        <v>169</v>
      </c>
      <c r="D43">
        <v>0</v>
      </c>
      <c r="E43">
        <v>77000</v>
      </c>
      <c r="F43" t="s">
        <v>223</v>
      </c>
    </row>
    <row r="44" spans="1:6">
      <c r="A44">
        <v>13</v>
      </c>
      <c r="B44" t="s">
        <v>304</v>
      </c>
      <c r="C44" t="s">
        <v>165</v>
      </c>
      <c r="D44">
        <v>0</v>
      </c>
      <c r="E44">
        <v>325181</v>
      </c>
      <c r="F44" t="s">
        <v>223</v>
      </c>
    </row>
    <row r="45" spans="1:6">
      <c r="A45">
        <v>14</v>
      </c>
      <c r="B45" t="s">
        <v>308</v>
      </c>
      <c r="C45" t="s">
        <v>167</v>
      </c>
      <c r="D45">
        <v>0</v>
      </c>
      <c r="E45">
        <v>137236</v>
      </c>
      <c r="F45" t="s">
        <v>223</v>
      </c>
    </row>
    <row r="47" spans="1:6">
      <c r="A47">
        <v>1</v>
      </c>
      <c r="B47" t="s">
        <v>294</v>
      </c>
      <c r="C47" t="s">
        <v>165</v>
      </c>
      <c r="D47">
        <v>372073</v>
      </c>
      <c r="E47">
        <v>0</v>
      </c>
      <c r="F47" t="s">
        <v>295</v>
      </c>
    </row>
    <row r="48" spans="1:6">
      <c r="A48">
        <v>2</v>
      </c>
      <c r="B48" t="s">
        <v>296</v>
      </c>
      <c r="C48" t="s">
        <v>165</v>
      </c>
      <c r="D48">
        <v>0</v>
      </c>
      <c r="E48">
        <v>450998</v>
      </c>
      <c r="F48" t="s">
        <v>297</v>
      </c>
    </row>
    <row r="49" spans="1:6">
      <c r="A49">
        <v>3</v>
      </c>
      <c r="B49" t="s">
        <v>309</v>
      </c>
      <c r="C49" t="s">
        <v>169</v>
      </c>
      <c r="D49">
        <v>0</v>
      </c>
      <c r="E49">
        <v>100000</v>
      </c>
      <c r="F49" t="s">
        <v>297</v>
      </c>
    </row>
    <row r="50" spans="1:6">
      <c r="A50">
        <v>4</v>
      </c>
      <c r="B50" t="s">
        <v>305</v>
      </c>
      <c r="C50" t="s">
        <v>167</v>
      </c>
      <c r="D50">
        <v>0</v>
      </c>
      <c r="E50">
        <v>201818</v>
      </c>
      <c r="F50" t="s">
        <v>297</v>
      </c>
    </row>
    <row r="51" spans="1:6">
      <c r="A51">
        <v>5</v>
      </c>
      <c r="B51" t="s">
        <v>305</v>
      </c>
      <c r="C51" t="s">
        <v>167</v>
      </c>
      <c r="D51">
        <v>0</v>
      </c>
      <c r="E51">
        <v>201818</v>
      </c>
      <c r="F51" t="s">
        <v>297</v>
      </c>
    </row>
    <row r="52" spans="1:6">
      <c r="A52">
        <v>6</v>
      </c>
      <c r="B52" t="s">
        <v>298</v>
      </c>
      <c r="C52" t="s">
        <v>165</v>
      </c>
      <c r="D52">
        <v>0</v>
      </c>
      <c r="E52">
        <v>33825</v>
      </c>
      <c r="F52" t="s">
        <v>299</v>
      </c>
    </row>
    <row r="53" spans="1:6">
      <c r="A53">
        <v>7</v>
      </c>
      <c r="B53" t="s">
        <v>300</v>
      </c>
      <c r="C53" t="s">
        <v>165</v>
      </c>
      <c r="D53">
        <v>112750</v>
      </c>
      <c r="E53">
        <v>0</v>
      </c>
      <c r="F53" t="s">
        <v>301</v>
      </c>
    </row>
    <row r="54" spans="1:6">
      <c r="A54">
        <v>8</v>
      </c>
      <c r="B54" t="s">
        <v>310</v>
      </c>
      <c r="C54" t="s">
        <v>169</v>
      </c>
      <c r="D54">
        <v>27500</v>
      </c>
      <c r="E54">
        <v>0</v>
      </c>
      <c r="F54" t="s">
        <v>301</v>
      </c>
    </row>
    <row r="55" spans="1:6">
      <c r="A55">
        <v>9</v>
      </c>
      <c r="B55" t="s">
        <v>306</v>
      </c>
      <c r="C55" t="s">
        <v>167</v>
      </c>
      <c r="D55">
        <v>59536</v>
      </c>
      <c r="E55">
        <v>0</v>
      </c>
      <c r="F55" t="s">
        <v>301</v>
      </c>
    </row>
    <row r="56" spans="1:6">
      <c r="A56">
        <v>10</v>
      </c>
      <c r="B56" t="s">
        <v>306</v>
      </c>
      <c r="C56" t="s">
        <v>167</v>
      </c>
      <c r="D56">
        <v>59536</v>
      </c>
      <c r="E56">
        <v>0</v>
      </c>
      <c r="F56" t="s">
        <v>301</v>
      </c>
    </row>
    <row r="57" spans="1:6">
      <c r="A57">
        <v>11</v>
      </c>
      <c r="B57" t="s">
        <v>302</v>
      </c>
      <c r="C57" t="s">
        <v>165</v>
      </c>
      <c r="D57">
        <v>325181</v>
      </c>
      <c r="E57">
        <v>0</v>
      </c>
      <c r="F57" t="s">
        <v>303</v>
      </c>
    </row>
    <row r="58" spans="1:6">
      <c r="A58">
        <v>12</v>
      </c>
      <c r="B58" t="s">
        <v>311</v>
      </c>
      <c r="C58" t="s">
        <v>169</v>
      </c>
      <c r="D58">
        <v>77000</v>
      </c>
      <c r="E58">
        <v>0</v>
      </c>
      <c r="F58" t="s">
        <v>303</v>
      </c>
    </row>
    <row r="59" spans="1:6">
      <c r="A59">
        <v>13</v>
      </c>
      <c r="B59" t="s">
        <v>307</v>
      </c>
      <c r="C59" t="s">
        <v>167</v>
      </c>
      <c r="D59">
        <v>137236</v>
      </c>
      <c r="E59">
        <v>0</v>
      </c>
      <c r="F59" t="s">
        <v>303</v>
      </c>
    </row>
    <row r="60" spans="1:6">
      <c r="A60">
        <v>14</v>
      </c>
      <c r="B60" t="s">
        <v>307</v>
      </c>
      <c r="C60" t="s">
        <v>167</v>
      </c>
      <c r="D60">
        <v>137236</v>
      </c>
      <c r="E60">
        <v>0</v>
      </c>
      <c r="F60" t="s">
        <v>303</v>
      </c>
    </row>
    <row r="61" spans="1:6">
      <c r="A61">
        <v>15</v>
      </c>
      <c r="B61" t="s">
        <v>312</v>
      </c>
      <c r="C61" t="s">
        <v>169</v>
      </c>
      <c r="D61">
        <v>0</v>
      </c>
      <c r="E61">
        <v>77000</v>
      </c>
      <c r="F61" t="s">
        <v>223</v>
      </c>
    </row>
    <row r="62" spans="1:6">
      <c r="A62">
        <v>16</v>
      </c>
      <c r="B62" t="s">
        <v>304</v>
      </c>
      <c r="C62" t="s">
        <v>165</v>
      </c>
      <c r="D62">
        <v>0</v>
      </c>
      <c r="E62">
        <v>325181</v>
      </c>
      <c r="F62" t="s">
        <v>223</v>
      </c>
    </row>
    <row r="63" spans="1:6">
      <c r="A63">
        <v>17</v>
      </c>
      <c r="B63" t="s">
        <v>308</v>
      </c>
      <c r="C63" t="s">
        <v>167</v>
      </c>
      <c r="D63">
        <v>0</v>
      </c>
      <c r="E63">
        <v>137236</v>
      </c>
      <c r="F63" t="s">
        <v>223</v>
      </c>
    </row>
    <row r="64" spans="1:6">
      <c r="A64">
        <v>18</v>
      </c>
      <c r="B64" t="s">
        <v>308</v>
      </c>
      <c r="C64" t="s">
        <v>167</v>
      </c>
      <c r="D64">
        <v>0</v>
      </c>
      <c r="E64">
        <v>137236</v>
      </c>
      <c r="F64" t="s">
        <v>223</v>
      </c>
    </row>
  </sheetData>
  <sortState ref="B1:F12">
    <sortCondition ref="C1:C12"/>
    <sortCondition ref="B1:B1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U51"/>
  <sheetViews>
    <sheetView tabSelected="1" topLeftCell="H21" workbookViewId="0">
      <selection activeCell="A37" sqref="A37"/>
    </sheetView>
  </sheetViews>
  <sheetFormatPr defaultRowHeight="15"/>
  <cols>
    <col min="1" max="1" width="14" bestFit="1" customWidth="1"/>
    <col min="2" max="2" width="11.5703125" bestFit="1" customWidth="1"/>
    <col min="3" max="3" width="14.42578125" bestFit="1" customWidth="1"/>
    <col min="4" max="4" width="6.85546875" bestFit="1" customWidth="1"/>
    <col min="5" max="5" width="8.42578125" bestFit="1" customWidth="1"/>
    <col min="6" max="6" width="16.7109375" bestFit="1" customWidth="1"/>
    <col min="7" max="7" width="8.140625" bestFit="1" customWidth="1"/>
    <col min="8" max="8" width="31.140625" bestFit="1" customWidth="1"/>
    <col min="9" max="9" width="12" bestFit="1" customWidth="1"/>
    <col min="10" max="10" width="11.7109375" bestFit="1" customWidth="1"/>
    <col min="11" max="11" width="14.42578125" bestFit="1" customWidth="1"/>
    <col min="12" max="12" width="10.5703125" bestFit="1" customWidth="1"/>
    <col min="13" max="13" width="10" bestFit="1" customWidth="1"/>
    <col min="14" max="14" width="11.28515625" bestFit="1" customWidth="1"/>
    <col min="15" max="15" width="14.5703125" bestFit="1" customWidth="1"/>
    <col min="16" max="17" width="10" bestFit="1" customWidth="1"/>
    <col min="18" max="18" width="9" bestFit="1" customWidth="1"/>
    <col min="19" max="19" width="11" bestFit="1" customWidth="1"/>
    <col min="20" max="20" width="13.140625" bestFit="1" customWidth="1"/>
    <col min="21" max="21" width="15.140625" bestFit="1" customWidth="1"/>
  </cols>
  <sheetData>
    <row r="1" spans="1:21">
      <c r="A1" t="s">
        <v>0</v>
      </c>
      <c r="B1" t="s">
        <v>1</v>
      </c>
      <c r="C1" t="s">
        <v>142</v>
      </c>
      <c r="D1" t="s">
        <v>132</v>
      </c>
      <c r="E1" t="s">
        <v>143</v>
      </c>
      <c r="F1" t="s">
        <v>192</v>
      </c>
      <c r="G1" t="s">
        <v>211</v>
      </c>
      <c r="H1" t="s">
        <v>198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202</v>
      </c>
      <c r="R1" t="s">
        <v>203</v>
      </c>
      <c r="S1" t="s">
        <v>204</v>
      </c>
      <c r="T1" t="s">
        <v>122</v>
      </c>
      <c r="U1" t="s">
        <v>123</v>
      </c>
    </row>
    <row r="2" spans="1:21">
      <c r="A2">
        <v>6159401</v>
      </c>
      <c r="B2">
        <v>615940100</v>
      </c>
      <c r="C2" t="s">
        <v>331</v>
      </c>
      <c r="D2">
        <v>1</v>
      </c>
      <c r="E2" s="1">
        <v>42144.48801134259</v>
      </c>
      <c r="F2">
        <v>300</v>
      </c>
      <c r="G2" s="1">
        <v>42144.48801134259</v>
      </c>
      <c r="H2" t="s">
        <v>294</v>
      </c>
      <c r="I2" t="s">
        <v>221</v>
      </c>
      <c r="J2" t="s">
        <v>292</v>
      </c>
      <c r="K2" t="s">
        <v>331</v>
      </c>
      <c r="L2">
        <v>383890</v>
      </c>
      <c r="M2">
        <v>0</v>
      </c>
      <c r="N2" t="s">
        <v>295</v>
      </c>
      <c r="O2" t="s">
        <v>66</v>
      </c>
      <c r="P2" t="s">
        <v>66</v>
      </c>
      <c r="Q2">
        <v>0</v>
      </c>
      <c r="R2" t="s">
        <v>129</v>
      </c>
      <c r="S2" s="1">
        <v>42145</v>
      </c>
      <c r="T2" t="s">
        <v>129</v>
      </c>
      <c r="U2" s="1">
        <v>42145.287953969906</v>
      </c>
    </row>
    <row r="3" spans="1:21">
      <c r="A3">
        <v>6159401</v>
      </c>
      <c r="B3">
        <v>615940100</v>
      </c>
      <c r="C3" t="s">
        <v>331</v>
      </c>
      <c r="D3">
        <v>3</v>
      </c>
      <c r="E3" s="1">
        <v>42144.48801134259</v>
      </c>
      <c r="F3">
        <v>300</v>
      </c>
      <c r="G3" s="1">
        <v>42144.48801134259</v>
      </c>
      <c r="H3" t="s">
        <v>298</v>
      </c>
      <c r="I3" t="s">
        <v>221</v>
      </c>
      <c r="J3" t="s">
        <v>292</v>
      </c>
      <c r="K3" t="s">
        <v>331</v>
      </c>
      <c r="L3">
        <v>0</v>
      </c>
      <c r="M3">
        <v>34899</v>
      </c>
      <c r="N3" t="s">
        <v>299</v>
      </c>
      <c r="O3" t="s">
        <v>66</v>
      </c>
      <c r="P3" t="s">
        <v>66</v>
      </c>
      <c r="Q3">
        <v>0</v>
      </c>
      <c r="R3" t="s">
        <v>129</v>
      </c>
      <c r="S3" s="1">
        <v>42145</v>
      </c>
      <c r="T3" t="s">
        <v>129</v>
      </c>
      <c r="U3" s="1">
        <v>42145.287953969906</v>
      </c>
    </row>
    <row r="4" spans="1:21">
      <c r="A4">
        <v>6159401</v>
      </c>
      <c r="B4">
        <v>615940100</v>
      </c>
      <c r="C4" t="s">
        <v>331</v>
      </c>
      <c r="D4">
        <v>4</v>
      </c>
      <c r="E4" s="1">
        <v>42144.48801134259</v>
      </c>
      <c r="F4">
        <v>300</v>
      </c>
      <c r="G4" s="1">
        <v>42144.48801134259</v>
      </c>
      <c r="H4" t="s">
        <v>296</v>
      </c>
      <c r="I4" t="s">
        <v>221</v>
      </c>
      <c r="J4" t="s">
        <v>292</v>
      </c>
      <c r="K4" t="s">
        <v>331</v>
      </c>
      <c r="L4">
        <v>0</v>
      </c>
      <c r="M4">
        <v>108544</v>
      </c>
      <c r="N4" t="s">
        <v>297</v>
      </c>
      <c r="P4" s="1">
        <v>1</v>
      </c>
      <c r="Q4">
        <v>0</v>
      </c>
      <c r="R4" t="s">
        <v>129</v>
      </c>
      <c r="S4" s="1">
        <v>42145</v>
      </c>
      <c r="T4" t="s">
        <v>129</v>
      </c>
      <c r="U4" s="1">
        <v>42145.287953969906</v>
      </c>
    </row>
    <row r="5" spans="1:21">
      <c r="A5">
        <v>6159401</v>
      </c>
      <c r="B5">
        <v>615940100</v>
      </c>
      <c r="C5" t="s">
        <v>331</v>
      </c>
      <c r="D5">
        <v>5</v>
      </c>
      <c r="E5" s="1">
        <v>42144.48801134259</v>
      </c>
      <c r="F5">
        <v>300</v>
      </c>
      <c r="G5" s="1">
        <v>42144.48801134259</v>
      </c>
      <c r="H5" t="s">
        <v>296</v>
      </c>
      <c r="I5" t="s">
        <v>221</v>
      </c>
      <c r="J5" t="s">
        <v>292</v>
      </c>
      <c r="K5" t="s">
        <v>331</v>
      </c>
      <c r="L5">
        <v>20877</v>
      </c>
      <c r="M5">
        <v>0</v>
      </c>
      <c r="N5" t="s">
        <v>301</v>
      </c>
      <c r="P5" s="1">
        <v>1</v>
      </c>
      <c r="Q5">
        <v>0</v>
      </c>
      <c r="R5" t="s">
        <v>129</v>
      </c>
      <c r="S5" s="1">
        <v>42145</v>
      </c>
      <c r="T5" t="s">
        <v>129</v>
      </c>
      <c r="U5" s="1">
        <v>42145.287953969906</v>
      </c>
    </row>
    <row r="6" spans="1:21">
      <c r="A6">
        <v>6159401</v>
      </c>
      <c r="B6">
        <v>615940100</v>
      </c>
      <c r="C6" t="s">
        <v>331</v>
      </c>
      <c r="D6">
        <v>6</v>
      </c>
      <c r="E6" s="1">
        <v>42144.48801134259</v>
      </c>
      <c r="F6">
        <v>300</v>
      </c>
      <c r="G6" s="1">
        <v>42144.48801134259</v>
      </c>
      <c r="H6" t="s">
        <v>302</v>
      </c>
      <c r="I6" t="s">
        <v>221</v>
      </c>
      <c r="J6" t="s">
        <v>292</v>
      </c>
      <c r="K6" t="s">
        <v>331</v>
      </c>
      <c r="L6">
        <v>84955</v>
      </c>
      <c r="M6">
        <v>0</v>
      </c>
      <c r="N6" t="s">
        <v>303</v>
      </c>
      <c r="P6" s="1">
        <v>1</v>
      </c>
      <c r="Q6">
        <v>0</v>
      </c>
      <c r="R6" t="s">
        <v>129</v>
      </c>
      <c r="S6" s="1">
        <v>42145</v>
      </c>
      <c r="T6" t="s">
        <v>129</v>
      </c>
      <c r="U6" s="1">
        <v>42145.287953969906</v>
      </c>
    </row>
    <row r="7" spans="1:21">
      <c r="A7">
        <v>6159401</v>
      </c>
      <c r="B7">
        <v>615940100</v>
      </c>
      <c r="C7" t="s">
        <v>331</v>
      </c>
      <c r="D7">
        <v>7</v>
      </c>
      <c r="E7" s="1">
        <v>42144.48801134259</v>
      </c>
      <c r="F7">
        <v>300</v>
      </c>
      <c r="G7" s="1">
        <v>42144.48801134259</v>
      </c>
      <c r="H7" t="s">
        <v>304</v>
      </c>
      <c r="I7" t="s">
        <v>221</v>
      </c>
      <c r="J7" t="s">
        <v>292</v>
      </c>
      <c r="K7" t="s">
        <v>331</v>
      </c>
      <c r="L7">
        <v>0</v>
      </c>
      <c r="M7">
        <v>84955</v>
      </c>
      <c r="N7" t="s">
        <v>223</v>
      </c>
      <c r="P7" s="1">
        <v>1</v>
      </c>
      <c r="Q7">
        <v>0</v>
      </c>
      <c r="R7" t="s">
        <v>129</v>
      </c>
      <c r="S7" s="1">
        <v>42145</v>
      </c>
      <c r="T7" t="s">
        <v>129</v>
      </c>
      <c r="U7" s="1">
        <v>42145.287953969906</v>
      </c>
    </row>
    <row r="8" spans="1:21">
      <c r="A8">
        <v>6159401</v>
      </c>
      <c r="B8">
        <v>615940100</v>
      </c>
      <c r="C8" t="s">
        <v>331</v>
      </c>
      <c r="D8">
        <v>8</v>
      </c>
      <c r="E8" s="1">
        <v>42144.48801134259</v>
      </c>
      <c r="F8">
        <v>300</v>
      </c>
      <c r="G8" s="1">
        <v>42144.48801134259</v>
      </c>
      <c r="H8" t="s">
        <v>305</v>
      </c>
      <c r="I8" t="s">
        <v>221</v>
      </c>
      <c r="J8" t="s">
        <v>292</v>
      </c>
      <c r="K8" t="s">
        <v>331</v>
      </c>
      <c r="L8">
        <v>0</v>
      </c>
      <c r="M8">
        <v>388634</v>
      </c>
      <c r="N8" t="s">
        <v>297</v>
      </c>
      <c r="P8" s="1">
        <v>1</v>
      </c>
      <c r="Q8">
        <v>0</v>
      </c>
      <c r="R8" t="s">
        <v>129</v>
      </c>
      <c r="S8" s="1">
        <v>42145</v>
      </c>
      <c r="T8" t="s">
        <v>129</v>
      </c>
      <c r="U8" s="1">
        <v>42145.287953969906</v>
      </c>
    </row>
    <row r="9" spans="1:21">
      <c r="A9">
        <v>6159401</v>
      </c>
      <c r="B9">
        <v>615940100</v>
      </c>
      <c r="C9" t="s">
        <v>331</v>
      </c>
      <c r="D9">
        <v>9</v>
      </c>
      <c r="E9" s="1">
        <v>42144.48801134259</v>
      </c>
      <c r="F9">
        <v>300</v>
      </c>
      <c r="G9" s="1">
        <v>42144.48801134259</v>
      </c>
      <c r="H9" t="s">
        <v>305</v>
      </c>
      <c r="I9" t="s">
        <v>221</v>
      </c>
      <c r="J9" t="s">
        <v>292</v>
      </c>
      <c r="K9" t="s">
        <v>331</v>
      </c>
      <c r="L9">
        <v>130193</v>
      </c>
      <c r="M9">
        <v>0</v>
      </c>
      <c r="N9" t="s">
        <v>301</v>
      </c>
      <c r="P9" s="1">
        <v>1</v>
      </c>
      <c r="Q9">
        <v>0</v>
      </c>
      <c r="R9" t="s">
        <v>129</v>
      </c>
      <c r="S9" s="1">
        <v>42145</v>
      </c>
      <c r="T9" t="s">
        <v>129</v>
      </c>
      <c r="U9" s="1">
        <v>42145.287953969906</v>
      </c>
    </row>
    <row r="10" spans="1:21">
      <c r="A10">
        <v>6159401</v>
      </c>
      <c r="B10">
        <v>615940100</v>
      </c>
      <c r="C10" t="s">
        <v>331</v>
      </c>
      <c r="D10">
        <v>10</v>
      </c>
      <c r="E10" s="1">
        <v>42144.48801134259</v>
      </c>
      <c r="F10">
        <v>300</v>
      </c>
      <c r="G10" s="1">
        <v>42144.48801134259</v>
      </c>
      <c r="H10" t="s">
        <v>307</v>
      </c>
      <c r="I10" t="s">
        <v>221</v>
      </c>
      <c r="J10" t="s">
        <v>292</v>
      </c>
      <c r="K10" t="s">
        <v>331</v>
      </c>
      <c r="L10">
        <v>248631</v>
      </c>
      <c r="M10">
        <v>0</v>
      </c>
      <c r="N10" t="s">
        <v>303</v>
      </c>
      <c r="P10" s="1">
        <v>1</v>
      </c>
      <c r="Q10">
        <v>0</v>
      </c>
      <c r="R10" t="s">
        <v>129</v>
      </c>
      <c r="S10" s="1">
        <v>42145</v>
      </c>
      <c r="T10" t="s">
        <v>129</v>
      </c>
      <c r="U10" s="1">
        <v>42145.287953969906</v>
      </c>
    </row>
    <row r="11" spans="1:21">
      <c r="A11">
        <v>6159401</v>
      </c>
      <c r="B11">
        <v>615940100</v>
      </c>
      <c r="C11" t="s">
        <v>331</v>
      </c>
      <c r="D11">
        <v>11</v>
      </c>
      <c r="E11" s="1">
        <v>42144.48801134259</v>
      </c>
      <c r="F11">
        <v>300</v>
      </c>
      <c r="G11" s="1">
        <v>42144.48801134259</v>
      </c>
      <c r="H11" t="s">
        <v>308</v>
      </c>
      <c r="I11" t="s">
        <v>221</v>
      </c>
      <c r="J11" t="s">
        <v>292</v>
      </c>
      <c r="K11" t="s">
        <v>331</v>
      </c>
      <c r="L11">
        <v>0</v>
      </c>
      <c r="M11">
        <v>248631</v>
      </c>
      <c r="N11" t="s">
        <v>223</v>
      </c>
      <c r="P11" s="1">
        <v>1</v>
      </c>
      <c r="Q11">
        <v>0</v>
      </c>
      <c r="R11" t="s">
        <v>129</v>
      </c>
      <c r="S11" s="1">
        <v>42145</v>
      </c>
      <c r="T11" t="s">
        <v>129</v>
      </c>
      <c r="U11" s="1">
        <v>42145.287953969906</v>
      </c>
    </row>
    <row r="12" spans="1:21">
      <c r="A12">
        <v>6159401</v>
      </c>
      <c r="B12">
        <v>615940100</v>
      </c>
      <c r="C12" t="s">
        <v>331</v>
      </c>
      <c r="D12">
        <v>12</v>
      </c>
      <c r="E12" s="1">
        <v>42144.48801134259</v>
      </c>
      <c r="F12">
        <v>300</v>
      </c>
      <c r="G12" s="1">
        <v>42144.48801134259</v>
      </c>
      <c r="H12" t="s">
        <v>309</v>
      </c>
      <c r="I12" t="s">
        <v>221</v>
      </c>
      <c r="J12" t="s">
        <v>292</v>
      </c>
      <c r="K12" t="s">
        <v>331</v>
      </c>
      <c r="L12">
        <v>0</v>
      </c>
      <c r="M12">
        <v>3844</v>
      </c>
      <c r="N12" t="s">
        <v>297</v>
      </c>
      <c r="P12" s="1">
        <v>1</v>
      </c>
      <c r="Q12">
        <v>0</v>
      </c>
      <c r="R12" t="s">
        <v>129</v>
      </c>
      <c r="S12" s="1">
        <v>42145</v>
      </c>
      <c r="T12" t="s">
        <v>129</v>
      </c>
      <c r="U12" s="1">
        <v>42145.287953969906</v>
      </c>
    </row>
    <row r="13" spans="1:21">
      <c r="A13">
        <v>6159401</v>
      </c>
      <c r="B13">
        <v>615940100</v>
      </c>
      <c r="C13" t="s">
        <v>331</v>
      </c>
      <c r="D13">
        <v>13</v>
      </c>
      <c r="E13" s="1">
        <v>42144.48801134259</v>
      </c>
      <c r="F13">
        <v>300</v>
      </c>
      <c r="G13" s="1">
        <v>42144.48801134259</v>
      </c>
      <c r="H13" t="s">
        <v>309</v>
      </c>
      <c r="I13" t="s">
        <v>221</v>
      </c>
      <c r="J13" t="s">
        <v>292</v>
      </c>
      <c r="K13" t="s">
        <v>331</v>
      </c>
      <c r="L13">
        <v>961</v>
      </c>
      <c r="M13">
        <v>0</v>
      </c>
      <c r="N13" t="s">
        <v>301</v>
      </c>
      <c r="P13" s="1">
        <v>1</v>
      </c>
      <c r="Q13">
        <v>0</v>
      </c>
      <c r="R13" t="s">
        <v>129</v>
      </c>
      <c r="S13" s="1">
        <v>42145</v>
      </c>
      <c r="T13" t="s">
        <v>129</v>
      </c>
      <c r="U13" s="1">
        <v>42145.287953969906</v>
      </c>
    </row>
    <row r="14" spans="1:21">
      <c r="A14">
        <v>6159401</v>
      </c>
      <c r="B14">
        <v>615940100</v>
      </c>
      <c r="C14" t="s">
        <v>331</v>
      </c>
      <c r="D14">
        <v>14</v>
      </c>
      <c r="E14" s="1">
        <v>42144.48801134259</v>
      </c>
      <c r="F14">
        <v>300</v>
      </c>
      <c r="G14" s="1">
        <v>42144.48801134259</v>
      </c>
      <c r="H14" t="s">
        <v>311</v>
      </c>
      <c r="I14" t="s">
        <v>221</v>
      </c>
      <c r="J14" t="s">
        <v>292</v>
      </c>
      <c r="K14" t="s">
        <v>331</v>
      </c>
      <c r="L14">
        <v>3750</v>
      </c>
      <c r="M14">
        <v>0</v>
      </c>
      <c r="N14" t="s">
        <v>303</v>
      </c>
      <c r="P14" s="1">
        <v>1</v>
      </c>
      <c r="Q14">
        <v>0</v>
      </c>
      <c r="R14" t="s">
        <v>129</v>
      </c>
      <c r="S14" s="1">
        <v>42145</v>
      </c>
      <c r="T14" t="s">
        <v>129</v>
      </c>
      <c r="U14" s="1">
        <v>42145.287953969906</v>
      </c>
    </row>
    <row r="15" spans="1:21">
      <c r="A15">
        <v>6159401</v>
      </c>
      <c r="B15">
        <v>615940100</v>
      </c>
      <c r="C15" t="s">
        <v>331</v>
      </c>
      <c r="D15">
        <v>15</v>
      </c>
      <c r="E15" s="1">
        <v>42144.48801134259</v>
      </c>
      <c r="F15">
        <v>300</v>
      </c>
      <c r="G15" s="1">
        <v>42144.48801134259</v>
      </c>
      <c r="H15" t="s">
        <v>312</v>
      </c>
      <c r="I15" t="s">
        <v>221</v>
      </c>
      <c r="J15" t="s">
        <v>292</v>
      </c>
      <c r="K15" t="s">
        <v>331</v>
      </c>
      <c r="L15">
        <v>0</v>
      </c>
      <c r="M15">
        <v>3750</v>
      </c>
      <c r="N15" t="s">
        <v>223</v>
      </c>
      <c r="P15" s="1">
        <v>1</v>
      </c>
      <c r="Q15">
        <v>0</v>
      </c>
      <c r="R15" t="s">
        <v>129</v>
      </c>
      <c r="S15" s="1">
        <v>42145</v>
      </c>
      <c r="T15" t="s">
        <v>129</v>
      </c>
      <c r="U15" s="1">
        <v>42145.287953969906</v>
      </c>
    </row>
    <row r="17" spans="1:21">
      <c r="L17">
        <f>SUM(L2:L16)</f>
        <v>873257</v>
      </c>
      <c r="M17">
        <f>SUM(M2:M16)</f>
        <v>873257</v>
      </c>
    </row>
    <row r="19" spans="1:21">
      <c r="A19" t="s">
        <v>0</v>
      </c>
      <c r="B19" t="s">
        <v>1</v>
      </c>
      <c r="C19" t="s">
        <v>142</v>
      </c>
      <c r="D19" t="s">
        <v>132</v>
      </c>
      <c r="E19" t="s">
        <v>143</v>
      </c>
      <c r="F19" t="s">
        <v>192</v>
      </c>
      <c r="G19" t="s">
        <v>211</v>
      </c>
      <c r="H19" t="s">
        <v>198</v>
      </c>
      <c r="I19" t="s">
        <v>212</v>
      </c>
      <c r="J19" t="s">
        <v>213</v>
      </c>
      <c r="K19" t="s">
        <v>214</v>
      </c>
      <c r="L19" t="s">
        <v>215</v>
      </c>
      <c r="M19" t="s">
        <v>216</v>
      </c>
      <c r="N19" t="s">
        <v>217</v>
      </c>
      <c r="O19" t="s">
        <v>218</v>
      </c>
      <c r="P19" t="s">
        <v>219</v>
      </c>
      <c r="Q19" t="s">
        <v>202</v>
      </c>
      <c r="R19" t="s">
        <v>203</v>
      </c>
      <c r="S19" t="s">
        <v>204</v>
      </c>
      <c r="T19" t="s">
        <v>122</v>
      </c>
      <c r="U19" t="s">
        <v>123</v>
      </c>
    </row>
    <row r="20" spans="1:21">
      <c r="A20">
        <v>6159401</v>
      </c>
      <c r="B20">
        <v>615940100</v>
      </c>
      <c r="C20" t="s">
        <v>331</v>
      </c>
      <c r="D20">
        <v>1</v>
      </c>
      <c r="E20" s="1">
        <v>42144.48801134259</v>
      </c>
      <c r="F20">
        <v>300</v>
      </c>
      <c r="G20" s="1">
        <v>42144.48801134259</v>
      </c>
      <c r="H20" t="s">
        <v>294</v>
      </c>
      <c r="I20" t="s">
        <v>221</v>
      </c>
      <c r="J20" t="s">
        <v>292</v>
      </c>
      <c r="K20" t="s">
        <v>331</v>
      </c>
      <c r="L20">
        <v>383890</v>
      </c>
      <c r="M20">
        <v>0</v>
      </c>
      <c r="N20" t="s">
        <v>295</v>
      </c>
      <c r="O20" t="s">
        <v>66</v>
      </c>
      <c r="P20" t="s">
        <v>66</v>
      </c>
      <c r="Q20">
        <v>0</v>
      </c>
      <c r="R20" t="s">
        <v>129</v>
      </c>
      <c r="S20" s="1">
        <v>42145</v>
      </c>
      <c r="T20" t="s">
        <v>129</v>
      </c>
      <c r="U20" s="1">
        <v>42145.287953969906</v>
      </c>
    </row>
    <row r="21" spans="1:21">
      <c r="A21">
        <v>6159401</v>
      </c>
      <c r="B21">
        <v>615940100</v>
      </c>
      <c r="C21" t="s">
        <v>331</v>
      </c>
      <c r="D21">
        <v>2</v>
      </c>
      <c r="E21" s="1">
        <v>42144.48801134259</v>
      </c>
      <c r="F21">
        <v>300</v>
      </c>
      <c r="G21" s="1">
        <v>42144.48801134259</v>
      </c>
      <c r="H21" t="s">
        <v>296</v>
      </c>
      <c r="I21" t="s">
        <v>221</v>
      </c>
      <c r="J21" t="s">
        <v>292</v>
      </c>
      <c r="K21" t="s">
        <v>331</v>
      </c>
      <c r="L21">
        <v>0</v>
      </c>
      <c r="M21">
        <v>501022</v>
      </c>
      <c r="N21" t="s">
        <v>297</v>
      </c>
      <c r="O21" t="s">
        <v>66</v>
      </c>
      <c r="P21" t="s">
        <v>66</v>
      </c>
      <c r="Q21">
        <v>0</v>
      </c>
      <c r="R21" t="s">
        <v>129</v>
      </c>
      <c r="S21" s="1">
        <v>42145</v>
      </c>
      <c r="T21" t="s">
        <v>129</v>
      </c>
      <c r="U21" s="1">
        <v>42145.287953969906</v>
      </c>
    </row>
    <row r="22" spans="1:21">
      <c r="A22">
        <v>6159401</v>
      </c>
      <c r="B22">
        <v>615940100</v>
      </c>
      <c r="C22" t="s">
        <v>331</v>
      </c>
      <c r="D22">
        <v>3</v>
      </c>
      <c r="E22" s="1">
        <v>42144.48801134259</v>
      </c>
      <c r="F22">
        <v>300</v>
      </c>
      <c r="G22" s="1">
        <v>42144.48801134259</v>
      </c>
      <c r="H22" t="s">
        <v>298</v>
      </c>
      <c r="I22" t="s">
        <v>221</v>
      </c>
      <c r="J22" t="s">
        <v>292</v>
      </c>
      <c r="K22" t="s">
        <v>331</v>
      </c>
      <c r="L22">
        <v>0</v>
      </c>
      <c r="M22">
        <v>34899</v>
      </c>
      <c r="N22" t="s">
        <v>299</v>
      </c>
      <c r="O22" t="s">
        <v>66</v>
      </c>
      <c r="P22" t="s">
        <v>66</v>
      </c>
      <c r="Q22">
        <v>0</v>
      </c>
      <c r="R22" t="s">
        <v>129</v>
      </c>
      <c r="S22" s="1">
        <v>42145</v>
      </c>
      <c r="T22" t="s">
        <v>129</v>
      </c>
      <c r="U22" s="1">
        <v>42145.287953969906</v>
      </c>
    </row>
    <row r="23" spans="1:21">
      <c r="A23">
        <v>6159401</v>
      </c>
      <c r="B23">
        <v>615940100</v>
      </c>
      <c r="C23" t="s">
        <v>331</v>
      </c>
      <c r="D23">
        <v>4</v>
      </c>
      <c r="E23" s="1">
        <v>42144.48801134259</v>
      </c>
      <c r="F23">
        <v>300</v>
      </c>
      <c r="G23" s="1">
        <v>42144.48801134259</v>
      </c>
      <c r="H23" t="s">
        <v>300</v>
      </c>
      <c r="I23" t="s">
        <v>221</v>
      </c>
      <c r="J23" t="s">
        <v>292</v>
      </c>
      <c r="K23" t="s">
        <v>331</v>
      </c>
      <c r="L23">
        <v>152031</v>
      </c>
      <c r="M23">
        <v>0</v>
      </c>
      <c r="N23" t="s">
        <v>301</v>
      </c>
      <c r="O23" t="s">
        <v>66</v>
      </c>
      <c r="P23" t="s">
        <v>66</v>
      </c>
      <c r="Q23">
        <v>0</v>
      </c>
      <c r="R23" t="s">
        <v>129</v>
      </c>
      <c r="S23" s="1">
        <v>42145</v>
      </c>
      <c r="T23" t="s">
        <v>129</v>
      </c>
      <c r="U23" s="1">
        <v>42145.287953969906</v>
      </c>
    </row>
    <row r="24" spans="1:21">
      <c r="A24">
        <v>6159401</v>
      </c>
      <c r="B24">
        <v>615940100</v>
      </c>
      <c r="C24" t="s">
        <v>331</v>
      </c>
      <c r="D24">
        <v>5</v>
      </c>
      <c r="E24" s="1">
        <v>42144.48801134259</v>
      </c>
      <c r="F24">
        <v>300</v>
      </c>
      <c r="G24" s="1">
        <v>42144.48801134259</v>
      </c>
      <c r="H24" t="s">
        <v>302</v>
      </c>
      <c r="I24" t="s">
        <v>221</v>
      </c>
      <c r="J24" t="s">
        <v>292</v>
      </c>
      <c r="K24" t="s">
        <v>331</v>
      </c>
      <c r="L24">
        <v>337336</v>
      </c>
      <c r="M24">
        <v>0</v>
      </c>
      <c r="N24" t="s">
        <v>303</v>
      </c>
      <c r="O24" t="s">
        <v>66</v>
      </c>
      <c r="P24" t="s">
        <v>66</v>
      </c>
      <c r="Q24">
        <v>0</v>
      </c>
      <c r="R24" t="s">
        <v>129</v>
      </c>
      <c r="S24" s="1">
        <v>42145</v>
      </c>
      <c r="T24" t="s">
        <v>129</v>
      </c>
      <c r="U24" s="1">
        <v>42145.287953969906</v>
      </c>
    </row>
    <row r="25" spans="1:21">
      <c r="A25">
        <v>6159401</v>
      </c>
      <c r="B25">
        <v>615940100</v>
      </c>
      <c r="C25" t="s">
        <v>331</v>
      </c>
      <c r="D25">
        <v>6</v>
      </c>
      <c r="E25" s="1">
        <v>42144.48801134259</v>
      </c>
      <c r="F25">
        <v>300</v>
      </c>
      <c r="G25" s="1">
        <v>42144.48801134259</v>
      </c>
      <c r="H25" t="s">
        <v>304</v>
      </c>
      <c r="I25" t="s">
        <v>221</v>
      </c>
      <c r="J25" t="s">
        <v>292</v>
      </c>
      <c r="K25" t="s">
        <v>331</v>
      </c>
      <c r="L25">
        <v>0</v>
      </c>
      <c r="M25">
        <v>337336</v>
      </c>
      <c r="N25" t="s">
        <v>223</v>
      </c>
      <c r="O25" t="s">
        <v>66</v>
      </c>
      <c r="P25" t="s">
        <v>66</v>
      </c>
      <c r="Q25">
        <v>0</v>
      </c>
      <c r="R25" t="s">
        <v>129</v>
      </c>
      <c r="S25" s="1">
        <v>42145</v>
      </c>
      <c r="T25" t="s">
        <v>129</v>
      </c>
      <c r="U25" s="1">
        <v>42145.287953969906</v>
      </c>
    </row>
    <row r="27" spans="1:21">
      <c r="L27">
        <f>SUM(L20:L26)</f>
        <v>873257</v>
      </c>
      <c r="M27">
        <f>SUM(M20:M26)</f>
        <v>873257</v>
      </c>
    </row>
    <row r="30" spans="1:21">
      <c r="A30" t="s">
        <v>0</v>
      </c>
      <c r="B30" t="s">
        <v>1</v>
      </c>
      <c r="C30" t="s">
        <v>142</v>
      </c>
      <c r="D30" t="s">
        <v>132</v>
      </c>
      <c r="E30" t="s">
        <v>143</v>
      </c>
      <c r="F30" t="s">
        <v>192</v>
      </c>
      <c r="G30" t="s">
        <v>211</v>
      </c>
      <c r="H30" t="s">
        <v>198</v>
      </c>
      <c r="I30" t="s">
        <v>212</v>
      </c>
      <c r="J30" t="s">
        <v>213</v>
      </c>
      <c r="K30" t="s">
        <v>214</v>
      </c>
      <c r="L30" t="s">
        <v>215</v>
      </c>
      <c r="M30" t="s">
        <v>216</v>
      </c>
      <c r="N30" t="s">
        <v>217</v>
      </c>
      <c r="O30" t="s">
        <v>218</v>
      </c>
      <c r="P30" t="s">
        <v>219</v>
      </c>
      <c r="Q30" t="s">
        <v>202</v>
      </c>
      <c r="R30" t="s">
        <v>203</v>
      </c>
      <c r="S30" t="s">
        <v>204</v>
      </c>
      <c r="T30" t="s">
        <v>122</v>
      </c>
      <c r="U30" t="s">
        <v>123</v>
      </c>
    </row>
    <row r="31" spans="1:21">
      <c r="A31">
        <v>6159401000</v>
      </c>
      <c r="B31">
        <v>6159401001</v>
      </c>
      <c r="C31" t="s">
        <v>332</v>
      </c>
      <c r="D31">
        <v>2</v>
      </c>
      <c r="E31" s="1">
        <v>42144.48801134259</v>
      </c>
      <c r="F31">
        <v>300</v>
      </c>
      <c r="G31" s="1">
        <v>42144.48801134259</v>
      </c>
      <c r="H31" t="s">
        <v>225</v>
      </c>
      <c r="I31" t="s">
        <v>221</v>
      </c>
      <c r="J31" t="s">
        <v>222</v>
      </c>
      <c r="K31" t="s">
        <v>332</v>
      </c>
      <c r="L31">
        <v>34899</v>
      </c>
      <c r="M31">
        <v>0</v>
      </c>
      <c r="N31" t="s">
        <v>226</v>
      </c>
      <c r="O31" t="s">
        <v>333</v>
      </c>
      <c r="P31" t="s">
        <v>66</v>
      </c>
      <c r="Q31">
        <v>0</v>
      </c>
      <c r="R31" t="s">
        <v>129</v>
      </c>
      <c r="S31" s="1">
        <v>42145</v>
      </c>
      <c r="T31" t="s">
        <v>129</v>
      </c>
      <c r="U31" s="1">
        <v>42145.287953969906</v>
      </c>
    </row>
    <row r="32" spans="1:21">
      <c r="A32">
        <v>6159401000</v>
      </c>
      <c r="B32">
        <v>6159401001</v>
      </c>
      <c r="C32" t="s">
        <v>332</v>
      </c>
      <c r="D32">
        <v>3</v>
      </c>
      <c r="E32" s="1">
        <v>42144.48801134259</v>
      </c>
      <c r="F32">
        <v>300</v>
      </c>
      <c r="G32" s="1">
        <v>42144.48801134259</v>
      </c>
      <c r="H32" t="s">
        <v>209</v>
      </c>
      <c r="I32" t="s">
        <v>221</v>
      </c>
      <c r="J32" t="s">
        <v>222</v>
      </c>
      <c r="K32" t="s">
        <v>332</v>
      </c>
      <c r="L32">
        <v>0</v>
      </c>
      <c r="M32">
        <v>383890</v>
      </c>
      <c r="N32" t="s">
        <v>227</v>
      </c>
      <c r="O32" t="s">
        <v>333</v>
      </c>
      <c r="P32" t="s">
        <v>66</v>
      </c>
      <c r="Q32">
        <v>0</v>
      </c>
      <c r="R32" t="s">
        <v>129</v>
      </c>
      <c r="S32" s="1">
        <v>42145</v>
      </c>
      <c r="T32" t="s">
        <v>129</v>
      </c>
      <c r="U32" s="1">
        <v>42145.287953969906</v>
      </c>
    </row>
    <row r="33" spans="1:21">
      <c r="A33">
        <v>6159401000</v>
      </c>
      <c r="B33">
        <v>6159401001</v>
      </c>
      <c r="C33" t="s">
        <v>332</v>
      </c>
      <c r="D33">
        <v>4</v>
      </c>
      <c r="E33" s="1">
        <v>42144.48801134259</v>
      </c>
      <c r="F33">
        <v>300</v>
      </c>
      <c r="G33" s="1">
        <v>42144.48801134259</v>
      </c>
      <c r="H33" t="s">
        <v>220</v>
      </c>
      <c r="I33" t="s">
        <v>221</v>
      </c>
      <c r="J33" t="s">
        <v>222</v>
      </c>
      <c r="K33" t="s">
        <v>332</v>
      </c>
      <c r="L33">
        <v>87667</v>
      </c>
      <c r="M33">
        <v>0</v>
      </c>
      <c r="N33" t="s">
        <v>223</v>
      </c>
      <c r="O33" t="s">
        <v>333</v>
      </c>
      <c r="P33" s="1">
        <v>1</v>
      </c>
      <c r="Q33">
        <v>0</v>
      </c>
      <c r="R33" t="s">
        <v>129</v>
      </c>
      <c r="S33" s="1">
        <v>42145</v>
      </c>
      <c r="T33" t="s">
        <v>129</v>
      </c>
      <c r="U33" s="1">
        <v>42145.287953969906</v>
      </c>
    </row>
    <row r="34" spans="1:21">
      <c r="A34">
        <v>6159401000</v>
      </c>
      <c r="B34">
        <v>6159401001</v>
      </c>
      <c r="C34" t="s">
        <v>332</v>
      </c>
      <c r="D34">
        <v>5</v>
      </c>
      <c r="E34" s="1">
        <v>42144.48801134259</v>
      </c>
      <c r="F34">
        <v>300</v>
      </c>
      <c r="G34" s="1">
        <v>42144.48801134259</v>
      </c>
      <c r="H34" t="s">
        <v>228</v>
      </c>
      <c r="I34" t="s">
        <v>221</v>
      </c>
      <c r="J34" t="s">
        <v>222</v>
      </c>
      <c r="K34" t="s">
        <v>332</v>
      </c>
      <c r="L34">
        <v>258441</v>
      </c>
      <c r="M34">
        <v>0</v>
      </c>
      <c r="N34" t="s">
        <v>223</v>
      </c>
      <c r="O34" t="s">
        <v>333</v>
      </c>
      <c r="P34" s="1">
        <v>1</v>
      </c>
      <c r="Q34">
        <v>0</v>
      </c>
      <c r="R34" t="s">
        <v>129</v>
      </c>
      <c r="S34" s="1">
        <v>42145</v>
      </c>
      <c r="T34" t="s">
        <v>129</v>
      </c>
      <c r="U34" s="1">
        <v>42145.287953969906</v>
      </c>
    </row>
    <row r="35" spans="1:21">
      <c r="A35">
        <v>6159401000</v>
      </c>
      <c r="B35">
        <v>6159401001</v>
      </c>
      <c r="C35" t="s">
        <v>332</v>
      </c>
      <c r="D35">
        <v>6</v>
      </c>
      <c r="E35" s="1">
        <v>42144.48801134259</v>
      </c>
      <c r="F35">
        <v>300</v>
      </c>
      <c r="G35" s="1">
        <v>42144.48801134259</v>
      </c>
      <c r="H35" t="s">
        <v>230</v>
      </c>
      <c r="I35" t="s">
        <v>221</v>
      </c>
      <c r="J35" t="s">
        <v>222</v>
      </c>
      <c r="K35" t="s">
        <v>332</v>
      </c>
      <c r="L35">
        <v>2883</v>
      </c>
      <c r="M35">
        <v>0</v>
      </c>
      <c r="N35" t="s">
        <v>223</v>
      </c>
      <c r="O35" t="s">
        <v>333</v>
      </c>
      <c r="P35" s="1">
        <v>1</v>
      </c>
      <c r="Q35">
        <v>0</v>
      </c>
      <c r="R35" t="s">
        <v>129</v>
      </c>
      <c r="S35" s="1">
        <v>42145</v>
      </c>
      <c r="T35" t="s">
        <v>129</v>
      </c>
      <c r="U35" s="1">
        <v>42145.287953969906</v>
      </c>
    </row>
    <row r="36" spans="1:21">
      <c r="L36">
        <f>SUM(L31:L35)</f>
        <v>383890</v>
      </c>
    </row>
    <row r="39" spans="1:21">
      <c r="A39" t="s">
        <v>0</v>
      </c>
      <c r="B39" t="s">
        <v>1</v>
      </c>
      <c r="C39" t="s">
        <v>142</v>
      </c>
      <c r="D39" t="s">
        <v>132</v>
      </c>
      <c r="E39" t="s">
        <v>143</v>
      </c>
      <c r="F39" t="s">
        <v>192</v>
      </c>
      <c r="G39" t="s">
        <v>211</v>
      </c>
      <c r="H39" t="s">
        <v>198</v>
      </c>
      <c r="I39" t="s">
        <v>212</v>
      </c>
      <c r="J39" t="s">
        <v>213</v>
      </c>
      <c r="K39" t="s">
        <v>214</v>
      </c>
      <c r="L39" t="s">
        <v>215</v>
      </c>
      <c r="M39" t="s">
        <v>216</v>
      </c>
      <c r="N39" t="s">
        <v>217</v>
      </c>
      <c r="O39" t="s">
        <v>218</v>
      </c>
      <c r="P39" t="s">
        <v>219</v>
      </c>
      <c r="Q39" t="s">
        <v>202</v>
      </c>
      <c r="R39" t="s">
        <v>203</v>
      </c>
      <c r="S39" t="s">
        <v>204</v>
      </c>
      <c r="T39" t="s">
        <v>122</v>
      </c>
      <c r="U39" t="s">
        <v>123</v>
      </c>
    </row>
    <row r="40" spans="1:21">
      <c r="A40">
        <v>6159401000</v>
      </c>
      <c r="B40">
        <v>6159401001</v>
      </c>
      <c r="C40" t="s">
        <v>332</v>
      </c>
      <c r="D40">
        <v>3</v>
      </c>
      <c r="E40" s="1">
        <v>42144.48801134259</v>
      </c>
      <c r="F40">
        <v>300</v>
      </c>
      <c r="G40" s="1">
        <v>42144.48801134259</v>
      </c>
      <c r="H40" t="s">
        <v>209</v>
      </c>
      <c r="I40" t="s">
        <v>221</v>
      </c>
      <c r="J40" t="s">
        <v>222</v>
      </c>
      <c r="K40" t="s">
        <v>332</v>
      </c>
      <c r="L40">
        <v>0</v>
      </c>
      <c r="M40">
        <v>383890</v>
      </c>
      <c r="N40" t="s">
        <v>227</v>
      </c>
      <c r="O40" t="s">
        <v>333</v>
      </c>
      <c r="P40" t="s">
        <v>66</v>
      </c>
      <c r="Q40">
        <v>0</v>
      </c>
      <c r="R40" t="s">
        <v>129</v>
      </c>
      <c r="S40" s="1">
        <v>42145</v>
      </c>
      <c r="T40" t="s">
        <v>129</v>
      </c>
      <c r="U40" s="1">
        <v>42145.287953969906</v>
      </c>
    </row>
    <row r="41" spans="1:21">
      <c r="A41">
        <v>6159401000</v>
      </c>
      <c r="B41">
        <v>6159401001</v>
      </c>
      <c r="C41" t="s">
        <v>332</v>
      </c>
      <c r="D41">
        <v>2</v>
      </c>
      <c r="E41" s="1">
        <v>42144.48801134259</v>
      </c>
      <c r="F41">
        <v>300</v>
      </c>
      <c r="G41" s="1">
        <v>42144.48801134259</v>
      </c>
      <c r="H41" t="s">
        <v>225</v>
      </c>
      <c r="I41" t="s">
        <v>221</v>
      </c>
      <c r="J41" t="s">
        <v>222</v>
      </c>
      <c r="K41" t="s">
        <v>332</v>
      </c>
      <c r="L41">
        <v>34899</v>
      </c>
      <c r="M41">
        <v>0</v>
      </c>
      <c r="N41" t="s">
        <v>226</v>
      </c>
      <c r="O41" t="s">
        <v>333</v>
      </c>
      <c r="P41" t="s">
        <v>66</v>
      </c>
      <c r="Q41">
        <v>0</v>
      </c>
      <c r="R41" t="s">
        <v>129</v>
      </c>
      <c r="S41" s="1">
        <v>42145</v>
      </c>
      <c r="T41" t="s">
        <v>129</v>
      </c>
      <c r="U41" s="1">
        <v>42145.287953969906</v>
      </c>
    </row>
    <row r="42" spans="1:21">
      <c r="A42">
        <v>6159401000</v>
      </c>
      <c r="B42">
        <v>6159401001</v>
      </c>
      <c r="C42" t="s">
        <v>332</v>
      </c>
      <c r="D42">
        <v>1</v>
      </c>
      <c r="E42" s="1">
        <v>42144.48801134259</v>
      </c>
      <c r="F42">
        <v>300</v>
      </c>
      <c r="G42" s="1">
        <v>42144.48801134259</v>
      </c>
      <c r="H42" t="s">
        <v>220</v>
      </c>
      <c r="I42" t="s">
        <v>221</v>
      </c>
      <c r="J42" t="s">
        <v>222</v>
      </c>
      <c r="K42" t="s">
        <v>332</v>
      </c>
      <c r="L42">
        <v>348991</v>
      </c>
      <c r="M42">
        <v>0</v>
      </c>
      <c r="N42" t="s">
        <v>223</v>
      </c>
      <c r="O42" t="s">
        <v>333</v>
      </c>
      <c r="P42" t="s">
        <v>66</v>
      </c>
      <c r="Q42">
        <v>0</v>
      </c>
      <c r="R42" t="s">
        <v>129</v>
      </c>
      <c r="S42" s="1">
        <v>42145</v>
      </c>
      <c r="T42" t="s">
        <v>129</v>
      </c>
      <c r="U42" s="1">
        <v>42145.287953969906</v>
      </c>
    </row>
    <row r="44" spans="1:21">
      <c r="M44">
        <f>SUM(M40:M43)</f>
        <v>383890</v>
      </c>
    </row>
    <row r="46" spans="1:21">
      <c r="G46">
        <v>3</v>
      </c>
      <c r="H46">
        <v>27818</v>
      </c>
      <c r="I46">
        <v>22950</v>
      </c>
      <c r="J46">
        <v>17.5</v>
      </c>
      <c r="K46">
        <f>G46*H46</f>
        <v>83454</v>
      </c>
      <c r="L46">
        <f>ROUNDDOWN(J46*K46/100,0)</f>
        <v>14604</v>
      </c>
      <c r="M46">
        <f>K46-L46</f>
        <v>68850</v>
      </c>
    </row>
    <row r="47" spans="1:21">
      <c r="G47">
        <v>1</v>
      </c>
      <c r="H47">
        <v>25090</v>
      </c>
      <c r="I47">
        <v>18818</v>
      </c>
      <c r="J47">
        <v>25</v>
      </c>
      <c r="K47">
        <f t="shared" ref="K47:K50" si="0">G47*H47</f>
        <v>25090</v>
      </c>
      <c r="L47">
        <f t="shared" ref="L47:L50" si="1">ROUNDDOWN(J47*K47/100,0)</f>
        <v>6272</v>
      </c>
      <c r="M47">
        <f t="shared" ref="M47:M50" si="2">K47-L47</f>
        <v>18818</v>
      </c>
    </row>
    <row r="48" spans="1:21">
      <c r="G48">
        <v>3</v>
      </c>
      <c r="H48">
        <v>72727</v>
      </c>
      <c r="I48">
        <v>48363</v>
      </c>
      <c r="J48">
        <v>33.5</v>
      </c>
      <c r="K48">
        <f t="shared" si="0"/>
        <v>218181</v>
      </c>
      <c r="L48">
        <f t="shared" si="1"/>
        <v>73090</v>
      </c>
      <c r="M48">
        <f t="shared" si="2"/>
        <v>145091</v>
      </c>
    </row>
    <row r="49" spans="7:13">
      <c r="G49">
        <v>2.5</v>
      </c>
      <c r="H49">
        <v>68181</v>
      </c>
      <c r="I49">
        <v>45340</v>
      </c>
      <c r="J49">
        <v>33.5</v>
      </c>
      <c r="K49">
        <f>ROUNDDOWN(G49*H49,0)</f>
        <v>170452</v>
      </c>
      <c r="L49">
        <f t="shared" si="1"/>
        <v>57101</v>
      </c>
      <c r="M49">
        <f t="shared" si="2"/>
        <v>113351</v>
      </c>
    </row>
    <row r="50" spans="7:13">
      <c r="G50">
        <v>1</v>
      </c>
      <c r="H50">
        <v>3844</v>
      </c>
      <c r="I50">
        <v>2883</v>
      </c>
      <c r="J50">
        <v>25</v>
      </c>
      <c r="K50">
        <f t="shared" si="0"/>
        <v>3844</v>
      </c>
      <c r="L50">
        <f t="shared" si="1"/>
        <v>961</v>
      </c>
      <c r="M50">
        <f t="shared" si="2"/>
        <v>2883</v>
      </c>
    </row>
    <row r="51" spans="7:13">
      <c r="M51">
        <f>SUM(M46:M50)</f>
        <v>348993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1"/>
  <sheetViews>
    <sheetView workbookViewId="0">
      <selection activeCell="D14" sqref="D14"/>
    </sheetView>
  </sheetViews>
  <sheetFormatPr defaultRowHeight="15"/>
  <cols>
    <col min="1" max="1" width="14" bestFit="1" customWidth="1"/>
    <col min="2" max="2" width="11.5703125" bestFit="1" customWidth="1"/>
    <col min="3" max="3" width="12.140625" bestFit="1" customWidth="1"/>
    <col min="4" max="4" width="14" bestFit="1" customWidth="1"/>
    <col min="5" max="5" width="17.7109375" bestFit="1" customWidth="1"/>
    <col min="6" max="6" width="12.85546875" bestFit="1" customWidth="1"/>
    <col min="7" max="7" width="14" bestFit="1" customWidth="1"/>
    <col min="8" max="8" width="10.140625" bestFit="1" customWidth="1"/>
    <col min="9" max="9" width="14.140625" bestFit="1" customWidth="1"/>
    <col min="10" max="10" width="13.42578125" bestFit="1" customWidth="1"/>
    <col min="11" max="11" width="10.5703125" bestFit="1" customWidth="1"/>
    <col min="12" max="12" width="34.28515625" bestFit="1" customWidth="1"/>
    <col min="13" max="13" width="12.7109375" bestFit="1" customWidth="1"/>
    <col min="14" max="14" width="11.28515625" bestFit="1" customWidth="1"/>
    <col min="15" max="15" width="11.5703125" bestFit="1" customWidth="1"/>
    <col min="16" max="16" width="9.5703125" bestFit="1" customWidth="1"/>
    <col min="17" max="17" width="12.28515625" bestFit="1" customWidth="1"/>
    <col min="18" max="18" width="11.140625" bestFit="1" customWidth="1"/>
    <col min="19" max="19" width="14.28515625" bestFit="1" customWidth="1"/>
    <col min="20" max="20" width="17.28515625" bestFit="1" customWidth="1"/>
    <col min="21" max="21" width="10.140625" bestFit="1" customWidth="1"/>
    <col min="22" max="22" width="5.85546875" bestFit="1" customWidth="1"/>
    <col min="24" max="25" width="8.7109375" bestFit="1" customWidth="1"/>
    <col min="26" max="26" width="11.140625" bestFit="1" customWidth="1"/>
    <col min="27" max="27" width="12.140625" bestFit="1" customWidth="1"/>
    <col min="28" max="28" width="11.7109375" bestFit="1" customWidth="1"/>
    <col min="29" max="29" width="14.85546875" bestFit="1" customWidth="1"/>
    <col min="30" max="31" width="7.140625" bestFit="1" customWidth="1"/>
    <col min="32" max="32" width="14.5703125" bestFit="1" customWidth="1"/>
    <col min="33" max="33" width="14.140625" bestFit="1" customWidth="1"/>
    <col min="34" max="34" width="17.28515625" bestFit="1" customWidth="1"/>
    <col min="35" max="35" width="13.28515625" bestFit="1" customWidth="1"/>
    <col min="36" max="36" width="12.7109375" bestFit="1" customWidth="1"/>
    <col min="37" max="37" width="15.85546875" bestFit="1" customWidth="1"/>
    <col min="38" max="38" width="13.28515625" bestFit="1" customWidth="1"/>
    <col min="39" max="39" width="12.7109375" bestFit="1" customWidth="1"/>
    <col min="40" max="40" width="15.85546875" bestFit="1" customWidth="1"/>
    <col min="41" max="41" width="12.7109375" bestFit="1" customWidth="1"/>
    <col min="42" max="43" width="12.5703125" bestFit="1" customWidth="1"/>
    <col min="44" max="44" width="11.85546875" bestFit="1" customWidth="1"/>
    <col min="45" max="45" width="142.85546875" bestFit="1" customWidth="1"/>
    <col min="46" max="46" width="8.5703125" bestFit="1" customWidth="1"/>
    <col min="47" max="47" width="11.140625" bestFit="1" customWidth="1"/>
    <col min="48" max="48" width="11.7109375" bestFit="1" customWidth="1"/>
    <col min="49" max="49" width="8.5703125" bestFit="1" customWidth="1"/>
    <col min="50" max="50" width="9.7109375" bestFit="1" customWidth="1"/>
    <col min="51" max="51" width="11.7109375" bestFit="1" customWidth="1"/>
    <col min="52" max="52" width="10.140625" bestFit="1" customWidth="1"/>
    <col min="53" max="53" width="12.140625" bestFit="1" customWidth="1"/>
    <col min="54" max="54" width="12.85546875" bestFit="1" customWidth="1"/>
    <col min="55" max="55" width="15" bestFit="1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>
      <c r="A2">
        <v>6159401000</v>
      </c>
      <c r="B2">
        <v>6159401001</v>
      </c>
      <c r="C2" t="s">
        <v>55</v>
      </c>
      <c r="D2" t="s">
        <v>56</v>
      </c>
      <c r="E2" s="1">
        <v>42145.689416284724</v>
      </c>
      <c r="F2">
        <v>2</v>
      </c>
      <c r="G2" t="s">
        <v>57</v>
      </c>
      <c r="H2" s="1">
        <v>42145.689428935184</v>
      </c>
      <c r="I2" t="s">
        <v>58</v>
      </c>
      <c r="J2" s="1">
        <v>42145.602777777778</v>
      </c>
      <c r="K2" t="s">
        <v>59</v>
      </c>
      <c r="L2" t="s">
        <v>60</v>
      </c>
      <c r="M2" t="s">
        <v>61</v>
      </c>
      <c r="N2">
        <v>113458</v>
      </c>
      <c r="O2" t="s">
        <v>62</v>
      </c>
      <c r="P2">
        <v>113458</v>
      </c>
      <c r="Q2" t="s">
        <v>63</v>
      </c>
      <c r="R2" t="s">
        <v>64</v>
      </c>
      <c r="S2">
        <v>13499</v>
      </c>
      <c r="T2">
        <v>13499</v>
      </c>
      <c r="U2">
        <v>142928</v>
      </c>
      <c r="V2">
        <v>1</v>
      </c>
      <c r="W2" t="s">
        <v>65</v>
      </c>
      <c r="X2">
        <v>0</v>
      </c>
      <c r="Y2" s="1">
        <v>42145</v>
      </c>
      <c r="Z2" s="1">
        <v>42145</v>
      </c>
      <c r="AA2">
        <v>0</v>
      </c>
      <c r="AB2">
        <v>0</v>
      </c>
      <c r="AC2">
        <v>0</v>
      </c>
      <c r="AD2">
        <v>10</v>
      </c>
      <c r="AE2">
        <v>10</v>
      </c>
      <c r="AF2">
        <v>360000</v>
      </c>
      <c r="AG2">
        <v>550998</v>
      </c>
      <c r="AH2">
        <v>201818</v>
      </c>
      <c r="AI2">
        <v>0</v>
      </c>
      <c r="AJ2">
        <v>0</v>
      </c>
      <c r="AK2">
        <v>0</v>
      </c>
      <c r="AL2">
        <v>360000</v>
      </c>
      <c r="AM2">
        <v>550998</v>
      </c>
      <c r="AN2">
        <v>201818</v>
      </c>
      <c r="AO2">
        <v>1112816</v>
      </c>
      <c r="AP2" t="s">
        <v>66</v>
      </c>
      <c r="AQ2">
        <v>111281</v>
      </c>
      <c r="AR2">
        <v>1224097</v>
      </c>
      <c r="AS2" t="s">
        <v>67</v>
      </c>
      <c r="AT2">
        <v>0</v>
      </c>
      <c r="AU2">
        <v>0</v>
      </c>
      <c r="AV2" t="s">
        <v>66</v>
      </c>
      <c r="AW2">
        <v>0</v>
      </c>
      <c r="AX2" t="s">
        <v>66</v>
      </c>
      <c r="AY2" t="s">
        <v>66</v>
      </c>
      <c r="AZ2" t="s">
        <v>68</v>
      </c>
      <c r="BA2" s="1">
        <v>42145.689416284724</v>
      </c>
      <c r="BB2" t="s">
        <v>68</v>
      </c>
      <c r="BC2" s="1">
        <v>42145.689425497687</v>
      </c>
    </row>
    <row r="6" spans="1:55">
      <c r="A6" t="s">
        <v>0</v>
      </c>
      <c r="B6" t="s">
        <v>1</v>
      </c>
      <c r="C6" t="s">
        <v>2</v>
      </c>
      <c r="D6" t="s">
        <v>3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t="s">
        <v>78</v>
      </c>
    </row>
    <row r="7" spans="1:55">
      <c r="A7">
        <v>6159401000</v>
      </c>
      <c r="B7">
        <v>6159401001</v>
      </c>
      <c r="C7" t="s">
        <v>55</v>
      </c>
      <c r="D7" t="s">
        <v>56</v>
      </c>
      <c r="E7" t="s">
        <v>79</v>
      </c>
      <c r="F7">
        <v>4</v>
      </c>
      <c r="G7" t="s">
        <v>80</v>
      </c>
      <c r="H7">
        <v>1</v>
      </c>
      <c r="I7">
        <v>0</v>
      </c>
      <c r="J7">
        <v>188400</v>
      </c>
      <c r="K7">
        <v>228363</v>
      </c>
      <c r="L7">
        <v>0</v>
      </c>
      <c r="M7">
        <v>0</v>
      </c>
      <c r="N7" t="s">
        <v>66</v>
      </c>
    </row>
    <row r="8" spans="1:55">
      <c r="A8">
        <v>6159401000</v>
      </c>
      <c r="B8">
        <v>6159401001</v>
      </c>
      <c r="C8" t="s">
        <v>55</v>
      </c>
      <c r="D8" t="s">
        <v>56</v>
      </c>
      <c r="E8" t="s">
        <v>81</v>
      </c>
      <c r="F8">
        <v>3</v>
      </c>
      <c r="G8" t="s">
        <v>80</v>
      </c>
      <c r="H8">
        <v>1</v>
      </c>
      <c r="I8">
        <v>0</v>
      </c>
      <c r="J8">
        <v>158700</v>
      </c>
      <c r="K8">
        <v>192363</v>
      </c>
      <c r="L8">
        <v>0</v>
      </c>
      <c r="M8">
        <v>0</v>
      </c>
      <c r="N8" t="s">
        <v>66</v>
      </c>
    </row>
    <row r="9" spans="1:55">
      <c r="A9">
        <v>6159401000</v>
      </c>
      <c r="B9">
        <v>6159401001</v>
      </c>
      <c r="C9" t="s">
        <v>55</v>
      </c>
      <c r="D9" t="s">
        <v>56</v>
      </c>
      <c r="E9" t="s">
        <v>82</v>
      </c>
      <c r="F9">
        <v>1</v>
      </c>
      <c r="G9" t="s">
        <v>83</v>
      </c>
      <c r="H9">
        <v>1</v>
      </c>
      <c r="I9">
        <v>0</v>
      </c>
      <c r="J9">
        <v>24975</v>
      </c>
      <c r="K9">
        <v>30272</v>
      </c>
      <c r="L9">
        <v>0</v>
      </c>
      <c r="M9">
        <v>0</v>
      </c>
      <c r="N9" t="s">
        <v>66</v>
      </c>
    </row>
    <row r="10" spans="1:55">
      <c r="A10">
        <v>6159401000</v>
      </c>
      <c r="B10">
        <v>6159401001</v>
      </c>
      <c r="C10" t="s">
        <v>55</v>
      </c>
      <c r="D10" t="s">
        <v>56</v>
      </c>
      <c r="E10" t="s">
        <v>84</v>
      </c>
      <c r="F10">
        <v>1</v>
      </c>
      <c r="G10" t="s">
        <v>83</v>
      </c>
      <c r="H10">
        <v>1</v>
      </c>
      <c r="I10">
        <v>0</v>
      </c>
      <c r="J10">
        <v>166500</v>
      </c>
      <c r="K10">
        <v>201818</v>
      </c>
      <c r="L10">
        <v>1</v>
      </c>
      <c r="M10">
        <v>0</v>
      </c>
      <c r="N10" t="s">
        <v>66</v>
      </c>
    </row>
    <row r="11" spans="1:55">
      <c r="A11">
        <v>6159401000</v>
      </c>
      <c r="B11">
        <v>6159401001</v>
      </c>
      <c r="C11" t="s">
        <v>55</v>
      </c>
      <c r="D11" t="s">
        <v>56</v>
      </c>
      <c r="E11" t="s">
        <v>85</v>
      </c>
      <c r="F11">
        <v>1</v>
      </c>
      <c r="G11" t="s">
        <v>83</v>
      </c>
      <c r="H11">
        <v>1</v>
      </c>
      <c r="I11">
        <v>0</v>
      </c>
      <c r="J11">
        <v>82500</v>
      </c>
      <c r="K11">
        <v>100000</v>
      </c>
      <c r="L11">
        <v>3</v>
      </c>
      <c r="M11">
        <v>0</v>
      </c>
      <c r="N1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3"/>
  <sheetViews>
    <sheetView workbookViewId="0">
      <selection activeCell="B15" sqref="B15"/>
    </sheetView>
  </sheetViews>
  <sheetFormatPr defaultRowHeight="15"/>
  <cols>
    <col min="1" max="1" width="14" bestFit="1" customWidth="1"/>
    <col min="2" max="2" width="11.5703125" bestFit="1" customWidth="1"/>
    <col min="3" max="3" width="14.42578125" bestFit="1" customWidth="1"/>
    <col min="4" max="4" width="17.7109375" bestFit="1" customWidth="1"/>
    <col min="5" max="5" width="13.140625" bestFit="1" customWidth="1"/>
    <col min="6" max="6" width="10.42578125" bestFit="1" customWidth="1"/>
    <col min="7" max="7" width="10.140625" bestFit="1" customWidth="1"/>
    <col min="8" max="8" width="13.5703125" bestFit="1" customWidth="1"/>
    <col min="9" max="9" width="15.28515625" bestFit="1" customWidth="1"/>
    <col min="10" max="10" width="17.7109375" bestFit="1" customWidth="1"/>
    <col min="11" max="11" width="12.140625" bestFit="1" customWidth="1"/>
    <col min="12" max="12" width="12.5703125" bestFit="1" customWidth="1"/>
    <col min="13" max="13" width="15.28515625" bestFit="1" customWidth="1"/>
    <col min="14" max="14" width="16.85546875" bestFit="1" customWidth="1"/>
    <col min="15" max="15" width="12.140625" bestFit="1" customWidth="1"/>
    <col min="16" max="16" width="14.140625" bestFit="1" customWidth="1"/>
    <col min="17" max="17" width="13.140625" bestFit="1" customWidth="1"/>
    <col min="18" max="18" width="12.28515625" bestFit="1" customWidth="1"/>
    <col min="19" max="19" width="13.140625" bestFit="1" customWidth="1"/>
    <col min="20" max="20" width="15.140625" bestFit="1" customWidth="1"/>
    <col min="21" max="21" width="14" bestFit="1" customWidth="1"/>
    <col min="22" max="22" width="13.140625" bestFit="1" customWidth="1"/>
    <col min="23" max="23" width="15.140625" bestFit="1" customWidth="1"/>
    <col min="24" max="24" width="8.5703125" bestFit="1" customWidth="1"/>
    <col min="25" max="25" width="9.7109375" bestFit="1" customWidth="1"/>
    <col min="26" max="26" width="11.7109375" bestFit="1" customWidth="1"/>
    <col min="27" max="27" width="10.42578125" bestFit="1" customWidth="1"/>
    <col min="28" max="28" width="15.42578125" bestFit="1" customWidth="1"/>
  </cols>
  <sheetData>
    <row r="1" spans="1:28">
      <c r="A1" t="s">
        <v>0</v>
      </c>
      <c r="B1" t="s">
        <v>1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2</v>
      </c>
      <c r="L1" t="s">
        <v>45</v>
      </c>
      <c r="M1" t="s">
        <v>116</v>
      </c>
      <c r="N1" t="s">
        <v>117</v>
      </c>
      <c r="O1" t="s">
        <v>118</v>
      </c>
      <c r="P1" t="s">
        <v>119</v>
      </c>
      <c r="Q1" t="s">
        <v>76</v>
      </c>
      <c r="R1" t="s">
        <v>120</v>
      </c>
      <c r="S1" t="s">
        <v>121</v>
      </c>
      <c r="T1" t="s">
        <v>51</v>
      </c>
      <c r="U1" t="s">
        <v>52</v>
      </c>
      <c r="V1" t="s">
        <v>122</v>
      </c>
      <c r="W1" t="s">
        <v>123</v>
      </c>
      <c r="X1" t="s">
        <v>124</v>
      </c>
      <c r="Y1" t="s">
        <v>49</v>
      </c>
      <c r="Z1" t="s">
        <v>50</v>
      </c>
      <c r="AA1" t="s">
        <v>125</v>
      </c>
      <c r="AB1" t="s">
        <v>126</v>
      </c>
    </row>
    <row r="2" spans="1:28">
      <c r="A2">
        <v>6159401000</v>
      </c>
      <c r="B2">
        <v>6159401001</v>
      </c>
      <c r="C2" t="s">
        <v>127</v>
      </c>
      <c r="D2" s="1">
        <v>42145.689416284724</v>
      </c>
      <c r="E2">
        <v>615940100</v>
      </c>
      <c r="F2" t="s">
        <v>128</v>
      </c>
      <c r="G2">
        <v>0</v>
      </c>
      <c r="H2">
        <v>0</v>
      </c>
      <c r="I2">
        <v>0</v>
      </c>
      <c r="J2" t="s">
        <v>56</v>
      </c>
      <c r="K2" t="s">
        <v>55</v>
      </c>
      <c r="L2">
        <v>1</v>
      </c>
      <c r="N2" t="s">
        <v>66</v>
      </c>
      <c r="O2">
        <v>7</v>
      </c>
      <c r="P2" t="s">
        <v>66</v>
      </c>
      <c r="Q2">
        <v>0</v>
      </c>
      <c r="R2">
        <v>0</v>
      </c>
      <c r="S2">
        <v>0</v>
      </c>
      <c r="T2" t="s">
        <v>129</v>
      </c>
      <c r="U2" s="1">
        <v>42146</v>
      </c>
      <c r="V2" t="s">
        <v>129</v>
      </c>
      <c r="W2" s="1">
        <v>42146.281472800925</v>
      </c>
      <c r="X2">
        <v>0</v>
      </c>
      <c r="Y2" t="s">
        <v>66</v>
      </c>
      <c r="Z2" t="s">
        <v>66</v>
      </c>
      <c r="AA2">
        <v>0</v>
      </c>
      <c r="AB2" t="s">
        <v>66</v>
      </c>
    </row>
    <row r="3" spans="1:28">
      <c r="A3">
        <v>6159401000</v>
      </c>
      <c r="B3">
        <v>6159401001</v>
      </c>
      <c r="C3" t="s">
        <v>130</v>
      </c>
      <c r="D3" s="1">
        <v>42145.689416284724</v>
      </c>
      <c r="E3">
        <v>615940100</v>
      </c>
      <c r="F3" t="s">
        <v>128</v>
      </c>
      <c r="G3">
        <v>0</v>
      </c>
      <c r="H3">
        <v>0</v>
      </c>
      <c r="I3">
        <v>0</v>
      </c>
      <c r="J3" t="s">
        <v>56</v>
      </c>
      <c r="K3" t="s">
        <v>55</v>
      </c>
      <c r="L3">
        <v>1</v>
      </c>
      <c r="N3" t="s">
        <v>66</v>
      </c>
      <c r="O3">
        <v>7</v>
      </c>
      <c r="P3" t="s">
        <v>66</v>
      </c>
      <c r="Q3">
        <v>1</v>
      </c>
      <c r="R3">
        <v>0</v>
      </c>
      <c r="S3">
        <v>0</v>
      </c>
      <c r="T3" t="s">
        <v>129</v>
      </c>
      <c r="U3" s="1">
        <v>42146</v>
      </c>
      <c r="V3" t="s">
        <v>129</v>
      </c>
      <c r="W3" s="1">
        <v>42146.281472800925</v>
      </c>
      <c r="X3">
        <v>0</v>
      </c>
      <c r="Y3" t="s">
        <v>66</v>
      </c>
      <c r="Z3" t="s">
        <v>66</v>
      </c>
      <c r="AA3">
        <v>0</v>
      </c>
      <c r="AB3" t="s">
        <v>66</v>
      </c>
    </row>
    <row r="4" spans="1:28">
      <c r="A4">
        <v>6159401000</v>
      </c>
      <c r="B4">
        <v>6159401001</v>
      </c>
      <c r="C4" t="s">
        <v>131</v>
      </c>
      <c r="D4" s="1">
        <v>42145.689416284724</v>
      </c>
      <c r="E4">
        <v>615940100</v>
      </c>
      <c r="F4" t="s">
        <v>128</v>
      </c>
      <c r="G4">
        <v>0</v>
      </c>
      <c r="H4">
        <v>0</v>
      </c>
      <c r="I4">
        <v>0</v>
      </c>
      <c r="J4" t="s">
        <v>56</v>
      </c>
      <c r="K4" t="s">
        <v>55</v>
      </c>
      <c r="L4">
        <v>1</v>
      </c>
      <c r="N4" t="s">
        <v>66</v>
      </c>
      <c r="O4">
        <v>7</v>
      </c>
      <c r="P4" t="s">
        <v>66</v>
      </c>
      <c r="Q4">
        <v>3</v>
      </c>
      <c r="R4">
        <v>0</v>
      </c>
      <c r="S4">
        <v>0</v>
      </c>
      <c r="T4" t="s">
        <v>129</v>
      </c>
      <c r="U4" s="1">
        <v>42146</v>
      </c>
      <c r="V4" t="s">
        <v>129</v>
      </c>
      <c r="W4" s="1">
        <v>42146.281472800925</v>
      </c>
      <c r="X4">
        <v>0</v>
      </c>
      <c r="Y4" t="s">
        <v>66</v>
      </c>
      <c r="Z4" t="s">
        <v>66</v>
      </c>
      <c r="AA4">
        <v>0</v>
      </c>
      <c r="AB4" t="s">
        <v>66</v>
      </c>
    </row>
    <row r="8" spans="1:28">
      <c r="A8" t="s">
        <v>0</v>
      </c>
      <c r="B8" t="s">
        <v>1</v>
      </c>
      <c r="C8" t="s">
        <v>108</v>
      </c>
      <c r="D8" t="s">
        <v>69</v>
      </c>
      <c r="E8" t="s">
        <v>132</v>
      </c>
      <c r="F8" t="s">
        <v>133</v>
      </c>
      <c r="G8" t="s">
        <v>134</v>
      </c>
      <c r="H8" t="s">
        <v>135</v>
      </c>
      <c r="I8" t="s">
        <v>77</v>
      </c>
      <c r="J8" t="s">
        <v>136</v>
      </c>
      <c r="K8" t="s">
        <v>74</v>
      </c>
      <c r="L8" t="s">
        <v>137</v>
      </c>
      <c r="M8" t="s">
        <v>71</v>
      </c>
      <c r="N8" t="s">
        <v>70</v>
      </c>
      <c r="O8" t="s">
        <v>2</v>
      </c>
      <c r="P8" t="s">
        <v>138</v>
      </c>
      <c r="Q8" t="s">
        <v>51</v>
      </c>
      <c r="R8" t="s">
        <v>52</v>
      </c>
      <c r="S8" t="s">
        <v>122</v>
      </c>
      <c r="T8" t="s">
        <v>123</v>
      </c>
      <c r="U8" t="s">
        <v>139</v>
      </c>
    </row>
    <row r="9" spans="1:28">
      <c r="A9">
        <v>6159401000</v>
      </c>
      <c r="B9">
        <v>6159401001</v>
      </c>
      <c r="C9" t="s">
        <v>127</v>
      </c>
      <c r="D9" t="s">
        <v>79</v>
      </c>
      <c r="E9">
        <v>1</v>
      </c>
      <c r="F9">
        <v>1</v>
      </c>
      <c r="G9">
        <v>1</v>
      </c>
      <c r="H9">
        <v>228363</v>
      </c>
      <c r="I9">
        <v>25</v>
      </c>
      <c r="J9">
        <v>171272</v>
      </c>
      <c r="K9">
        <v>171272</v>
      </c>
      <c r="L9">
        <v>171272</v>
      </c>
      <c r="M9" t="s">
        <v>80</v>
      </c>
      <c r="N9">
        <v>4</v>
      </c>
      <c r="O9" t="s">
        <v>55</v>
      </c>
      <c r="P9" t="s">
        <v>140</v>
      </c>
      <c r="Q9" t="s">
        <v>68</v>
      </c>
      <c r="R9" s="1">
        <v>42145.688888888886</v>
      </c>
      <c r="S9" t="s">
        <v>68</v>
      </c>
      <c r="T9" s="1">
        <v>42145.688888888886</v>
      </c>
      <c r="U9" t="s">
        <v>56</v>
      </c>
    </row>
    <row r="10" spans="1:28">
      <c r="A10">
        <v>6159401000</v>
      </c>
      <c r="B10">
        <v>6159401001</v>
      </c>
      <c r="C10" t="s">
        <v>127</v>
      </c>
      <c r="D10" t="s">
        <v>81</v>
      </c>
      <c r="E10">
        <v>2</v>
      </c>
      <c r="F10">
        <v>1</v>
      </c>
      <c r="G10">
        <v>1</v>
      </c>
      <c r="H10">
        <v>192363</v>
      </c>
      <c r="I10">
        <v>25</v>
      </c>
      <c r="J10">
        <v>144272</v>
      </c>
      <c r="K10">
        <v>144272</v>
      </c>
      <c r="L10">
        <v>144272</v>
      </c>
      <c r="M10" t="s">
        <v>80</v>
      </c>
      <c r="N10">
        <v>3</v>
      </c>
      <c r="O10" t="s">
        <v>55</v>
      </c>
      <c r="P10" t="s">
        <v>140</v>
      </c>
      <c r="Q10" t="s">
        <v>68</v>
      </c>
      <c r="R10" s="1">
        <v>42145.688888888886</v>
      </c>
      <c r="S10" t="s">
        <v>68</v>
      </c>
      <c r="T10" s="1">
        <v>42145.688888888886</v>
      </c>
      <c r="U10" t="s">
        <v>56</v>
      </c>
    </row>
    <row r="11" spans="1:28">
      <c r="A11">
        <v>6159401000</v>
      </c>
      <c r="B11">
        <v>6159401001</v>
      </c>
      <c r="C11" t="s">
        <v>127</v>
      </c>
      <c r="D11" t="s">
        <v>82</v>
      </c>
      <c r="E11">
        <v>3</v>
      </c>
      <c r="F11">
        <v>1</v>
      </c>
      <c r="G11">
        <v>1</v>
      </c>
      <c r="H11">
        <v>30272</v>
      </c>
      <c r="I11">
        <v>25</v>
      </c>
      <c r="J11">
        <v>22704</v>
      </c>
      <c r="K11">
        <v>22704</v>
      </c>
      <c r="L11">
        <v>22704</v>
      </c>
      <c r="M11" t="s">
        <v>83</v>
      </c>
      <c r="N11">
        <v>1</v>
      </c>
      <c r="O11" t="s">
        <v>55</v>
      </c>
      <c r="P11" t="s">
        <v>140</v>
      </c>
      <c r="Q11" t="s">
        <v>68</v>
      </c>
      <c r="R11" s="1">
        <v>42145.688888888886</v>
      </c>
      <c r="S11" t="s">
        <v>68</v>
      </c>
      <c r="T11" s="1">
        <v>42145.688888888886</v>
      </c>
      <c r="U11" t="s">
        <v>56</v>
      </c>
    </row>
    <row r="12" spans="1:28">
      <c r="A12">
        <v>6159401000</v>
      </c>
      <c r="B12">
        <v>6159401001</v>
      </c>
      <c r="C12" t="s">
        <v>130</v>
      </c>
      <c r="D12" t="s">
        <v>84</v>
      </c>
      <c r="E12">
        <v>1</v>
      </c>
      <c r="F12">
        <v>1</v>
      </c>
      <c r="G12">
        <v>1</v>
      </c>
      <c r="H12">
        <v>201818</v>
      </c>
      <c r="I12">
        <v>29.5</v>
      </c>
      <c r="J12">
        <v>142282</v>
      </c>
      <c r="K12">
        <v>142282</v>
      </c>
      <c r="L12">
        <v>142282</v>
      </c>
      <c r="M12" t="s">
        <v>83</v>
      </c>
      <c r="N12">
        <v>1</v>
      </c>
      <c r="O12" t="s">
        <v>55</v>
      </c>
      <c r="P12" t="s">
        <v>140</v>
      </c>
      <c r="Q12" t="s">
        <v>68</v>
      </c>
      <c r="R12" s="1">
        <v>42145.688888888886</v>
      </c>
      <c r="S12" t="s">
        <v>68</v>
      </c>
      <c r="T12" s="1">
        <v>42145.688888888886</v>
      </c>
      <c r="U12" t="s">
        <v>56</v>
      </c>
    </row>
    <row r="13" spans="1:28">
      <c r="A13">
        <v>6159401000</v>
      </c>
      <c r="B13">
        <v>6159401001</v>
      </c>
      <c r="C13" t="s">
        <v>131</v>
      </c>
      <c r="D13" t="s">
        <v>85</v>
      </c>
      <c r="E13">
        <v>1</v>
      </c>
      <c r="F13">
        <v>1</v>
      </c>
      <c r="G13">
        <v>1</v>
      </c>
      <c r="H13">
        <v>100000</v>
      </c>
      <c r="I13">
        <v>27.5</v>
      </c>
      <c r="J13">
        <v>72500</v>
      </c>
      <c r="K13">
        <v>72500</v>
      </c>
      <c r="L13">
        <v>72500</v>
      </c>
      <c r="M13" t="s">
        <v>83</v>
      </c>
      <c r="N13">
        <v>1</v>
      </c>
      <c r="O13" t="s">
        <v>55</v>
      </c>
      <c r="P13" t="s">
        <v>140</v>
      </c>
      <c r="Q13" t="s">
        <v>68</v>
      </c>
      <c r="R13" s="1">
        <v>42145.688888888886</v>
      </c>
      <c r="S13" t="s">
        <v>68</v>
      </c>
      <c r="T13" s="1">
        <v>42145.688888888886</v>
      </c>
      <c r="U1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3"/>
  <sheetViews>
    <sheetView workbookViewId="0">
      <selection activeCell="C18" sqref="C18"/>
    </sheetView>
  </sheetViews>
  <sheetFormatPr defaultRowHeight="15"/>
  <cols>
    <col min="1" max="1" width="14" bestFit="1" customWidth="1"/>
    <col min="2" max="2" width="11.5703125" bestFit="1" customWidth="1"/>
    <col min="3" max="3" width="14.28515625" bestFit="1" customWidth="1"/>
    <col min="4" max="4" width="17.7109375" bestFit="1" customWidth="1"/>
    <col min="5" max="5" width="14.42578125" bestFit="1" customWidth="1"/>
    <col min="6" max="6" width="13.85546875" bestFit="1" customWidth="1"/>
    <col min="7" max="7" width="15.85546875" bestFit="1" customWidth="1"/>
    <col min="8" max="9" width="13.140625" bestFit="1" customWidth="1"/>
    <col min="10" max="10" width="13.7109375" bestFit="1" customWidth="1"/>
    <col min="11" max="11" width="14.42578125" bestFit="1" customWidth="1"/>
    <col min="12" max="12" width="9.28515625" bestFit="1" customWidth="1"/>
    <col min="13" max="13" width="14.42578125" bestFit="1" customWidth="1"/>
    <col min="14" max="14" width="9" bestFit="1" customWidth="1"/>
    <col min="15" max="15" width="12.140625" bestFit="1" customWidth="1"/>
    <col min="16" max="16" width="13.140625" bestFit="1" customWidth="1"/>
    <col min="17" max="17" width="12.42578125" bestFit="1" customWidth="1"/>
    <col min="18" max="18" width="12.140625" bestFit="1" customWidth="1"/>
    <col min="19" max="19" width="13.140625" bestFit="1" customWidth="1"/>
    <col min="20" max="21" width="15.140625" bestFit="1" customWidth="1"/>
    <col min="22" max="22" width="9.7109375" bestFit="1" customWidth="1"/>
    <col min="23" max="23" width="11.7109375" bestFit="1" customWidth="1"/>
  </cols>
  <sheetData>
    <row r="1" spans="1:23">
      <c r="A1" t="s">
        <v>0</v>
      </c>
      <c r="B1" t="s">
        <v>1</v>
      </c>
      <c r="C1" t="s">
        <v>141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110</v>
      </c>
      <c r="J1" t="s">
        <v>160</v>
      </c>
      <c r="K1" t="s">
        <v>161</v>
      </c>
      <c r="L1" t="s">
        <v>162</v>
      </c>
      <c r="M1" t="s">
        <v>163</v>
      </c>
      <c r="N1" t="s">
        <v>118</v>
      </c>
      <c r="O1" t="s">
        <v>45</v>
      </c>
      <c r="P1" t="s">
        <v>76</v>
      </c>
      <c r="Q1" t="s">
        <v>51</v>
      </c>
      <c r="R1" t="s">
        <v>52</v>
      </c>
      <c r="S1" t="s">
        <v>122</v>
      </c>
      <c r="T1" t="s">
        <v>123</v>
      </c>
      <c r="U1" t="s">
        <v>124</v>
      </c>
      <c r="V1" t="s">
        <v>49</v>
      </c>
      <c r="W1" t="s">
        <v>50</v>
      </c>
    </row>
    <row r="2" spans="1:23">
      <c r="A2">
        <v>6159401000</v>
      </c>
      <c r="B2">
        <v>6159401001</v>
      </c>
      <c r="C2" t="s">
        <v>148</v>
      </c>
      <c r="D2" s="1">
        <v>42145.689416284724</v>
      </c>
      <c r="E2">
        <v>1</v>
      </c>
      <c r="F2" t="s">
        <v>164</v>
      </c>
      <c r="G2" s="1">
        <v>42145.689416284724</v>
      </c>
      <c r="H2">
        <v>4</v>
      </c>
      <c r="I2">
        <v>615940100</v>
      </c>
      <c r="J2" t="s">
        <v>165</v>
      </c>
      <c r="K2" s="1">
        <v>42145.689416284724</v>
      </c>
      <c r="L2">
        <v>3</v>
      </c>
      <c r="M2">
        <v>338248</v>
      </c>
      <c r="N2">
        <v>4</v>
      </c>
      <c r="O2">
        <v>1</v>
      </c>
      <c r="P2">
        <v>0</v>
      </c>
      <c r="Q2" t="s">
        <v>129</v>
      </c>
      <c r="R2" s="1">
        <v>42146</v>
      </c>
      <c r="S2" t="s">
        <v>129</v>
      </c>
      <c r="T2" s="1">
        <v>42146.281472800925</v>
      </c>
      <c r="U2">
        <v>0</v>
      </c>
      <c r="V2" t="s">
        <v>66</v>
      </c>
      <c r="W2" t="s">
        <v>66</v>
      </c>
    </row>
    <row r="3" spans="1:23">
      <c r="A3">
        <v>6159401000</v>
      </c>
      <c r="B3">
        <v>6159401001</v>
      </c>
      <c r="C3" t="s">
        <v>152</v>
      </c>
      <c r="D3" s="1">
        <v>42145.689416284724</v>
      </c>
      <c r="E3">
        <v>1</v>
      </c>
      <c r="F3" t="s">
        <v>166</v>
      </c>
      <c r="G3" s="1">
        <v>42145.689416284724</v>
      </c>
      <c r="H3">
        <v>4</v>
      </c>
      <c r="I3">
        <v>615940100</v>
      </c>
      <c r="J3" t="s">
        <v>167</v>
      </c>
      <c r="K3" s="1">
        <v>42145.689416284724</v>
      </c>
      <c r="L3">
        <v>1</v>
      </c>
      <c r="M3">
        <v>142282</v>
      </c>
      <c r="N3">
        <v>4</v>
      </c>
      <c r="O3">
        <v>1</v>
      </c>
      <c r="P3">
        <v>1</v>
      </c>
      <c r="Q3" t="s">
        <v>129</v>
      </c>
      <c r="R3" s="1">
        <v>42146</v>
      </c>
      <c r="S3" t="s">
        <v>129</v>
      </c>
      <c r="T3" s="1">
        <v>42146.281472800925</v>
      </c>
      <c r="U3">
        <v>0</v>
      </c>
      <c r="V3" t="s">
        <v>66</v>
      </c>
      <c r="W3" t="s">
        <v>66</v>
      </c>
    </row>
    <row r="4" spans="1:23">
      <c r="A4">
        <v>6159401000</v>
      </c>
      <c r="B4">
        <v>6159401001</v>
      </c>
      <c r="C4" t="s">
        <v>154</v>
      </c>
      <c r="D4" s="1">
        <v>42145.689416284724</v>
      </c>
      <c r="E4">
        <v>1</v>
      </c>
      <c r="F4" t="s">
        <v>168</v>
      </c>
      <c r="G4" s="1">
        <v>42145.689416284724</v>
      </c>
      <c r="H4">
        <v>4</v>
      </c>
      <c r="I4">
        <v>615940100</v>
      </c>
      <c r="J4" t="s">
        <v>169</v>
      </c>
      <c r="K4" s="1">
        <v>42145.689416284724</v>
      </c>
      <c r="L4">
        <v>1</v>
      </c>
      <c r="M4">
        <v>72500</v>
      </c>
      <c r="N4">
        <v>4</v>
      </c>
      <c r="O4">
        <v>1</v>
      </c>
      <c r="P4">
        <v>3</v>
      </c>
      <c r="Q4" t="s">
        <v>129</v>
      </c>
      <c r="R4" s="1">
        <v>42146</v>
      </c>
      <c r="S4" t="s">
        <v>129</v>
      </c>
      <c r="T4" s="1">
        <v>42146.281472800925</v>
      </c>
      <c r="U4">
        <v>0</v>
      </c>
      <c r="V4" t="s">
        <v>66</v>
      </c>
      <c r="W4" t="s">
        <v>66</v>
      </c>
    </row>
    <row r="8" spans="1:23">
      <c r="A8" t="s">
        <v>0</v>
      </c>
      <c r="B8" t="s">
        <v>1</v>
      </c>
      <c r="C8" t="s">
        <v>141</v>
      </c>
      <c r="D8" t="s">
        <v>69</v>
      </c>
      <c r="E8" t="s">
        <v>142</v>
      </c>
      <c r="F8" t="s">
        <v>143</v>
      </c>
      <c r="G8" t="s">
        <v>144</v>
      </c>
      <c r="H8" t="s">
        <v>145</v>
      </c>
      <c r="I8" t="s">
        <v>146</v>
      </c>
      <c r="J8" t="s">
        <v>147</v>
      </c>
      <c r="K8" t="s">
        <v>135</v>
      </c>
      <c r="L8" t="s">
        <v>74</v>
      </c>
      <c r="M8" t="s">
        <v>77</v>
      </c>
      <c r="N8" t="s">
        <v>71</v>
      </c>
      <c r="O8" t="s">
        <v>70</v>
      </c>
      <c r="P8" t="s">
        <v>2</v>
      </c>
      <c r="Q8" t="s">
        <v>138</v>
      </c>
      <c r="R8" t="s">
        <v>51</v>
      </c>
      <c r="S8" t="s">
        <v>52</v>
      </c>
      <c r="T8" t="s">
        <v>122</v>
      </c>
      <c r="U8" t="s">
        <v>123</v>
      </c>
    </row>
    <row r="9" spans="1:23">
      <c r="A9">
        <v>6159401000</v>
      </c>
      <c r="B9">
        <v>6159401001</v>
      </c>
      <c r="C9" t="s">
        <v>148</v>
      </c>
      <c r="D9" t="s">
        <v>79</v>
      </c>
      <c r="E9" t="s">
        <v>127</v>
      </c>
      <c r="F9" s="1">
        <v>42145.689416284724</v>
      </c>
      <c r="G9">
        <v>0</v>
      </c>
      <c r="H9" t="s">
        <v>149</v>
      </c>
      <c r="I9">
        <v>0</v>
      </c>
      <c r="J9">
        <v>1</v>
      </c>
      <c r="K9">
        <v>228363</v>
      </c>
      <c r="L9">
        <v>171272</v>
      </c>
      <c r="M9">
        <v>25</v>
      </c>
      <c r="N9" t="s">
        <v>80</v>
      </c>
      <c r="O9">
        <v>4</v>
      </c>
      <c r="P9" t="s">
        <v>55</v>
      </c>
      <c r="Q9" t="s">
        <v>140</v>
      </c>
      <c r="R9" t="s">
        <v>68</v>
      </c>
      <c r="S9" s="1">
        <v>42145.688888888886</v>
      </c>
      <c r="T9" t="s">
        <v>68</v>
      </c>
      <c r="U9" s="1">
        <v>42145.688888888886</v>
      </c>
    </row>
    <row r="10" spans="1:23">
      <c r="A10">
        <v>6159401000</v>
      </c>
      <c r="B10">
        <v>6159401001</v>
      </c>
      <c r="C10" t="s">
        <v>148</v>
      </c>
      <c r="D10" t="s">
        <v>81</v>
      </c>
      <c r="E10" t="s">
        <v>127</v>
      </c>
      <c r="F10" s="1">
        <v>42145.689416284724</v>
      </c>
      <c r="G10">
        <v>0</v>
      </c>
      <c r="H10" t="s">
        <v>150</v>
      </c>
      <c r="I10">
        <v>0</v>
      </c>
      <c r="J10">
        <v>1</v>
      </c>
      <c r="K10">
        <v>192363</v>
      </c>
      <c r="L10">
        <v>144272</v>
      </c>
      <c r="M10">
        <v>25</v>
      </c>
      <c r="N10" t="s">
        <v>80</v>
      </c>
      <c r="O10">
        <v>3</v>
      </c>
      <c r="P10" t="s">
        <v>55</v>
      </c>
      <c r="Q10" t="s">
        <v>140</v>
      </c>
      <c r="R10" t="s">
        <v>68</v>
      </c>
      <c r="S10" s="1">
        <v>42145.688888888886</v>
      </c>
      <c r="T10" t="s">
        <v>68</v>
      </c>
      <c r="U10" s="1">
        <v>42145.688888888886</v>
      </c>
    </row>
    <row r="11" spans="1:23">
      <c r="A11">
        <v>6159401000</v>
      </c>
      <c r="B11">
        <v>6159401001</v>
      </c>
      <c r="C11" t="s">
        <v>148</v>
      </c>
      <c r="D11" t="s">
        <v>82</v>
      </c>
      <c r="E11" t="s">
        <v>127</v>
      </c>
      <c r="F11" s="1">
        <v>42145.689416284724</v>
      </c>
      <c r="G11">
        <v>0</v>
      </c>
      <c r="H11" t="s">
        <v>151</v>
      </c>
      <c r="I11">
        <v>0</v>
      </c>
      <c r="J11">
        <v>1</v>
      </c>
      <c r="K11">
        <v>30272</v>
      </c>
      <c r="L11">
        <v>22704</v>
      </c>
      <c r="M11">
        <v>25</v>
      </c>
      <c r="N11" t="s">
        <v>83</v>
      </c>
      <c r="O11">
        <v>1</v>
      </c>
      <c r="P11" t="s">
        <v>55</v>
      </c>
      <c r="Q11" t="s">
        <v>140</v>
      </c>
      <c r="R11" t="s">
        <v>68</v>
      </c>
      <c r="S11" s="1">
        <v>42145.688888888886</v>
      </c>
      <c r="T11" t="s">
        <v>68</v>
      </c>
      <c r="U11" s="1">
        <v>42145.688888888886</v>
      </c>
    </row>
    <row r="12" spans="1:23">
      <c r="A12">
        <v>6159401000</v>
      </c>
      <c r="B12">
        <v>6159401001</v>
      </c>
      <c r="C12" t="s">
        <v>152</v>
      </c>
      <c r="D12" t="s">
        <v>84</v>
      </c>
      <c r="E12" t="s">
        <v>130</v>
      </c>
      <c r="F12" s="1">
        <v>42145.689416284724</v>
      </c>
      <c r="G12">
        <v>0</v>
      </c>
      <c r="H12" t="s">
        <v>153</v>
      </c>
      <c r="I12">
        <v>0</v>
      </c>
      <c r="J12">
        <v>1</v>
      </c>
      <c r="K12">
        <v>201818</v>
      </c>
      <c r="L12">
        <v>142282</v>
      </c>
      <c r="M12">
        <v>29.5</v>
      </c>
      <c r="N12" t="s">
        <v>83</v>
      </c>
      <c r="O12">
        <v>1</v>
      </c>
      <c r="P12" t="s">
        <v>55</v>
      </c>
      <c r="Q12" t="s">
        <v>140</v>
      </c>
      <c r="R12" t="s">
        <v>68</v>
      </c>
      <c r="S12" s="1">
        <v>42145.688888888886</v>
      </c>
      <c r="T12" t="s">
        <v>68</v>
      </c>
      <c r="U12" s="1">
        <v>42145.688888888886</v>
      </c>
    </row>
    <row r="13" spans="1:23">
      <c r="A13">
        <v>6159401000</v>
      </c>
      <c r="B13">
        <v>6159401001</v>
      </c>
      <c r="C13" t="s">
        <v>154</v>
      </c>
      <c r="D13" t="s">
        <v>85</v>
      </c>
      <c r="E13" t="s">
        <v>131</v>
      </c>
      <c r="F13" s="1">
        <v>42145.689416284724</v>
      </c>
      <c r="G13">
        <v>0</v>
      </c>
      <c r="H13">
        <v>0</v>
      </c>
      <c r="I13">
        <v>0</v>
      </c>
      <c r="J13">
        <v>1</v>
      </c>
      <c r="K13">
        <v>100000</v>
      </c>
      <c r="L13">
        <v>72500</v>
      </c>
      <c r="M13">
        <v>27.5</v>
      </c>
      <c r="N13" t="s">
        <v>83</v>
      </c>
      <c r="O13">
        <v>1</v>
      </c>
      <c r="P13" t="s">
        <v>55</v>
      </c>
      <c r="Q13" t="s">
        <v>140</v>
      </c>
      <c r="R13" t="s">
        <v>68</v>
      </c>
      <c r="S13" s="1">
        <v>42145.688888888886</v>
      </c>
      <c r="T13" t="s">
        <v>68</v>
      </c>
      <c r="U13" s="1">
        <v>42145.688888888886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3"/>
  <sheetViews>
    <sheetView workbookViewId="0">
      <selection activeCell="A14" sqref="A14"/>
    </sheetView>
  </sheetViews>
  <sheetFormatPr defaultRowHeight="15"/>
  <cols>
    <col min="1" max="1" width="14" bestFit="1" customWidth="1"/>
    <col min="2" max="2" width="11.5703125" bestFit="1" customWidth="1"/>
    <col min="3" max="3" width="14.7109375" bestFit="1" customWidth="1"/>
    <col min="4" max="4" width="17.7109375" bestFit="1" customWidth="1"/>
    <col min="5" max="5" width="14.42578125" bestFit="1" customWidth="1"/>
    <col min="6" max="6" width="11.85546875" bestFit="1" customWidth="1"/>
    <col min="7" max="7" width="15.85546875" bestFit="1" customWidth="1"/>
    <col min="8" max="8" width="13.85546875" bestFit="1" customWidth="1"/>
    <col min="9" max="9" width="15.42578125" bestFit="1" customWidth="1"/>
    <col min="10" max="10" width="12.28515625" bestFit="1" customWidth="1"/>
    <col min="11" max="11" width="13.5703125" bestFit="1" customWidth="1"/>
    <col min="12" max="12" width="13.7109375" bestFit="1" customWidth="1"/>
    <col min="13" max="13" width="14.42578125" bestFit="1" customWidth="1"/>
    <col min="14" max="14" width="9" bestFit="1" customWidth="1"/>
    <col min="15" max="16" width="12.140625" bestFit="1" customWidth="1"/>
    <col min="17" max="17" width="12.42578125" bestFit="1" customWidth="1"/>
    <col min="18" max="18" width="13.140625" bestFit="1" customWidth="1"/>
    <col min="19" max="19" width="12.140625" bestFit="1" customWidth="1"/>
    <col min="20" max="20" width="13.140625" bestFit="1" customWidth="1"/>
    <col min="21" max="22" width="15.140625" bestFit="1" customWidth="1"/>
    <col min="23" max="23" width="8.5703125" bestFit="1" customWidth="1"/>
    <col min="24" max="24" width="9.7109375" bestFit="1" customWidth="1"/>
    <col min="25" max="25" width="11.7109375" bestFit="1" customWidth="1"/>
  </cols>
  <sheetData>
    <row r="1" spans="1:25">
      <c r="A1" t="s">
        <v>0</v>
      </c>
      <c r="B1" t="s">
        <v>1</v>
      </c>
      <c r="C1" t="s">
        <v>170</v>
      </c>
      <c r="D1" t="s">
        <v>171</v>
      </c>
      <c r="E1" t="s">
        <v>141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110</v>
      </c>
      <c r="L1" t="s">
        <v>160</v>
      </c>
      <c r="M1" t="s">
        <v>161</v>
      </c>
      <c r="N1" t="s">
        <v>162</v>
      </c>
      <c r="O1" t="s">
        <v>172</v>
      </c>
      <c r="P1" t="s">
        <v>118</v>
      </c>
      <c r="Q1" t="s">
        <v>45</v>
      </c>
      <c r="R1" t="s">
        <v>76</v>
      </c>
      <c r="S1" t="s">
        <v>51</v>
      </c>
      <c r="T1" t="s">
        <v>52</v>
      </c>
      <c r="U1" t="s">
        <v>122</v>
      </c>
      <c r="V1" t="s">
        <v>123</v>
      </c>
      <c r="W1" t="s">
        <v>124</v>
      </c>
      <c r="X1" t="s">
        <v>49</v>
      </c>
      <c r="Y1" t="s">
        <v>50</v>
      </c>
    </row>
    <row r="2" spans="1:25">
      <c r="A2">
        <v>6159401000</v>
      </c>
      <c r="B2">
        <v>6159401001</v>
      </c>
      <c r="C2" t="s">
        <v>173</v>
      </c>
      <c r="D2" s="1">
        <v>42145.689416284724</v>
      </c>
      <c r="E2" t="s">
        <v>148</v>
      </c>
      <c r="F2" s="1">
        <v>42145.689416284724</v>
      </c>
      <c r="G2">
        <v>1</v>
      </c>
      <c r="H2" t="s">
        <v>164</v>
      </c>
      <c r="I2" s="1">
        <v>42145.689416284724</v>
      </c>
      <c r="J2">
        <v>4</v>
      </c>
      <c r="K2">
        <v>615940100</v>
      </c>
      <c r="L2" t="s">
        <v>165</v>
      </c>
      <c r="M2" s="1">
        <v>42145.689416284724</v>
      </c>
      <c r="N2">
        <v>3</v>
      </c>
      <c r="O2">
        <v>338248</v>
      </c>
      <c r="P2">
        <v>4</v>
      </c>
      <c r="Q2">
        <v>1</v>
      </c>
      <c r="R2">
        <v>0</v>
      </c>
      <c r="S2" t="s">
        <v>129</v>
      </c>
      <c r="T2" s="1">
        <v>42146</v>
      </c>
      <c r="U2" t="s">
        <v>129</v>
      </c>
      <c r="V2" s="1">
        <v>42146.281472800925</v>
      </c>
      <c r="W2">
        <v>0</v>
      </c>
      <c r="X2" t="s">
        <v>66</v>
      </c>
      <c r="Y2" t="s">
        <v>66</v>
      </c>
    </row>
    <row r="3" spans="1:25">
      <c r="A3">
        <v>6159401000</v>
      </c>
      <c r="B3">
        <v>6159401001</v>
      </c>
      <c r="C3" t="s">
        <v>174</v>
      </c>
      <c r="D3" s="1">
        <v>42145.689416284724</v>
      </c>
      <c r="E3" t="s">
        <v>152</v>
      </c>
      <c r="F3" s="1">
        <v>42145.689416284724</v>
      </c>
      <c r="G3">
        <v>1</v>
      </c>
      <c r="H3" t="s">
        <v>166</v>
      </c>
      <c r="I3" s="1">
        <v>42145.689416284724</v>
      </c>
      <c r="J3">
        <v>4</v>
      </c>
      <c r="K3">
        <v>615940100</v>
      </c>
      <c r="L3" t="s">
        <v>167</v>
      </c>
      <c r="M3" s="1">
        <v>42145.689416284724</v>
      </c>
      <c r="N3">
        <v>1</v>
      </c>
      <c r="O3">
        <v>142282</v>
      </c>
      <c r="P3">
        <v>4</v>
      </c>
      <c r="Q3">
        <v>1</v>
      </c>
      <c r="R3">
        <v>1</v>
      </c>
      <c r="S3" t="s">
        <v>129</v>
      </c>
      <c r="T3" s="1">
        <v>42146</v>
      </c>
      <c r="U3" t="s">
        <v>129</v>
      </c>
      <c r="V3" s="1">
        <v>42146.281472800925</v>
      </c>
      <c r="W3">
        <v>0</v>
      </c>
      <c r="X3" t="s">
        <v>66</v>
      </c>
      <c r="Y3" t="s">
        <v>66</v>
      </c>
    </row>
    <row r="4" spans="1:25">
      <c r="A4">
        <v>6159401000</v>
      </c>
      <c r="B4">
        <v>6159401001</v>
      </c>
      <c r="C4" t="s">
        <v>175</v>
      </c>
      <c r="D4" s="1">
        <v>42145.689416284724</v>
      </c>
      <c r="E4" t="s">
        <v>154</v>
      </c>
      <c r="F4" s="1">
        <v>42145.689416284724</v>
      </c>
      <c r="G4">
        <v>1</v>
      </c>
      <c r="H4" t="s">
        <v>168</v>
      </c>
      <c r="I4" s="1">
        <v>42145.689416284724</v>
      </c>
      <c r="J4">
        <v>4</v>
      </c>
      <c r="K4">
        <v>615940100</v>
      </c>
      <c r="L4" t="s">
        <v>169</v>
      </c>
      <c r="M4" s="1">
        <v>42145.689416284724</v>
      </c>
      <c r="N4">
        <v>1</v>
      </c>
      <c r="O4">
        <v>72500</v>
      </c>
      <c r="P4">
        <v>4</v>
      </c>
      <c r="Q4">
        <v>1</v>
      </c>
      <c r="R4">
        <v>3</v>
      </c>
      <c r="S4" t="s">
        <v>129</v>
      </c>
      <c r="T4" s="1">
        <v>42146</v>
      </c>
      <c r="U4" t="s">
        <v>129</v>
      </c>
      <c r="V4" s="1">
        <v>42146.281472800925</v>
      </c>
      <c r="W4">
        <v>0</v>
      </c>
      <c r="X4" t="s">
        <v>66</v>
      </c>
      <c r="Y4" t="s">
        <v>66</v>
      </c>
    </row>
    <row r="8" spans="1:25">
      <c r="A8" t="s">
        <v>0</v>
      </c>
      <c r="B8" t="s">
        <v>1</v>
      </c>
      <c r="C8" t="s">
        <v>170</v>
      </c>
      <c r="D8" t="s">
        <v>69</v>
      </c>
      <c r="E8" t="s">
        <v>142</v>
      </c>
      <c r="F8" t="s">
        <v>143</v>
      </c>
      <c r="G8" t="s">
        <v>144</v>
      </c>
      <c r="H8" t="s">
        <v>145</v>
      </c>
      <c r="I8" t="s">
        <v>146</v>
      </c>
      <c r="J8" t="s">
        <v>147</v>
      </c>
      <c r="K8" t="s">
        <v>135</v>
      </c>
      <c r="L8" t="s">
        <v>74</v>
      </c>
      <c r="M8" t="s">
        <v>77</v>
      </c>
      <c r="N8" t="s">
        <v>71</v>
      </c>
      <c r="O8" t="s">
        <v>70</v>
      </c>
      <c r="P8" t="s">
        <v>2</v>
      </c>
      <c r="Q8" t="s">
        <v>138</v>
      </c>
      <c r="R8" t="s">
        <v>51</v>
      </c>
      <c r="S8" t="s">
        <v>52</v>
      </c>
      <c r="T8" t="s">
        <v>122</v>
      </c>
      <c r="U8" t="s">
        <v>123</v>
      </c>
    </row>
    <row r="9" spans="1:25">
      <c r="A9">
        <v>6159401000</v>
      </c>
      <c r="B9">
        <v>6159401001</v>
      </c>
      <c r="C9" t="s">
        <v>173</v>
      </c>
      <c r="D9" t="s">
        <v>79</v>
      </c>
      <c r="E9" t="s">
        <v>127</v>
      </c>
      <c r="F9" s="1">
        <v>42145.689416284724</v>
      </c>
      <c r="G9">
        <v>0</v>
      </c>
      <c r="H9" t="s">
        <v>149</v>
      </c>
      <c r="I9">
        <v>0</v>
      </c>
      <c r="J9">
        <v>1</v>
      </c>
      <c r="K9">
        <v>228363</v>
      </c>
      <c r="L9">
        <v>171272</v>
      </c>
      <c r="M9">
        <v>25</v>
      </c>
      <c r="N9" t="s">
        <v>80</v>
      </c>
      <c r="O9">
        <v>4</v>
      </c>
      <c r="P9" t="s">
        <v>55</v>
      </c>
      <c r="Q9" t="s">
        <v>140</v>
      </c>
      <c r="R9" t="s">
        <v>68</v>
      </c>
      <c r="S9" s="1">
        <v>42145.688888888886</v>
      </c>
      <c r="T9" t="s">
        <v>68</v>
      </c>
      <c r="U9" s="1">
        <v>42145.688888888886</v>
      </c>
    </row>
    <row r="10" spans="1:25">
      <c r="A10">
        <v>6159401000</v>
      </c>
      <c r="B10">
        <v>6159401001</v>
      </c>
      <c r="C10" t="s">
        <v>173</v>
      </c>
      <c r="D10" t="s">
        <v>81</v>
      </c>
      <c r="E10" t="s">
        <v>127</v>
      </c>
      <c r="F10" s="1">
        <v>42145.689416284724</v>
      </c>
      <c r="G10">
        <v>0</v>
      </c>
      <c r="H10" t="s">
        <v>150</v>
      </c>
      <c r="I10">
        <v>0</v>
      </c>
      <c r="J10">
        <v>1</v>
      </c>
      <c r="K10">
        <v>192363</v>
      </c>
      <c r="L10">
        <v>144272</v>
      </c>
      <c r="M10">
        <v>25</v>
      </c>
      <c r="N10" t="s">
        <v>80</v>
      </c>
      <c r="O10">
        <v>3</v>
      </c>
      <c r="P10" t="s">
        <v>55</v>
      </c>
      <c r="Q10" t="s">
        <v>140</v>
      </c>
      <c r="R10" t="s">
        <v>68</v>
      </c>
      <c r="S10" s="1">
        <v>42145.688888888886</v>
      </c>
      <c r="T10" t="s">
        <v>68</v>
      </c>
      <c r="U10" s="1">
        <v>42145.688888888886</v>
      </c>
    </row>
    <row r="11" spans="1:25">
      <c r="A11">
        <v>6159401000</v>
      </c>
      <c r="B11">
        <v>6159401001</v>
      </c>
      <c r="C11" t="s">
        <v>173</v>
      </c>
      <c r="D11" t="s">
        <v>82</v>
      </c>
      <c r="E11" t="s">
        <v>127</v>
      </c>
      <c r="F11" s="1">
        <v>42145.689416284724</v>
      </c>
      <c r="G11">
        <v>0</v>
      </c>
      <c r="H11" t="s">
        <v>151</v>
      </c>
      <c r="I11">
        <v>0</v>
      </c>
      <c r="J11">
        <v>1</v>
      </c>
      <c r="K11">
        <v>30272</v>
      </c>
      <c r="L11">
        <v>22704</v>
      </c>
      <c r="M11">
        <v>25</v>
      </c>
      <c r="N11" t="s">
        <v>83</v>
      </c>
      <c r="O11">
        <v>1</v>
      </c>
      <c r="P11" t="s">
        <v>55</v>
      </c>
      <c r="Q11" t="s">
        <v>140</v>
      </c>
      <c r="R11" t="s">
        <v>68</v>
      </c>
      <c r="S11" s="1">
        <v>42145.688888888886</v>
      </c>
      <c r="T11" t="s">
        <v>68</v>
      </c>
      <c r="U11" s="1">
        <v>42145.688888888886</v>
      </c>
    </row>
    <row r="12" spans="1:25">
      <c r="A12">
        <v>6159401000</v>
      </c>
      <c r="B12">
        <v>6159401001</v>
      </c>
      <c r="C12" t="s">
        <v>174</v>
      </c>
      <c r="D12" t="s">
        <v>84</v>
      </c>
      <c r="E12" t="s">
        <v>130</v>
      </c>
      <c r="F12" s="1">
        <v>42145.689416284724</v>
      </c>
      <c r="G12">
        <v>0</v>
      </c>
      <c r="H12" t="s">
        <v>153</v>
      </c>
      <c r="I12">
        <v>0</v>
      </c>
      <c r="J12">
        <v>1</v>
      </c>
      <c r="K12">
        <v>201818</v>
      </c>
      <c r="L12">
        <v>142282</v>
      </c>
      <c r="M12">
        <v>29.5</v>
      </c>
      <c r="N12" t="s">
        <v>83</v>
      </c>
      <c r="O12">
        <v>1</v>
      </c>
      <c r="P12" t="s">
        <v>55</v>
      </c>
      <c r="Q12" t="s">
        <v>140</v>
      </c>
      <c r="R12" t="s">
        <v>68</v>
      </c>
      <c r="S12" s="1">
        <v>42145.688888888886</v>
      </c>
      <c r="T12" t="s">
        <v>68</v>
      </c>
      <c r="U12" s="1">
        <v>42145.688888888886</v>
      </c>
    </row>
    <row r="13" spans="1:25">
      <c r="A13">
        <v>6159401000</v>
      </c>
      <c r="B13">
        <v>6159401001</v>
      </c>
      <c r="C13" t="s">
        <v>175</v>
      </c>
      <c r="D13" t="s">
        <v>85</v>
      </c>
      <c r="E13" t="s">
        <v>131</v>
      </c>
      <c r="F13" s="1">
        <v>42145.689416284724</v>
      </c>
      <c r="G13">
        <v>0</v>
      </c>
      <c r="H13">
        <v>0</v>
      </c>
      <c r="I13">
        <v>0</v>
      </c>
      <c r="J13">
        <v>1</v>
      </c>
      <c r="K13">
        <v>100000</v>
      </c>
      <c r="L13">
        <v>72500</v>
      </c>
      <c r="M13">
        <v>27.5</v>
      </c>
      <c r="N13" t="s">
        <v>83</v>
      </c>
      <c r="O13">
        <v>1</v>
      </c>
      <c r="P13" t="s">
        <v>55</v>
      </c>
      <c r="Q13" t="s">
        <v>140</v>
      </c>
      <c r="R13" t="s">
        <v>68</v>
      </c>
      <c r="S13" s="1">
        <v>42145.688888888886</v>
      </c>
      <c r="T13" t="s">
        <v>68</v>
      </c>
      <c r="U13" s="1">
        <v>42145.688888888886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4"/>
  <sheetViews>
    <sheetView workbookViewId="0">
      <selection activeCell="A8" sqref="A8"/>
    </sheetView>
  </sheetViews>
  <sheetFormatPr defaultRowHeight="15"/>
  <cols>
    <col min="1" max="1" width="14" bestFit="1" customWidth="1"/>
    <col min="2" max="2" width="11.5703125" bestFit="1" customWidth="1"/>
    <col min="3" max="3" width="14.42578125" bestFit="1" customWidth="1"/>
    <col min="4" max="4" width="8.7109375" bestFit="1" customWidth="1"/>
    <col min="5" max="5" width="14.7109375" bestFit="1" customWidth="1"/>
    <col min="7" max="7" width="13.7109375" bestFit="1" customWidth="1"/>
    <col min="8" max="8" width="14.42578125" bestFit="1" customWidth="1"/>
    <col min="9" max="9" width="12.5703125" bestFit="1" customWidth="1"/>
    <col min="10" max="10" width="16" bestFit="1" customWidth="1"/>
    <col min="11" max="11" width="10.5703125" bestFit="1" customWidth="1"/>
    <col min="12" max="12" width="19.140625" bestFit="1" customWidth="1"/>
    <col min="13" max="13" width="8.140625" bestFit="1" customWidth="1"/>
    <col min="14" max="14" width="9.85546875" bestFit="1" customWidth="1"/>
    <col min="15" max="15" width="7.85546875" bestFit="1" customWidth="1"/>
    <col min="16" max="16" width="8.7109375" bestFit="1" customWidth="1"/>
    <col min="17" max="17" width="16.42578125" bestFit="1" customWidth="1"/>
    <col min="18" max="18" width="11" bestFit="1" customWidth="1"/>
    <col min="19" max="19" width="11.140625" bestFit="1" customWidth="1"/>
    <col min="20" max="20" width="9.28515625" bestFit="1" customWidth="1"/>
    <col min="21" max="21" width="8.5703125" bestFit="1" customWidth="1"/>
    <col min="22" max="22" width="13.140625" bestFit="1" customWidth="1"/>
    <col min="23" max="23" width="6.42578125" bestFit="1" customWidth="1"/>
    <col min="24" max="24" width="10.140625" bestFit="1" customWidth="1"/>
    <col min="25" max="25" width="12.140625" bestFit="1" customWidth="1"/>
    <col min="26" max="26" width="13.140625" bestFit="1" customWidth="1"/>
    <col min="27" max="27" width="15.140625" bestFit="1" customWidth="1"/>
  </cols>
  <sheetData>
    <row r="1" spans="1:27">
      <c r="A1" t="s">
        <v>0</v>
      </c>
      <c r="B1" t="s">
        <v>1</v>
      </c>
      <c r="C1" t="s">
        <v>176</v>
      </c>
      <c r="D1" t="s">
        <v>177</v>
      </c>
      <c r="E1" t="s">
        <v>170</v>
      </c>
      <c r="F1" t="s">
        <v>171</v>
      </c>
      <c r="G1" t="s">
        <v>160</v>
      </c>
      <c r="H1" t="s">
        <v>161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24</v>
      </c>
      <c r="Q1" t="s">
        <v>185</v>
      </c>
      <c r="R1" t="s">
        <v>186</v>
      </c>
      <c r="S1" t="s">
        <v>187</v>
      </c>
      <c r="T1" t="s">
        <v>74</v>
      </c>
      <c r="U1" t="s">
        <v>45</v>
      </c>
      <c r="V1" t="s">
        <v>76</v>
      </c>
      <c r="W1" t="s">
        <v>118</v>
      </c>
      <c r="X1" t="s">
        <v>51</v>
      </c>
      <c r="Y1" t="s">
        <v>52</v>
      </c>
      <c r="Z1" t="s">
        <v>122</v>
      </c>
      <c r="AA1" t="s">
        <v>123</v>
      </c>
    </row>
    <row r="2" spans="1:27">
      <c r="A2">
        <v>6159401000</v>
      </c>
      <c r="B2">
        <v>6159401001</v>
      </c>
      <c r="C2" t="s">
        <v>188</v>
      </c>
      <c r="D2" s="1">
        <v>42145.689416284724</v>
      </c>
      <c r="E2" t="s">
        <v>173</v>
      </c>
      <c r="F2" s="1">
        <v>42145.689416284724</v>
      </c>
      <c r="G2" t="s">
        <v>165</v>
      </c>
      <c r="H2" s="1">
        <v>42145.689416284724</v>
      </c>
      <c r="I2">
        <v>372072</v>
      </c>
      <c r="J2">
        <v>338248</v>
      </c>
      <c r="K2">
        <v>33825</v>
      </c>
      <c r="L2" t="s">
        <v>189</v>
      </c>
      <c r="M2" s="1">
        <v>42145.689416284724</v>
      </c>
      <c r="N2">
        <v>5</v>
      </c>
      <c r="O2">
        <v>2015</v>
      </c>
      <c r="P2" s="1">
        <v>42175</v>
      </c>
      <c r="Q2">
        <v>0</v>
      </c>
      <c r="R2">
        <v>0</v>
      </c>
      <c r="S2">
        <v>372073</v>
      </c>
      <c r="T2">
        <v>0</v>
      </c>
      <c r="U2">
        <v>1</v>
      </c>
      <c r="V2">
        <v>0</v>
      </c>
      <c r="W2">
        <v>2</v>
      </c>
      <c r="X2" t="s">
        <v>129</v>
      </c>
      <c r="Y2" s="1">
        <v>42146</v>
      </c>
      <c r="Z2" t="s">
        <v>129</v>
      </c>
      <c r="AA2" s="1">
        <v>42146.281472800925</v>
      </c>
    </row>
    <row r="3" spans="1:27">
      <c r="A3">
        <v>6159401000</v>
      </c>
      <c r="B3">
        <v>6159401001</v>
      </c>
      <c r="C3" t="s">
        <v>190</v>
      </c>
      <c r="D3" s="1">
        <v>42145.689416284724</v>
      </c>
      <c r="E3" t="s">
        <v>174</v>
      </c>
      <c r="F3" s="1">
        <v>42145.689416284724</v>
      </c>
      <c r="G3" t="s">
        <v>167</v>
      </c>
      <c r="H3" s="1">
        <v>42145.689416284724</v>
      </c>
      <c r="I3">
        <v>156510</v>
      </c>
      <c r="J3">
        <v>142282</v>
      </c>
      <c r="K3">
        <v>14228</v>
      </c>
      <c r="L3" t="s">
        <v>189</v>
      </c>
      <c r="M3" s="1">
        <v>42145.689416284724</v>
      </c>
      <c r="N3">
        <v>5</v>
      </c>
      <c r="O3">
        <v>2015</v>
      </c>
      <c r="P3" s="1">
        <v>42175</v>
      </c>
      <c r="Q3">
        <v>0</v>
      </c>
      <c r="R3">
        <v>0</v>
      </c>
      <c r="S3">
        <v>156510</v>
      </c>
      <c r="T3">
        <v>0</v>
      </c>
      <c r="U3">
        <v>1</v>
      </c>
      <c r="V3">
        <v>1</v>
      </c>
      <c r="W3">
        <v>2</v>
      </c>
      <c r="X3" t="s">
        <v>129</v>
      </c>
      <c r="Y3" s="1">
        <v>42146</v>
      </c>
      <c r="Z3" t="s">
        <v>129</v>
      </c>
      <c r="AA3" s="1">
        <v>42146.281472800925</v>
      </c>
    </row>
    <row r="4" spans="1:27">
      <c r="A4">
        <v>6159401000</v>
      </c>
      <c r="B4">
        <v>6159401001</v>
      </c>
      <c r="C4" t="s">
        <v>191</v>
      </c>
      <c r="D4" s="1">
        <v>42145.689416284724</v>
      </c>
      <c r="E4" t="s">
        <v>175</v>
      </c>
      <c r="F4" s="1">
        <v>42145.689416284724</v>
      </c>
      <c r="G4" t="s">
        <v>169</v>
      </c>
      <c r="H4" s="1">
        <v>42145.689416284724</v>
      </c>
      <c r="I4">
        <v>79750</v>
      </c>
      <c r="J4">
        <v>72500</v>
      </c>
      <c r="K4">
        <v>7250</v>
      </c>
      <c r="L4" t="s">
        <v>189</v>
      </c>
      <c r="M4" s="1">
        <v>42145.689416284724</v>
      </c>
      <c r="N4">
        <v>5</v>
      </c>
      <c r="O4">
        <v>2015</v>
      </c>
      <c r="P4" s="1">
        <v>42175</v>
      </c>
      <c r="Q4">
        <v>0</v>
      </c>
      <c r="R4">
        <v>0</v>
      </c>
      <c r="S4">
        <v>79750</v>
      </c>
      <c r="T4">
        <v>0</v>
      </c>
      <c r="U4">
        <v>1</v>
      </c>
      <c r="V4">
        <v>3</v>
      </c>
      <c r="W4">
        <v>2</v>
      </c>
      <c r="X4" t="s">
        <v>129</v>
      </c>
      <c r="Y4" s="1">
        <v>42146</v>
      </c>
      <c r="Z4" t="s">
        <v>129</v>
      </c>
      <c r="AA4" s="1">
        <v>42146.281472800925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D16" sqref="D16"/>
    </sheetView>
  </sheetViews>
  <sheetFormatPr defaultRowHeight="15"/>
  <cols>
    <col min="1" max="1" width="14" bestFit="1" customWidth="1"/>
    <col min="2" max="2" width="11.5703125" bestFit="1" customWidth="1"/>
    <col min="3" max="3" width="14.42578125" bestFit="1" customWidth="1"/>
    <col min="4" max="4" width="16.7109375" bestFit="1" customWidth="1"/>
    <col min="5" max="5" width="8.42578125" bestFit="1" customWidth="1"/>
    <col min="6" max="6" width="14.7109375" bestFit="1" customWidth="1"/>
    <col min="7" max="7" width="14.42578125" bestFit="1" customWidth="1"/>
    <col min="8" max="8" width="8" bestFit="1" customWidth="1"/>
    <col min="9" max="9" width="8.28515625" bestFit="1" customWidth="1"/>
    <col min="10" max="10" width="13.140625" bestFit="1" customWidth="1"/>
    <col min="11" max="11" width="8.42578125" bestFit="1" customWidth="1"/>
    <col min="12" max="12" width="7.28515625" bestFit="1" customWidth="1"/>
    <col min="13" max="13" width="31.140625" bestFit="1" customWidth="1"/>
    <col min="14" max="14" width="10.5703125" bestFit="1" customWidth="1"/>
    <col min="15" max="15" width="11.7109375" bestFit="1" customWidth="1"/>
    <col min="17" max="17" width="10" bestFit="1" customWidth="1"/>
    <col min="18" max="18" width="9" bestFit="1" customWidth="1"/>
    <col min="19" max="19" width="11" bestFit="1" customWidth="1"/>
    <col min="20" max="20" width="11.7109375" bestFit="1" customWidth="1"/>
    <col min="21" max="21" width="19.140625" bestFit="1" customWidth="1"/>
    <col min="22" max="22" width="15.5703125" bestFit="1" customWidth="1"/>
    <col min="23" max="23" width="13.7109375" bestFit="1" customWidth="1"/>
  </cols>
  <sheetData>
    <row r="1" spans="1:23">
      <c r="A1" t="s">
        <v>0</v>
      </c>
      <c r="B1" t="s">
        <v>1</v>
      </c>
      <c r="C1" t="s">
        <v>142</v>
      </c>
      <c r="D1" t="s">
        <v>192</v>
      </c>
      <c r="E1" t="s">
        <v>143</v>
      </c>
      <c r="F1" t="s">
        <v>193</v>
      </c>
      <c r="G1" t="s">
        <v>161</v>
      </c>
      <c r="H1" t="s">
        <v>194</v>
      </c>
      <c r="I1" t="s">
        <v>195</v>
      </c>
      <c r="J1" t="s">
        <v>110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</row>
    <row r="2" spans="1:23">
      <c r="A2">
        <v>6159401000</v>
      </c>
      <c r="B2">
        <v>6159401001</v>
      </c>
      <c r="C2" t="s">
        <v>188</v>
      </c>
      <c r="D2">
        <v>300</v>
      </c>
      <c r="E2" s="1">
        <v>42145.689416284724</v>
      </c>
      <c r="F2" t="s">
        <v>173</v>
      </c>
      <c r="G2" s="1">
        <v>42145.689416284724</v>
      </c>
      <c r="H2">
        <v>338248</v>
      </c>
      <c r="I2">
        <v>0</v>
      </c>
      <c r="J2">
        <v>615940100</v>
      </c>
      <c r="K2">
        <v>33825</v>
      </c>
      <c r="L2">
        <v>0</v>
      </c>
      <c r="M2" t="s">
        <v>209</v>
      </c>
      <c r="N2" s="1">
        <v>42175</v>
      </c>
      <c r="O2" t="s">
        <v>210</v>
      </c>
      <c r="P2">
        <v>372073</v>
      </c>
      <c r="Q2">
        <v>0</v>
      </c>
      <c r="R2" t="s">
        <v>129</v>
      </c>
      <c r="S2" s="1">
        <v>42146</v>
      </c>
      <c r="T2">
        <v>0</v>
      </c>
      <c r="U2" t="s">
        <v>189</v>
      </c>
      <c r="V2" s="1">
        <v>42145.689416284724</v>
      </c>
      <c r="W2" t="s">
        <v>165</v>
      </c>
    </row>
    <row r="3" spans="1:23">
      <c r="A3">
        <v>6159401000</v>
      </c>
      <c r="B3">
        <v>6159401001</v>
      </c>
      <c r="C3" t="s">
        <v>190</v>
      </c>
      <c r="D3">
        <v>300</v>
      </c>
      <c r="E3" s="1">
        <v>42145.689416284724</v>
      </c>
      <c r="F3" t="s">
        <v>174</v>
      </c>
      <c r="G3" s="1">
        <v>42145.689416284724</v>
      </c>
      <c r="H3">
        <v>142282</v>
      </c>
      <c r="I3">
        <v>0</v>
      </c>
      <c r="J3">
        <v>615940100</v>
      </c>
      <c r="K3">
        <v>14228</v>
      </c>
      <c r="L3">
        <v>0</v>
      </c>
      <c r="M3" t="s">
        <v>209</v>
      </c>
      <c r="N3" s="1">
        <v>42175</v>
      </c>
      <c r="O3" t="s">
        <v>210</v>
      </c>
      <c r="P3">
        <v>156510</v>
      </c>
      <c r="Q3">
        <v>0</v>
      </c>
      <c r="R3" t="s">
        <v>129</v>
      </c>
      <c r="S3" s="1">
        <v>42146</v>
      </c>
      <c r="T3">
        <v>0</v>
      </c>
      <c r="U3" t="s">
        <v>189</v>
      </c>
      <c r="V3" s="1">
        <v>42145.689416284724</v>
      </c>
      <c r="W3" t="s">
        <v>167</v>
      </c>
    </row>
    <row r="4" spans="1:23">
      <c r="A4">
        <v>6159401000</v>
      </c>
      <c r="B4">
        <v>6159401001</v>
      </c>
      <c r="C4" t="s">
        <v>191</v>
      </c>
      <c r="D4">
        <v>300</v>
      </c>
      <c r="E4" s="1">
        <v>42145.689416284724</v>
      </c>
      <c r="F4" t="s">
        <v>175</v>
      </c>
      <c r="G4" s="1">
        <v>42145.689416284724</v>
      </c>
      <c r="H4">
        <v>72500</v>
      </c>
      <c r="I4">
        <v>0</v>
      </c>
      <c r="J4">
        <v>615940100</v>
      </c>
      <c r="K4">
        <v>7250</v>
      </c>
      <c r="L4">
        <v>0</v>
      </c>
      <c r="M4" t="s">
        <v>209</v>
      </c>
      <c r="N4" s="1">
        <v>42175</v>
      </c>
      <c r="O4" t="s">
        <v>210</v>
      </c>
      <c r="P4">
        <v>79750</v>
      </c>
      <c r="Q4">
        <v>0</v>
      </c>
      <c r="R4" t="s">
        <v>129</v>
      </c>
      <c r="S4" s="1">
        <v>42146</v>
      </c>
      <c r="T4">
        <v>0</v>
      </c>
      <c r="U4" t="s">
        <v>189</v>
      </c>
      <c r="V4" s="1">
        <v>42145.689416284724</v>
      </c>
      <c r="W4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A12" sqref="A12"/>
    </sheetView>
  </sheetViews>
  <sheetFormatPr defaultRowHeight="15"/>
  <cols>
    <col min="1" max="1" width="14" bestFit="1" customWidth="1"/>
    <col min="2" max="2" width="11.5703125" bestFit="1" customWidth="1"/>
    <col min="3" max="3" width="14.42578125" bestFit="1" customWidth="1"/>
    <col min="4" max="4" width="6.85546875" bestFit="1" customWidth="1"/>
    <col min="5" max="5" width="8.42578125" bestFit="1" customWidth="1"/>
    <col min="6" max="6" width="16.7109375" bestFit="1" customWidth="1"/>
    <col min="7" max="7" width="8.140625" bestFit="1" customWidth="1"/>
    <col min="8" max="8" width="31.140625" bestFit="1" customWidth="1"/>
    <col min="9" max="9" width="12" bestFit="1" customWidth="1"/>
    <col min="10" max="10" width="11.7109375" bestFit="1" customWidth="1"/>
    <col min="11" max="11" width="14.42578125" bestFit="1" customWidth="1"/>
    <col min="12" max="12" width="10.5703125" bestFit="1" customWidth="1"/>
    <col min="13" max="13" width="10" bestFit="1" customWidth="1"/>
    <col min="14" max="14" width="11.28515625" bestFit="1" customWidth="1"/>
    <col min="15" max="15" width="14.5703125" bestFit="1" customWidth="1"/>
    <col min="16" max="17" width="10" bestFit="1" customWidth="1"/>
    <col min="18" max="18" width="9" bestFit="1" customWidth="1"/>
    <col min="19" max="19" width="11" bestFit="1" customWidth="1"/>
    <col min="20" max="20" width="13.140625" bestFit="1" customWidth="1"/>
    <col min="21" max="21" width="15.140625" bestFit="1" customWidth="1"/>
  </cols>
  <sheetData>
    <row r="1" spans="1:21">
      <c r="A1" t="s">
        <v>0</v>
      </c>
      <c r="B1" t="s">
        <v>1</v>
      </c>
      <c r="C1" t="s">
        <v>142</v>
      </c>
      <c r="D1" t="s">
        <v>132</v>
      </c>
      <c r="E1" t="s">
        <v>143</v>
      </c>
      <c r="F1" t="s">
        <v>192</v>
      </c>
      <c r="G1" t="s">
        <v>211</v>
      </c>
      <c r="H1" t="s">
        <v>198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202</v>
      </c>
      <c r="R1" t="s">
        <v>203</v>
      </c>
      <c r="S1" t="s">
        <v>204</v>
      </c>
      <c r="T1" t="s">
        <v>122</v>
      </c>
      <c r="U1" t="s">
        <v>123</v>
      </c>
    </row>
    <row r="2" spans="1:21">
      <c r="A2">
        <v>6159401000</v>
      </c>
      <c r="B2">
        <v>6159401001</v>
      </c>
      <c r="C2" t="s">
        <v>188</v>
      </c>
      <c r="D2">
        <v>1</v>
      </c>
      <c r="E2" s="1">
        <v>42145.689416284724</v>
      </c>
      <c r="F2">
        <v>300</v>
      </c>
      <c r="G2" s="1">
        <v>42145.689416284724</v>
      </c>
      <c r="H2" t="s">
        <v>220</v>
      </c>
      <c r="I2" t="s">
        <v>221</v>
      </c>
      <c r="J2" t="s">
        <v>222</v>
      </c>
      <c r="K2" t="s">
        <v>188</v>
      </c>
      <c r="L2">
        <v>338248</v>
      </c>
      <c r="M2">
        <v>0</v>
      </c>
      <c r="N2" t="s">
        <v>223</v>
      </c>
      <c r="O2" t="s">
        <v>224</v>
      </c>
      <c r="P2" t="s">
        <v>66</v>
      </c>
      <c r="Q2">
        <v>0</v>
      </c>
      <c r="R2" t="s">
        <v>129</v>
      </c>
      <c r="S2" s="1">
        <v>42146</v>
      </c>
      <c r="T2" t="s">
        <v>129</v>
      </c>
      <c r="U2" s="1">
        <v>42146.281472800925</v>
      </c>
    </row>
    <row r="3" spans="1:21">
      <c r="A3">
        <v>6159401000</v>
      </c>
      <c r="B3">
        <v>6159401001</v>
      </c>
      <c r="C3" t="s">
        <v>188</v>
      </c>
      <c r="D3">
        <v>2</v>
      </c>
      <c r="E3" s="1">
        <v>42145.689416284724</v>
      </c>
      <c r="F3">
        <v>300</v>
      </c>
      <c r="G3" s="1">
        <v>42145.689416284724</v>
      </c>
      <c r="H3" t="s">
        <v>225</v>
      </c>
      <c r="I3" t="s">
        <v>221</v>
      </c>
      <c r="J3" t="s">
        <v>222</v>
      </c>
      <c r="K3" t="s">
        <v>188</v>
      </c>
      <c r="L3">
        <v>33825</v>
      </c>
      <c r="M3">
        <v>0</v>
      </c>
      <c r="N3" t="s">
        <v>226</v>
      </c>
      <c r="O3" t="s">
        <v>224</v>
      </c>
      <c r="P3" t="s">
        <v>66</v>
      </c>
      <c r="Q3">
        <v>0</v>
      </c>
      <c r="R3" t="s">
        <v>129</v>
      </c>
      <c r="S3" s="1">
        <v>42146</v>
      </c>
      <c r="T3" t="s">
        <v>129</v>
      </c>
      <c r="U3" s="1">
        <v>42146.281472800925</v>
      </c>
    </row>
    <row r="4" spans="1:21">
      <c r="A4">
        <v>6159401000</v>
      </c>
      <c r="B4">
        <v>6159401001</v>
      </c>
      <c r="C4" t="s">
        <v>188</v>
      </c>
      <c r="D4">
        <v>3</v>
      </c>
      <c r="E4" s="1">
        <v>42145.689416284724</v>
      </c>
      <c r="F4">
        <v>300</v>
      </c>
      <c r="G4" s="1">
        <v>42145.689416284724</v>
      </c>
      <c r="H4" t="s">
        <v>209</v>
      </c>
      <c r="I4" t="s">
        <v>221</v>
      </c>
      <c r="J4" t="s">
        <v>222</v>
      </c>
      <c r="K4" t="s">
        <v>188</v>
      </c>
      <c r="L4">
        <v>0</v>
      </c>
      <c r="M4">
        <v>372073</v>
      </c>
      <c r="N4" t="s">
        <v>227</v>
      </c>
      <c r="O4" t="s">
        <v>224</v>
      </c>
      <c r="P4" t="s">
        <v>66</v>
      </c>
      <c r="Q4">
        <v>0</v>
      </c>
      <c r="R4" t="s">
        <v>129</v>
      </c>
      <c r="S4" s="1">
        <v>42146</v>
      </c>
      <c r="T4" t="s">
        <v>129</v>
      </c>
      <c r="U4" s="1">
        <v>42146.281472800925</v>
      </c>
    </row>
    <row r="5" spans="1:21">
      <c r="A5">
        <v>6159401000</v>
      </c>
      <c r="B5">
        <v>6159401001</v>
      </c>
      <c r="C5" t="s">
        <v>190</v>
      </c>
      <c r="D5">
        <v>1</v>
      </c>
      <c r="E5" s="1">
        <v>42145.689416284724</v>
      </c>
      <c r="F5">
        <v>300</v>
      </c>
      <c r="G5" s="1">
        <v>42145.689416284724</v>
      </c>
      <c r="H5" t="s">
        <v>228</v>
      </c>
      <c r="I5" t="s">
        <v>221</v>
      </c>
      <c r="J5" t="s">
        <v>222</v>
      </c>
      <c r="K5" t="s">
        <v>190</v>
      </c>
      <c r="L5">
        <v>142282</v>
      </c>
      <c r="M5">
        <v>0</v>
      </c>
      <c r="N5" t="s">
        <v>223</v>
      </c>
      <c r="O5" t="s">
        <v>229</v>
      </c>
      <c r="P5" t="s">
        <v>66</v>
      </c>
      <c r="Q5">
        <v>0</v>
      </c>
      <c r="R5" t="s">
        <v>129</v>
      </c>
      <c r="S5" s="1">
        <v>42146</v>
      </c>
      <c r="T5" t="s">
        <v>129</v>
      </c>
      <c r="U5" s="1">
        <v>42146.281472800925</v>
      </c>
    </row>
    <row r="6" spans="1:21">
      <c r="A6">
        <v>6159401000</v>
      </c>
      <c r="B6">
        <v>6159401001</v>
      </c>
      <c r="C6" t="s">
        <v>190</v>
      </c>
      <c r="D6">
        <v>2</v>
      </c>
      <c r="E6" s="1">
        <v>42145.689416284724</v>
      </c>
      <c r="F6">
        <v>300</v>
      </c>
      <c r="G6" s="1">
        <v>42145.689416284724</v>
      </c>
      <c r="H6" t="s">
        <v>225</v>
      </c>
      <c r="I6" t="s">
        <v>221</v>
      </c>
      <c r="J6" t="s">
        <v>222</v>
      </c>
      <c r="K6" t="s">
        <v>190</v>
      </c>
      <c r="L6">
        <v>14228</v>
      </c>
      <c r="M6">
        <v>0</v>
      </c>
      <c r="N6" t="s">
        <v>226</v>
      </c>
      <c r="O6" t="s">
        <v>229</v>
      </c>
      <c r="P6" t="s">
        <v>66</v>
      </c>
      <c r="Q6">
        <v>0</v>
      </c>
      <c r="R6" t="s">
        <v>129</v>
      </c>
      <c r="S6" s="1">
        <v>42146</v>
      </c>
      <c r="T6" t="s">
        <v>129</v>
      </c>
      <c r="U6" s="1">
        <v>42146.281472800925</v>
      </c>
    </row>
    <row r="7" spans="1:21">
      <c r="A7">
        <v>6159401000</v>
      </c>
      <c r="B7">
        <v>6159401001</v>
      </c>
      <c r="C7" t="s">
        <v>190</v>
      </c>
      <c r="D7">
        <v>3</v>
      </c>
      <c r="E7" s="1">
        <v>42145.689416284724</v>
      </c>
      <c r="F7">
        <v>300</v>
      </c>
      <c r="G7" s="1">
        <v>42145.689416284724</v>
      </c>
      <c r="H7" t="s">
        <v>209</v>
      </c>
      <c r="I7" t="s">
        <v>221</v>
      </c>
      <c r="J7" t="s">
        <v>222</v>
      </c>
      <c r="K7" t="s">
        <v>190</v>
      </c>
      <c r="L7">
        <v>0</v>
      </c>
      <c r="M7">
        <v>156510</v>
      </c>
      <c r="N7" t="s">
        <v>227</v>
      </c>
      <c r="O7" t="s">
        <v>229</v>
      </c>
      <c r="P7" t="s">
        <v>66</v>
      </c>
      <c r="Q7">
        <v>0</v>
      </c>
      <c r="R7" t="s">
        <v>129</v>
      </c>
      <c r="S7" s="1">
        <v>42146</v>
      </c>
      <c r="T7" t="s">
        <v>129</v>
      </c>
      <c r="U7" s="1">
        <v>42146.281472800925</v>
      </c>
    </row>
    <row r="8" spans="1:21">
      <c r="A8">
        <v>6159401000</v>
      </c>
      <c r="B8">
        <v>6159401001</v>
      </c>
      <c r="C8" t="s">
        <v>191</v>
      </c>
      <c r="D8">
        <v>1</v>
      </c>
      <c r="E8" s="1">
        <v>42145.689416284724</v>
      </c>
      <c r="F8">
        <v>300</v>
      </c>
      <c r="G8" s="1">
        <v>42145.689416284724</v>
      </c>
      <c r="H8" t="s">
        <v>230</v>
      </c>
      <c r="I8" t="s">
        <v>221</v>
      </c>
      <c r="J8" t="s">
        <v>222</v>
      </c>
      <c r="K8" t="s">
        <v>191</v>
      </c>
      <c r="L8">
        <v>72500</v>
      </c>
      <c r="M8">
        <v>0</v>
      </c>
      <c r="N8" t="s">
        <v>223</v>
      </c>
      <c r="O8" t="s">
        <v>231</v>
      </c>
      <c r="P8" t="s">
        <v>66</v>
      </c>
      <c r="Q8">
        <v>0</v>
      </c>
      <c r="R8" t="s">
        <v>129</v>
      </c>
      <c r="S8" s="1">
        <v>42146</v>
      </c>
      <c r="T8" t="s">
        <v>129</v>
      </c>
      <c r="U8" s="1">
        <v>42146.281472800925</v>
      </c>
    </row>
    <row r="9" spans="1:21">
      <c r="A9">
        <v>6159401000</v>
      </c>
      <c r="B9">
        <v>6159401001</v>
      </c>
      <c r="C9" t="s">
        <v>191</v>
      </c>
      <c r="D9">
        <v>2</v>
      </c>
      <c r="E9" s="1">
        <v>42145.689416284724</v>
      </c>
      <c r="F9">
        <v>300</v>
      </c>
      <c r="G9" s="1">
        <v>42145.689416284724</v>
      </c>
      <c r="H9" t="s">
        <v>225</v>
      </c>
      <c r="I9" t="s">
        <v>221</v>
      </c>
      <c r="J9" t="s">
        <v>222</v>
      </c>
      <c r="K9" t="s">
        <v>191</v>
      </c>
      <c r="L9">
        <v>7250</v>
      </c>
      <c r="M9">
        <v>0</v>
      </c>
      <c r="N9" t="s">
        <v>226</v>
      </c>
      <c r="O9" t="s">
        <v>231</v>
      </c>
      <c r="P9" t="s">
        <v>66</v>
      </c>
      <c r="Q9">
        <v>0</v>
      </c>
      <c r="R9" t="s">
        <v>129</v>
      </c>
      <c r="S9" s="1">
        <v>42146</v>
      </c>
      <c r="T9" t="s">
        <v>129</v>
      </c>
      <c r="U9" s="1">
        <v>42146.281472800925</v>
      </c>
    </row>
    <row r="10" spans="1:21">
      <c r="A10">
        <v>6159401000</v>
      </c>
      <c r="B10">
        <v>6159401001</v>
      </c>
      <c r="C10" t="s">
        <v>191</v>
      </c>
      <c r="D10">
        <v>3</v>
      </c>
      <c r="E10" s="1">
        <v>42145.689416284724</v>
      </c>
      <c r="F10">
        <v>300</v>
      </c>
      <c r="G10" s="1">
        <v>42145.689416284724</v>
      </c>
      <c r="H10" t="s">
        <v>209</v>
      </c>
      <c r="I10" t="s">
        <v>221</v>
      </c>
      <c r="J10" t="s">
        <v>222</v>
      </c>
      <c r="K10" t="s">
        <v>191</v>
      </c>
      <c r="L10">
        <v>0</v>
      </c>
      <c r="M10">
        <v>79750</v>
      </c>
      <c r="N10" t="s">
        <v>227</v>
      </c>
      <c r="O10" t="s">
        <v>231</v>
      </c>
      <c r="P10" t="s">
        <v>66</v>
      </c>
      <c r="Q10">
        <v>0</v>
      </c>
      <c r="R10" t="s">
        <v>129</v>
      </c>
      <c r="S10" s="1">
        <v>42146</v>
      </c>
      <c r="T10" t="s">
        <v>129</v>
      </c>
      <c r="U10" s="1">
        <v>42146.281472800925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O13"/>
  <sheetViews>
    <sheetView topLeftCell="C1" workbookViewId="0">
      <selection activeCell="AM4" sqref="AM4"/>
    </sheetView>
  </sheetViews>
  <sheetFormatPr defaultRowHeight="15"/>
  <cols>
    <col min="1" max="1" width="14" bestFit="1" customWidth="1"/>
    <col min="2" max="2" width="11.5703125" bestFit="1" customWidth="1"/>
    <col min="3" max="3" width="14.42578125" bestFit="1" customWidth="1"/>
    <col min="4" max="4" width="17.7109375" bestFit="1" customWidth="1"/>
    <col min="5" max="5" width="15.85546875" bestFit="1" customWidth="1"/>
    <col min="6" max="6" width="17.7109375" bestFit="1" customWidth="1"/>
    <col min="7" max="7" width="14.42578125" bestFit="1" customWidth="1"/>
    <col min="8" max="8" width="17.28515625" bestFit="1" customWidth="1"/>
    <col min="9" max="9" width="18.28515625" bestFit="1" customWidth="1"/>
    <col min="10" max="10" width="9.28515625" bestFit="1" customWidth="1"/>
    <col min="11" max="11" width="13.42578125" bestFit="1" customWidth="1"/>
    <col min="12" max="13" width="12.7109375" bestFit="1" customWidth="1"/>
    <col min="14" max="14" width="12.5703125" bestFit="1" customWidth="1"/>
    <col min="15" max="15" width="8.7109375" bestFit="1" customWidth="1"/>
    <col min="16" max="16" width="16.85546875" bestFit="1" customWidth="1"/>
    <col min="17" max="17" width="10.5703125" bestFit="1" customWidth="1"/>
    <col min="18" max="18" width="9.28515625" bestFit="1" customWidth="1"/>
    <col min="19" max="19" width="8.7109375" bestFit="1" customWidth="1"/>
    <col min="20" max="20" width="13.5703125" bestFit="1" customWidth="1"/>
    <col min="21" max="21" width="14.5703125" bestFit="1" customWidth="1"/>
    <col min="22" max="22" width="12.5703125" bestFit="1" customWidth="1"/>
    <col min="23" max="25" width="12.140625" bestFit="1" customWidth="1"/>
    <col min="26" max="26" width="11.28515625" bestFit="1" customWidth="1"/>
    <col min="27" max="27" width="16.5703125" bestFit="1" customWidth="1"/>
    <col min="28" max="28" width="12.42578125" bestFit="1" customWidth="1"/>
    <col min="29" max="29" width="15.28515625" bestFit="1" customWidth="1"/>
    <col min="30" max="30" width="16.85546875" bestFit="1" customWidth="1"/>
    <col min="31" max="31" width="12.140625" bestFit="1" customWidth="1"/>
    <col min="32" max="32" width="13.140625" bestFit="1" customWidth="1"/>
    <col min="33" max="33" width="15.140625" bestFit="1" customWidth="1"/>
    <col min="34" max="34" width="16.42578125" bestFit="1" customWidth="1"/>
    <col min="35" max="35" width="18.5703125" bestFit="1" customWidth="1"/>
    <col min="36" max="36" width="15.5703125" bestFit="1" customWidth="1"/>
    <col min="37" max="37" width="15.140625" bestFit="1" customWidth="1"/>
    <col min="38" max="38" width="8.5703125" bestFit="1" customWidth="1"/>
    <col min="39" max="39" width="14" bestFit="1" customWidth="1"/>
    <col min="40" max="40" width="11.7109375" bestFit="1" customWidth="1"/>
    <col min="41" max="41" width="10.42578125" bestFit="1" customWidth="1"/>
  </cols>
  <sheetData>
    <row r="1" spans="1:41">
      <c r="A1" t="s">
        <v>0</v>
      </c>
      <c r="B1" t="s">
        <v>1</v>
      </c>
      <c r="C1" t="s">
        <v>142</v>
      </c>
      <c r="D1" t="s">
        <v>143</v>
      </c>
      <c r="E1" t="s">
        <v>232</v>
      </c>
      <c r="F1" t="s">
        <v>233</v>
      </c>
      <c r="G1" t="s">
        <v>18</v>
      </c>
      <c r="H1" t="s">
        <v>19</v>
      </c>
      <c r="I1" t="s">
        <v>234</v>
      </c>
      <c r="J1" t="s">
        <v>112</v>
      </c>
      <c r="K1" t="s">
        <v>235</v>
      </c>
      <c r="L1" t="s">
        <v>236</v>
      </c>
      <c r="M1" t="s">
        <v>159</v>
      </c>
      <c r="N1" t="s">
        <v>237</v>
      </c>
      <c r="O1" t="s">
        <v>238</v>
      </c>
      <c r="P1" t="s">
        <v>239</v>
      </c>
      <c r="Q1" t="s">
        <v>240</v>
      </c>
      <c r="R1" t="s">
        <v>22</v>
      </c>
      <c r="S1" t="s">
        <v>23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116</v>
      </c>
      <c r="AD1" t="s">
        <v>117</v>
      </c>
      <c r="AE1" t="s">
        <v>118</v>
      </c>
      <c r="AF1" t="s">
        <v>45</v>
      </c>
      <c r="AG1" t="s">
        <v>76</v>
      </c>
      <c r="AH1" t="s">
        <v>51</v>
      </c>
      <c r="AI1" t="s">
        <v>52</v>
      </c>
      <c r="AJ1" t="s">
        <v>122</v>
      </c>
      <c r="AK1" t="s">
        <v>123</v>
      </c>
      <c r="AL1" t="s">
        <v>124</v>
      </c>
      <c r="AM1" t="s">
        <v>49</v>
      </c>
      <c r="AN1" t="s">
        <v>50</v>
      </c>
      <c r="AO1" t="s">
        <v>125</v>
      </c>
    </row>
    <row r="2" spans="1:41">
      <c r="A2">
        <v>6159401</v>
      </c>
      <c r="B2">
        <v>615940100</v>
      </c>
      <c r="C2" t="s">
        <v>250</v>
      </c>
      <c r="D2" s="1">
        <v>42145.689416284724</v>
      </c>
      <c r="E2" t="s">
        <v>66</v>
      </c>
      <c r="F2" t="s">
        <v>66</v>
      </c>
      <c r="G2">
        <v>6159401001</v>
      </c>
      <c r="H2">
        <v>6159401001</v>
      </c>
      <c r="I2">
        <v>6159401001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 t="s">
        <v>127</v>
      </c>
      <c r="Q2" s="1">
        <v>42145.689416284724</v>
      </c>
      <c r="R2" t="s">
        <v>251</v>
      </c>
      <c r="S2">
        <v>30</v>
      </c>
      <c r="T2" t="s">
        <v>252</v>
      </c>
      <c r="U2" t="s">
        <v>66</v>
      </c>
      <c r="V2">
        <v>3</v>
      </c>
      <c r="W2">
        <v>450998</v>
      </c>
      <c r="X2">
        <v>112750</v>
      </c>
      <c r="Y2">
        <v>338248</v>
      </c>
      <c r="Z2">
        <v>33824</v>
      </c>
      <c r="AA2">
        <v>372072</v>
      </c>
      <c r="AB2">
        <v>1</v>
      </c>
      <c r="AC2" t="s">
        <v>66</v>
      </c>
      <c r="AD2" t="s">
        <v>66</v>
      </c>
      <c r="AE2">
        <v>5</v>
      </c>
      <c r="AF2">
        <v>1</v>
      </c>
      <c r="AG2">
        <v>0</v>
      </c>
      <c r="AH2" t="s">
        <v>129</v>
      </c>
      <c r="AI2" s="1">
        <v>42146</v>
      </c>
      <c r="AJ2" t="s">
        <v>129</v>
      </c>
      <c r="AK2" s="1">
        <v>42146.281472800925</v>
      </c>
      <c r="AL2">
        <v>0</v>
      </c>
      <c r="AM2" t="s">
        <v>56</v>
      </c>
      <c r="AN2" s="1">
        <v>42145.689416284724</v>
      </c>
      <c r="AO2">
        <v>0</v>
      </c>
    </row>
    <row r="3" spans="1:41">
      <c r="A3">
        <v>6159401</v>
      </c>
      <c r="B3">
        <v>615940100</v>
      </c>
      <c r="C3" t="s">
        <v>253</v>
      </c>
      <c r="D3" s="1">
        <v>42145.689416284724</v>
      </c>
      <c r="E3" t="s">
        <v>66</v>
      </c>
      <c r="F3" t="s">
        <v>66</v>
      </c>
      <c r="G3">
        <v>6159401001</v>
      </c>
      <c r="H3">
        <v>6159401001</v>
      </c>
      <c r="I3">
        <v>6159401001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 t="s">
        <v>130</v>
      </c>
      <c r="Q3" s="1">
        <v>42145.689416284724</v>
      </c>
      <c r="R3" t="s">
        <v>251</v>
      </c>
      <c r="S3">
        <v>30</v>
      </c>
      <c r="T3" t="s">
        <v>252</v>
      </c>
      <c r="U3" t="s">
        <v>66</v>
      </c>
      <c r="V3">
        <v>1</v>
      </c>
      <c r="W3">
        <v>201818</v>
      </c>
      <c r="X3">
        <v>59536</v>
      </c>
      <c r="Y3">
        <v>142282</v>
      </c>
      <c r="Z3">
        <v>14228</v>
      </c>
      <c r="AA3">
        <v>156510</v>
      </c>
      <c r="AB3">
        <v>1</v>
      </c>
      <c r="AC3" t="s">
        <v>66</v>
      </c>
      <c r="AD3" t="s">
        <v>66</v>
      </c>
      <c r="AE3">
        <v>5</v>
      </c>
      <c r="AF3">
        <v>1</v>
      </c>
      <c r="AG3">
        <v>1</v>
      </c>
      <c r="AH3" t="s">
        <v>129</v>
      </c>
      <c r="AI3" s="1">
        <v>42146</v>
      </c>
      <c r="AJ3" t="s">
        <v>129</v>
      </c>
      <c r="AK3" s="1">
        <v>42146.281472800925</v>
      </c>
      <c r="AL3">
        <v>0</v>
      </c>
      <c r="AM3" t="s">
        <v>56</v>
      </c>
      <c r="AN3" s="1">
        <v>42145.689416284724</v>
      </c>
      <c r="AO3">
        <v>0</v>
      </c>
    </row>
    <row r="4" spans="1:41">
      <c r="A4">
        <v>6159401</v>
      </c>
      <c r="B4">
        <v>615940100</v>
      </c>
      <c r="C4" t="s">
        <v>254</v>
      </c>
      <c r="D4" s="1">
        <v>42145.689416284724</v>
      </c>
      <c r="E4" t="s">
        <v>66</v>
      </c>
      <c r="F4" t="s">
        <v>66</v>
      </c>
      <c r="G4">
        <v>6159401001</v>
      </c>
      <c r="H4">
        <v>6159401001</v>
      </c>
      <c r="I4">
        <v>6159401001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 t="s">
        <v>131</v>
      </c>
      <c r="Q4" s="1">
        <v>42145.689416284724</v>
      </c>
      <c r="R4" t="s">
        <v>251</v>
      </c>
      <c r="S4">
        <v>30</v>
      </c>
      <c r="T4" t="s">
        <v>252</v>
      </c>
      <c r="U4" t="s">
        <v>66</v>
      </c>
      <c r="V4">
        <v>1</v>
      </c>
      <c r="W4">
        <v>100000</v>
      </c>
      <c r="X4">
        <v>27500</v>
      </c>
      <c r="Y4">
        <v>72500</v>
      </c>
      <c r="Z4">
        <v>7250</v>
      </c>
      <c r="AA4">
        <v>79750</v>
      </c>
      <c r="AB4">
        <v>1</v>
      </c>
      <c r="AC4" t="s">
        <v>66</v>
      </c>
      <c r="AD4" t="s">
        <v>66</v>
      </c>
      <c r="AE4">
        <v>5</v>
      </c>
      <c r="AF4">
        <v>1</v>
      </c>
      <c r="AG4">
        <v>3</v>
      </c>
      <c r="AH4" t="s">
        <v>129</v>
      </c>
      <c r="AI4" s="1">
        <v>42146</v>
      </c>
      <c r="AJ4" t="s">
        <v>129</v>
      </c>
      <c r="AK4" s="1">
        <v>42146.281472800925</v>
      </c>
      <c r="AL4">
        <v>0</v>
      </c>
      <c r="AM4" t="s">
        <v>56</v>
      </c>
      <c r="AN4" s="1">
        <v>42145.689416284724</v>
      </c>
      <c r="AO4">
        <v>0</v>
      </c>
    </row>
    <row r="8" spans="1:41">
      <c r="A8" t="s">
        <v>0</v>
      </c>
      <c r="B8" t="s">
        <v>1</v>
      </c>
      <c r="C8" t="s">
        <v>142</v>
      </c>
      <c r="D8" t="s">
        <v>69</v>
      </c>
      <c r="E8" t="s">
        <v>144</v>
      </c>
      <c r="F8" t="s">
        <v>255</v>
      </c>
      <c r="G8" t="s">
        <v>160</v>
      </c>
      <c r="H8" t="s">
        <v>161</v>
      </c>
      <c r="I8" t="s">
        <v>145</v>
      </c>
      <c r="J8" t="s">
        <v>256</v>
      </c>
      <c r="K8" t="s">
        <v>257</v>
      </c>
      <c r="L8" t="s">
        <v>258</v>
      </c>
      <c r="M8" t="s">
        <v>259</v>
      </c>
      <c r="N8" t="s">
        <v>260</v>
      </c>
      <c r="O8" t="s">
        <v>261</v>
      </c>
      <c r="P8" t="s">
        <v>262</v>
      </c>
      <c r="Q8" t="s">
        <v>75</v>
      </c>
      <c r="R8" t="s">
        <v>74</v>
      </c>
      <c r="S8" t="s">
        <v>77</v>
      </c>
      <c r="T8" t="s">
        <v>263</v>
      </c>
      <c r="U8" t="s">
        <v>264</v>
      </c>
      <c r="V8" t="s">
        <v>265</v>
      </c>
      <c r="W8" t="s">
        <v>196</v>
      </c>
      <c r="X8" t="s">
        <v>244</v>
      </c>
      <c r="Y8" t="s">
        <v>70</v>
      </c>
      <c r="Z8" t="s">
        <v>71</v>
      </c>
      <c r="AA8" t="s">
        <v>2</v>
      </c>
      <c r="AB8" t="s">
        <v>138</v>
      </c>
      <c r="AC8" t="s">
        <v>118</v>
      </c>
      <c r="AD8" t="s">
        <v>51</v>
      </c>
      <c r="AE8" t="s">
        <v>52</v>
      </c>
      <c r="AF8" t="s">
        <v>122</v>
      </c>
      <c r="AG8" t="s">
        <v>123</v>
      </c>
      <c r="AH8" t="s">
        <v>266</v>
      </c>
      <c r="AI8" t="s">
        <v>267</v>
      </c>
      <c r="AJ8" t="s">
        <v>268</v>
      </c>
    </row>
    <row r="9" spans="1:41">
      <c r="A9">
        <v>6159401</v>
      </c>
      <c r="B9">
        <v>615940100</v>
      </c>
      <c r="C9" t="s">
        <v>250</v>
      </c>
      <c r="D9" t="s">
        <v>79</v>
      </c>
      <c r="E9">
        <v>0</v>
      </c>
      <c r="F9" t="s">
        <v>79</v>
      </c>
      <c r="G9" t="s">
        <v>250</v>
      </c>
      <c r="H9" s="1">
        <v>42145.689416284724</v>
      </c>
      <c r="I9" t="s">
        <v>269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251200</v>
      </c>
      <c r="Q9">
        <v>228363</v>
      </c>
      <c r="R9">
        <v>164827</v>
      </c>
      <c r="S9">
        <v>25</v>
      </c>
      <c r="T9">
        <v>228363</v>
      </c>
      <c r="U9">
        <v>57091</v>
      </c>
      <c r="V9">
        <v>171272</v>
      </c>
      <c r="W9">
        <v>17127</v>
      </c>
      <c r="X9">
        <v>188399</v>
      </c>
      <c r="Y9">
        <v>4</v>
      </c>
      <c r="Z9" t="s">
        <v>80</v>
      </c>
      <c r="AA9" t="s">
        <v>55</v>
      </c>
      <c r="AB9" t="s">
        <v>140</v>
      </c>
      <c r="AC9">
        <v>5</v>
      </c>
      <c r="AD9" t="s">
        <v>68</v>
      </c>
      <c r="AE9" s="1">
        <v>42145.688888888886</v>
      </c>
      <c r="AF9" t="s">
        <v>68</v>
      </c>
      <c r="AG9" s="1">
        <v>42145.688888888886</v>
      </c>
      <c r="AH9" t="s">
        <v>68</v>
      </c>
      <c r="AI9" s="1">
        <v>42145.688888888886</v>
      </c>
      <c r="AJ9">
        <v>1</v>
      </c>
    </row>
    <row r="10" spans="1:41">
      <c r="A10">
        <v>6159401</v>
      </c>
      <c r="B10">
        <v>615940100</v>
      </c>
      <c r="C10" t="s">
        <v>250</v>
      </c>
      <c r="D10" t="s">
        <v>81</v>
      </c>
      <c r="E10">
        <v>0</v>
      </c>
      <c r="F10" t="s">
        <v>81</v>
      </c>
      <c r="G10" t="s">
        <v>250</v>
      </c>
      <c r="H10" s="1">
        <v>42145.689416284724</v>
      </c>
      <c r="I10" t="s">
        <v>270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211600</v>
      </c>
      <c r="Q10">
        <v>192363</v>
      </c>
      <c r="R10">
        <v>138408</v>
      </c>
      <c r="S10">
        <v>25</v>
      </c>
      <c r="T10">
        <v>192363</v>
      </c>
      <c r="U10">
        <v>48091</v>
      </c>
      <c r="V10">
        <v>144272</v>
      </c>
      <c r="W10">
        <v>14427</v>
      </c>
      <c r="X10">
        <v>158699</v>
      </c>
      <c r="Y10">
        <v>3</v>
      </c>
      <c r="Z10" t="s">
        <v>80</v>
      </c>
      <c r="AA10" t="s">
        <v>55</v>
      </c>
      <c r="AB10" t="s">
        <v>140</v>
      </c>
      <c r="AC10">
        <v>5</v>
      </c>
      <c r="AD10" t="s">
        <v>68</v>
      </c>
      <c r="AE10" s="1">
        <v>42145.688888888886</v>
      </c>
      <c r="AF10" t="s">
        <v>68</v>
      </c>
      <c r="AG10" s="1">
        <v>42145.688888888886</v>
      </c>
      <c r="AH10" t="s">
        <v>68</v>
      </c>
      <c r="AI10" s="1">
        <v>42145.688888888886</v>
      </c>
      <c r="AJ10">
        <v>1</v>
      </c>
    </row>
    <row r="11" spans="1:41">
      <c r="A11">
        <v>6159401</v>
      </c>
      <c r="B11">
        <v>615940100</v>
      </c>
      <c r="C11" t="s">
        <v>250</v>
      </c>
      <c r="D11" t="s">
        <v>82</v>
      </c>
      <c r="E11">
        <v>0</v>
      </c>
      <c r="F11" t="s">
        <v>82</v>
      </c>
      <c r="G11" t="s">
        <v>250</v>
      </c>
      <c r="H11" s="1">
        <v>42145.689416284724</v>
      </c>
      <c r="I11" t="s">
        <v>271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33300</v>
      </c>
      <c r="Q11">
        <v>30272</v>
      </c>
      <c r="R11">
        <v>21946</v>
      </c>
      <c r="S11">
        <v>25</v>
      </c>
      <c r="T11">
        <v>30272</v>
      </c>
      <c r="U11">
        <v>7568</v>
      </c>
      <c r="V11">
        <v>22704</v>
      </c>
      <c r="W11">
        <v>2270</v>
      </c>
      <c r="X11">
        <v>24974</v>
      </c>
      <c r="Y11">
        <v>1</v>
      </c>
      <c r="Z11" t="s">
        <v>83</v>
      </c>
      <c r="AA11" t="s">
        <v>55</v>
      </c>
      <c r="AB11" t="s">
        <v>140</v>
      </c>
      <c r="AC11">
        <v>5</v>
      </c>
      <c r="AD11" t="s">
        <v>68</v>
      </c>
      <c r="AE11" s="1">
        <v>42145.688888888886</v>
      </c>
      <c r="AF11" t="s">
        <v>68</v>
      </c>
      <c r="AG11" s="1">
        <v>42145.688888888886</v>
      </c>
      <c r="AH11" t="s">
        <v>68</v>
      </c>
      <c r="AI11" s="1">
        <v>42145.688888888886</v>
      </c>
      <c r="AJ11">
        <v>1</v>
      </c>
    </row>
    <row r="12" spans="1:41">
      <c r="A12">
        <v>6159401</v>
      </c>
      <c r="B12">
        <v>615940100</v>
      </c>
      <c r="C12" t="s">
        <v>253</v>
      </c>
      <c r="D12" t="s">
        <v>84</v>
      </c>
      <c r="E12">
        <v>0</v>
      </c>
      <c r="F12" t="s">
        <v>84</v>
      </c>
      <c r="G12" t="s">
        <v>253</v>
      </c>
      <c r="H12" s="1">
        <v>42145.689416284724</v>
      </c>
      <c r="I12" t="s">
        <v>153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222000</v>
      </c>
      <c r="Q12">
        <v>201818</v>
      </c>
      <c r="R12">
        <v>137236</v>
      </c>
      <c r="S12">
        <v>29.5</v>
      </c>
      <c r="T12">
        <v>201818</v>
      </c>
      <c r="U12">
        <v>59536</v>
      </c>
      <c r="V12">
        <v>142282</v>
      </c>
      <c r="W12">
        <v>14228</v>
      </c>
      <c r="X12">
        <v>156510</v>
      </c>
      <c r="Y12">
        <v>1</v>
      </c>
      <c r="Z12" t="s">
        <v>83</v>
      </c>
      <c r="AA12" t="s">
        <v>55</v>
      </c>
      <c r="AB12" t="s">
        <v>140</v>
      </c>
      <c r="AC12">
        <v>5</v>
      </c>
      <c r="AD12" t="s">
        <v>68</v>
      </c>
      <c r="AE12" s="1">
        <v>42145.688888888886</v>
      </c>
      <c r="AF12" t="s">
        <v>68</v>
      </c>
      <c r="AG12" s="1">
        <v>42145.688888888886</v>
      </c>
      <c r="AH12" t="s">
        <v>68</v>
      </c>
      <c r="AI12" s="1">
        <v>42145.688888888886</v>
      </c>
      <c r="AJ12">
        <v>1</v>
      </c>
    </row>
    <row r="13" spans="1:41">
      <c r="A13">
        <v>6159401</v>
      </c>
      <c r="B13">
        <v>615940100</v>
      </c>
      <c r="C13" t="s">
        <v>254</v>
      </c>
      <c r="D13" t="s">
        <v>85</v>
      </c>
      <c r="E13">
        <v>0</v>
      </c>
      <c r="F13" t="s">
        <v>85</v>
      </c>
      <c r="G13" t="s">
        <v>254</v>
      </c>
      <c r="H13" s="1">
        <v>42145.689416284724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1</v>
      </c>
      <c r="P13">
        <v>110000</v>
      </c>
      <c r="Q13">
        <v>100000</v>
      </c>
      <c r="R13">
        <v>77000</v>
      </c>
      <c r="S13">
        <v>27.5</v>
      </c>
      <c r="T13">
        <v>100000</v>
      </c>
      <c r="U13">
        <v>27500</v>
      </c>
      <c r="V13">
        <v>72500</v>
      </c>
      <c r="W13">
        <v>7250</v>
      </c>
      <c r="X13">
        <v>79750</v>
      </c>
      <c r="Y13">
        <v>1</v>
      </c>
      <c r="Z13" t="s">
        <v>83</v>
      </c>
      <c r="AA13" t="s">
        <v>55</v>
      </c>
      <c r="AB13" t="s">
        <v>140</v>
      </c>
      <c r="AC13">
        <v>5</v>
      </c>
      <c r="AD13" t="s">
        <v>68</v>
      </c>
      <c r="AE13" s="1">
        <v>42145.688888888886</v>
      </c>
      <c r="AF13" t="s">
        <v>68</v>
      </c>
      <c r="AG13" s="1">
        <v>42145.688888888886</v>
      </c>
      <c r="AH13" t="s">
        <v>68</v>
      </c>
      <c r="AI13" s="1">
        <v>42145.688888888886</v>
      </c>
      <c r="AJ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Script-SQL</vt:lpstr>
      <vt:lpstr>Trx-Srv</vt:lpstr>
      <vt:lpstr>SD-POS</vt:lpstr>
      <vt:lpstr>SD-BIN</vt:lpstr>
      <vt:lpstr>SD-WRS</vt:lpstr>
      <vt:lpstr>SD-HPP</vt:lpstr>
      <vt:lpstr>SD-apInt</vt:lpstr>
      <vt:lpstr>SD-glInt</vt:lpstr>
      <vt:lpstr>MD-SOC</vt:lpstr>
      <vt:lpstr>MD-PLS</vt:lpstr>
      <vt:lpstr>MD-INV</vt:lpstr>
      <vt:lpstr>MD-FPJ</vt:lpstr>
      <vt:lpstr>MD-arInt</vt:lpstr>
      <vt:lpstr>MD-glInt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SIM</cp:lastModifiedBy>
  <dcterms:created xsi:type="dcterms:W3CDTF">2015-05-22T07:33:06Z</dcterms:created>
  <dcterms:modified xsi:type="dcterms:W3CDTF">2015-05-25T10:21:14Z</dcterms:modified>
</cp:coreProperties>
</file>