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C3676674-1A79-456B-AC70-90CD3E556A02}" xr6:coauthVersionLast="45" xr6:coauthVersionMax="47" xr10:uidLastSave="{00000000-0000-0000-0000-000000000000}"/>
  <bookViews>
    <workbookView minimized="1" xWindow="22005" yWindow="1515" windowWidth="15375" windowHeight="7875" activeTab="3" xr2:uid="{9603F020-9C66-4CC6-880B-AADE8A662A72}"/>
  </bookViews>
  <sheets>
    <sheet name="grup_instansi" sheetId="1" r:id="rId1"/>
    <sheet name="instansi" sheetId="2" r:id="rId2"/>
    <sheet name="isi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2" l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" i="2" l="1"/>
  <c r="E6" i="6"/>
  <c r="E10" i="6"/>
  <c r="E14" i="6"/>
  <c r="E18" i="6"/>
  <c r="E22" i="6"/>
  <c r="E26" i="6"/>
  <c r="E30" i="6"/>
  <c r="E34" i="6"/>
  <c r="E38" i="6"/>
  <c r="E42" i="6"/>
  <c r="E46" i="6"/>
  <c r="B3" i="6"/>
  <c r="E3" i="6" s="1"/>
  <c r="B6" i="6"/>
  <c r="B7" i="6"/>
  <c r="E7" i="6" s="1"/>
  <c r="B10" i="6"/>
  <c r="B11" i="6"/>
  <c r="E11" i="6" s="1"/>
  <c r="B14" i="6"/>
  <c r="B15" i="6"/>
  <c r="E15" i="6" s="1"/>
  <c r="B18" i="6"/>
  <c r="B22" i="6"/>
  <c r="B26" i="6"/>
  <c r="B30" i="6"/>
  <c r="B34" i="6"/>
  <c r="B38" i="6"/>
  <c r="B42" i="6"/>
  <c r="B46" i="6"/>
  <c r="A3" i="5"/>
  <c r="A4" i="5"/>
  <c r="B4" i="6" s="1"/>
  <c r="E4" i="6" s="1"/>
  <c r="A5" i="5"/>
  <c r="B5" i="6" s="1"/>
  <c r="E5" i="6" s="1"/>
  <c r="A6" i="5"/>
  <c r="A7" i="5"/>
  <c r="A8" i="5"/>
  <c r="B8" i="6" s="1"/>
  <c r="E8" i="6" s="1"/>
  <c r="A9" i="5"/>
  <c r="B9" i="6" s="1"/>
  <c r="E9" i="6" s="1"/>
  <c r="A10" i="5"/>
  <c r="A11" i="5"/>
  <c r="A12" i="5"/>
  <c r="B12" i="6" s="1"/>
  <c r="E12" i="6" s="1"/>
  <c r="A13" i="5"/>
  <c r="B13" i="6" s="1"/>
  <c r="E13" i="6" s="1"/>
  <c r="A14" i="5"/>
  <c r="A15" i="5"/>
  <c r="A16" i="5"/>
  <c r="B16" i="6" s="1"/>
  <c r="E16" i="6" s="1"/>
  <c r="A17" i="5"/>
  <c r="B17" i="6" s="1"/>
  <c r="E17" i="6" s="1"/>
  <c r="A18" i="5"/>
  <c r="A19" i="5"/>
  <c r="B19" i="6" s="1"/>
  <c r="E19" i="6" s="1"/>
  <c r="A20" i="5"/>
  <c r="B20" i="6" s="1"/>
  <c r="E20" i="6" s="1"/>
  <c r="A21" i="5"/>
  <c r="B21" i="6" s="1"/>
  <c r="E21" i="6" s="1"/>
  <c r="A22" i="5"/>
  <c r="A23" i="5"/>
  <c r="B23" i="6" s="1"/>
  <c r="E23" i="6" s="1"/>
  <c r="A24" i="5"/>
  <c r="B24" i="6" s="1"/>
  <c r="E24" i="6" s="1"/>
  <c r="A25" i="5"/>
  <c r="B25" i="6" s="1"/>
  <c r="E25" i="6" s="1"/>
  <c r="A26" i="5"/>
  <c r="A27" i="5"/>
  <c r="B27" i="6" s="1"/>
  <c r="E27" i="6" s="1"/>
  <c r="A28" i="5"/>
  <c r="B28" i="6" s="1"/>
  <c r="E28" i="6" s="1"/>
  <c r="A29" i="5"/>
  <c r="B29" i="6" s="1"/>
  <c r="E29" i="6" s="1"/>
  <c r="A30" i="5"/>
  <c r="A31" i="5"/>
  <c r="B31" i="6" s="1"/>
  <c r="E31" i="6" s="1"/>
  <c r="A32" i="5"/>
  <c r="B32" i="6" s="1"/>
  <c r="E32" i="6" s="1"/>
  <c r="A33" i="5"/>
  <c r="B33" i="6" s="1"/>
  <c r="E33" i="6" s="1"/>
  <c r="A34" i="5"/>
  <c r="A35" i="5"/>
  <c r="B35" i="6" s="1"/>
  <c r="E35" i="6" s="1"/>
  <c r="A36" i="5"/>
  <c r="B36" i="6" s="1"/>
  <c r="E36" i="6" s="1"/>
  <c r="A37" i="5"/>
  <c r="B37" i="6" s="1"/>
  <c r="E37" i="6" s="1"/>
  <c r="A38" i="5"/>
  <c r="A39" i="5"/>
  <c r="B39" i="6" s="1"/>
  <c r="E39" i="6" s="1"/>
  <c r="A40" i="5"/>
  <c r="B40" i="6" s="1"/>
  <c r="E40" i="6" s="1"/>
  <c r="A41" i="5"/>
  <c r="B41" i="6" s="1"/>
  <c r="E41" i="6" s="1"/>
  <c r="A42" i="5"/>
  <c r="A43" i="5"/>
  <c r="B43" i="6" s="1"/>
  <c r="E43" i="6" s="1"/>
  <c r="A44" i="5"/>
  <c r="B44" i="6" s="1"/>
  <c r="E44" i="6" s="1"/>
  <c r="A45" i="5"/>
  <c r="B45" i="6" s="1"/>
  <c r="E45" i="6" s="1"/>
  <c r="A46" i="5"/>
  <c r="A47" i="5"/>
  <c r="B47" i="6" s="1"/>
  <c r="E47" i="6" s="1"/>
  <c r="A48" i="5"/>
  <c r="B48" i="6" s="1"/>
  <c r="E48" i="6" s="1"/>
  <c r="A2" i="5"/>
  <c r="B2" i="6" s="1"/>
  <c r="E2" i="6" s="1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A2" i="4"/>
  <c r="B3" i="5" s="1"/>
  <c r="D3" i="3"/>
  <c r="A3" i="3"/>
  <c r="C4" i="4" s="1"/>
  <c r="E4" i="4" s="1"/>
  <c r="A4" i="3"/>
  <c r="C7" i="4" s="1"/>
  <c r="A5" i="3"/>
  <c r="D5" i="3" s="1"/>
  <c r="A2" i="3"/>
  <c r="C2" i="4" s="1"/>
  <c r="A2" i="1"/>
  <c r="C65" i="1"/>
  <c r="C72" i="1"/>
  <c r="C73" i="1"/>
  <c r="C77" i="1"/>
  <c r="C78" i="1"/>
  <c r="C85" i="1"/>
  <c r="C86" i="1"/>
  <c r="A63" i="1"/>
  <c r="C63" i="1" s="1"/>
  <c r="A64" i="1"/>
  <c r="C64" i="1" s="1"/>
  <c r="A65" i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A73" i="1"/>
  <c r="A74" i="1"/>
  <c r="C74" i="1" s="1"/>
  <c r="A75" i="1"/>
  <c r="C75" i="1" s="1"/>
  <c r="A76" i="1"/>
  <c r="C76" i="1" s="1"/>
  <c r="A77" i="1"/>
  <c r="A78" i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A86" i="1"/>
  <c r="A87" i="1"/>
  <c r="C87" i="1" s="1"/>
  <c r="A88" i="1"/>
  <c r="C88" i="1" s="1"/>
  <c r="A89" i="1"/>
  <c r="C89" i="1" s="1"/>
  <c r="A90" i="1"/>
  <c r="C90" i="1" s="1"/>
  <c r="A91" i="1"/>
  <c r="C91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C4" i="1"/>
  <c r="C28" i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14" i="1"/>
  <c r="C14" i="1" s="1"/>
  <c r="A3" i="1"/>
  <c r="A4" i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C8" i="4" l="1"/>
  <c r="C52" i="2"/>
  <c r="C56" i="2"/>
  <c r="C60" i="2"/>
  <c r="C64" i="2"/>
  <c r="C68" i="2"/>
  <c r="C63" i="2"/>
  <c r="C53" i="2"/>
  <c r="C57" i="2"/>
  <c r="C61" i="2"/>
  <c r="C65" i="2"/>
  <c r="C50" i="2"/>
  <c r="C51" i="2"/>
  <c r="C55" i="2"/>
  <c r="C59" i="2"/>
  <c r="C54" i="2"/>
  <c r="C58" i="2"/>
  <c r="C62" i="2"/>
  <c r="C66" i="2"/>
  <c r="C67" i="2"/>
  <c r="C2" i="1"/>
  <c r="C4" i="2"/>
  <c r="C8" i="2"/>
  <c r="C12" i="2"/>
  <c r="C16" i="2"/>
  <c r="C20" i="2"/>
  <c r="C24" i="2"/>
  <c r="C28" i="2"/>
  <c r="C32" i="2"/>
  <c r="C2" i="2"/>
  <c r="C22" i="2"/>
  <c r="C34" i="2"/>
  <c r="C5" i="2"/>
  <c r="C9" i="2"/>
  <c r="C13" i="2"/>
  <c r="C17" i="2"/>
  <c r="C21" i="2"/>
  <c r="C25" i="2"/>
  <c r="C29" i="2"/>
  <c r="C33" i="2"/>
  <c r="C6" i="2"/>
  <c r="C10" i="2"/>
  <c r="C18" i="2"/>
  <c r="C30" i="2"/>
  <c r="C3" i="2"/>
  <c r="C7" i="2"/>
  <c r="C11" i="2"/>
  <c r="C15" i="2"/>
  <c r="C19" i="2"/>
  <c r="C23" i="2"/>
  <c r="C27" i="2"/>
  <c r="C31" i="2"/>
  <c r="C35" i="2"/>
  <c r="C14" i="2"/>
  <c r="C26" i="2"/>
  <c r="C3" i="4"/>
  <c r="E3" i="4" s="1"/>
  <c r="C9" i="4"/>
  <c r="E9" i="4" s="1"/>
  <c r="C3" i="1"/>
  <c r="C40" i="2"/>
  <c r="C44" i="2"/>
  <c r="C48" i="2"/>
  <c r="C39" i="2"/>
  <c r="C37" i="2"/>
  <c r="C41" i="2"/>
  <c r="C45" i="2"/>
  <c r="C36" i="2"/>
  <c r="C46" i="2"/>
  <c r="C49" i="2"/>
  <c r="C38" i="2"/>
  <c r="C42" i="2"/>
  <c r="C43" i="2"/>
  <c r="C47" i="2"/>
  <c r="E2" i="4"/>
  <c r="D4" i="3"/>
  <c r="E45" i="5"/>
  <c r="E10" i="5"/>
  <c r="E21" i="5"/>
  <c r="E7" i="4"/>
  <c r="E19" i="5"/>
  <c r="E41" i="5"/>
  <c r="E29" i="5"/>
  <c r="E28" i="5"/>
  <c r="E27" i="5"/>
  <c r="E15" i="5"/>
  <c r="E3" i="5"/>
  <c r="E5" i="4"/>
  <c r="B12" i="5"/>
  <c r="E12" i="5" s="1"/>
  <c r="B28" i="5"/>
  <c r="B40" i="5"/>
  <c r="E40" i="5" s="1"/>
  <c r="B44" i="5"/>
  <c r="E44" i="5" s="1"/>
  <c r="D2" i="3"/>
  <c r="B14" i="5"/>
  <c r="E14" i="5" s="1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E25" i="5" s="1"/>
  <c r="B37" i="5"/>
  <c r="E37" i="5" s="1"/>
  <c r="B10" i="5"/>
  <c r="B16" i="5"/>
  <c r="E16" i="5" s="1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E17" i="5" s="1"/>
  <c r="B30" i="5"/>
  <c r="E30" i="5" s="1"/>
  <c r="B34" i="5"/>
  <c r="E34" i="5" s="1"/>
  <c r="B7" i="5"/>
  <c r="E7" i="5" s="1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E33" i="5" s="1"/>
  <c r="B47" i="5"/>
  <c r="E47" i="5" s="1"/>
  <c r="B4" i="5"/>
  <c r="E4" i="5" s="1"/>
  <c r="B22" i="5"/>
  <c r="E22" i="5" s="1"/>
  <c r="B42" i="5"/>
  <c r="E42" i="5" s="1"/>
  <c r="B46" i="5"/>
  <c r="E46" i="5" s="1"/>
</calcChain>
</file>

<file path=xl/sharedStrings.xml><?xml version="1.0" encoding="utf-8"?>
<sst xmlns="http://schemas.openxmlformats.org/spreadsheetml/2006/main" count="288" uniqueCount="234">
  <si>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</si>
  <si>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</si>
  <si>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</si>
  <si>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</si>
  <si>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</si>
  <si>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</si>
  <si>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</si>
  <si>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</si>
  <si>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</si>
  <si>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</si>
  <si>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</si>
  <si>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</si>
  <si>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</si>
  <si>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</si>
  <si>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</si>
  <si>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</si>
  <si>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</si>
  <si>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</si>
  <si>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</si>
  <si>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</si>
  <si>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</si>
  <si>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</si>
  <si>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</si>
  <si>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</si>
  <si>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</si>
  <si>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</si>
  <si>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</si>
  <si>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</si>
  <si>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</si>
  <si>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</si>
  <si>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</si>
  <si>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</si>
  <si>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</si>
  <si>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</si>
  <si>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</si>
  <si>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</si>
  <si>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</si>
  <si>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</si>
  <si>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</si>
  <si>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</si>
  <si>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</si>
  <si>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</si>
  <si>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</si>
  <si>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</si>
  <si>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</si>
  <si>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</si>
  <si>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</si>
  <si>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</si>
  <si>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</si>
  <si>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</si>
  <si>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</si>
  <si>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</si>
  <si>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</si>
  <si>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</si>
  <si>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</si>
  <si>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</si>
  <si>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</si>
  <si>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</si>
  <si>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</si>
  <si>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</si>
  <si>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</si>
  <si>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</si>
  <si>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</si>
  <si>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Kota Yogyakarta</t>
  </si>
  <si>
    <t>Pemerintah Provinsi Aceh</t>
  </si>
  <si>
    <t>Pemerintah Provinsi Bali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</si>
  <si>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</si>
  <si>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</si>
  <si>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</si>
  <si>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</si>
  <si>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</si>
  <si>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</si>
  <si>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</si>
  <si>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</si>
  <si>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</si>
  <si>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</si>
  <si>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</si>
  <si>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</si>
  <si>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</si>
  <si>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</si>
  <si>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</si>
  <si>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</si>
  <si>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</si>
  <si>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</si>
  <si>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</si>
  <si>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</si>
  <si>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</si>
  <si>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</si>
  <si>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</si>
  <si>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</si>
  <si>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</si>
  <si>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</si>
  <si>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</si>
  <si>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</si>
  <si>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</si>
  <si>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</si>
  <si>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</si>
  <si>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</si>
  <si>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</si>
  <si>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</si>
  <si>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</si>
  <si>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</si>
  <si>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</si>
  <si>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</si>
  <si>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</si>
  <si>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</si>
  <si>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</si>
  <si>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</si>
  <si>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</si>
  <si>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</si>
  <si>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</si>
  <si>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</si>
  <si>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</si>
  <si>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</si>
  <si>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</si>
  <si>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</si>
  <si>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</si>
  <si>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</si>
  <si>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</si>
  <si>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</si>
  <si>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</si>
  <si>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</si>
  <si>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</si>
  <si>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</si>
  <si>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</si>
  <si>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</si>
  <si>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</si>
  <si>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</si>
  <si>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</si>
  <si>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</si>
  <si>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</si>
  <si>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</si>
  <si>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</si>
  <si>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</si>
  <si>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</si>
  <si>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</si>
  <si>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</si>
  <si>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</si>
  <si>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</si>
  <si>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</si>
  <si>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</si>
  <si>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</si>
  <si>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</si>
  <si>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</si>
  <si>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</si>
  <si>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</si>
  <si>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</si>
  <si>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</si>
  <si>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</si>
  <si>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</si>
  <si>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</si>
  <si>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</si>
  <si>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</si>
  <si>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</si>
  <si>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</si>
  <si>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</si>
  <si>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</si>
  <si>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</si>
  <si>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</si>
  <si>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</si>
  <si>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</si>
  <si>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i2023110200001</t>
  </si>
  <si>
    <t>Value</t>
  </si>
  <si>
    <t xml:space="preserve">Indikator </t>
  </si>
  <si>
    <t>Year</t>
  </si>
  <si>
    <t>INSERT INTO `isi`(`instansi`, `indikator`, `value`, `year`) VALUES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</si>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</sst>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1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66" si="0">"gi20231104"&amp;RIGHT(TEXT("G00000"&amp;(ROW(A3)-ROW($A$1)),"0"),5)</f>
        <v>gi2023110400002</v>
      </c>
      <c r="B3" t="s">
        <v>3</v>
      </c>
      <c r="C3" t="str">
        <f t="shared" ref="C3:C66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39</v>
      </c>
      <c r="C38" t="str">
        <f t="shared" si="1"/>
        <v>('gi2023110400037','Pemerintah Kota Jambi'),</v>
      </c>
    </row>
    <row r="39" spans="1:3" x14ac:dyDescent="0.25">
      <c r="A39" t="str">
        <f t="shared" si="0"/>
        <v>gi2023110400038</v>
      </c>
      <c r="B39" t="s">
        <v>40</v>
      </c>
      <c r="C39" t="str">
        <f t="shared" si="1"/>
        <v>('gi2023110400038','Pemerintah Kota Jawa Barat'),</v>
      </c>
    </row>
    <row r="40" spans="1:3" x14ac:dyDescent="0.25">
      <c r="A40" t="str">
        <f t="shared" si="0"/>
        <v>gi2023110400039</v>
      </c>
      <c r="B40" t="s">
        <v>41</v>
      </c>
      <c r="C40" t="str">
        <f t="shared" si="1"/>
        <v>('gi2023110400039','Pemerintah Kota Jawa Tengah'),</v>
      </c>
    </row>
    <row r="41" spans="1:3" x14ac:dyDescent="0.25">
      <c r="A41" t="str">
        <f t="shared" si="0"/>
        <v>gi2023110400040</v>
      </c>
      <c r="B41" t="s">
        <v>42</v>
      </c>
      <c r="C41" t="str">
        <f t="shared" si="1"/>
        <v>('gi2023110400040','Pemerintah Kota Jawa Timur'),</v>
      </c>
    </row>
    <row r="42" spans="1:3" x14ac:dyDescent="0.25">
      <c r="A42" t="str">
        <f t="shared" si="0"/>
        <v>gi2023110400041</v>
      </c>
      <c r="B42" t="s">
        <v>43</v>
      </c>
      <c r="C42" t="str">
        <f t="shared" si="1"/>
        <v>('gi2023110400041','Pemerintah Kota Kalimantan Barat'),</v>
      </c>
    </row>
    <row r="43" spans="1:3" x14ac:dyDescent="0.25">
      <c r="A43" t="str">
        <f t="shared" si="0"/>
        <v>gi2023110400042</v>
      </c>
      <c r="B43" t="s">
        <v>44</v>
      </c>
      <c r="C43" t="str">
        <f t="shared" si="1"/>
        <v>('gi2023110400042','Pemerintah Kota Kalimantan Selatan'),</v>
      </c>
    </row>
    <row r="44" spans="1:3" x14ac:dyDescent="0.25">
      <c r="A44" t="str">
        <f t="shared" si="0"/>
        <v>gi2023110400043</v>
      </c>
      <c r="B44" t="s">
        <v>45</v>
      </c>
      <c r="C44" t="str">
        <f t="shared" si="1"/>
        <v>('gi2023110400043','Pemerintah Kota Kalimantan Tengah'),</v>
      </c>
    </row>
    <row r="45" spans="1:3" x14ac:dyDescent="0.25">
      <c r="A45" t="str">
        <f t="shared" si="0"/>
        <v>gi2023110400044</v>
      </c>
      <c r="B45" t="s">
        <v>46</v>
      </c>
      <c r="C45" t="str">
        <f t="shared" si="1"/>
        <v>('gi2023110400044','Pemerintah Kota Kalimantan Timur'),</v>
      </c>
    </row>
    <row r="46" spans="1:3" x14ac:dyDescent="0.25">
      <c r="A46" t="str">
        <f t="shared" si="0"/>
        <v>gi2023110400045</v>
      </c>
      <c r="B46" t="s">
        <v>47</v>
      </c>
      <c r="C46" t="str">
        <f t="shared" si="1"/>
        <v>('gi2023110400045','Pemerintah Kota Kalimantan Utara'),</v>
      </c>
    </row>
    <row r="47" spans="1:3" x14ac:dyDescent="0.25">
      <c r="A47" t="str">
        <f t="shared" si="0"/>
        <v>gi2023110400046</v>
      </c>
      <c r="B47" t="s">
        <v>48</v>
      </c>
      <c r="C47" t="str">
        <f t="shared" si="1"/>
        <v>('gi2023110400046','Pemerintah Kota Kepulauan Bangka Belitung'),</v>
      </c>
    </row>
    <row r="48" spans="1:3" x14ac:dyDescent="0.25">
      <c r="A48" t="str">
        <f t="shared" si="0"/>
        <v>gi2023110400047</v>
      </c>
      <c r="B48" t="s">
        <v>49</v>
      </c>
      <c r="C48" t="str">
        <f t="shared" si="1"/>
        <v>('gi2023110400047','Pemerintah Kota Lampung'),</v>
      </c>
    </row>
    <row r="49" spans="1:3" x14ac:dyDescent="0.25">
      <c r="A49" t="str">
        <f t="shared" si="0"/>
        <v>gi2023110400048</v>
      </c>
      <c r="B49" t="s">
        <v>50</v>
      </c>
      <c r="C49" t="str">
        <f t="shared" si="1"/>
        <v>('gi2023110400048','Pemerintah Kota Maluku'),</v>
      </c>
    </row>
    <row r="50" spans="1:3" x14ac:dyDescent="0.25">
      <c r="A50" t="str">
        <f t="shared" si="0"/>
        <v>gi2023110400049</v>
      </c>
      <c r="B50" t="s">
        <v>51</v>
      </c>
      <c r="C50" t="str">
        <f t="shared" si="1"/>
        <v>('gi2023110400049','Pemerintah Kota Maluku Utara'),</v>
      </c>
    </row>
    <row r="51" spans="1:3" x14ac:dyDescent="0.25">
      <c r="A51" t="str">
        <f t="shared" si="0"/>
        <v>gi2023110400050</v>
      </c>
      <c r="B51" t="s">
        <v>52</v>
      </c>
      <c r="C51" t="str">
        <f t="shared" si="1"/>
        <v>('gi2023110400050','Pemerintah Kota Nusa Tengara Barat'),</v>
      </c>
    </row>
    <row r="52" spans="1:3" x14ac:dyDescent="0.25">
      <c r="A52" t="str">
        <f t="shared" si="0"/>
        <v>gi2023110400051</v>
      </c>
      <c r="B52" t="s">
        <v>53</v>
      </c>
      <c r="C52" t="str">
        <f t="shared" si="1"/>
        <v>('gi2023110400051','Pemerintah Kota Papua'),</v>
      </c>
    </row>
    <row r="53" spans="1:3" x14ac:dyDescent="0.25">
      <c r="A53" t="str">
        <f t="shared" si="0"/>
        <v>gi2023110400052</v>
      </c>
      <c r="B53" t="s">
        <v>54</v>
      </c>
      <c r="C53" t="str">
        <f t="shared" si="1"/>
        <v>('gi2023110400052','Pemerintah Kota Papua Barat'),</v>
      </c>
    </row>
    <row r="54" spans="1:3" x14ac:dyDescent="0.25">
      <c r="A54" t="str">
        <f t="shared" si="0"/>
        <v>gi2023110400053</v>
      </c>
      <c r="B54" t="s">
        <v>55</v>
      </c>
      <c r="C54" t="str">
        <f t="shared" si="1"/>
        <v>('gi2023110400053','Pemerintah Kota Riau'),</v>
      </c>
    </row>
    <row r="55" spans="1:3" x14ac:dyDescent="0.25">
      <c r="A55" t="str">
        <f t="shared" si="0"/>
        <v>gi2023110400054</v>
      </c>
      <c r="B55" t="s">
        <v>56</v>
      </c>
      <c r="C55" t="str">
        <f t="shared" si="1"/>
        <v>('gi2023110400054','Pemerintah Kota Sulawesi Selatan'),</v>
      </c>
    </row>
    <row r="56" spans="1:3" x14ac:dyDescent="0.25">
      <c r="A56" t="str">
        <f t="shared" si="0"/>
        <v>gi2023110400055</v>
      </c>
      <c r="B56" t="s">
        <v>57</v>
      </c>
      <c r="C56" t="str">
        <f t="shared" si="1"/>
        <v>('gi2023110400055','Pemerintah Kota Sulawesi Tengah'),</v>
      </c>
    </row>
    <row r="57" spans="1:3" x14ac:dyDescent="0.25">
      <c r="A57" t="str">
        <f t="shared" si="0"/>
        <v>gi2023110400056</v>
      </c>
      <c r="B57" t="s">
        <v>58</v>
      </c>
      <c r="C57" t="str">
        <f t="shared" si="1"/>
        <v>('gi2023110400056','Pemerintah Kota Sulawesi Tenggara'),</v>
      </c>
    </row>
    <row r="58" spans="1:3" x14ac:dyDescent="0.25">
      <c r="A58" t="str">
        <f t="shared" si="0"/>
        <v>gi2023110400057</v>
      </c>
      <c r="B58" t="s">
        <v>59</v>
      </c>
      <c r="C58" t="str">
        <f t="shared" si="1"/>
        <v>('gi2023110400057','Pemerintah Kota Sulawesi Utara'),</v>
      </c>
    </row>
    <row r="59" spans="1:3" x14ac:dyDescent="0.25">
      <c r="A59" t="str">
        <f t="shared" si="0"/>
        <v>gi2023110400058</v>
      </c>
      <c r="B59" t="s">
        <v>60</v>
      </c>
      <c r="C59" t="str">
        <f t="shared" si="1"/>
        <v>('gi2023110400058','Pemerintah Kota Sumatra Barat'),</v>
      </c>
    </row>
    <row r="60" spans="1:3" x14ac:dyDescent="0.25">
      <c r="A60" t="str">
        <f t="shared" si="0"/>
        <v>gi2023110400059</v>
      </c>
      <c r="B60" t="s">
        <v>61</v>
      </c>
      <c r="C60" t="str">
        <f t="shared" si="1"/>
        <v>('gi2023110400059','Pemerintah Kota Sumatra Selatan'),</v>
      </c>
    </row>
    <row r="61" spans="1:3" x14ac:dyDescent="0.25">
      <c r="A61" t="str">
        <f t="shared" si="0"/>
        <v>gi2023110400060</v>
      </c>
      <c r="B61" t="s">
        <v>62</v>
      </c>
      <c r="C61" t="str">
        <f t="shared" si="1"/>
        <v>('gi2023110400060','Pemerintah Kota Sumatra Utara'),</v>
      </c>
    </row>
    <row r="62" spans="1:3" x14ac:dyDescent="0.25">
      <c r="A62" t="str">
        <f t="shared" si="0"/>
        <v>gi2023110400061</v>
      </c>
      <c r="B62" t="s">
        <v>63</v>
      </c>
      <c r="C62" t="str">
        <f t="shared" si="1"/>
        <v>('gi2023110400061','Pemerintah Kota Yogyakarta'),</v>
      </c>
    </row>
    <row r="63" spans="1:3" x14ac:dyDescent="0.25">
      <c r="A63" t="str">
        <f t="shared" si="0"/>
        <v>gi2023110400062</v>
      </c>
      <c r="B63" t="s">
        <v>64</v>
      </c>
      <c r="C63" t="str">
        <f t="shared" si="1"/>
        <v>('gi2023110400062','Pemerintah Provinsi Aceh'),</v>
      </c>
    </row>
    <row r="64" spans="1:3" x14ac:dyDescent="0.25">
      <c r="A64" t="str">
        <f t="shared" si="0"/>
        <v>gi2023110400063</v>
      </c>
      <c r="B64" t="s">
        <v>65</v>
      </c>
      <c r="C64" t="str">
        <f t="shared" si="1"/>
        <v>('gi2023110400063','Pemerintah Provinsi Bali'),</v>
      </c>
    </row>
    <row r="65" spans="1:3" x14ac:dyDescent="0.25">
      <c r="A65" t="str">
        <f t="shared" si="0"/>
        <v>gi2023110400064</v>
      </c>
      <c r="B65" t="s">
        <v>66</v>
      </c>
      <c r="C65" t="str">
        <f t="shared" si="1"/>
        <v>('gi2023110400064','Pemerintah Provinsi Banten'),</v>
      </c>
    </row>
    <row r="66" spans="1:3" x14ac:dyDescent="0.25">
      <c r="A66" t="str">
        <f t="shared" si="0"/>
        <v>gi2023110400065</v>
      </c>
      <c r="B66" t="s">
        <v>67</v>
      </c>
      <c r="C66" t="str">
        <f t="shared" si="1"/>
        <v>('gi2023110400065','Pemerintah Provinsi Bengkulu'),</v>
      </c>
    </row>
    <row r="67" spans="1:3" x14ac:dyDescent="0.25">
      <c r="A67" t="str">
        <f t="shared" ref="A67:A91" si="2">"gi20231104"&amp;RIGHT(TEXT("G00000"&amp;(ROW(A67)-ROW($A$1)),"0"),5)</f>
        <v>gi2023110400066</v>
      </c>
      <c r="B67" t="s">
        <v>68</v>
      </c>
      <c r="C67" t="str">
        <f t="shared" ref="C67:C91" si="3">"('"&amp;A67&amp;"','"&amp;B67&amp;"'),"</f>
        <v>('gi2023110400066','Pemerintah Provinsi Gorontalo'),</v>
      </c>
    </row>
    <row r="68" spans="1:3" x14ac:dyDescent="0.25">
      <c r="A68" t="str">
        <f t="shared" si="2"/>
        <v>gi2023110400067</v>
      </c>
      <c r="B68" t="s">
        <v>69</v>
      </c>
      <c r="C68" t="str">
        <f t="shared" si="3"/>
        <v>('gi2023110400067','Pemerintah Provinsi Jakarta'),</v>
      </c>
    </row>
    <row r="69" spans="1:3" x14ac:dyDescent="0.25">
      <c r="A69" t="str">
        <f t="shared" si="2"/>
        <v>gi2023110400068</v>
      </c>
      <c r="B69" t="s">
        <v>70</v>
      </c>
      <c r="C69" t="str">
        <f t="shared" si="3"/>
        <v>('gi2023110400068','Pemerintah Provinsi Jambi'),</v>
      </c>
    </row>
    <row r="70" spans="1:3" x14ac:dyDescent="0.25">
      <c r="A70" t="str">
        <f t="shared" si="2"/>
        <v>gi2023110400069</v>
      </c>
      <c r="B70" t="s">
        <v>71</v>
      </c>
      <c r="C70" t="str">
        <f t="shared" si="3"/>
        <v>('gi2023110400069','Pemerintah Provinsi Jawa Barat'),</v>
      </c>
    </row>
    <row r="71" spans="1:3" x14ac:dyDescent="0.25">
      <c r="A71" t="str">
        <f t="shared" si="2"/>
        <v>gi2023110400070</v>
      </c>
      <c r="B71" t="s">
        <v>72</v>
      </c>
      <c r="C71" t="str">
        <f t="shared" si="3"/>
        <v>('gi2023110400070','Pemerintah Provinsi Jawa Tengah'),</v>
      </c>
    </row>
    <row r="72" spans="1:3" x14ac:dyDescent="0.25">
      <c r="A72" t="str">
        <f t="shared" si="2"/>
        <v>gi2023110400071</v>
      </c>
      <c r="B72" t="s">
        <v>73</v>
      </c>
      <c r="C72" t="str">
        <f t="shared" si="3"/>
        <v>('gi2023110400071','Pemerintah Provinsi Jawa Timur'),</v>
      </c>
    </row>
    <row r="73" spans="1:3" x14ac:dyDescent="0.25">
      <c r="A73" t="str">
        <f t="shared" si="2"/>
        <v>gi2023110400072</v>
      </c>
      <c r="B73" t="s">
        <v>74</v>
      </c>
      <c r="C73" t="str">
        <f t="shared" si="3"/>
        <v>('gi2023110400072','Pemerintah Provinsi Kalimantan Selatan'),</v>
      </c>
    </row>
    <row r="74" spans="1:3" x14ac:dyDescent="0.25">
      <c r="A74" t="str">
        <f t="shared" si="2"/>
        <v>gi2023110400073</v>
      </c>
      <c r="B74" t="s">
        <v>75</v>
      </c>
      <c r="C74" t="str">
        <f t="shared" si="3"/>
        <v>('gi2023110400073','Pemerintah Provinsi Kalimantan Tengah'),</v>
      </c>
    </row>
    <row r="75" spans="1:3" x14ac:dyDescent="0.25">
      <c r="A75" t="str">
        <f t="shared" si="2"/>
        <v>gi2023110400074</v>
      </c>
      <c r="B75" t="s">
        <v>76</v>
      </c>
      <c r="C75" t="str">
        <f t="shared" si="3"/>
        <v>('gi2023110400074','Pemerintah Provinsi Kalimantan Timur'),</v>
      </c>
    </row>
    <row r="76" spans="1:3" x14ac:dyDescent="0.25">
      <c r="A76" t="str">
        <f t="shared" si="2"/>
        <v>gi2023110400075</v>
      </c>
      <c r="B76" t="s">
        <v>77</v>
      </c>
      <c r="C76" t="str">
        <f t="shared" si="3"/>
        <v>('gi2023110400075','Pemerintah Provinsi Kalimantan Utara'),</v>
      </c>
    </row>
    <row r="77" spans="1:3" x14ac:dyDescent="0.25">
      <c r="A77" t="str">
        <f t="shared" si="2"/>
        <v>gi2023110400076</v>
      </c>
      <c r="B77" t="s">
        <v>78</v>
      </c>
      <c r="C77" t="str">
        <f t="shared" si="3"/>
        <v>('gi2023110400076','Pemerintah Provinsi Kepulauan Bangka Belitung'),</v>
      </c>
    </row>
    <row r="78" spans="1:3" x14ac:dyDescent="0.25">
      <c r="A78" t="str">
        <f t="shared" si="2"/>
        <v>gi2023110400077</v>
      </c>
      <c r="B78" t="s">
        <v>79</v>
      </c>
      <c r="C78" t="str">
        <f t="shared" si="3"/>
        <v>('gi2023110400077','Pemerintah Provinsi Lampung'),</v>
      </c>
    </row>
    <row r="79" spans="1:3" x14ac:dyDescent="0.25">
      <c r="A79" t="str">
        <f t="shared" si="2"/>
        <v>gi2023110400078</v>
      </c>
      <c r="B79" t="s">
        <v>80</v>
      </c>
      <c r="C79" t="str">
        <f t="shared" si="3"/>
        <v>('gi2023110400078','Pemerintah Provinsi Maluku'),</v>
      </c>
    </row>
    <row r="80" spans="1:3" x14ac:dyDescent="0.25">
      <c r="A80" t="str">
        <f t="shared" si="2"/>
        <v>gi2023110400079</v>
      </c>
      <c r="B80" t="s">
        <v>81</v>
      </c>
      <c r="C80" t="str">
        <f t="shared" si="3"/>
        <v>('gi2023110400079','Pemerintah Provinsi Maluku Utara'),</v>
      </c>
    </row>
    <row r="81" spans="1:3" x14ac:dyDescent="0.25">
      <c r="A81" t="str">
        <f t="shared" si="2"/>
        <v>gi2023110400080</v>
      </c>
      <c r="B81" t="s">
        <v>82</v>
      </c>
      <c r="C81" t="str">
        <f t="shared" si="3"/>
        <v>('gi2023110400080','Pemerintah Provinsi Nusa Tengara Barat'),</v>
      </c>
    </row>
    <row r="82" spans="1:3" x14ac:dyDescent="0.25">
      <c r="A82" t="str">
        <f t="shared" si="2"/>
        <v>gi2023110400081</v>
      </c>
      <c r="B82" t="s">
        <v>83</v>
      </c>
      <c r="C82" t="str">
        <f t="shared" si="3"/>
        <v>('gi2023110400081','Pemerintah Provinsi Nusa Tengara Timur'),</v>
      </c>
    </row>
    <row r="83" spans="1:3" x14ac:dyDescent="0.25">
      <c r="A83" t="str">
        <f t="shared" si="2"/>
        <v>gi2023110400082</v>
      </c>
      <c r="B83" t="s">
        <v>84</v>
      </c>
      <c r="C83" t="str">
        <f t="shared" si="3"/>
        <v>('gi2023110400082','Pemerintah Provinsi Riau'),</v>
      </c>
    </row>
    <row r="84" spans="1:3" x14ac:dyDescent="0.25">
      <c r="A84" t="str">
        <f t="shared" si="2"/>
        <v>gi2023110400083</v>
      </c>
      <c r="B84" t="s">
        <v>85</v>
      </c>
      <c r="C84" t="str">
        <f t="shared" si="3"/>
        <v>('gi2023110400083','Pemerintah Provinsi Sulawesi Barat'),</v>
      </c>
    </row>
    <row r="85" spans="1:3" x14ac:dyDescent="0.25">
      <c r="A85" t="str">
        <f t="shared" si="2"/>
        <v>gi2023110400084</v>
      </c>
      <c r="B85" t="s">
        <v>86</v>
      </c>
      <c r="C85" t="str">
        <f t="shared" si="3"/>
        <v>('gi2023110400084','Pemerintah Provinsi Sulawesi Selatan'),</v>
      </c>
    </row>
    <row r="86" spans="1:3" x14ac:dyDescent="0.25">
      <c r="A86" t="str">
        <f t="shared" si="2"/>
        <v>gi2023110400085</v>
      </c>
      <c r="B86" t="s">
        <v>87</v>
      </c>
      <c r="C86" t="str">
        <f t="shared" si="3"/>
        <v>('gi2023110400085','Pemerintah Provinsi Sulawesi Tengah'),</v>
      </c>
    </row>
    <row r="87" spans="1:3" x14ac:dyDescent="0.25">
      <c r="A87" t="str">
        <f t="shared" si="2"/>
        <v>gi2023110400086</v>
      </c>
      <c r="B87" t="s">
        <v>88</v>
      </c>
      <c r="C87" t="str">
        <f t="shared" si="3"/>
        <v>('gi2023110400086','Pemerintah Provinsi Sulawesi Tenggara'),</v>
      </c>
    </row>
    <row r="88" spans="1:3" x14ac:dyDescent="0.25">
      <c r="A88" t="str">
        <f t="shared" si="2"/>
        <v>gi2023110400087</v>
      </c>
      <c r="B88" t="s">
        <v>89</v>
      </c>
      <c r="C88" t="str">
        <f t="shared" si="3"/>
        <v>('gi2023110400087','Pemerintah Provinsi Sulawesi Utara'),</v>
      </c>
    </row>
    <row r="89" spans="1:3" x14ac:dyDescent="0.25">
      <c r="A89" t="str">
        <f t="shared" si="2"/>
        <v>gi2023110400088</v>
      </c>
      <c r="B89" t="s">
        <v>90</v>
      </c>
      <c r="C89" t="str">
        <f t="shared" si="3"/>
        <v>('gi2023110400088','Pemerintah Provinsi Sumatra Barat'),</v>
      </c>
    </row>
    <row r="90" spans="1:3" x14ac:dyDescent="0.25">
      <c r="A90" t="str">
        <f t="shared" si="2"/>
        <v>gi2023110400089</v>
      </c>
      <c r="B90" t="s">
        <v>91</v>
      </c>
      <c r="C90" t="str">
        <f t="shared" si="3"/>
        <v>('gi2023110400089','Pemerintah Provinsi Sumatra Utara'),</v>
      </c>
    </row>
    <row r="91" spans="1:3" x14ac:dyDescent="0.25">
      <c r="A91" t="str">
        <f t="shared" si="2"/>
        <v>gi2023110400090</v>
      </c>
      <c r="B91" t="s">
        <v>92</v>
      </c>
      <c r="C91" t="str">
        <f t="shared" si="3"/>
        <v>('gi2023110400090','Pemerintah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C68"/>
  <sheetViews>
    <sheetView topLeftCell="A48" workbookViewId="0">
      <selection activeCell="B63" sqref="B63"/>
    </sheetView>
  </sheetViews>
  <sheetFormatPr defaultRowHeight="15" x14ac:dyDescent="0.25"/>
  <cols>
    <col min="1" max="1" width="14.7109375" bestFit="1" customWidth="1"/>
    <col min="2" max="2" width="82.8554687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166</v>
      </c>
    </row>
    <row r="2" spans="1:3" x14ac:dyDescent="0.25">
      <c r="A2" t="str">
        <f>"i20231106"&amp;RIGHT(TEXT("G00000"&amp;(ROW(A2)-ROW($A$1)),"0"),5)</f>
        <v>i2023110600001</v>
      </c>
      <c r="B2" s="4" t="s">
        <v>167</v>
      </c>
      <c r="C2" t="str">
        <f>grup_instansi!$A$2</f>
        <v>gi2023110400001</v>
      </c>
    </row>
    <row r="3" spans="1:3" x14ac:dyDescent="0.25">
      <c r="A3" t="str">
        <f t="shared" ref="A3:A66" si="0">"i20231106"&amp;RIGHT(TEXT("G00000"&amp;(ROW(A3)-ROW($A$1)),"0"),5)</f>
        <v>i2023110600002</v>
      </c>
      <c r="B3" s="4" t="s">
        <v>168</v>
      </c>
      <c r="C3" t="str">
        <f>grup_instansi!$A$2</f>
        <v>gi2023110400001</v>
      </c>
    </row>
    <row r="4" spans="1:3" x14ac:dyDescent="0.25">
      <c r="A4" t="str">
        <f t="shared" si="0"/>
        <v>i2023110600003</v>
      </c>
      <c r="B4" s="4" t="s">
        <v>169</v>
      </c>
      <c r="C4" t="str">
        <f>grup_instansi!$A$2</f>
        <v>gi2023110400001</v>
      </c>
    </row>
    <row r="5" spans="1:3" x14ac:dyDescent="0.25">
      <c r="A5" t="str">
        <f t="shared" si="0"/>
        <v>i2023110600004</v>
      </c>
      <c r="B5" s="4" t="s">
        <v>170</v>
      </c>
      <c r="C5" t="str">
        <f>grup_instansi!$A$2</f>
        <v>gi2023110400001</v>
      </c>
    </row>
    <row r="6" spans="1:3" x14ac:dyDescent="0.25">
      <c r="A6" t="str">
        <f t="shared" si="0"/>
        <v>i2023110600005</v>
      </c>
      <c r="B6" s="4" t="s">
        <v>171</v>
      </c>
      <c r="C6" t="str">
        <f>grup_instansi!$A$2</f>
        <v>gi2023110400001</v>
      </c>
    </row>
    <row r="7" spans="1:3" x14ac:dyDescent="0.25">
      <c r="A7" t="str">
        <f t="shared" si="0"/>
        <v>i2023110600006</v>
      </c>
      <c r="B7" s="4" t="s">
        <v>172</v>
      </c>
      <c r="C7" t="str">
        <f>grup_instansi!$A$2</f>
        <v>gi2023110400001</v>
      </c>
    </row>
    <row r="8" spans="1:3" x14ac:dyDescent="0.25">
      <c r="A8" t="str">
        <f t="shared" si="0"/>
        <v>i2023110600007</v>
      </c>
      <c r="B8" s="4" t="s">
        <v>173</v>
      </c>
      <c r="C8" t="str">
        <f>grup_instansi!$A$2</f>
        <v>gi2023110400001</v>
      </c>
    </row>
    <row r="9" spans="1:3" x14ac:dyDescent="0.25">
      <c r="A9" t="str">
        <f t="shared" si="0"/>
        <v>i2023110600008</v>
      </c>
      <c r="B9" s="4" t="s">
        <v>174</v>
      </c>
      <c r="C9" t="str">
        <f>grup_instansi!$A$2</f>
        <v>gi2023110400001</v>
      </c>
    </row>
    <row r="10" spans="1:3" x14ac:dyDescent="0.25">
      <c r="A10" t="str">
        <f t="shared" si="0"/>
        <v>i2023110600009</v>
      </c>
      <c r="B10" s="4" t="s">
        <v>175</v>
      </c>
      <c r="C10" t="str">
        <f>grup_instansi!$A$2</f>
        <v>gi2023110400001</v>
      </c>
    </row>
    <row r="11" spans="1:3" x14ac:dyDescent="0.25">
      <c r="A11" t="str">
        <f t="shared" si="0"/>
        <v>i2023110600010</v>
      </c>
      <c r="B11" s="4" t="s">
        <v>176</v>
      </c>
      <c r="C11" t="str">
        <f>grup_instansi!$A$2</f>
        <v>gi2023110400001</v>
      </c>
    </row>
    <row r="12" spans="1:3" x14ac:dyDescent="0.25">
      <c r="A12" t="str">
        <f t="shared" si="0"/>
        <v>i2023110600011</v>
      </c>
      <c r="B12" s="4" t="s">
        <v>177</v>
      </c>
      <c r="C12" t="str">
        <f>grup_instansi!$A$2</f>
        <v>gi2023110400001</v>
      </c>
    </row>
    <row r="13" spans="1:3" x14ac:dyDescent="0.25">
      <c r="A13" t="str">
        <f t="shared" si="0"/>
        <v>i2023110600012</v>
      </c>
      <c r="B13" s="4" t="s">
        <v>178</v>
      </c>
      <c r="C13" t="str">
        <f>grup_instansi!$A$2</f>
        <v>gi2023110400001</v>
      </c>
    </row>
    <row r="14" spans="1:3" x14ac:dyDescent="0.25">
      <c r="A14" t="str">
        <f t="shared" si="0"/>
        <v>i2023110600013</v>
      </c>
      <c r="B14" s="4" t="s">
        <v>179</v>
      </c>
      <c r="C14" t="str">
        <f>grup_instansi!$A$2</f>
        <v>gi2023110400001</v>
      </c>
    </row>
    <row r="15" spans="1:3" x14ac:dyDescent="0.25">
      <c r="A15" t="str">
        <f t="shared" si="0"/>
        <v>i2023110600014</v>
      </c>
      <c r="B15" s="4" t="s">
        <v>180</v>
      </c>
      <c r="C15" t="str">
        <f>grup_instansi!$A$2</f>
        <v>gi2023110400001</v>
      </c>
    </row>
    <row r="16" spans="1:3" x14ac:dyDescent="0.25">
      <c r="A16" t="str">
        <f t="shared" si="0"/>
        <v>i2023110600015</v>
      </c>
      <c r="B16" s="4" t="s">
        <v>181</v>
      </c>
      <c r="C16" t="str">
        <f>grup_instansi!$A$2</f>
        <v>gi2023110400001</v>
      </c>
    </row>
    <row r="17" spans="1:3" x14ac:dyDescent="0.25">
      <c r="A17" t="str">
        <f t="shared" si="0"/>
        <v>i2023110600016</v>
      </c>
      <c r="B17" s="4" t="s">
        <v>182</v>
      </c>
      <c r="C17" t="str">
        <f>grup_instansi!$A$2</f>
        <v>gi2023110400001</v>
      </c>
    </row>
    <row r="18" spans="1:3" x14ac:dyDescent="0.25">
      <c r="A18" t="str">
        <f t="shared" si="0"/>
        <v>i2023110600017</v>
      </c>
      <c r="B18" s="4" t="s">
        <v>183</v>
      </c>
      <c r="C18" t="str">
        <f>grup_instansi!$A$2</f>
        <v>gi2023110400001</v>
      </c>
    </row>
    <row r="19" spans="1:3" x14ac:dyDescent="0.25">
      <c r="A19" t="str">
        <f t="shared" si="0"/>
        <v>i2023110600018</v>
      </c>
      <c r="B19" s="4" t="s">
        <v>184</v>
      </c>
      <c r="C19" t="str">
        <f>grup_instansi!$A$2</f>
        <v>gi2023110400001</v>
      </c>
    </row>
    <row r="20" spans="1:3" x14ac:dyDescent="0.25">
      <c r="A20" t="str">
        <f t="shared" si="0"/>
        <v>i2023110600019</v>
      </c>
      <c r="B20" s="4" t="s">
        <v>185</v>
      </c>
      <c r="C20" t="str">
        <f>grup_instansi!$A$2</f>
        <v>gi2023110400001</v>
      </c>
    </row>
    <row r="21" spans="1:3" x14ac:dyDescent="0.25">
      <c r="A21" t="str">
        <f t="shared" si="0"/>
        <v>i2023110600020</v>
      </c>
      <c r="B21" s="4" t="s">
        <v>186</v>
      </c>
      <c r="C21" t="str">
        <f>grup_instansi!$A$2</f>
        <v>gi2023110400001</v>
      </c>
    </row>
    <row r="22" spans="1:3" x14ac:dyDescent="0.25">
      <c r="A22" t="str">
        <f t="shared" si="0"/>
        <v>i2023110600021</v>
      </c>
      <c r="B22" s="4" t="s">
        <v>187</v>
      </c>
      <c r="C22" t="str">
        <f>grup_instansi!$A$2</f>
        <v>gi2023110400001</v>
      </c>
    </row>
    <row r="23" spans="1:3" x14ac:dyDescent="0.25">
      <c r="A23" t="str">
        <f t="shared" si="0"/>
        <v>i2023110600022</v>
      </c>
      <c r="B23" s="4" t="s">
        <v>188</v>
      </c>
      <c r="C23" t="str">
        <f>grup_instansi!$A$2</f>
        <v>gi2023110400001</v>
      </c>
    </row>
    <row r="24" spans="1:3" x14ac:dyDescent="0.25">
      <c r="A24" t="str">
        <f t="shared" si="0"/>
        <v>i2023110600023</v>
      </c>
      <c r="B24" s="4" t="s">
        <v>189</v>
      </c>
      <c r="C24" t="str">
        <f>grup_instansi!$A$2</f>
        <v>gi2023110400001</v>
      </c>
    </row>
    <row r="25" spans="1:3" x14ac:dyDescent="0.25">
      <c r="A25" t="str">
        <f t="shared" si="0"/>
        <v>i2023110600024</v>
      </c>
      <c r="B25" s="4" t="s">
        <v>190</v>
      </c>
      <c r="C25" t="str">
        <f>grup_instansi!$A$2</f>
        <v>gi2023110400001</v>
      </c>
    </row>
    <row r="26" spans="1:3" x14ac:dyDescent="0.25">
      <c r="A26" t="str">
        <f t="shared" si="0"/>
        <v>i2023110600025</v>
      </c>
      <c r="B26" s="4" t="s">
        <v>191</v>
      </c>
      <c r="C26" t="str">
        <f>grup_instansi!$A$2</f>
        <v>gi2023110400001</v>
      </c>
    </row>
    <row r="27" spans="1:3" x14ac:dyDescent="0.25">
      <c r="A27" t="str">
        <f t="shared" si="0"/>
        <v>i2023110600026</v>
      </c>
      <c r="B27" s="4" t="s">
        <v>192</v>
      </c>
      <c r="C27" t="str">
        <f>grup_instansi!$A$2</f>
        <v>gi2023110400001</v>
      </c>
    </row>
    <row r="28" spans="1:3" x14ac:dyDescent="0.25">
      <c r="A28" t="str">
        <f t="shared" si="0"/>
        <v>i2023110600027</v>
      </c>
      <c r="B28" s="4" t="s">
        <v>193</v>
      </c>
      <c r="C28" t="str">
        <f>grup_instansi!$A$2</f>
        <v>gi2023110400001</v>
      </c>
    </row>
    <row r="29" spans="1:3" x14ac:dyDescent="0.25">
      <c r="A29" t="str">
        <f t="shared" si="0"/>
        <v>i2023110600028</v>
      </c>
      <c r="B29" s="4" t="s">
        <v>194</v>
      </c>
      <c r="C29" t="str">
        <f>grup_instansi!$A$2</f>
        <v>gi2023110400001</v>
      </c>
    </row>
    <row r="30" spans="1:3" x14ac:dyDescent="0.25">
      <c r="A30" t="str">
        <f t="shared" si="0"/>
        <v>i2023110600029</v>
      </c>
      <c r="B30" s="4" t="s">
        <v>195</v>
      </c>
      <c r="C30" t="str">
        <f>grup_instansi!$A$2</f>
        <v>gi2023110400001</v>
      </c>
    </row>
    <row r="31" spans="1:3" x14ac:dyDescent="0.25">
      <c r="A31" t="str">
        <f t="shared" si="0"/>
        <v>i2023110600030</v>
      </c>
      <c r="B31" s="4" t="s">
        <v>196</v>
      </c>
      <c r="C31" t="str">
        <f>grup_instansi!$A$2</f>
        <v>gi2023110400001</v>
      </c>
    </row>
    <row r="32" spans="1:3" x14ac:dyDescent="0.25">
      <c r="A32" t="str">
        <f t="shared" si="0"/>
        <v>i2023110600031</v>
      </c>
      <c r="B32" s="4" t="s">
        <v>197</v>
      </c>
      <c r="C32" t="str">
        <f>grup_instansi!$A$2</f>
        <v>gi2023110400001</v>
      </c>
    </row>
    <row r="33" spans="1:3" x14ac:dyDescent="0.25">
      <c r="A33" t="str">
        <f t="shared" si="0"/>
        <v>i2023110600032</v>
      </c>
      <c r="B33" s="4" t="s">
        <v>198</v>
      </c>
      <c r="C33" t="str">
        <f>grup_instansi!$A$2</f>
        <v>gi2023110400001</v>
      </c>
    </row>
    <row r="34" spans="1:3" x14ac:dyDescent="0.25">
      <c r="A34" t="str">
        <f t="shared" si="0"/>
        <v>i2023110600033</v>
      </c>
      <c r="B34" s="4" t="s">
        <v>199</v>
      </c>
      <c r="C34" t="str">
        <f>grup_instansi!$A$2</f>
        <v>gi2023110400001</v>
      </c>
    </row>
    <row r="35" spans="1:3" x14ac:dyDescent="0.25">
      <c r="A35" t="str">
        <f t="shared" si="0"/>
        <v>i2023110600034</v>
      </c>
      <c r="B35" s="4" t="s">
        <v>200</v>
      </c>
      <c r="C35" t="str">
        <f>grup_instansi!$A$2</f>
        <v>gi2023110400001</v>
      </c>
    </row>
    <row r="36" spans="1:3" x14ac:dyDescent="0.25">
      <c r="A36" t="str">
        <f t="shared" si="0"/>
        <v>i2023110600035</v>
      </c>
      <c r="B36" s="4" t="s">
        <v>201</v>
      </c>
      <c r="C36" t="str">
        <f>grup_instansi!$A$3</f>
        <v>gi2023110400002</v>
      </c>
    </row>
    <row r="37" spans="1:3" x14ac:dyDescent="0.25">
      <c r="A37" t="str">
        <f t="shared" si="0"/>
        <v>i2023110600036</v>
      </c>
      <c r="B37" s="4" t="s">
        <v>202</v>
      </c>
      <c r="C37" t="str">
        <f>grup_instansi!$A$3</f>
        <v>gi2023110400002</v>
      </c>
    </row>
    <row r="38" spans="1:3" x14ac:dyDescent="0.25">
      <c r="A38" t="str">
        <f t="shared" si="0"/>
        <v>i2023110600037</v>
      </c>
      <c r="B38" s="4" t="s">
        <v>203</v>
      </c>
      <c r="C38" t="str">
        <f>grup_instansi!$A$3</f>
        <v>gi2023110400002</v>
      </c>
    </row>
    <row r="39" spans="1:3" x14ac:dyDescent="0.25">
      <c r="A39" t="str">
        <f t="shared" si="0"/>
        <v>i2023110600038</v>
      </c>
      <c r="B39" s="4" t="s">
        <v>204</v>
      </c>
      <c r="C39" t="str">
        <f>grup_instansi!$A$3</f>
        <v>gi2023110400002</v>
      </c>
    </row>
    <row r="40" spans="1:3" x14ac:dyDescent="0.25">
      <c r="A40" t="str">
        <f t="shared" si="0"/>
        <v>i2023110600039</v>
      </c>
      <c r="B40" s="4" t="s">
        <v>205</v>
      </c>
      <c r="C40" t="str">
        <f>grup_instansi!$A$3</f>
        <v>gi2023110400002</v>
      </c>
    </row>
    <row r="41" spans="1:3" x14ac:dyDescent="0.25">
      <c r="A41" t="str">
        <f t="shared" si="0"/>
        <v>i2023110600040</v>
      </c>
      <c r="B41" s="4" t="s">
        <v>206</v>
      </c>
      <c r="C41" t="str">
        <f>grup_instansi!$A$3</f>
        <v>gi2023110400002</v>
      </c>
    </row>
    <row r="42" spans="1:3" x14ac:dyDescent="0.25">
      <c r="A42" t="str">
        <f t="shared" si="0"/>
        <v>i2023110600041</v>
      </c>
      <c r="B42" s="4" t="s">
        <v>207</v>
      </c>
      <c r="C42" t="str">
        <f>grup_instansi!$A$3</f>
        <v>gi2023110400002</v>
      </c>
    </row>
    <row r="43" spans="1:3" x14ac:dyDescent="0.25">
      <c r="A43" t="str">
        <f t="shared" si="0"/>
        <v>i2023110600042</v>
      </c>
      <c r="B43" s="4" t="s">
        <v>208</v>
      </c>
      <c r="C43" t="str">
        <f>grup_instansi!$A$3</f>
        <v>gi2023110400002</v>
      </c>
    </row>
    <row r="44" spans="1:3" x14ac:dyDescent="0.25">
      <c r="A44" t="str">
        <f t="shared" si="0"/>
        <v>i2023110600043</v>
      </c>
      <c r="B44" s="4" t="s">
        <v>209</v>
      </c>
      <c r="C44" t="str">
        <f>grup_instansi!$A$3</f>
        <v>gi2023110400002</v>
      </c>
    </row>
    <row r="45" spans="1:3" x14ac:dyDescent="0.25">
      <c r="A45" t="str">
        <f t="shared" si="0"/>
        <v>i2023110600044</v>
      </c>
      <c r="B45" s="4" t="s">
        <v>210</v>
      </c>
      <c r="C45" t="str">
        <f>grup_instansi!$A$3</f>
        <v>gi2023110400002</v>
      </c>
    </row>
    <row r="46" spans="1:3" x14ac:dyDescent="0.25">
      <c r="A46" t="str">
        <f t="shared" si="0"/>
        <v>i2023110600045</v>
      </c>
      <c r="B46" s="4" t="s">
        <v>211</v>
      </c>
      <c r="C46" t="str">
        <f>grup_instansi!$A$3</f>
        <v>gi2023110400002</v>
      </c>
    </row>
    <row r="47" spans="1:3" x14ac:dyDescent="0.25">
      <c r="A47" t="str">
        <f t="shared" si="0"/>
        <v>i2023110600046</v>
      </c>
      <c r="B47" s="4" t="s">
        <v>212</v>
      </c>
      <c r="C47" t="str">
        <f>grup_instansi!$A$3</f>
        <v>gi2023110400002</v>
      </c>
    </row>
    <row r="48" spans="1:3" x14ac:dyDescent="0.25">
      <c r="A48" t="str">
        <f t="shared" si="0"/>
        <v>i2023110600047</v>
      </c>
      <c r="B48" s="4" t="s">
        <v>213</v>
      </c>
      <c r="C48" t="str">
        <f>grup_instansi!$A$3</f>
        <v>gi2023110400002</v>
      </c>
    </row>
    <row r="49" spans="1:3" x14ac:dyDescent="0.25">
      <c r="A49" t="str">
        <f t="shared" si="0"/>
        <v>i2023110600048</v>
      </c>
      <c r="B49" s="4" t="s">
        <v>214</v>
      </c>
      <c r="C49" t="str">
        <f>grup_instansi!$A$3</f>
        <v>gi2023110400002</v>
      </c>
    </row>
    <row r="50" spans="1:3" x14ac:dyDescent="0.25">
      <c r="A50" t="str">
        <f t="shared" si="0"/>
        <v>i2023110600049</v>
      </c>
      <c r="B50" s="4" t="s">
        <v>215</v>
      </c>
      <c r="C50" t="str">
        <f>grup_instansi!$A$4</f>
        <v>gi2023110400003</v>
      </c>
    </row>
    <row r="51" spans="1:3" x14ac:dyDescent="0.25">
      <c r="A51" t="str">
        <f t="shared" si="0"/>
        <v>i2023110600050</v>
      </c>
      <c r="B51" s="4" t="s">
        <v>216</v>
      </c>
      <c r="C51" t="str">
        <f>grup_instansi!$A$4</f>
        <v>gi2023110400003</v>
      </c>
    </row>
    <row r="52" spans="1:3" x14ac:dyDescent="0.25">
      <c r="A52" t="str">
        <f t="shared" si="0"/>
        <v>i2023110600051</v>
      </c>
      <c r="B52" s="4" t="s">
        <v>217</v>
      </c>
      <c r="C52" t="str">
        <f>grup_instansi!$A$4</f>
        <v>gi2023110400003</v>
      </c>
    </row>
    <row r="53" spans="1:3" x14ac:dyDescent="0.25">
      <c r="A53" t="str">
        <f t="shared" si="0"/>
        <v>i2023110600052</v>
      </c>
      <c r="B53" s="4" t="s">
        <v>218</v>
      </c>
      <c r="C53" t="str">
        <f>grup_instansi!$A$4</f>
        <v>gi2023110400003</v>
      </c>
    </row>
    <row r="54" spans="1:3" x14ac:dyDescent="0.25">
      <c r="A54" t="str">
        <f t="shared" si="0"/>
        <v>i2023110600053</v>
      </c>
      <c r="B54" s="4" t="s">
        <v>219</v>
      </c>
      <c r="C54" t="str">
        <f>grup_instansi!$A$4</f>
        <v>gi2023110400003</v>
      </c>
    </row>
    <row r="55" spans="1:3" x14ac:dyDescent="0.25">
      <c r="A55" t="str">
        <f t="shared" si="0"/>
        <v>i2023110600054</v>
      </c>
      <c r="B55" s="4" t="s">
        <v>220</v>
      </c>
      <c r="C55" t="str">
        <f>grup_instansi!$A$4</f>
        <v>gi2023110400003</v>
      </c>
    </row>
    <row r="56" spans="1:3" x14ac:dyDescent="0.25">
      <c r="A56" t="str">
        <f t="shared" si="0"/>
        <v>i2023110600055</v>
      </c>
      <c r="B56" s="4" t="s">
        <v>221</v>
      </c>
      <c r="C56" t="str">
        <f>grup_instansi!$A$4</f>
        <v>gi2023110400003</v>
      </c>
    </row>
    <row r="57" spans="1:3" x14ac:dyDescent="0.25">
      <c r="A57" t="str">
        <f t="shared" si="0"/>
        <v>i2023110600056</v>
      </c>
      <c r="B57" s="4" t="s">
        <v>222</v>
      </c>
      <c r="C57" t="str">
        <f>grup_instansi!$A$4</f>
        <v>gi2023110400003</v>
      </c>
    </row>
    <row r="58" spans="1:3" x14ac:dyDescent="0.25">
      <c r="A58" t="str">
        <f t="shared" si="0"/>
        <v>i2023110600057</v>
      </c>
      <c r="B58" s="4" t="s">
        <v>223</v>
      </c>
      <c r="C58" t="str">
        <f>grup_instansi!$A$4</f>
        <v>gi2023110400003</v>
      </c>
    </row>
    <row r="59" spans="1:3" x14ac:dyDescent="0.25">
      <c r="A59" t="str">
        <f t="shared" si="0"/>
        <v>i2023110600058</v>
      </c>
      <c r="B59" s="4" t="s">
        <v>224</v>
      </c>
      <c r="C59" t="str">
        <f>grup_instansi!$A$4</f>
        <v>gi2023110400003</v>
      </c>
    </row>
    <row r="60" spans="1:3" x14ac:dyDescent="0.25">
      <c r="A60" t="str">
        <f t="shared" si="0"/>
        <v>i2023110600059</v>
      </c>
      <c r="B60" s="4" t="s">
        <v>225</v>
      </c>
      <c r="C60" t="str">
        <f>grup_instansi!$A$4</f>
        <v>gi2023110400003</v>
      </c>
    </row>
    <row r="61" spans="1:3" x14ac:dyDescent="0.25">
      <c r="A61" t="str">
        <f t="shared" si="0"/>
        <v>i2023110600060</v>
      </c>
      <c r="B61" s="4" t="s">
        <v>226</v>
      </c>
      <c r="C61" t="str">
        <f>grup_instansi!$A$4</f>
        <v>gi2023110400003</v>
      </c>
    </row>
    <row r="62" spans="1:3" x14ac:dyDescent="0.25">
      <c r="A62" t="str">
        <f t="shared" si="0"/>
        <v>i2023110600061</v>
      </c>
      <c r="B62" s="4" t="s">
        <v>227</v>
      </c>
      <c r="C62" t="str">
        <f>grup_instansi!$A$4</f>
        <v>gi2023110400003</v>
      </c>
    </row>
    <row r="63" spans="1:3" x14ac:dyDescent="0.25">
      <c r="A63" t="str">
        <f t="shared" si="0"/>
        <v>i2023110600062</v>
      </c>
      <c r="B63" s="4" t="s">
        <v>228</v>
      </c>
      <c r="C63" t="str">
        <f>grup_instansi!$A$4</f>
        <v>gi2023110400003</v>
      </c>
    </row>
    <row r="64" spans="1:3" x14ac:dyDescent="0.25">
      <c r="A64" t="str">
        <f t="shared" si="0"/>
        <v>i2023110600063</v>
      </c>
      <c r="B64" s="4" t="s">
        <v>229</v>
      </c>
      <c r="C64" t="str">
        <f>grup_instansi!$A$4</f>
        <v>gi2023110400003</v>
      </c>
    </row>
    <row r="65" spans="1:3" x14ac:dyDescent="0.25">
      <c r="A65" t="str">
        <f t="shared" si="0"/>
        <v>i2023110600064</v>
      </c>
      <c r="B65" s="4" t="s">
        <v>230</v>
      </c>
      <c r="C65" t="str">
        <f>grup_instansi!$A$4</f>
        <v>gi2023110400003</v>
      </c>
    </row>
    <row r="66" spans="1:3" x14ac:dyDescent="0.25">
      <c r="A66" t="str">
        <f t="shared" si="0"/>
        <v>i2023110600065</v>
      </c>
      <c r="B66" s="4" t="s">
        <v>231</v>
      </c>
      <c r="C66" t="str">
        <f>grup_instansi!$A$4</f>
        <v>gi2023110400003</v>
      </c>
    </row>
    <row r="67" spans="1:3" x14ac:dyDescent="0.25">
      <c r="A67" t="str">
        <f t="shared" ref="A67:A68" si="1">"i20231106"&amp;RIGHT(TEXT("G00000"&amp;(ROW(A67)-ROW($A$1)),"0"),5)</f>
        <v>i2023110600066</v>
      </c>
      <c r="B67" s="4" t="s">
        <v>232</v>
      </c>
      <c r="C67" t="str">
        <f>grup_instansi!$A$4</f>
        <v>gi2023110400003</v>
      </c>
    </row>
    <row r="68" spans="1:3" x14ac:dyDescent="0.25">
      <c r="A68" t="str">
        <f t="shared" si="1"/>
        <v>i2023110600067</v>
      </c>
      <c r="B68" s="4" t="s">
        <v>233</v>
      </c>
      <c r="C68" t="str">
        <f>grup_instansi!$A$4</f>
        <v>gi2023110400003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E48"/>
  <sheetViews>
    <sheetView workbookViewId="0">
      <selection activeCell="E1" sqref="E1:E1048576"/>
    </sheetView>
  </sheetViews>
  <sheetFormatPr defaultRowHeight="15" x14ac:dyDescent="0.25"/>
  <cols>
    <col min="1" max="1" width="19.7109375" customWidth="1"/>
    <col min="2" max="2" width="22.85546875" customWidth="1"/>
  </cols>
  <sheetData>
    <row r="1" spans="1:5" x14ac:dyDescent="0.25">
      <c r="A1" t="s">
        <v>99</v>
      </c>
      <c r="B1" t="s">
        <v>163</v>
      </c>
      <c r="C1" t="s">
        <v>162</v>
      </c>
      <c r="D1" t="s">
        <v>164</v>
      </c>
      <c r="E1" t="s">
        <v>165</v>
      </c>
    </row>
    <row r="2" spans="1:5" x14ac:dyDescent="0.25">
      <c r="A2" t="s">
        <v>161</v>
      </c>
      <c r="B2" t="str">
        <f>indikator!A2</f>
        <v>in2023110400001</v>
      </c>
      <c r="C2">
        <v>3</v>
      </c>
      <c r="D2">
        <v>2022</v>
      </c>
      <c r="E2" t="str">
        <f>"('"&amp;A2&amp;"','"&amp;B2&amp;"','"&amp;C2&amp;"','"&amp;D2&amp;"'),"</f>
        <v>('i2023110200001','in2023110400001','3','2022'),</v>
      </c>
    </row>
    <row r="3" spans="1:5" x14ac:dyDescent="0.25">
      <c r="A3" t="s">
        <v>161</v>
      </c>
      <c r="B3" t="str">
        <f>indikator!A3</f>
        <v>in2023110400002</v>
      </c>
      <c r="C3">
        <v>3</v>
      </c>
      <c r="D3">
        <v>2022</v>
      </c>
      <c r="E3" t="str">
        <f t="shared" ref="E3:E48" si="0">"('"&amp;A3&amp;"','"&amp;B3&amp;"','"&amp;C3&amp;"','"&amp;D3&amp;"'),"</f>
        <v>('i2023110200001','in2023110400002','3','2022'),</v>
      </c>
    </row>
    <row r="4" spans="1:5" x14ac:dyDescent="0.25">
      <c r="A4" t="s">
        <v>161</v>
      </c>
      <c r="B4" t="str">
        <f>indikator!A4</f>
        <v>in2023110400003</v>
      </c>
      <c r="C4">
        <v>3</v>
      </c>
      <c r="D4">
        <v>2022</v>
      </c>
      <c r="E4" t="str">
        <f t="shared" si="0"/>
        <v>('i2023110200001','in2023110400003','3','2022'),</v>
      </c>
    </row>
    <row r="5" spans="1:5" x14ac:dyDescent="0.25">
      <c r="A5" t="s">
        <v>161</v>
      </c>
      <c r="B5" t="str">
        <f>indikator!A5</f>
        <v>in2023110400004</v>
      </c>
      <c r="C5">
        <v>3</v>
      </c>
      <c r="D5">
        <v>2022</v>
      </c>
      <c r="E5" t="str">
        <f t="shared" si="0"/>
        <v>('i2023110200001','in2023110400004','3','2022'),</v>
      </c>
    </row>
    <row r="6" spans="1:5" x14ac:dyDescent="0.25">
      <c r="A6" t="s">
        <v>161</v>
      </c>
      <c r="B6" t="str">
        <f>indikator!A6</f>
        <v>in2023110400005</v>
      </c>
      <c r="C6">
        <v>3</v>
      </c>
      <c r="D6">
        <v>2022</v>
      </c>
      <c r="E6" t="str">
        <f t="shared" si="0"/>
        <v>('i2023110200001','in2023110400005','3','2022'),</v>
      </c>
    </row>
    <row r="7" spans="1:5" x14ac:dyDescent="0.25">
      <c r="A7" t="s">
        <v>161</v>
      </c>
      <c r="B7" t="str">
        <f>indikator!A7</f>
        <v>in2023110400006</v>
      </c>
      <c r="C7">
        <v>3</v>
      </c>
      <c r="D7">
        <v>2022</v>
      </c>
      <c r="E7" t="str">
        <f t="shared" si="0"/>
        <v>('i2023110200001','in2023110400006','3','2022'),</v>
      </c>
    </row>
    <row r="8" spans="1:5" x14ac:dyDescent="0.25">
      <c r="A8" t="s">
        <v>161</v>
      </c>
      <c r="B8" t="str">
        <f>indikator!A8</f>
        <v>in2023110400007</v>
      </c>
      <c r="C8">
        <v>3</v>
      </c>
      <c r="D8">
        <v>2022</v>
      </c>
      <c r="E8" t="str">
        <f t="shared" si="0"/>
        <v>('i2023110200001','in2023110400007','3','2022'),</v>
      </c>
    </row>
    <row r="9" spans="1:5" x14ac:dyDescent="0.25">
      <c r="A9" t="s">
        <v>161</v>
      </c>
      <c r="B9" t="str">
        <f>indikator!A9</f>
        <v>in2023110400008</v>
      </c>
      <c r="C9">
        <v>3</v>
      </c>
      <c r="D9">
        <v>2022</v>
      </c>
      <c r="E9" t="str">
        <f t="shared" si="0"/>
        <v>('i2023110200001','in2023110400008','3','2022'),</v>
      </c>
    </row>
    <row r="10" spans="1:5" x14ac:dyDescent="0.25">
      <c r="A10" t="s">
        <v>161</v>
      </c>
      <c r="B10" t="str">
        <f>indikator!A10</f>
        <v>in2023110400009</v>
      </c>
      <c r="C10">
        <v>2</v>
      </c>
      <c r="D10">
        <v>2022</v>
      </c>
      <c r="E10" t="str">
        <f t="shared" si="0"/>
        <v>('i2023110200001','in2023110400009','2','2022'),</v>
      </c>
    </row>
    <row r="11" spans="1:5" x14ac:dyDescent="0.25">
      <c r="A11" t="s">
        <v>161</v>
      </c>
      <c r="B11" t="str">
        <f>indikator!A11</f>
        <v>in2023110400010</v>
      </c>
      <c r="C11">
        <v>3</v>
      </c>
      <c r="D11">
        <v>2022</v>
      </c>
      <c r="E11" t="str">
        <f t="shared" si="0"/>
        <v>('i2023110200001','in2023110400010','3','2022'),</v>
      </c>
    </row>
    <row r="12" spans="1:5" x14ac:dyDescent="0.25">
      <c r="A12" t="s">
        <v>161</v>
      </c>
      <c r="B12" t="str">
        <f>indikator!A12</f>
        <v>in2023110400011</v>
      </c>
      <c r="C12">
        <v>1</v>
      </c>
      <c r="D12">
        <v>2022</v>
      </c>
      <c r="E12" t="str">
        <f t="shared" si="0"/>
        <v>('i2023110200001','in2023110400011','1','2022'),</v>
      </c>
    </row>
    <row r="13" spans="1:5" x14ac:dyDescent="0.25">
      <c r="A13" t="s">
        <v>161</v>
      </c>
      <c r="B13" t="str">
        <f>indikator!A13</f>
        <v>in2023110400012</v>
      </c>
      <c r="C13">
        <v>1</v>
      </c>
      <c r="D13">
        <v>2022</v>
      </c>
      <c r="E13" t="str">
        <f t="shared" si="0"/>
        <v>('i2023110200001','in2023110400012','1','2022'),</v>
      </c>
    </row>
    <row r="14" spans="1:5" x14ac:dyDescent="0.25">
      <c r="A14" t="s">
        <v>161</v>
      </c>
      <c r="B14" t="str">
        <f>indikator!A14</f>
        <v>in2023110400013</v>
      </c>
      <c r="C14">
        <v>3</v>
      </c>
      <c r="D14">
        <v>2022</v>
      </c>
      <c r="E14" t="str">
        <f t="shared" si="0"/>
        <v>('i2023110200001','in2023110400013','3','2022'),</v>
      </c>
    </row>
    <row r="15" spans="1:5" x14ac:dyDescent="0.25">
      <c r="A15" t="s">
        <v>161</v>
      </c>
      <c r="B15" t="str">
        <f>indikator!A15</f>
        <v>in2023110400014</v>
      </c>
      <c r="C15">
        <v>4</v>
      </c>
      <c r="D15">
        <v>2022</v>
      </c>
      <c r="E15" t="str">
        <f t="shared" si="0"/>
        <v>('i2023110200001','in2023110400014','4','2022'),</v>
      </c>
    </row>
    <row r="16" spans="1:5" x14ac:dyDescent="0.25">
      <c r="A16" t="s">
        <v>161</v>
      </c>
      <c r="B16" t="str">
        <f>indikator!A16</f>
        <v>in2023110400015</v>
      </c>
      <c r="C16">
        <v>3</v>
      </c>
      <c r="D16">
        <v>2022</v>
      </c>
      <c r="E16" t="str">
        <f t="shared" si="0"/>
        <v>('i2023110200001','in2023110400015','3','2022'),</v>
      </c>
    </row>
    <row r="17" spans="1:5" x14ac:dyDescent="0.25">
      <c r="A17" t="s">
        <v>161</v>
      </c>
      <c r="B17" t="str">
        <f>indikator!A17</f>
        <v>in2023110400016</v>
      </c>
      <c r="C17">
        <v>3</v>
      </c>
      <c r="D17">
        <v>2022</v>
      </c>
      <c r="E17" t="str">
        <f t="shared" si="0"/>
        <v>('i2023110200001','in2023110400016','3','2022'),</v>
      </c>
    </row>
    <row r="18" spans="1:5" x14ac:dyDescent="0.25">
      <c r="A18" t="s">
        <v>161</v>
      </c>
      <c r="B18" t="str">
        <f>indikator!A18</f>
        <v>in2023110400017</v>
      </c>
      <c r="C18">
        <v>3</v>
      </c>
      <c r="D18">
        <v>2022</v>
      </c>
      <c r="E18" t="str">
        <f t="shared" si="0"/>
        <v>('i2023110200001','in2023110400017','3','2022'),</v>
      </c>
    </row>
    <row r="19" spans="1:5" x14ac:dyDescent="0.25">
      <c r="A19" t="s">
        <v>161</v>
      </c>
      <c r="B19" t="str">
        <f>indikator!A19</f>
        <v>in2023110400018</v>
      </c>
      <c r="C19">
        <v>3</v>
      </c>
      <c r="D19">
        <v>2022</v>
      </c>
      <c r="E19" t="str">
        <f t="shared" si="0"/>
        <v>('i2023110200001','in2023110400018','3','2022'),</v>
      </c>
    </row>
    <row r="20" spans="1:5" x14ac:dyDescent="0.25">
      <c r="A20" t="s">
        <v>161</v>
      </c>
      <c r="B20" t="str">
        <f>indikator!A20</f>
        <v>in2023110400019</v>
      </c>
      <c r="C20">
        <v>3</v>
      </c>
      <c r="D20">
        <v>2022</v>
      </c>
      <c r="E20" t="str">
        <f t="shared" si="0"/>
        <v>('i2023110200001','in2023110400019','3','2022'),</v>
      </c>
    </row>
    <row r="21" spans="1:5" x14ac:dyDescent="0.25">
      <c r="A21" t="s">
        <v>161</v>
      </c>
      <c r="B21" t="str">
        <f>indikator!A21</f>
        <v>in2023110400020</v>
      </c>
      <c r="C21">
        <v>4</v>
      </c>
      <c r="D21">
        <v>2022</v>
      </c>
      <c r="E21" t="str">
        <f t="shared" si="0"/>
        <v>('i2023110200001','in2023110400020','4','2022'),</v>
      </c>
    </row>
    <row r="22" spans="1:5" x14ac:dyDescent="0.25">
      <c r="A22" t="s">
        <v>161</v>
      </c>
      <c r="B22" t="str">
        <f>indikator!A22</f>
        <v>in2023110400021</v>
      </c>
      <c r="C22">
        <v>2</v>
      </c>
      <c r="D22">
        <v>2022</v>
      </c>
      <c r="E22" t="str">
        <f t="shared" si="0"/>
        <v>('i2023110200001','in2023110400021','2','2022'),</v>
      </c>
    </row>
    <row r="23" spans="1:5" x14ac:dyDescent="0.25">
      <c r="A23" t="s">
        <v>161</v>
      </c>
      <c r="B23" t="str">
        <f>indikator!A23</f>
        <v>in2023110400022</v>
      </c>
      <c r="C23">
        <v>4</v>
      </c>
      <c r="D23">
        <v>2022</v>
      </c>
      <c r="E23" t="str">
        <f t="shared" si="0"/>
        <v>('i2023110200001','in2023110400022','4','2022'),</v>
      </c>
    </row>
    <row r="24" spans="1:5" x14ac:dyDescent="0.25">
      <c r="A24" t="s">
        <v>161</v>
      </c>
      <c r="B24" t="str">
        <f>indikator!A24</f>
        <v>in2023110400023</v>
      </c>
      <c r="C24">
        <v>2</v>
      </c>
      <c r="D24">
        <v>2022</v>
      </c>
      <c r="E24" t="str">
        <f t="shared" si="0"/>
        <v>('i2023110200001','in2023110400023','2','2022'),</v>
      </c>
    </row>
    <row r="25" spans="1:5" x14ac:dyDescent="0.25">
      <c r="A25" t="s">
        <v>161</v>
      </c>
      <c r="B25" t="str">
        <f>indikator!A25</f>
        <v>in2023110400024</v>
      </c>
      <c r="C25">
        <v>4</v>
      </c>
      <c r="D25">
        <v>2022</v>
      </c>
      <c r="E25" t="str">
        <f t="shared" si="0"/>
        <v>('i2023110200001','in2023110400024','4','2022'),</v>
      </c>
    </row>
    <row r="26" spans="1:5" x14ac:dyDescent="0.25">
      <c r="A26" t="s">
        <v>161</v>
      </c>
      <c r="B26" t="str">
        <f>indikator!A26</f>
        <v>in2023110400025</v>
      </c>
      <c r="C26">
        <v>2</v>
      </c>
      <c r="D26">
        <v>2022</v>
      </c>
      <c r="E26" t="str">
        <f t="shared" si="0"/>
        <v>('i2023110200001','in2023110400025','2','2022'),</v>
      </c>
    </row>
    <row r="27" spans="1:5" x14ac:dyDescent="0.25">
      <c r="A27" t="s">
        <v>161</v>
      </c>
      <c r="B27" t="str">
        <f>indikator!A27</f>
        <v>in2023110400026</v>
      </c>
      <c r="C27">
        <v>3</v>
      </c>
      <c r="D27">
        <v>2022</v>
      </c>
      <c r="E27" t="str">
        <f t="shared" si="0"/>
        <v>('i2023110200001','in2023110400026','3','2022'),</v>
      </c>
    </row>
    <row r="28" spans="1:5" x14ac:dyDescent="0.25">
      <c r="A28" t="s">
        <v>161</v>
      </c>
      <c r="B28" t="str">
        <f>indikator!A28</f>
        <v>in2023110400027</v>
      </c>
      <c r="C28">
        <v>1</v>
      </c>
      <c r="D28">
        <v>2022</v>
      </c>
      <c r="E28" t="str">
        <f t="shared" si="0"/>
        <v>('i2023110200001','in2023110400027','1','2022'),</v>
      </c>
    </row>
    <row r="29" spans="1:5" x14ac:dyDescent="0.25">
      <c r="A29" t="s">
        <v>161</v>
      </c>
      <c r="B29" t="str">
        <f>indikator!A29</f>
        <v>in2023110400028</v>
      </c>
      <c r="C29">
        <v>2</v>
      </c>
      <c r="D29">
        <v>2022</v>
      </c>
      <c r="E29" t="str">
        <f t="shared" si="0"/>
        <v>('i2023110200001','in2023110400028','2','2022'),</v>
      </c>
    </row>
    <row r="30" spans="1:5" x14ac:dyDescent="0.25">
      <c r="A30" t="s">
        <v>161</v>
      </c>
      <c r="B30" t="str">
        <f>indikator!A30</f>
        <v>in2023110400029</v>
      </c>
      <c r="C30">
        <v>1</v>
      </c>
      <c r="D30">
        <v>2022</v>
      </c>
      <c r="E30" t="str">
        <f t="shared" si="0"/>
        <v>('i2023110200001','in2023110400029','1','2022'),</v>
      </c>
    </row>
    <row r="31" spans="1:5" x14ac:dyDescent="0.25">
      <c r="A31" t="s">
        <v>161</v>
      </c>
      <c r="B31" t="str">
        <f>indikator!A31</f>
        <v>in2023110400030</v>
      </c>
      <c r="C31">
        <v>1</v>
      </c>
      <c r="D31">
        <v>2022</v>
      </c>
      <c r="E31" t="str">
        <f t="shared" si="0"/>
        <v>('i2023110200001','in2023110400030','1','2022'),</v>
      </c>
    </row>
    <row r="32" spans="1:5" x14ac:dyDescent="0.25">
      <c r="A32" t="s">
        <v>161</v>
      </c>
      <c r="B32" t="str">
        <f>indikator!A32</f>
        <v>in2023110400031</v>
      </c>
      <c r="C32">
        <v>1</v>
      </c>
      <c r="D32">
        <v>2022</v>
      </c>
      <c r="E32" t="str">
        <f t="shared" si="0"/>
        <v>('i2023110200001','in2023110400031','1','2022'),</v>
      </c>
    </row>
    <row r="33" spans="1:5" x14ac:dyDescent="0.25">
      <c r="A33" t="s">
        <v>161</v>
      </c>
      <c r="B33" t="str">
        <f>indikator!A33</f>
        <v>in2023110400032</v>
      </c>
      <c r="C33">
        <v>3</v>
      </c>
      <c r="D33">
        <v>2022</v>
      </c>
      <c r="E33" t="str">
        <f t="shared" si="0"/>
        <v>('i2023110200001','in2023110400032','3','2022'),</v>
      </c>
    </row>
    <row r="34" spans="1:5" x14ac:dyDescent="0.25">
      <c r="A34" t="s">
        <v>161</v>
      </c>
      <c r="B34" t="str">
        <f>indikator!A34</f>
        <v>in2023110400033</v>
      </c>
      <c r="C34">
        <v>3</v>
      </c>
      <c r="D34">
        <v>2022</v>
      </c>
      <c r="E34" t="str">
        <f t="shared" si="0"/>
        <v>('i2023110200001','in2023110400033','3','2022'),</v>
      </c>
    </row>
    <row r="35" spans="1:5" x14ac:dyDescent="0.25">
      <c r="A35" t="s">
        <v>161</v>
      </c>
      <c r="B35" t="str">
        <f>indikator!A35</f>
        <v>in2023110400034</v>
      </c>
      <c r="C35">
        <v>3</v>
      </c>
      <c r="D35">
        <v>2022</v>
      </c>
      <c r="E35" t="str">
        <f t="shared" si="0"/>
        <v>('i2023110200001','in2023110400034','3','2022'),</v>
      </c>
    </row>
    <row r="36" spans="1:5" x14ac:dyDescent="0.25">
      <c r="A36" t="s">
        <v>161</v>
      </c>
      <c r="B36" t="str">
        <f>indikator!A36</f>
        <v>in2023110400035</v>
      </c>
      <c r="C36">
        <v>3</v>
      </c>
      <c r="D36">
        <v>2022</v>
      </c>
      <c r="E36" t="str">
        <f t="shared" si="0"/>
        <v>('i2023110200001','in2023110400035','3','2022'),</v>
      </c>
    </row>
    <row r="37" spans="1:5" x14ac:dyDescent="0.25">
      <c r="A37" t="s">
        <v>161</v>
      </c>
      <c r="B37" t="str">
        <f>indikator!A37</f>
        <v>in2023110400036</v>
      </c>
      <c r="C37">
        <v>4</v>
      </c>
      <c r="D37">
        <v>2022</v>
      </c>
      <c r="E37" t="str">
        <f t="shared" si="0"/>
        <v>('i2023110200001','in2023110400036','4','2022'),</v>
      </c>
    </row>
    <row r="38" spans="1:5" x14ac:dyDescent="0.25">
      <c r="A38" t="s">
        <v>161</v>
      </c>
      <c r="B38" t="str">
        <f>indikator!A38</f>
        <v>in2023110400037</v>
      </c>
      <c r="C38">
        <v>4</v>
      </c>
      <c r="D38">
        <v>2022</v>
      </c>
      <c r="E38" t="str">
        <f t="shared" si="0"/>
        <v>('i2023110200001','in2023110400037','4','2022'),</v>
      </c>
    </row>
    <row r="39" spans="1:5" x14ac:dyDescent="0.25">
      <c r="A39" t="s">
        <v>161</v>
      </c>
      <c r="B39" t="str">
        <f>indikator!A39</f>
        <v>in2023110400038</v>
      </c>
      <c r="C39">
        <v>4</v>
      </c>
      <c r="D39">
        <v>2022</v>
      </c>
      <c r="E39" t="str">
        <f t="shared" si="0"/>
        <v>('i2023110200001','in2023110400038','4','2022'),</v>
      </c>
    </row>
    <row r="40" spans="1:5" x14ac:dyDescent="0.25">
      <c r="A40" t="s">
        <v>161</v>
      </c>
      <c r="B40" t="str">
        <f>indikator!A40</f>
        <v>in2023110400039</v>
      </c>
      <c r="C40">
        <v>4</v>
      </c>
      <c r="D40">
        <v>2022</v>
      </c>
      <c r="E40" t="str">
        <f t="shared" si="0"/>
        <v>('i2023110200001','in2023110400039','4','2022'),</v>
      </c>
    </row>
    <row r="41" spans="1:5" x14ac:dyDescent="0.25">
      <c r="A41" t="s">
        <v>161</v>
      </c>
      <c r="B41" t="str">
        <f>indikator!A41</f>
        <v>in2023110400040</v>
      </c>
      <c r="C41">
        <v>4</v>
      </c>
      <c r="D41">
        <v>2022</v>
      </c>
      <c r="E41" t="str">
        <f t="shared" si="0"/>
        <v>('i2023110200001','in2023110400040','4','2022'),</v>
      </c>
    </row>
    <row r="42" spans="1:5" x14ac:dyDescent="0.25">
      <c r="A42" t="s">
        <v>161</v>
      </c>
      <c r="B42" t="str">
        <f>indikator!A42</f>
        <v>in2023110400041</v>
      </c>
      <c r="C42">
        <v>3</v>
      </c>
      <c r="D42">
        <v>2022</v>
      </c>
      <c r="E42" t="str">
        <f t="shared" si="0"/>
        <v>('i2023110200001','in2023110400041','3','2022'),</v>
      </c>
    </row>
    <row r="43" spans="1:5" x14ac:dyDescent="0.25">
      <c r="A43" t="s">
        <v>161</v>
      </c>
      <c r="B43" t="str">
        <f>indikator!A43</f>
        <v>in2023110400042</v>
      </c>
      <c r="C43">
        <v>4</v>
      </c>
      <c r="D43">
        <v>2022</v>
      </c>
      <c r="E43" t="str">
        <f t="shared" si="0"/>
        <v>('i2023110200001','in2023110400042','4','2022'),</v>
      </c>
    </row>
    <row r="44" spans="1:5" x14ac:dyDescent="0.25">
      <c r="A44" t="s">
        <v>161</v>
      </c>
      <c r="B44" t="str">
        <f>indikator!A44</f>
        <v>in2023110400043</v>
      </c>
      <c r="C44">
        <v>1</v>
      </c>
      <c r="D44">
        <v>2022</v>
      </c>
      <c r="E44" t="str">
        <f t="shared" si="0"/>
        <v>('i2023110200001','in2023110400043','1','2022'),</v>
      </c>
    </row>
    <row r="45" spans="1:5" x14ac:dyDescent="0.25">
      <c r="A45" t="s">
        <v>161</v>
      </c>
      <c r="B45" t="str">
        <f>indikator!A45</f>
        <v>in2023110400044</v>
      </c>
      <c r="C45">
        <v>4</v>
      </c>
      <c r="D45">
        <v>2022</v>
      </c>
      <c r="E45" t="str">
        <f t="shared" si="0"/>
        <v>('i2023110200001','in2023110400044','4','2022'),</v>
      </c>
    </row>
    <row r="46" spans="1:5" x14ac:dyDescent="0.25">
      <c r="A46" t="s">
        <v>161</v>
      </c>
      <c r="B46" t="str">
        <f>indikator!A46</f>
        <v>in2023110400045</v>
      </c>
      <c r="C46">
        <v>3</v>
      </c>
      <c r="D46">
        <v>2022</v>
      </c>
      <c r="E46" t="str">
        <f t="shared" si="0"/>
        <v>('i2023110200001','in2023110400045','3','2022'),</v>
      </c>
    </row>
    <row r="47" spans="1:5" x14ac:dyDescent="0.25">
      <c r="A47" t="s">
        <v>161</v>
      </c>
      <c r="B47" t="str">
        <f>indikator!A47</f>
        <v>in2023110400046</v>
      </c>
      <c r="C47">
        <v>3</v>
      </c>
      <c r="D47">
        <v>2022</v>
      </c>
      <c r="E47" t="str">
        <f t="shared" si="0"/>
        <v>('i2023110200001','in2023110400046','3','2022'),</v>
      </c>
    </row>
    <row r="48" spans="1:5" x14ac:dyDescent="0.25">
      <c r="A48" t="s">
        <v>161</v>
      </c>
      <c r="B48" t="str">
        <f>indikator!A48</f>
        <v>in2023110400047</v>
      </c>
      <c r="C48">
        <v>3</v>
      </c>
      <c r="D48">
        <v>2022</v>
      </c>
      <c r="E48" t="str">
        <f t="shared" si="0"/>
        <v>('i2023110200001','in2023110400047','3','2022'),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tabSelected="1" workbookViewId="0">
      <selection activeCell="C6" sqref="C6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99</v>
      </c>
      <c r="B1" s="1" t="s">
        <v>98</v>
      </c>
      <c r="C1" s="2" t="s">
        <v>97</v>
      </c>
      <c r="D1" t="s">
        <v>100</v>
      </c>
    </row>
    <row r="2" spans="1:4" x14ac:dyDescent="0.25">
      <c r="A2" t="str">
        <f>"d20231104"&amp;RIGHT(TEXT("G00000"&amp;(ROW(A2)-ROW($A$1)),"0"),5)</f>
        <v>d2023110400001</v>
      </c>
      <c r="B2" t="s">
        <v>93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94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95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96</v>
      </c>
      <c r="C5" s="3">
        <v>45.5</v>
      </c>
      <c r="D5" t="str">
        <f t="shared" si="1"/>
        <v>('d2023110400004','Domain 4','45.5'),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101</v>
      </c>
      <c r="D1" s="3" t="s">
        <v>102</v>
      </c>
      <c r="E1" t="s">
        <v>111</v>
      </c>
    </row>
    <row r="2" spans="1:5" x14ac:dyDescent="0.25">
      <c r="A2" t="str">
        <f>"a20231104"&amp;RIGHT(TEXT("G00000"&amp;(ROW(A2)-ROW($A$1)),"0"),5)</f>
        <v>a2023110400001</v>
      </c>
      <c r="B2" t="s">
        <v>103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104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105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106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107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108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109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110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112</v>
      </c>
      <c r="C1" s="1" t="s">
        <v>98</v>
      </c>
      <c r="D1" s="2" t="s">
        <v>102</v>
      </c>
      <c r="E1" t="s">
        <v>160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113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114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115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116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117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118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119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120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121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122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123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124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125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126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127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128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129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130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131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132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133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134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135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136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137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138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139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140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141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142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143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144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145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146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147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148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149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150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151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152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153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154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155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156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157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158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159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EDP</cp:lastModifiedBy>
  <dcterms:created xsi:type="dcterms:W3CDTF">2023-11-04T10:21:30Z</dcterms:created>
  <dcterms:modified xsi:type="dcterms:W3CDTF">2023-11-06T01:37:13Z</dcterms:modified>
</cp:coreProperties>
</file>