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ferryto\Documents\GitHub\DAT222x\Module2Homework-JULY\"/>
    </mc:Choice>
  </mc:AlternateContent>
  <bookViews>
    <workbookView xWindow="0" yWindow="0" windowWidth="13990" windowHeight="12760" xr2:uid="{59527075-A603-4325-9547-F413D064DBEB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D12" i="2"/>
  <c r="F12" i="2"/>
  <c r="B13" i="2"/>
  <c r="C11" i="2"/>
  <c r="B11" i="2"/>
  <c r="I8" i="2"/>
  <c r="H7" i="2"/>
  <c r="I5" i="2"/>
  <c r="G5" i="2"/>
  <c r="D4" i="2" l="1"/>
</calcChain>
</file>

<file path=xl/sharedStrings.xml><?xml version="1.0" encoding="utf-8"?>
<sst xmlns="http://schemas.openxmlformats.org/spreadsheetml/2006/main" count="33" uniqueCount="33">
  <si>
    <t xml:space="preserve"> A company has a plant in Houston and Dallas. 70% of the employees work in Houston and 30% work in Dallas. Each year 3% of the Houston employees are involved in an accident and 5% of the Dallas employees are involved in an accident. If you randomly choose an employee who had an accident last year, what is the chance they work in Houston?</t>
  </si>
  <si>
    <t>Problem</t>
  </si>
  <si>
    <r>
      <rPr>
        <b/>
        <sz val="7"/>
        <color rgb="FF000000"/>
        <rFont val="Times New Roman"/>
        <family val="1"/>
      </rPr>
      <t xml:space="preserve">         </t>
    </r>
    <r>
      <rPr>
        <b/>
        <sz val="9"/>
        <color rgb="FF000000"/>
        <rFont val="Segoe Pro"/>
        <family val="2"/>
      </rPr>
      <t>85% of all cabs are blue and the rest are green. A cab identified in a hit and run accident is identified as green People can correctly identify the color of a cab 80% of the time. When surveyed, most Stanford students thought there was an 80% chance the cab is actually green. Do you agree?</t>
    </r>
  </si>
  <si>
    <r>
      <rPr>
        <b/>
        <sz val="7"/>
        <color rgb="FF000000"/>
        <rFont val="Times New Roman"/>
        <family val="1"/>
      </rPr>
      <t xml:space="preserve">         </t>
    </r>
    <r>
      <rPr>
        <b/>
        <sz val="9"/>
        <color rgb="FF000000"/>
        <rFont val="Segoe Pro"/>
        <family val="2"/>
      </rPr>
      <t>Assume 1 in every 1000 people are liars. Also suppose a lie detector test is 98% accurate. That is, if a person is lying there is a 98% chance the test will indicate that they are lying. Also, if the person is not lying, there is a 98% chance the test will indicate the person is not lying, If the lie detector test indicates the person is lying, what is the chance the person is lying?</t>
    </r>
  </si>
  <si>
    <t>Houston</t>
  </si>
  <si>
    <t>Dellas</t>
  </si>
  <si>
    <t>All</t>
  </si>
  <si>
    <t>Accident</t>
  </si>
  <si>
    <t>No Accident</t>
  </si>
  <si>
    <t>P(Accidient)</t>
  </si>
  <si>
    <t>Lair</t>
  </si>
  <si>
    <t>Non Lair</t>
  </si>
  <si>
    <t>Accurate</t>
  </si>
  <si>
    <t>Not Accurate</t>
  </si>
  <si>
    <t>P(Houston and accident)</t>
  </si>
  <si>
    <t>P(Dellas and accident)</t>
  </si>
  <si>
    <t>P(Liar)</t>
  </si>
  <si>
    <t>P(Accurate | non Liar)</t>
  </si>
  <si>
    <t>P(Accurate | Liar)</t>
  </si>
  <si>
    <t>P(Accurate)</t>
  </si>
  <si>
    <t>P(Liar | Accurate)</t>
  </si>
  <si>
    <t>State of world</t>
  </si>
  <si>
    <t>GreenCab</t>
  </si>
  <si>
    <t>BlueCab</t>
  </si>
  <si>
    <t>Prior probabilities</t>
  </si>
  <si>
    <t>P(GC)</t>
  </si>
  <si>
    <t>P(BC)</t>
  </si>
  <si>
    <t>Likeihoods</t>
  </si>
  <si>
    <t>P(correct | BC)</t>
  </si>
  <si>
    <t>P(correct | GC)</t>
  </si>
  <si>
    <t>STATES OF WORLD 
G = GREEN CAB 
B = BLUE CAB 
PRIOR PROBABILTIES 
P(G) = 0.15 P(B) =0.85 
LIKELIHOODS 
P(SAYS GREEN|GREEN) = 0.80 
P(SAYS GREEN|BLUE) = 0.2 
POSTERIOR PROBABILITY 
P(GREEN)*P(SAYS GREEN|GREEN) 
----------------- 
P(GREEN)*P(SAYS GREEN|GREEN)+P(B)*P(SAYS GREEN|BLUE) 
NUMERATOR = 0.15*0.80 = 0.12 
DENOMINATOR= 0.15*0.80 + 0.85*0.2= 0.29 
ANSWER 
0.41379 = 0.12/0.29</t>
  </si>
  <si>
    <t>STATES OF WORLD 
L = PERSON IS LYING 
NL= PERSON IS NOT LYING 
PRIOR PROBABILITIES 
P(L) = 0.001 P(NL)= 0.999 
LIKELIHOODS 
P(TEST SAYS LIE|L) = 0.98 
P(TEST SAYS LIE|NL)=0.02 
POSTERIOR PROBABILITY 
P(L)*P(TESTS SAYS L|L) 
------------------------------- 
P(L)*P(TESTS SAYS L|L)+P(NL)*P(TEST SAYS L|NL) 
NUMERATOR= 0.001*0.98 
DENOMINATOR= 0.001*0.98+ 0.999*0.02 
ANSWER 
0.0467557 = 0.001*0.98/(0.001*0.98+0.999*0.02)</t>
  </si>
  <si>
    <t>H = Accident person is form Houston
D = Accident person is from Dallas
A = Person has accident
Prior Probabilities
P(H) = 0.7 P(D) =0.3
Likelihoods
P(A|H) = 0.03 P(A|D) = 0.05
Posterior Probability
P(H)*P(A|H)
----------------------
P(H)*P(A|H)+ P(D)*P(A|D)
Numerator is 0.7*0.03
Denominator is 0.7*(0.3) + (0.3)*(0.05)
So answer is 0.5833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</si>
</sst>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7"/>
      <color rgb="FF000000"/>
      <name val="Times New Roman"/>
      <family val="1"/>
    </font>
    <font>
      <b/>
      <sz val="9"/>
      <color rgb="FF000000"/>
      <name val="Segoe Pro"/>
      <family val="2"/>
    </font>
    <font>
      <b/>
      <sz val="11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6"/>
  <sheetViews>
    <sheetView tabSelected="1" topLeftCell="A6" workbookViewId="0">
      <selection activeCell="D5" sqref="D5"/>
    </sheetView>
  </sheetViews>
  <sheetFormatPr defaultColWidth="48.1796875" defaultRowHeight="14.5"/>
  <cols>
    <col min="1" max="1" width="9.1796875" style="1" customWidth="1"/>
    <col min="2" max="2" width="11.453125" style="1" customWidth="1"/>
    <col min="3" max="3" width="9.26953125" style="1" customWidth="1"/>
    <col min="4" max="4" width="50.7265625" style="1" customWidth="1"/>
    <col min="5" max="16384" width="48.1796875" style="1"/>
  </cols>
  <sheetData>
    <row r="3" spans="3:7">
      <c r="C3" s="1" t="s">
        <v>1</v>
      </c>
    </row>
    <row r="4" spans="3:7" ht="203">
      <c r="C4" s="1">
        <v>1</v>
      </c>
      <c r="D4" s="2" t="s">
        <v>0</v>
      </c>
      <c r="E4" s="2" t="s">
        <v>32</v>
      </c>
      <c r="G4" s="3"/>
    </row>
    <row r="5" spans="3:7" ht="275.5">
      <c r="C5" s="1">
        <v>2</v>
      </c>
      <c r="D5" s="5" t="s">
        <v>3</v>
      </c>
      <c r="E5" s="2" t="s">
        <v>31</v>
      </c>
    </row>
    <row r="6" spans="3:7" ht="275.5">
      <c r="C6" s="4">
        <v>3</v>
      </c>
      <c r="D6" s="4" t="s">
        <v>2</v>
      </c>
      <c r="E6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F1D7-CECD-4D71-87F7-C994D46E83FB}">
  <dimension ref="A2:I25"/>
  <sheetViews>
    <sheetView workbookViewId="0">
      <selection activeCell="A8" sqref="A6:XFD8"/>
    </sheetView>
  </sheetViews>
  <sheetFormatPr defaultRowHeight="14.5"/>
  <cols>
    <col min="1" max="1" width="14" customWidth="1"/>
    <col min="7" max="7" width="10.6328125" bestFit="1" customWidth="1"/>
    <col min="8" max="8" width="24.6328125" bestFit="1" customWidth="1"/>
  </cols>
  <sheetData>
    <row r="2" spans="1:9">
      <c r="B2" t="s">
        <v>4</v>
      </c>
      <c r="C2" t="s">
        <v>5</v>
      </c>
    </row>
    <row r="3" spans="1:9">
      <c r="A3" t="s">
        <v>6</v>
      </c>
      <c r="B3">
        <v>0.7</v>
      </c>
      <c r="C3">
        <v>0.3</v>
      </c>
    </row>
    <row r="4" spans="1:9">
      <c r="A4" t="s">
        <v>7</v>
      </c>
      <c r="B4">
        <v>0.03</v>
      </c>
      <c r="C4">
        <v>0.05</v>
      </c>
      <c r="D4">
        <f>(C4+B4)*B3</f>
        <v>5.5999999999999994E-2</v>
      </c>
      <c r="G4" t="s">
        <v>14</v>
      </c>
      <c r="I4" t="s">
        <v>15</v>
      </c>
    </row>
    <row r="5" spans="1:9">
      <c r="A5" t="s">
        <v>8</v>
      </c>
      <c r="B5">
        <v>0.97</v>
      </c>
      <c r="C5">
        <v>0.95</v>
      </c>
      <c r="G5">
        <f>B3*B4</f>
        <v>2.0999999999999998E-2</v>
      </c>
      <c r="I5">
        <f>C3*C4</f>
        <v>1.4999999999999999E-2</v>
      </c>
    </row>
    <row r="7" spans="1:9">
      <c r="G7" t="s">
        <v>9</v>
      </c>
      <c r="H7">
        <f>G5+I5</f>
        <v>3.5999999999999997E-2</v>
      </c>
    </row>
    <row r="8" spans="1:9">
      <c r="I8">
        <f>G5/H7</f>
        <v>0.58333333333333337</v>
      </c>
    </row>
    <row r="10" spans="1:9">
      <c r="B10" t="s">
        <v>10</v>
      </c>
      <c r="C10" t="s">
        <v>11</v>
      </c>
      <c r="H10" t="s">
        <v>18</v>
      </c>
      <c r="I10">
        <v>0.98</v>
      </c>
    </row>
    <row r="11" spans="1:9">
      <c r="B11">
        <f>1/1000</f>
        <v>1E-3</v>
      </c>
      <c r="C11">
        <f>1-B11</f>
        <v>0.999</v>
      </c>
      <c r="H11" t="s">
        <v>17</v>
      </c>
      <c r="I11">
        <v>0.98</v>
      </c>
    </row>
    <row r="12" spans="1:9">
      <c r="A12" t="s">
        <v>12</v>
      </c>
      <c r="B12">
        <v>0.98</v>
      </c>
      <c r="C12">
        <v>0.98</v>
      </c>
      <c r="D12">
        <f>(C12+B12)*B11</f>
        <v>1.9599999999999999E-3</v>
      </c>
      <c r="F12">
        <f>B12*B11</f>
        <v>9.7999999999999997E-4</v>
      </c>
      <c r="H12" t="s">
        <v>16</v>
      </c>
      <c r="I12">
        <v>1E-3</v>
      </c>
    </row>
    <row r="13" spans="1:9">
      <c r="A13" t="s">
        <v>13</v>
      </c>
      <c r="B13">
        <f>1-B12</f>
        <v>2.0000000000000018E-2</v>
      </c>
      <c r="C13">
        <v>0.02</v>
      </c>
      <c r="H13" t="s">
        <v>19</v>
      </c>
      <c r="I13">
        <v>0.98</v>
      </c>
    </row>
    <row r="14" spans="1:9">
      <c r="B14">
        <f>B13*B12</f>
        <v>1.9600000000000017E-2</v>
      </c>
      <c r="H14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A21" t="s">
        <v>26</v>
      </c>
      <c r="B21">
        <v>0.85</v>
      </c>
    </row>
    <row r="22" spans="1:2">
      <c r="A22" t="s">
        <v>25</v>
      </c>
      <c r="B22">
        <v>0.15</v>
      </c>
    </row>
    <row r="23" spans="1:2">
      <c r="A23" t="s">
        <v>27</v>
      </c>
    </row>
    <row r="24" spans="1:2">
      <c r="A24" t="s">
        <v>28</v>
      </c>
      <c r="B24">
        <v>0.8</v>
      </c>
    </row>
    <row r="25" spans="1:2">
      <c r="A25" t="s">
        <v>29</v>
      </c>
      <c r="B25"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Ferry To</cp:lastModifiedBy>
  <dcterms:created xsi:type="dcterms:W3CDTF">2016-11-06T11:59:50Z</dcterms:created>
  <dcterms:modified xsi:type="dcterms:W3CDTF">2017-09-18T09:42:23Z</dcterms:modified>
</cp:coreProperties>
</file>