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2G" sheetId="1" r:id="rId4"/>
  </sheets>
</workbook>
</file>

<file path=xl/sharedStrings.xml><?xml version="1.0" encoding="utf-8"?>
<sst xmlns="http://schemas.openxmlformats.org/spreadsheetml/2006/main" uniqueCount="18">
  <si>
    <t xml:space="preserve">Cotización No. </t>
  </si>
  <si>
    <t>Fecha de creación:    01/03/2021</t>
  </si>
  <si>
    <t>Elaborado por:   Oswaldo Aguirre</t>
  </si>
  <si>
    <t xml:space="preserve">Sucursal:     Puebla                       </t>
  </si>
  <si>
    <t>Receptor</t>
  </si>
  <si>
    <t>Erik Ledezma</t>
  </si>
  <si>
    <t>Emisor</t>
  </si>
  <si>
    <t>Prometheus lite</t>
  </si>
  <si>
    <t xml:space="preserve">Cantidad </t>
  </si>
  <si>
    <t>Descripción</t>
  </si>
  <si>
    <t>Precio unitario</t>
  </si>
  <si>
    <t>Importe</t>
  </si>
  <si>
    <t xml:space="preserve">Equipo GPS  2G  </t>
  </si>
  <si>
    <t>Instalación equipo GPS -  Léon</t>
  </si>
  <si>
    <t>Renta mensual</t>
  </si>
  <si>
    <t>Subtotal:</t>
  </si>
  <si>
    <t>I.V.A. 16%:</t>
  </si>
  <si>
    <t xml:space="preserve">Total: 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</si>
</sst>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$&quot;#,##0;&quot;-&quot;&quot;$&quot;#,##0"/>
    <numFmt numFmtId="60" formatCode="&quot;$&quot;#,##0.00"/>
  </numFmts>
  <fonts count="15">
    <font>
      <sz val="11"/>
      <color indexed="8"/>
      <name val="Calibri"/>
    </font>
    <font>
      <sz val="11"/>
      <color indexed="8"/>
      <name val="Helvetica Neue"/>
    </font>
    <font>
      <sz val="14"/>
      <color indexed="8"/>
      <name val="Calibri"/>
    </font>
    <font>
      <b val="1"/>
      <sz val="11"/>
      <color indexed="11"/>
      <name val="Arial"/>
    </font>
    <font>
      <sz val="11"/>
      <color indexed="13"/>
      <name val="Arial"/>
    </font>
    <font>
      <sz val="11"/>
      <color indexed="15"/>
      <name val="Arial"/>
    </font>
    <font>
      <sz val="10"/>
      <color indexed="15"/>
      <name val="Arial"/>
    </font>
    <font>
      <u val="single"/>
      <sz val="11"/>
      <color indexed="16"/>
      <name val="Calibri"/>
    </font>
    <font>
      <sz val="11"/>
      <color indexed="8"/>
      <name val="Arial"/>
    </font>
    <font>
      <b val="1"/>
      <sz val="11"/>
      <color indexed="8"/>
      <name val="Arial"/>
    </font>
    <font>
      <sz val="9"/>
      <color indexed="13"/>
      <name val="Calibri"/>
    </font>
    <font>
      <b val="1"/>
      <sz val="16"/>
      <color indexed="8"/>
      <name val="Calibri"/>
    </font>
    <font>
      <i val="1"/>
      <sz val="16"/>
      <color indexed="8"/>
      <name val="Calibri"/>
    </font>
    <font>
      <b val="1"/>
      <sz val="11"/>
      <color indexed="8"/>
      <name val="Calibri"/>
    </font>
    <font>
      <b val="1"/>
      <sz val="14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20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/>
      <top style="thin">
        <color indexed="9"/>
      </top>
      <bottom style="medium">
        <color indexed="10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10"/>
      </left>
      <right/>
      <top/>
      <bottom/>
      <diagonal/>
    </border>
    <border>
      <left/>
      <right style="thin">
        <color indexed="9"/>
      </right>
      <top/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/>
      <right style="medium">
        <color indexed="10"/>
      </right>
      <top/>
      <bottom/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/>
      <top style="medium">
        <color indexed="10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3" fillId="2" borderId="7" applyNumberFormat="1" applyFont="1" applyFill="1" applyBorder="1" applyAlignment="1" applyProtection="0">
      <alignment vertical="center" wrapText="1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49" fontId="4" fillId="3" borderId="10" applyNumberFormat="1" applyFont="1" applyFill="1" applyBorder="1" applyAlignment="1" applyProtection="0">
      <alignment vertical="center" wrapText="1"/>
    </xf>
    <xf numFmtId="49" fontId="4" fillId="3" borderId="11" applyNumberFormat="1" applyFont="1" applyFill="1" applyBorder="1" applyAlignment="1" applyProtection="0">
      <alignment vertical="center" wrapText="1"/>
    </xf>
    <xf numFmtId="49" fontId="4" fillId="3" borderId="12" applyNumberFormat="1" applyFont="1" applyFill="1" applyBorder="1" applyAlignment="1" applyProtection="0">
      <alignment vertical="center" wrapText="1"/>
    </xf>
    <xf numFmtId="0" fontId="0" borderId="13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49" fontId="3" fillId="2" borderId="14" applyNumberFormat="1" applyFont="1" applyFill="1" applyBorder="1" applyAlignment="1" applyProtection="0">
      <alignment vertical="center" wrapText="1"/>
    </xf>
    <xf numFmtId="49" fontId="5" fillId="4" borderId="14" applyNumberFormat="1" applyFont="1" applyFill="1" applyBorder="1" applyAlignment="1" applyProtection="0">
      <alignment vertical="center" wrapText="1"/>
    </xf>
    <xf numFmtId="49" fontId="3" fillId="2" borderId="5" applyNumberFormat="1" applyFont="1" applyFill="1" applyBorder="1" applyAlignment="1" applyProtection="0">
      <alignment vertical="center"/>
    </xf>
    <xf numFmtId="0" fontId="3" fillId="2" borderId="15" applyNumberFormat="0" applyFont="1" applyFill="1" applyBorder="1" applyAlignment="1" applyProtection="0">
      <alignment vertical="center"/>
    </xf>
    <xf numFmtId="0" fontId="0" borderId="16" applyNumberFormat="0" applyFont="1" applyFill="0" applyBorder="1" applyAlignment="1" applyProtection="0">
      <alignment vertical="bottom"/>
    </xf>
    <xf numFmtId="49" fontId="6" fillId="4" borderId="5" applyNumberFormat="1" applyFont="1" applyFill="1" applyBorder="1" applyAlignment="1" applyProtection="0">
      <alignment vertical="center" wrapText="1"/>
    </xf>
    <xf numFmtId="0" fontId="7" fillId="4" borderId="16" applyNumberFormat="0" applyFont="1" applyFill="1" applyBorder="1" applyAlignment="1" applyProtection="0">
      <alignment vertical="center" wrapText="1"/>
    </xf>
    <xf numFmtId="49" fontId="8" fillId="5" borderId="5" applyNumberFormat="1" applyFont="1" applyFill="1" applyBorder="1" applyAlignment="1" applyProtection="0">
      <alignment horizontal="center" vertical="bottom" wrapText="1"/>
    </xf>
    <xf numFmtId="49" fontId="8" fillId="5" borderId="6" applyNumberFormat="1" applyFont="1" applyFill="1" applyBorder="1" applyAlignment="1" applyProtection="0">
      <alignment horizontal="center" vertical="bottom" wrapText="1"/>
    </xf>
    <xf numFmtId="0" fontId="8" borderId="5" applyNumberFormat="1" applyFont="1" applyFill="0" applyBorder="1" applyAlignment="1" applyProtection="0">
      <alignment horizontal="center" vertical="bottom"/>
    </xf>
    <xf numFmtId="49" fontId="8" fillId="4" borderId="6" applyNumberFormat="1" applyFont="1" applyFill="1" applyBorder="1" applyAlignment="1" applyProtection="0">
      <alignment horizontal="center" vertical="bottom" wrapText="1"/>
    </xf>
    <xf numFmtId="59" fontId="8" borderId="6" applyNumberFormat="1" applyFont="1" applyFill="0" applyBorder="1" applyAlignment="1" applyProtection="0">
      <alignment horizontal="center" vertical="bottom"/>
    </xf>
    <xf numFmtId="60" fontId="8" borderId="6" applyNumberFormat="1" applyFont="1" applyFill="0" applyBorder="1" applyAlignment="1" applyProtection="0">
      <alignment horizontal="center" vertical="bottom"/>
    </xf>
    <xf numFmtId="0" fontId="0" fillId="4" borderId="6" applyNumberFormat="0" applyFont="1" applyFill="1" applyBorder="1" applyAlignment="1" applyProtection="0">
      <alignment vertical="bottom" wrapText="1"/>
    </xf>
    <xf numFmtId="49" fontId="8" borderId="6" applyNumberFormat="1" applyFont="1" applyFill="0" applyBorder="1" applyAlignment="1" applyProtection="0">
      <alignment horizontal="center" vertical="bottom"/>
    </xf>
    <xf numFmtId="0" fontId="8" borderId="5" applyNumberFormat="0" applyFont="1" applyFill="0" applyBorder="1" applyAlignment="1" applyProtection="0">
      <alignment vertical="bottom"/>
    </xf>
    <xf numFmtId="0" fontId="8" borderId="6" applyNumberFormat="0" applyFont="1" applyFill="0" applyBorder="1" applyAlignment="1" applyProtection="0">
      <alignment vertical="bottom"/>
    </xf>
    <xf numFmtId="60" fontId="8" borderId="6" applyNumberFormat="1" applyFont="1" applyFill="0" applyBorder="1" applyAlignment="1" applyProtection="0">
      <alignment vertical="bottom"/>
    </xf>
    <xf numFmtId="49" fontId="8" fillId="6" borderId="6" applyNumberFormat="1" applyFont="1" applyFill="1" applyBorder="1" applyAlignment="1" applyProtection="0">
      <alignment horizontal="right" vertical="bottom"/>
    </xf>
    <xf numFmtId="60" fontId="8" fillId="6" borderId="6" applyNumberFormat="1" applyFont="1" applyFill="1" applyBorder="1" applyAlignment="1" applyProtection="0">
      <alignment horizontal="center" vertical="bottom"/>
    </xf>
    <xf numFmtId="0" fontId="8" fillId="6" borderId="6" applyNumberFormat="0" applyFont="1" applyFill="1" applyBorder="1" applyAlignment="1" applyProtection="0">
      <alignment horizontal="right" vertical="bottom"/>
    </xf>
    <xf numFmtId="49" fontId="9" fillId="6" borderId="6" applyNumberFormat="1" applyFont="1" applyFill="1" applyBorder="1" applyAlignment="1" applyProtection="0">
      <alignment horizontal="right" vertical="bottom"/>
    </xf>
    <xf numFmtId="60" fontId="9" fillId="6" borderId="6" applyNumberFormat="1" applyFont="1" applyFill="1" applyBorder="1" applyAlignment="1" applyProtection="0">
      <alignment horizontal="center" vertical="bottom"/>
    </xf>
    <xf numFmtId="0" fontId="10" borderId="5" applyNumberFormat="0" applyFont="1" applyFill="0" applyBorder="1" applyAlignment="1" applyProtection="0">
      <alignment vertical="bottom"/>
    </xf>
    <xf numFmtId="0" fontId="10" fillId="4" borderId="5" applyNumberFormat="0" applyFont="1" applyFill="1" applyBorder="1" applyAlignment="1" applyProtection="0">
      <alignment vertical="center"/>
    </xf>
    <xf numFmtId="0" fontId="10" fillId="4" borderId="17" applyNumberFormat="0" applyFont="1" applyFill="1" applyBorder="1" applyAlignment="1" applyProtection="0">
      <alignment vertical="center"/>
    </xf>
    <xf numFmtId="0" fontId="0" borderId="18" applyNumberFormat="0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4472c4"/>
      <rgbColor rgb="ffffffff"/>
      <rgbColor rgb="ff2e74b5"/>
      <rgbColor rgb="ff404040"/>
      <rgbColor rgb="ffd5dce4"/>
      <rgbColor rgb="ff262626"/>
      <rgbColor rgb="ff0563c1"/>
      <rgbColor rgb="ff8eaadb"/>
      <rgbColor rgb="ffff0000"/>
      <rgbColor rgb="ffdadad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152400</xdr:colOff>
      <xdr:row>1</xdr:row>
      <xdr:rowOff>10952</xdr:rowOff>
    </xdr:from>
    <xdr:to>
      <xdr:col>7</xdr:col>
      <xdr:colOff>390525</xdr:colOff>
      <xdr:row>36</xdr:row>
      <xdr:rowOff>147793</xdr:rowOff>
    </xdr:to>
    <xdr:sp>
      <xdr:nvSpPr>
        <xdr:cNvPr id="2" name="CuadroTexto 1"/>
        <xdr:cNvSpPr txBox="1"/>
      </xdr:nvSpPr>
      <xdr:spPr>
        <a:xfrm>
          <a:off x="10820400" y="401477"/>
          <a:ext cx="3222625" cy="8741092"/>
        </a:xfrm>
        <a:prstGeom prst="rect">
          <a:avLst/>
        </a:prstGeom>
        <a:solidFill>
          <a:srgbClr val="FFFFFF"/>
        </a:solidFill>
        <a:ln w="9525" cap="flat">
          <a:solidFill>
            <a:srgbClr val="BABABA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6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6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EQUIPO CON TECNOLOGÍA 2G</a:t>
          </a:r>
          <a:endParaRPr b="1" baseline="0" cap="none" i="0" spc="0" strike="noStrike" sz="16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6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6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PROMOCION Enero 2021</a:t>
          </a:r>
          <a:endParaRPr b="1" baseline="0" cap="none" i="0" spc="0" strike="noStrike" sz="16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6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6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EQUIPO GRATIS!!!!</a:t>
          </a:r>
          <a:endParaRPr b="1" baseline="0" cap="none" i="0" spc="0" strike="noStrike" sz="16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1" spc="0" strike="noStrike" sz="16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1" spc="0" strike="noStrike" sz="16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1" spc="0" strike="noStrike" sz="16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1" spc="0" strike="noStrike" sz="16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Funciones:</a:t>
          </a:r>
          <a:endParaRPr b="0" baseline="0" cap="none" i="1" spc="0" strike="noStrike" sz="16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-</a:t>
          </a:r>
          <a:r>
            <a: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Localización en tiempo real</a:t>
          </a:r>
          <a:endParaRPr b="1" baseline="0" cap="none" i="0" spc="0" strike="noStrike" sz="14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-Paro de motor</a:t>
          </a:r>
          <a:endParaRPr b="1" baseline="0" cap="none" i="0" spc="0" strike="noStrike" sz="14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-Reporte de ubicaciones</a:t>
          </a:r>
          <a:endParaRPr b="1" baseline="0" cap="none" i="0" spc="0" strike="noStrike" sz="14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-Reporte de kilometraje recorrido</a:t>
          </a:r>
          <a:endParaRPr b="1" baseline="0" cap="none" i="0" spc="0" strike="noStrike" sz="14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-Reporte de exceso de velocidad</a:t>
          </a:r>
          <a:endParaRPr b="1" baseline="0" cap="none" i="0" spc="0" strike="noStrike" sz="14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-Alarmas que te permiten llevar mejor control del mantenimiento de tus unidades</a:t>
          </a:r>
          <a:endParaRPr b="1" baseline="0" cap="none" i="0" spc="0" strike="noStrike" sz="14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-Reporte de movimientos de tu unidad</a:t>
          </a:r>
          <a:endParaRPr b="1" baseline="0" cap="none" i="0" spc="0" strike="noStrike" sz="14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-Geocercas (te manda alarma cuando la unidad ha salido de una cierta -área, por ejemplo, del trabajo o casa)</a:t>
          </a:r>
          <a:endParaRPr b="1" baseline="0" cap="none" i="0" spc="0" strike="noStrike" sz="14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-Vista del recorrido de calle</a:t>
          </a:r>
          <a:endParaRPr b="1" baseline="0" cap="none" i="0" spc="0" strike="noStrike" sz="14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-Se puede configurar cuentas espejo</a:t>
          </a:r>
          <a:endParaRPr b="1" baseline="0" cap="none" i="0" spc="0" strike="noStrike" sz="14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1" baseline="0" cap="none" i="0" spc="0" strike="noStrike" sz="14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1" baseline="0" cap="none" i="0" spc="0" strike="noStrike" sz="14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RENTA INCLUYE:</a:t>
          </a:r>
          <a:endParaRPr b="1" baseline="0" cap="none" i="0" spc="0" strike="noStrike" sz="14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-SIMCARD MULTICARRIER CON DATOS</a:t>
          </a:r>
          <a:endParaRPr b="1" baseline="0" cap="none" i="0" spc="0" strike="noStrike" sz="14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-SERVICIO DE PLATAFORMA Y APP</a:t>
          </a:r>
          <a:endParaRPr b="1" baseline="0" cap="none" i="0" spc="0" strike="noStrike" sz="14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4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-APOYO DE SOPORTE TECNICO</a:t>
          </a:r>
        </a:p>
      </xdr:txBody>
    </xdr:sp>
    <xdr:clientData/>
  </xdr:twoCellAnchor>
  <xdr:twoCellAnchor>
    <xdr:from>
      <xdr:col>0</xdr:col>
      <xdr:colOff>647700</xdr:colOff>
      <xdr:row>0</xdr:row>
      <xdr:rowOff>9525</xdr:rowOff>
    </xdr:from>
    <xdr:to>
      <xdr:col>0</xdr:col>
      <xdr:colOff>2495550</xdr:colOff>
      <xdr:row>7</xdr:row>
      <xdr:rowOff>138430</xdr:rowOff>
    </xdr:to>
    <xdr:pic>
      <xdr:nvPicPr>
        <xdr:cNvPr id="3" name="image00.jpg" descr="image00.jp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47700" y="9525"/>
          <a:ext cx="1847850" cy="18669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34"/>
  <sheetViews>
    <sheetView workbookViewId="0" showGridLines="0" defaultGridColor="1"/>
  </sheetViews>
  <sheetFormatPr defaultColWidth="15.1667" defaultRowHeight="15" customHeight="1" outlineLevelRow="0" outlineLevelCol="0"/>
  <cols>
    <col min="1" max="1" width="43.8516" style="1" customWidth="1"/>
    <col min="2" max="2" width="26.3516" style="1" customWidth="1"/>
    <col min="3" max="3" width="32" style="1" customWidth="1"/>
    <col min="4" max="4" width="37.8516" style="1" customWidth="1"/>
    <col min="5" max="5" width="15.6719" style="1" customWidth="1"/>
    <col min="6" max="6" width="14" style="1" customWidth="1"/>
    <col min="7" max="8" width="9.5" style="1" customWidth="1"/>
    <col min="9" max="16384" width="15.1719" style="1" customWidth="1"/>
  </cols>
  <sheetData>
    <row r="1" ht="30.75" customHeight="1">
      <c r="A1" s="2"/>
      <c r="B1" s="3"/>
      <c r="C1" s="4"/>
      <c r="D1" s="3"/>
      <c r="E1" s="3"/>
      <c r="F1" s="3"/>
      <c r="G1" s="3"/>
      <c r="H1" s="5"/>
    </row>
    <row r="2" ht="15.75" customHeight="1">
      <c r="A2" s="6"/>
      <c r="B2" s="7"/>
      <c r="C2" t="s" s="8">
        <v>0</v>
      </c>
      <c r="D2" s="9"/>
      <c r="E2" s="7"/>
      <c r="F2" s="7"/>
      <c r="G2" s="7"/>
      <c r="H2" s="10"/>
    </row>
    <row r="3" ht="28.5" customHeight="1">
      <c r="A3" s="6"/>
      <c r="B3" s="7"/>
      <c r="C3" t="s" s="11">
        <v>1</v>
      </c>
      <c r="D3" s="9"/>
      <c r="E3" s="7"/>
      <c r="F3" s="7"/>
      <c r="G3" s="7"/>
      <c r="H3" s="10"/>
    </row>
    <row r="4" ht="14.6" customHeight="1">
      <c r="A4" s="6"/>
      <c r="B4" s="7"/>
      <c r="C4" t="s" s="12">
        <v>2</v>
      </c>
      <c r="D4" s="9"/>
      <c r="E4" s="7"/>
      <c r="F4" s="7"/>
      <c r="G4" s="7"/>
      <c r="H4" s="10"/>
    </row>
    <row r="5" ht="15.75" customHeight="1">
      <c r="A5" s="6"/>
      <c r="B5" s="7"/>
      <c r="C5" t="s" s="13">
        <v>3</v>
      </c>
      <c r="D5" s="9"/>
      <c r="E5" s="7"/>
      <c r="F5" s="7"/>
      <c r="G5" s="7"/>
      <c r="H5" s="10"/>
    </row>
    <row r="6" ht="15.75" customHeight="1">
      <c r="A6" s="6"/>
      <c r="B6" s="7"/>
      <c r="C6" s="14"/>
      <c r="D6" s="7"/>
      <c r="E6" s="7"/>
      <c r="F6" s="7"/>
      <c r="G6" s="7"/>
      <c r="H6" s="10"/>
    </row>
    <row r="7" ht="15.75" customHeight="1">
      <c r="A7" s="6"/>
      <c r="B7" s="15"/>
      <c r="C7" t="s" s="16">
        <v>4</v>
      </c>
      <c r="D7" s="9"/>
      <c r="E7" s="7"/>
      <c r="F7" s="7"/>
      <c r="G7" s="7"/>
      <c r="H7" s="10"/>
    </row>
    <row r="8" ht="17.25" customHeight="1">
      <c r="A8" s="6"/>
      <c r="B8" s="15"/>
      <c r="C8" t="s" s="17">
        <v>5</v>
      </c>
      <c r="D8" s="9"/>
      <c r="E8" s="7"/>
      <c r="F8" s="7"/>
      <c r="G8" s="7"/>
      <c r="H8" s="10"/>
    </row>
    <row r="9" ht="15.75" customHeight="1">
      <c r="A9" t="s" s="18">
        <v>6</v>
      </c>
      <c r="B9" s="19"/>
      <c r="C9" s="20"/>
      <c r="D9" s="7"/>
      <c r="E9" s="7"/>
      <c r="F9" s="7"/>
      <c r="G9" s="7"/>
      <c r="H9" s="10"/>
    </row>
    <row r="10" ht="14.15" customHeight="1">
      <c r="A10" t="s" s="21">
        <v>7</v>
      </c>
      <c r="B10" s="22"/>
      <c r="C10" s="7"/>
      <c r="D10" s="7"/>
      <c r="E10" s="7"/>
      <c r="F10" s="7"/>
      <c r="G10" s="7"/>
      <c r="H10" s="10"/>
    </row>
    <row r="11" ht="15" customHeight="1">
      <c r="A11" s="6"/>
      <c r="B11" s="7"/>
      <c r="C11" s="7"/>
      <c r="D11" s="7"/>
      <c r="E11" s="7"/>
      <c r="F11" s="7"/>
      <c r="G11" s="7"/>
      <c r="H11" s="10"/>
    </row>
    <row r="12" ht="24.75" customHeight="1">
      <c r="A12" t="s" s="23">
        <v>8</v>
      </c>
      <c r="B12" t="s" s="24">
        <v>9</v>
      </c>
      <c r="C12" t="s" s="24">
        <v>10</v>
      </c>
      <c r="D12" t="s" s="24">
        <v>11</v>
      </c>
      <c r="E12" s="7"/>
      <c r="F12" s="7"/>
      <c r="G12" s="7"/>
      <c r="H12" s="10"/>
    </row>
    <row r="13" ht="48" customHeight="1">
      <c r="A13" s="25">
        <v>2</v>
      </c>
      <c r="B13" t="s" s="26">
        <v>12</v>
      </c>
      <c r="C13" s="27">
        <v>0</v>
      </c>
      <c r="D13" s="28">
        <f>C13*A13</f>
        <v>0</v>
      </c>
      <c r="E13" s="7"/>
      <c r="F13" s="7"/>
      <c r="G13" s="7"/>
      <c r="H13" s="10"/>
    </row>
    <row r="14" ht="49.5" customHeight="1">
      <c r="A14" s="25">
        <v>2</v>
      </c>
      <c r="B14" t="s" s="26">
        <v>13</v>
      </c>
      <c r="C14" s="27">
        <v>550</v>
      </c>
      <c r="D14" s="28">
        <f>C14*A14</f>
        <v>1100</v>
      </c>
      <c r="E14" s="29"/>
      <c r="F14" s="7"/>
      <c r="G14" s="7"/>
      <c r="H14" s="10"/>
    </row>
    <row r="15" ht="24.75" customHeight="1">
      <c r="A15" s="25">
        <v>2</v>
      </c>
      <c r="B15" t="s" s="30">
        <v>14</v>
      </c>
      <c r="C15" s="27">
        <v>220</v>
      </c>
      <c r="D15" s="28">
        <f>A15*C15</f>
        <v>440</v>
      </c>
      <c r="E15" s="7"/>
      <c r="F15" s="7"/>
      <c r="G15" s="7"/>
      <c r="H15" s="10"/>
    </row>
    <row r="16" ht="24.75" customHeight="1">
      <c r="A16" s="31"/>
      <c r="B16" s="32"/>
      <c r="C16" s="32"/>
      <c r="D16" s="33"/>
      <c r="E16" s="7"/>
      <c r="F16" s="7"/>
      <c r="G16" s="7"/>
      <c r="H16" s="10"/>
    </row>
    <row r="17" ht="24.75" customHeight="1">
      <c r="A17" s="31"/>
      <c r="B17" s="32"/>
      <c r="C17" s="32"/>
      <c r="D17" s="33"/>
      <c r="E17" s="7"/>
      <c r="F17" s="7"/>
      <c r="G17" s="7"/>
      <c r="H17" s="10"/>
    </row>
    <row r="18" ht="24.75" customHeight="1">
      <c r="A18" s="31"/>
      <c r="B18" s="32"/>
      <c r="C18" s="32"/>
      <c r="D18" s="33"/>
      <c r="E18" s="7"/>
      <c r="F18" s="7"/>
      <c r="G18" s="7"/>
      <c r="H18" s="10"/>
    </row>
    <row r="19" ht="15" customHeight="1">
      <c r="A19" s="31"/>
      <c r="B19" s="32"/>
      <c r="C19" t="s" s="34">
        <v>15</v>
      </c>
      <c r="D19" s="35">
        <f>SUM(D13:D18)</f>
        <v>1540</v>
      </c>
      <c r="E19" s="7"/>
      <c r="F19" s="7"/>
      <c r="G19" s="7"/>
      <c r="H19" s="10"/>
    </row>
    <row r="20" ht="10.5" customHeight="1">
      <c r="A20" s="31"/>
      <c r="B20" s="32"/>
      <c r="C20" s="36"/>
      <c r="D20" s="35"/>
      <c r="E20" s="7"/>
      <c r="F20" s="7"/>
      <c r="G20" s="7"/>
      <c r="H20" s="10"/>
    </row>
    <row r="21" ht="21.75" customHeight="1">
      <c r="A21" s="31"/>
      <c r="B21" s="32"/>
      <c r="C21" t="s" s="34">
        <v>16</v>
      </c>
      <c r="D21" s="35">
        <f>D19*0.16</f>
        <v>246.4</v>
      </c>
      <c r="E21" s="7"/>
      <c r="F21" s="7"/>
      <c r="G21" s="7"/>
      <c r="H21" s="10"/>
    </row>
    <row r="22" ht="30.75" customHeight="1">
      <c r="A22" s="31"/>
      <c r="B22" s="32"/>
      <c r="C22" t="s" s="37">
        <v>17</v>
      </c>
      <c r="D22" s="38">
        <f>SUM(D19:D21)</f>
        <v>1786.4</v>
      </c>
      <c r="E22" s="7"/>
      <c r="F22" s="7"/>
      <c r="G22" s="7"/>
      <c r="H22" s="10"/>
    </row>
    <row r="23" ht="15" customHeight="1">
      <c r="A23" s="6"/>
      <c r="B23" s="7"/>
      <c r="C23" s="7"/>
      <c r="D23" s="7"/>
      <c r="E23" s="7"/>
      <c r="F23" s="7"/>
      <c r="G23" s="7"/>
      <c r="H23" s="10"/>
    </row>
    <row r="24" ht="15" customHeight="1">
      <c r="A24" s="6"/>
      <c r="B24" s="7"/>
      <c r="C24" s="7"/>
      <c r="D24" s="7"/>
      <c r="E24" s="7"/>
      <c r="F24" s="7"/>
      <c r="G24" s="7"/>
      <c r="H24" s="10"/>
    </row>
    <row r="25" ht="15" customHeight="1">
      <c r="A25" s="6"/>
      <c r="B25" s="7"/>
      <c r="C25" s="7"/>
      <c r="D25" s="7"/>
      <c r="E25" s="7"/>
      <c r="F25" s="7"/>
      <c r="G25" s="7"/>
      <c r="H25" s="10"/>
    </row>
    <row r="26" ht="15" customHeight="1">
      <c r="A26" s="39"/>
      <c r="B26" s="7"/>
      <c r="C26" s="7"/>
      <c r="D26" s="7"/>
      <c r="E26" s="7"/>
      <c r="F26" s="7"/>
      <c r="G26" s="7"/>
      <c r="H26" s="10"/>
    </row>
    <row r="27" ht="15" customHeight="1">
      <c r="A27" s="6"/>
      <c r="B27" s="7"/>
      <c r="C27" s="7"/>
      <c r="D27" s="7"/>
      <c r="E27" s="7"/>
      <c r="F27" s="7"/>
      <c r="G27" s="7"/>
      <c r="H27" s="10"/>
    </row>
    <row r="28" ht="15" customHeight="1">
      <c r="A28" s="40"/>
      <c r="B28" s="7"/>
      <c r="C28" s="7"/>
      <c r="D28" s="7"/>
      <c r="E28" s="7"/>
      <c r="F28" s="7"/>
      <c r="G28" s="7"/>
      <c r="H28" s="10"/>
    </row>
    <row r="29" ht="15" customHeight="1">
      <c r="A29" s="40"/>
      <c r="B29" s="7"/>
      <c r="C29" s="7"/>
      <c r="D29" s="7"/>
      <c r="E29" s="7"/>
      <c r="F29" s="7"/>
      <c r="G29" s="7"/>
      <c r="H29" s="10"/>
    </row>
    <row r="30" ht="15" customHeight="1">
      <c r="A30" s="40"/>
      <c r="B30" s="7"/>
      <c r="C30" s="7"/>
      <c r="D30" s="7"/>
      <c r="E30" s="7"/>
      <c r="F30" s="7"/>
      <c r="G30" s="7"/>
      <c r="H30" s="10"/>
    </row>
    <row r="31" ht="15" customHeight="1">
      <c r="A31" s="40"/>
      <c r="B31" s="7"/>
      <c r="C31" s="7"/>
      <c r="D31" s="7"/>
      <c r="E31" s="7"/>
      <c r="F31" s="7"/>
      <c r="G31" s="7"/>
      <c r="H31" s="10"/>
    </row>
    <row r="32" ht="15" customHeight="1">
      <c r="A32" s="6"/>
      <c r="B32" s="7"/>
      <c r="C32" s="7"/>
      <c r="D32" s="7"/>
      <c r="E32" s="7"/>
      <c r="F32" s="7"/>
      <c r="G32" s="7"/>
      <c r="H32" s="10"/>
    </row>
    <row r="33" ht="15" customHeight="1">
      <c r="A33" s="6"/>
      <c r="B33" s="7"/>
      <c r="C33" s="7"/>
      <c r="D33" s="7"/>
      <c r="E33" s="7"/>
      <c r="F33" s="7"/>
      <c r="G33" s="7"/>
      <c r="H33" s="10"/>
    </row>
    <row r="34" ht="15" customHeight="1">
      <c r="A34" s="41"/>
      <c r="B34" s="42"/>
      <c r="C34" s="42"/>
      <c r="D34" s="42"/>
      <c r="E34" s="42"/>
      <c r="F34" s="42"/>
      <c r="G34" s="42"/>
      <c r="H34" s="43"/>
    </row>
  </sheetData>
  <conditionalFormatting sqref="C13:C15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60" useFirstPageNumber="0" orientation="landscape" pageOrder="downThenOver"/>
  <headerFooter>
    <oddFooter>&amp;C&amp;"Helvetica Neue,Regular"&amp;11&amp;K000000&amp;P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