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5490" yWindow="1140" windowWidth="19755" windowHeight="12375" activeTab="2"/>
  </bookViews>
  <sheets>
    <sheet name="Simulation" sheetId="3" r:id="rId1"/>
    <sheet name="Patients" sheetId="1" r:id="rId2"/>
    <sheet name="Movement" sheetId="6" r:id="rId3"/>
    <sheet name="Acuity Change" sheetId="2" r:id="rId4"/>
    <sheet name="Transmission" sheetId="4" r:id="rId5"/>
    <sheet name="Testing" sheetId="5" r:id="rId6"/>
  </sheets>
  <calcPr calcId="124519"/>
</workbook>
</file>

<file path=xl/calcChain.xml><?xml version="1.0" encoding="utf-8"?>
<calcChain xmlns="http://schemas.openxmlformats.org/spreadsheetml/2006/main">
  <c r="V10" i="1"/>
  <c r="V9"/>
  <c r="V7"/>
  <c r="V6"/>
  <c r="Z10"/>
  <c r="Z9"/>
  <c r="Z7"/>
  <c r="Z6"/>
</calcChain>
</file>

<file path=xl/comments1.xml><?xml version="1.0" encoding="utf-8"?>
<comments xmlns="http://schemas.openxmlformats.org/spreadsheetml/2006/main">
  <authors>
    <author>taige</author>
    <author>thou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>the time steps at which bed shuffling should occur</t>
        </r>
      </text>
    </comment>
    <comment ref="G10" authorId="1">
      <text>
        <r>
          <rPr>
            <b/>
            <sz val="8"/>
            <color indexed="81"/>
            <rFont val="Tahoma"/>
            <family val="2"/>
          </rPr>
          <t>This is the period for stabalizing the run where outputs are not tracked</t>
        </r>
      </text>
    </comment>
  </commentList>
</comments>
</file>

<file path=xl/comments2.xml><?xml version="1.0" encoding="utf-8"?>
<comments xmlns="http://schemas.openxmlformats.org/spreadsheetml/2006/main">
  <authors>
    <author>taige</author>
  </authors>
  <commentList>
    <comment ref="J2" authorId="0">
      <text>
        <r>
          <rPr>
            <b/>
            <sz val="8"/>
            <color indexed="81"/>
            <rFont val="Tahoma"/>
            <family val="2"/>
          </rPr>
          <t>Acuity changes can only happen when the patient has been in the hospital for multiples of this value.  If you want to redraw acuity every hour set to 1.</t>
        </r>
      </text>
    </comment>
    <comment ref="B3" authorId="0">
      <text>
        <r>
          <rPr>
            <b/>
            <sz val="8"/>
            <color indexed="81"/>
            <rFont val="Tahoma"/>
            <family val="2"/>
          </rPr>
          <t>These are the values for acuity change after a certain threshold time.  After this time the probabilities are constant with time.</t>
        </r>
      </text>
    </comment>
    <comment ref="C6" authorId="0">
      <text>
        <r>
          <rPr>
            <b/>
            <sz val="8"/>
            <color indexed="81"/>
            <rFont val="Tahoma"/>
            <family val="2"/>
          </rPr>
          <t>The threshold time must be less than the minimum times in the table for that particular acuity</t>
        </r>
      </text>
    </comment>
    <comment ref="D7" authorId="0">
      <text>
        <r>
          <rPr>
            <b/>
            <sz val="8"/>
            <color indexed="81"/>
            <rFont val="Tahoma"/>
            <family val="2"/>
          </rPr>
          <t>These represent the counts at threshold values</t>
        </r>
      </text>
    </comment>
    <comment ref="A14" authorId="0">
      <text>
        <r>
          <rPr>
            <b/>
            <sz val="8"/>
            <color indexed="81"/>
            <rFont val="Tahoma"/>
            <family val="2"/>
          </rPr>
          <t>hours since last acuity change</t>
        </r>
      </text>
    </comment>
  </commentList>
</comments>
</file>

<file path=xl/comments3.xml><?xml version="1.0" encoding="utf-8"?>
<comments xmlns="http://schemas.openxmlformats.org/spreadsheetml/2006/main">
  <authors>
    <author>taige</author>
  </authors>
  <commentList>
    <comment ref="D4" authorId="0">
      <text>
        <r>
          <rPr>
            <b/>
            <sz val="8"/>
            <color indexed="81"/>
            <rFont val="Tahoma"/>
            <family val="2"/>
          </rPr>
          <t>Time before getting results</t>
        </r>
      </text>
    </comment>
    <comment ref="J4" authorId="0">
      <text>
        <r>
          <rPr>
            <b/>
            <sz val="8"/>
            <color indexed="81"/>
            <rFont val="Tahoma"/>
            <family val="2"/>
          </rPr>
          <t>Time before getting results</t>
        </r>
      </text>
    </comment>
    <comment ref="B10" authorId="0">
      <text>
        <r>
          <rPr>
            <b/>
            <sz val="8"/>
            <color indexed="81"/>
            <rFont val="Tahoma"/>
            <family val="2"/>
          </rPr>
          <t>testing when patients enter hospital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number of test required to deflag a patient with true observed</t>
        </r>
      </text>
    </comment>
    <comment ref="H11" authorId="0">
      <text>
        <r>
          <rPr>
            <b/>
            <sz val="8"/>
            <color indexed="81"/>
            <rFont val="Tahoma"/>
            <family val="2"/>
          </rPr>
          <t>number of test required to deflag a patient with true observed</t>
        </r>
      </text>
    </comment>
  </commentList>
</comments>
</file>

<file path=xl/sharedStrings.xml><?xml version="1.0" encoding="utf-8"?>
<sst xmlns="http://schemas.openxmlformats.org/spreadsheetml/2006/main" count="379" uniqueCount="94">
  <si>
    <t>Gender</t>
  </si>
  <si>
    <t>Frequency</t>
  </si>
  <si>
    <t>M</t>
  </si>
  <si>
    <t>Medical</t>
  </si>
  <si>
    <t>Surgical</t>
  </si>
  <si>
    <t>Service</t>
  </si>
  <si>
    <t>Acuity</t>
  </si>
  <si>
    <t>F</t>
  </si>
  <si>
    <t>This is the lambda for a poisson distribution</t>
  </si>
  <si>
    <t>Acuity Change Table</t>
  </si>
  <si>
    <t>From Acuity</t>
  </si>
  <si>
    <t>To Acuity</t>
  </si>
  <si>
    <t>Count</t>
  </si>
  <si>
    <t>Threshold Time</t>
  </si>
  <si>
    <t>Acuity Change Threshold Counts</t>
  </si>
  <si>
    <t>Relative Proportions</t>
  </si>
  <si>
    <t>Proportions are taken within each row</t>
  </si>
  <si>
    <t>Hours</t>
  </si>
  <si>
    <t>Hours Between Acuity Change</t>
  </si>
  <si>
    <t>Run Parameters</t>
  </si>
  <si>
    <t>Start of Run</t>
  </si>
  <si>
    <t>Date</t>
  </si>
  <si>
    <t>Time</t>
  </si>
  <si>
    <t>Time of Day</t>
  </si>
  <si>
    <t>Avg patients</t>
  </si>
  <si>
    <t>P_Status (Observed)</t>
  </si>
  <si>
    <t>MRSA</t>
  </si>
  <si>
    <t>True Status</t>
  </si>
  <si>
    <t>Observed Status</t>
  </si>
  <si>
    <t>VRE</t>
  </si>
  <si>
    <t>probability</t>
  </si>
  <si>
    <t>Distribution of true CP Status conditional on observed CP</t>
  </si>
  <si>
    <t>Transmission</t>
  </si>
  <si>
    <t>Background Transmission Rate</t>
  </si>
  <si>
    <t>Prob/Time Step</t>
  </si>
  <si>
    <t>False-cohorting Transmission Rate</t>
  </si>
  <si>
    <t>Weekday</t>
  </si>
  <si>
    <t>Weekend</t>
  </si>
  <si>
    <t>Testing Parameters</t>
  </si>
  <si>
    <t>Sensitivity</t>
  </si>
  <si>
    <t>Specificity</t>
  </si>
  <si>
    <t>Turn Around Time</t>
  </si>
  <si>
    <t>Arriving Patients</t>
  </si>
  <si>
    <t>Patient Distributions</t>
  </si>
  <si>
    <t>MRSA Test Characteristics</t>
  </si>
  <si>
    <t>VRE Test Characteristics</t>
  </si>
  <si>
    <t>MRSA Testing Strategy</t>
  </si>
  <si>
    <t>VRE Testing Strategy</t>
  </si>
  <si>
    <t>Test on ICU Admission</t>
  </si>
  <si>
    <t>yes</t>
  </si>
  <si>
    <t>no</t>
  </si>
  <si>
    <t>Test on History of MRSA</t>
  </si>
  <si>
    <t>Test on All Admission</t>
  </si>
  <si>
    <t>Test on History of VRE</t>
  </si>
  <si>
    <t>Num Tests for Deflag</t>
  </si>
  <si>
    <t>-1 = Cannot deflag</t>
  </si>
  <si>
    <t>Save Inputs every N</t>
  </si>
  <si>
    <t xml:space="preserve">  </t>
  </si>
  <si>
    <t xml:space="preserve">Shuffle Beds every N </t>
  </si>
  <si>
    <t>-1 = No Shuffling</t>
  </si>
  <si>
    <t>Save Trace File</t>
  </si>
  <si>
    <t>Average number of patients admitted per time step</t>
  </si>
  <si>
    <t>Average rate of patients leaving per time step</t>
  </si>
  <si>
    <t>Distribution of recent vs. non-recent flag</t>
  </si>
  <si>
    <t xml:space="preserve">Recent </t>
  </si>
  <si>
    <t>Non recent</t>
  </si>
  <si>
    <t>Probability of patient leaving at that time step</t>
  </si>
  <si>
    <t>Closed Beds</t>
  </si>
  <si>
    <t>Prob of Closed Bed for other reason per time step (not acuity, gender, cp)</t>
  </si>
  <si>
    <t>Relative Proportion Patients Leaving Distribution</t>
  </si>
  <si>
    <t>From Acuity = 2</t>
  </si>
  <si>
    <t>From Acuity = 3</t>
  </si>
  <si>
    <t>From Acuity = 4</t>
  </si>
  <si>
    <t>From Acuity = 5</t>
  </si>
  <si>
    <t>Use Fixed Seed?</t>
  </si>
  <si>
    <t xml:space="preserve"> Number of Steps to Run</t>
  </si>
  <si>
    <t>Number of Steps in Run-in Period</t>
  </si>
  <si>
    <t>Bed Prioritization</t>
  </si>
  <si>
    <t>Initial Patient before transfer Patient?</t>
  </si>
  <si>
    <t>Transfer Rules</t>
  </si>
  <si>
    <t>Block Transfers</t>
  </si>
  <si>
    <t>Time start</t>
  </si>
  <si>
    <t>Time stop</t>
  </si>
  <si>
    <t>Initial bed delay (hrs)</t>
  </si>
  <si>
    <t>Transfer bed delay (hrs)</t>
  </si>
  <si>
    <t>Counts</t>
  </si>
  <si>
    <t>Delays to Bed</t>
  </si>
  <si>
    <t>hours</t>
  </si>
  <si>
    <t>Work up time distribution</t>
  </si>
  <si>
    <t>Discharge Rules</t>
  </si>
  <si>
    <t>Block Discharges (first n hours)</t>
  </si>
  <si>
    <t>Hours to block (since arrival)</t>
  </si>
  <si>
    <t>Duration of closure (Exponential distribution) (rounded to integer)</t>
  </si>
  <si>
    <t>lambda</t>
  </si>
</sst>
</file>

<file path=xl/styles.xml><?xml version="1.0" encoding="utf-8"?>
<styleSheet xmlns="http://schemas.openxmlformats.org/spreadsheetml/2006/main">
  <numFmts count="2">
    <numFmt numFmtId="164" formatCode="m/d/yy;@"/>
    <numFmt numFmtId="165" formatCode="[$-409]h:mm\ AM/PM;@"/>
  </numFmts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b/>
      <sz val="8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6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6" fillId="0" borderId="0" applyNumberFormat="0" applyFill="0" applyBorder="0" applyAlignment="0" applyProtection="0"/>
    <xf numFmtId="0" fontId="17" fillId="0" borderId="20" applyNumberFormat="0" applyFill="0" applyAlignment="0" applyProtection="0"/>
    <xf numFmtId="0" fontId="18" fillId="0" borderId="21" applyNumberFormat="0" applyFill="0" applyAlignment="0" applyProtection="0"/>
    <xf numFmtId="0" fontId="19" fillId="0" borderId="22" applyNumberFormat="0" applyFill="0" applyAlignment="0" applyProtection="0"/>
    <xf numFmtId="0" fontId="19" fillId="0" borderId="0" applyNumberFormat="0" applyFill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23" applyNumberFormat="0" applyAlignment="0" applyProtection="0"/>
    <xf numFmtId="0" fontId="24" fillId="13" borderId="24" applyNumberFormat="0" applyAlignment="0" applyProtection="0"/>
    <xf numFmtId="0" fontId="25" fillId="13" borderId="23" applyNumberFormat="0" applyAlignment="0" applyProtection="0"/>
    <xf numFmtId="0" fontId="26" fillId="0" borderId="25" applyNumberFormat="0" applyFill="0" applyAlignment="0" applyProtection="0"/>
    <xf numFmtId="0" fontId="27" fillId="14" borderId="26" applyNumberFormat="0" applyAlignment="0" applyProtection="0"/>
    <xf numFmtId="0" fontId="28" fillId="0" borderId="0" applyNumberFormat="0" applyFill="0" applyBorder="0" applyAlignment="0" applyProtection="0"/>
    <xf numFmtId="0" fontId="15" fillId="15" borderId="27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28" applyNumberFormat="0" applyFill="0" applyAlignment="0" applyProtection="0"/>
    <xf numFmtId="0" fontId="30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15" fillId="37" borderId="0" applyNumberFormat="0" applyBorder="0" applyAlignment="0" applyProtection="0"/>
    <xf numFmtId="0" fontId="15" fillId="38" borderId="0" applyNumberFormat="0" applyBorder="0" applyAlignment="0" applyProtection="0"/>
    <xf numFmtId="0" fontId="30" fillId="39" borderId="0" applyNumberFormat="0" applyBorder="0" applyAlignment="0" applyProtection="0"/>
    <xf numFmtId="0" fontId="31" fillId="0" borderId="0"/>
  </cellStyleXfs>
  <cellXfs count="136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Fill="1" applyBorder="1"/>
    <xf numFmtId="0" fontId="0" fillId="0" borderId="7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0" fillId="0" borderId="0" xfId="0" applyFont="1"/>
    <xf numFmtId="0" fontId="11" fillId="0" borderId="0" xfId="0" applyFont="1"/>
    <xf numFmtId="0" fontId="9" fillId="0" borderId="0" xfId="0" applyFont="1"/>
    <xf numFmtId="0" fontId="12" fillId="0" borderId="0" xfId="0" applyFont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49" fontId="8" fillId="0" borderId="0" xfId="0" applyNumberFormat="1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64" fontId="0" fillId="0" borderId="7" xfId="0" applyNumberFormat="1" applyBorder="1" applyAlignment="1">
      <alignment horizontal="left"/>
    </xf>
    <xf numFmtId="165" fontId="0" fillId="0" borderId="7" xfId="0" applyNumberFormat="1" applyBorder="1"/>
    <xf numFmtId="0" fontId="0" fillId="0" borderId="7" xfId="0" applyBorder="1" applyAlignment="1">
      <alignment horizontal="center"/>
    </xf>
    <xf numFmtId="49" fontId="8" fillId="0" borderId="0" xfId="0" applyNumberFormat="1" applyFont="1"/>
    <xf numFmtId="0" fontId="0" fillId="0" borderId="0" xfId="0" applyAlignment="1">
      <alignment horizontal="right"/>
    </xf>
    <xf numFmtId="0" fontId="14" fillId="0" borderId="0" xfId="0" applyFont="1"/>
    <xf numFmtId="0" fontId="0" fillId="0" borderId="12" xfId="0" applyBorder="1"/>
    <xf numFmtId="0" fontId="0" fillId="0" borderId="15" xfId="0" applyBorder="1"/>
    <xf numFmtId="0" fontId="0" fillId="0" borderId="0" xfId="0"/>
    <xf numFmtId="0" fontId="0" fillId="0" borderId="7" xfId="0" applyBorder="1"/>
    <xf numFmtId="0" fontId="0" fillId="0" borderId="0" xfId="0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0" xfId="0" applyFill="1"/>
    <xf numFmtId="0" fontId="33" fillId="0" borderId="0" xfId="0" applyFont="1" applyFill="1"/>
    <xf numFmtId="0" fontId="33" fillId="0" borderId="0" xfId="0" applyFont="1"/>
    <xf numFmtId="0" fontId="0" fillId="0" borderId="0" xfId="0"/>
    <xf numFmtId="165" fontId="0" fillId="0" borderId="7" xfId="0" applyNumberFormat="1" applyBorder="1"/>
    <xf numFmtId="0" fontId="0" fillId="0" borderId="18" xfId="0" applyBorder="1"/>
    <xf numFmtId="0" fontId="0" fillId="0" borderId="19" xfId="0" applyBorder="1"/>
    <xf numFmtId="0" fontId="0" fillId="0" borderId="0" xfId="0"/>
    <xf numFmtId="0" fontId="0" fillId="0" borderId="0" xfId="0"/>
    <xf numFmtId="0" fontId="0" fillId="4" borderId="0" xfId="0" applyFill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8" fillId="0" borderId="0" xfId="0" applyFont="1" applyFill="1"/>
    <xf numFmtId="0" fontId="0" fillId="0" borderId="0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7" fillId="0" borderId="2" xfId="0" applyFont="1" applyFill="1" applyBorder="1" applyAlignment="1">
      <alignment wrapText="1"/>
    </xf>
    <xf numFmtId="0" fontId="0" fillId="0" borderId="7" xfId="0" applyFill="1" applyBorder="1"/>
    <xf numFmtId="0" fontId="0" fillId="0" borderId="0" xfId="0" applyFill="1" applyAlignment="1">
      <alignment horizontal="center"/>
    </xf>
    <xf numFmtId="0" fontId="0" fillId="0" borderId="0" xfId="0" applyFill="1" applyAlignment="1"/>
    <xf numFmtId="0" fontId="32" fillId="0" borderId="2" xfId="0" applyFont="1" applyFill="1" applyBorder="1"/>
    <xf numFmtId="0" fontId="32" fillId="0" borderId="6" xfId="0" applyFont="1" applyFill="1" applyBorder="1"/>
    <xf numFmtId="0" fontId="0" fillId="0" borderId="0" xfId="0" applyFont="1" applyFill="1"/>
    <xf numFmtId="0" fontId="0" fillId="0" borderId="0" xfId="0" applyFont="1" applyFill="1" applyBorder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1" fontId="0" fillId="4" borderId="0" xfId="0" applyNumberFormat="1" applyFont="1" applyFill="1"/>
    <xf numFmtId="1" fontId="0" fillId="5" borderId="0" xfId="0" applyNumberFormat="1" applyFont="1" applyFill="1"/>
    <xf numFmtId="1" fontId="0" fillId="6" borderId="0" xfId="0" applyNumberFormat="1" applyFont="1" applyFill="1"/>
    <xf numFmtId="0" fontId="0" fillId="0" borderId="0" xfId="0" applyFill="1" applyAlignment="1">
      <alignment horizontal="center"/>
    </xf>
    <xf numFmtId="0" fontId="0" fillId="0" borderId="0" xfId="0"/>
    <xf numFmtId="0" fontId="0" fillId="0" borderId="7" xfId="0" applyBorder="1"/>
    <xf numFmtId="165" fontId="0" fillId="0" borderId="7" xfId="0" applyNumberFormat="1" applyFill="1" applyBorder="1"/>
    <xf numFmtId="0" fontId="1" fillId="0" borderId="7" xfId="0" applyFont="1" applyFill="1" applyBorder="1"/>
    <xf numFmtId="0" fontId="1" fillId="0" borderId="7" xfId="0" applyFont="1" applyBorder="1" applyAlignment="1">
      <alignment horizontal="center"/>
    </xf>
    <xf numFmtId="0" fontId="0" fillId="0" borderId="7" xfId="0" applyBorder="1"/>
    <xf numFmtId="165" fontId="0" fillId="0" borderId="7" xfId="0" applyNumberFormat="1" applyFill="1" applyBorder="1"/>
    <xf numFmtId="0" fontId="13" fillId="3" borderId="7" xfId="0" applyFont="1" applyFill="1" applyBorder="1" applyAlignment="1">
      <alignment horizontal="right" vertical="top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0" fillId="0" borderId="7" xfId="0" applyBorder="1"/>
    <xf numFmtId="165" fontId="0" fillId="0" borderId="7" xfId="0" applyNumberFormat="1" applyFill="1" applyBorder="1"/>
    <xf numFmtId="0" fontId="13" fillId="3" borderId="7" xfId="0" applyFont="1" applyFill="1" applyBorder="1" applyAlignment="1">
      <alignment horizontal="right" vertical="top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0" fillId="0" borderId="7" xfId="0" applyBorder="1"/>
    <xf numFmtId="165" fontId="0" fillId="0" borderId="7" xfId="0" applyNumberFormat="1" applyFill="1" applyBorder="1"/>
    <xf numFmtId="0" fontId="13" fillId="3" borderId="7" xfId="0" applyFont="1" applyFill="1" applyBorder="1" applyAlignment="1">
      <alignment horizontal="right" vertical="top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0" fillId="0" borderId="7" xfId="0" applyBorder="1"/>
    <xf numFmtId="165" fontId="0" fillId="0" borderId="7" xfId="0" applyNumberFormat="1" applyFill="1" applyBorder="1"/>
    <xf numFmtId="0" fontId="13" fillId="3" borderId="7" xfId="0" applyFont="1" applyFill="1" applyBorder="1" applyAlignment="1">
      <alignment horizontal="right" vertical="top"/>
    </xf>
    <xf numFmtId="0" fontId="1" fillId="0" borderId="7" xfId="0" applyFont="1" applyBorder="1"/>
    <xf numFmtId="0" fontId="0" fillId="0" borderId="0" xfId="0"/>
    <xf numFmtId="0" fontId="0" fillId="0" borderId="7" xfId="0" applyBorder="1" applyAlignment="1">
      <alignment horizontal="center"/>
    </xf>
    <xf numFmtId="0" fontId="0" fillId="0" borderId="0" xfId="0"/>
    <xf numFmtId="0" fontId="3" fillId="2" borderId="1" xfId="0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1" fontId="3" fillId="2" borderId="1" xfId="0" applyNumberFormat="1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3" fillId="2" borderId="3" xfId="0" applyFont="1" applyFill="1" applyBorder="1" applyAlignment="1">
      <alignment vertical="top" wrapText="1"/>
    </xf>
    <xf numFmtId="1" fontId="3" fillId="2" borderId="3" xfId="0" applyNumberFormat="1" applyFont="1" applyFill="1" applyBorder="1" applyAlignment="1">
      <alignment vertical="top" wrapText="1"/>
    </xf>
    <xf numFmtId="1" fontId="3" fillId="2" borderId="3" xfId="0" applyNumberFormat="1" applyFont="1" applyFill="1" applyBorder="1" applyAlignment="1">
      <alignment horizontal="right" vertical="top" wrapText="1"/>
    </xf>
    <xf numFmtId="0" fontId="4" fillId="3" borderId="4" xfId="0" applyFont="1" applyFill="1" applyBorder="1" applyAlignment="1">
      <alignment horizontal="right" vertical="top" wrapText="1"/>
    </xf>
    <xf numFmtId="1" fontId="0" fillId="0" borderId="0" xfId="0" applyNumberFormat="1"/>
    <xf numFmtId="0" fontId="0" fillId="0" borderId="0" xfId="0" applyAlignment="1">
      <alignment horizontal="center"/>
    </xf>
    <xf numFmtId="0" fontId="9" fillId="0" borderId="0" xfId="0" applyFont="1" applyAlignment="1">
      <alignment horizontal="left"/>
    </xf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25"/>
  <sheetViews>
    <sheetView workbookViewId="0">
      <selection activeCell="F22" sqref="F22"/>
    </sheetView>
  </sheetViews>
  <sheetFormatPr defaultRowHeight="15"/>
  <cols>
    <col min="1" max="1" width="28.5703125" customWidth="1"/>
    <col min="2" max="2" width="10.140625" customWidth="1"/>
    <col min="4" max="4" width="10.85546875" customWidth="1"/>
    <col min="5" max="5" width="11.5703125" bestFit="1" customWidth="1"/>
  </cols>
  <sheetData>
    <row r="1" spans="1:8" ht="33.75">
      <c r="A1" s="31" t="s">
        <v>19</v>
      </c>
      <c r="B1" s="30"/>
      <c r="C1" s="30"/>
      <c r="D1" s="30"/>
      <c r="E1" s="30"/>
      <c r="F1" s="30"/>
      <c r="G1" s="30"/>
      <c r="H1" s="30"/>
    </row>
    <row r="3" spans="1:8">
      <c r="A3" s="30"/>
      <c r="B3" s="30"/>
      <c r="C3" s="32" t="s">
        <v>21</v>
      </c>
      <c r="D3" s="32" t="s">
        <v>22</v>
      </c>
      <c r="E3" s="30"/>
      <c r="F3" s="30"/>
      <c r="G3" s="30"/>
      <c r="H3" s="30"/>
    </row>
    <row r="4" spans="1:8">
      <c r="A4" s="30" t="s">
        <v>20</v>
      </c>
      <c r="B4" s="30"/>
      <c r="C4" s="33">
        <v>40179</v>
      </c>
      <c r="D4" s="34">
        <v>0.54166666666666663</v>
      </c>
      <c r="E4" s="30"/>
      <c r="F4" s="30" t="s">
        <v>56</v>
      </c>
      <c r="G4" s="30"/>
      <c r="H4" s="35">
        <v>1000</v>
      </c>
    </row>
    <row r="6" spans="1:8">
      <c r="A6" s="30" t="s">
        <v>58</v>
      </c>
      <c r="B6" s="30"/>
      <c r="C6" s="122">
        <v>-1</v>
      </c>
      <c r="D6" s="36" t="s">
        <v>59</v>
      </c>
      <c r="E6" s="30"/>
      <c r="F6" s="30"/>
      <c r="G6" s="37" t="s">
        <v>60</v>
      </c>
      <c r="H6" s="35" t="s">
        <v>50</v>
      </c>
    </row>
    <row r="8" spans="1:8">
      <c r="A8" s="30" t="s">
        <v>74</v>
      </c>
      <c r="B8" s="30"/>
      <c r="C8" s="35" t="s">
        <v>50</v>
      </c>
      <c r="D8" s="30"/>
      <c r="E8" s="30"/>
      <c r="F8" s="30"/>
      <c r="G8" s="37" t="s">
        <v>75</v>
      </c>
      <c r="H8" s="35">
        <v>100</v>
      </c>
    </row>
    <row r="10" spans="1:8">
      <c r="A10" s="30"/>
      <c r="B10" s="30"/>
      <c r="C10" s="30"/>
      <c r="D10" s="30"/>
      <c r="E10" s="30"/>
      <c r="F10" s="30"/>
      <c r="G10" s="37" t="s">
        <v>76</v>
      </c>
      <c r="H10" s="35">
        <v>10</v>
      </c>
    </row>
    <row r="12" spans="1:8" ht="18.75">
      <c r="A12" s="38" t="s">
        <v>77</v>
      </c>
      <c r="B12" s="30"/>
      <c r="C12" s="30"/>
      <c r="D12" s="30"/>
      <c r="E12" s="30"/>
      <c r="F12" s="30"/>
      <c r="G12" s="30"/>
      <c r="H12" s="30"/>
    </row>
    <row r="13" spans="1:8">
      <c r="A13" s="30" t="s">
        <v>78</v>
      </c>
      <c r="B13" s="30"/>
      <c r="C13" s="35" t="s">
        <v>49</v>
      </c>
      <c r="D13" s="30"/>
      <c r="E13" s="30"/>
      <c r="F13" s="30"/>
      <c r="G13" s="30"/>
      <c r="H13" s="30"/>
    </row>
    <row r="16" spans="1:8" ht="18.75">
      <c r="A16" s="38" t="s">
        <v>79</v>
      </c>
      <c r="B16" s="30"/>
      <c r="C16" s="30"/>
      <c r="D16" s="32" t="s">
        <v>81</v>
      </c>
      <c r="E16" s="32" t="s">
        <v>82</v>
      </c>
      <c r="F16" s="30"/>
      <c r="G16" s="30"/>
      <c r="H16" s="30"/>
    </row>
    <row r="17" spans="1:5">
      <c r="A17" s="30" t="s">
        <v>80</v>
      </c>
      <c r="B17" s="30"/>
      <c r="C17" s="35" t="s">
        <v>49</v>
      </c>
      <c r="D17" s="34">
        <v>0.83333333333333337</v>
      </c>
      <c r="E17" s="34">
        <v>0.33333333333333331</v>
      </c>
    </row>
    <row r="18" spans="1:5">
      <c r="C18" s="108" t="s">
        <v>50</v>
      </c>
      <c r="D18" s="53">
        <v>0.83333333333333337</v>
      </c>
      <c r="E18" s="53">
        <v>0.33333333333333331</v>
      </c>
    </row>
    <row r="19" spans="1:5">
      <c r="C19" s="108" t="s">
        <v>50</v>
      </c>
      <c r="D19" s="53">
        <v>0.83333333333333337</v>
      </c>
      <c r="E19" s="53">
        <v>0.33333333333333331</v>
      </c>
    </row>
    <row r="20" spans="1:5">
      <c r="C20" s="108" t="s">
        <v>50</v>
      </c>
      <c r="D20" s="53">
        <v>0.83333333333333337</v>
      </c>
      <c r="E20" s="53">
        <v>0.33333333333333331</v>
      </c>
    </row>
    <row r="21" spans="1:5">
      <c r="C21" s="108" t="s">
        <v>50</v>
      </c>
      <c r="D21" s="53">
        <v>0.83333333333333337</v>
      </c>
      <c r="E21" s="53">
        <v>0.33333333333333331</v>
      </c>
    </row>
    <row r="23" spans="1:5" ht="18.75">
      <c r="A23" s="38" t="s">
        <v>89</v>
      </c>
    </row>
    <row r="24" spans="1:5">
      <c r="A24" s="109" t="s">
        <v>90</v>
      </c>
      <c r="C24" s="122" t="s">
        <v>50</v>
      </c>
    </row>
    <row r="25" spans="1:5">
      <c r="A25" s="109" t="s">
        <v>91</v>
      </c>
      <c r="C25" s="122">
        <v>9</v>
      </c>
    </row>
  </sheetData>
  <dataValidations count="1">
    <dataValidation type="list" allowBlank="1" showInputMessage="1" showErrorMessage="1" sqref="C24 C17:C21 H6 C8 C13">
      <formula1>"yes, 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L61"/>
  <sheetViews>
    <sheetView topLeftCell="J4" workbookViewId="0">
      <selection activeCell="X19" sqref="X19"/>
    </sheetView>
  </sheetViews>
  <sheetFormatPr defaultRowHeight="15"/>
  <cols>
    <col min="3" max="3" width="20.42578125" customWidth="1"/>
    <col min="4" max="4" width="7" customWidth="1"/>
    <col min="5" max="5" width="10.5703125" customWidth="1"/>
    <col min="9" max="9" width="20.85546875" customWidth="1"/>
    <col min="11" max="11" width="11.140625" customWidth="1"/>
    <col min="14" max="14" width="12.7109375" customWidth="1"/>
    <col min="15" max="15" width="12" bestFit="1" customWidth="1"/>
    <col min="16" max="17" width="11.42578125" bestFit="1" customWidth="1"/>
    <col min="18" max="18" width="12" bestFit="1" customWidth="1"/>
    <col min="20" max="20" width="15.28515625" customWidth="1"/>
    <col min="21" max="22" width="12" customWidth="1"/>
    <col min="23" max="23" width="6.42578125" customWidth="1"/>
    <col min="24" max="24" width="15.85546875" customWidth="1"/>
    <col min="25" max="25" width="11" customWidth="1"/>
    <col min="26" max="26" width="11.28515625" customWidth="1"/>
    <col min="27" max="27" width="11.42578125" bestFit="1" customWidth="1"/>
    <col min="28" max="28" width="12" bestFit="1" customWidth="1"/>
    <col min="29" max="29" width="11.42578125" bestFit="1" customWidth="1"/>
    <col min="30" max="30" width="12" bestFit="1" customWidth="1"/>
    <col min="31" max="31" width="11.42578125" bestFit="1" customWidth="1"/>
    <col min="35" max="35" width="11.42578125" bestFit="1" customWidth="1"/>
    <col min="40" max="40" width="11.42578125" bestFit="1" customWidth="1"/>
    <col min="41" max="41" width="12" bestFit="1" customWidth="1"/>
    <col min="42" max="42" width="11.42578125" bestFit="1" customWidth="1"/>
    <col min="43" max="43" width="12" bestFit="1" customWidth="1"/>
    <col min="44" max="44" width="11.42578125" bestFit="1" customWidth="1"/>
    <col min="48" max="48" width="11.42578125" bestFit="1" customWidth="1"/>
    <col min="53" max="53" width="11.42578125" bestFit="1" customWidth="1"/>
    <col min="55" max="55" width="12" bestFit="1" customWidth="1"/>
    <col min="57" max="57" width="11.42578125" bestFit="1" customWidth="1"/>
    <col min="61" max="61" width="11.42578125" bestFit="1" customWidth="1"/>
  </cols>
  <sheetData>
    <row r="1" spans="1:31" ht="33.75">
      <c r="A1" s="1" t="s">
        <v>42</v>
      </c>
    </row>
    <row r="3" spans="1:31" ht="19.5" thickBot="1">
      <c r="A3" s="2"/>
      <c r="N3" t="s">
        <v>57</v>
      </c>
      <c r="T3" s="128" t="s">
        <v>31</v>
      </c>
      <c r="U3" s="129"/>
      <c r="V3" s="129"/>
      <c r="W3" s="129"/>
      <c r="X3" s="129"/>
      <c r="Y3" s="129"/>
      <c r="Z3" s="129"/>
      <c r="AB3" s="124" t="s">
        <v>63</v>
      </c>
      <c r="AC3" s="124"/>
      <c r="AD3" s="124"/>
      <c r="AE3" s="124"/>
    </row>
    <row r="4" spans="1:31" ht="18.75">
      <c r="A4" s="16" t="s">
        <v>43</v>
      </c>
      <c r="B4" s="3"/>
      <c r="M4" s="51" t="s">
        <v>61</v>
      </c>
      <c r="T4" s="125" t="s">
        <v>26</v>
      </c>
      <c r="U4" s="126"/>
      <c r="V4" s="127"/>
      <c r="W4" s="21"/>
      <c r="X4" s="125" t="s">
        <v>29</v>
      </c>
      <c r="Y4" s="126"/>
      <c r="Z4" s="127"/>
      <c r="AB4" s="125" t="s">
        <v>26</v>
      </c>
      <c r="AC4" s="126"/>
      <c r="AD4" s="126" t="s">
        <v>29</v>
      </c>
      <c r="AE4" s="127"/>
    </row>
    <row r="5" spans="1:31">
      <c r="N5" s="3" t="s">
        <v>8</v>
      </c>
      <c r="T5" s="9" t="s">
        <v>28</v>
      </c>
      <c r="U5" s="8" t="s">
        <v>27</v>
      </c>
      <c r="V5" s="10" t="s">
        <v>30</v>
      </c>
      <c r="X5" s="9" t="s">
        <v>28</v>
      </c>
      <c r="Y5" s="8" t="s">
        <v>27</v>
      </c>
      <c r="Z5" s="10" t="s">
        <v>30</v>
      </c>
      <c r="AB5" s="9" t="s">
        <v>64</v>
      </c>
      <c r="AC5" s="8">
        <v>0.27</v>
      </c>
      <c r="AD5" s="6" t="s">
        <v>64</v>
      </c>
      <c r="AE5" s="10">
        <v>0.34</v>
      </c>
    </row>
    <row r="6" spans="1:31" ht="15.75" thickBot="1">
      <c r="N6" s="132" t="s">
        <v>36</v>
      </c>
      <c r="O6" s="133"/>
      <c r="P6" s="52"/>
      <c r="Q6" s="132" t="s">
        <v>37</v>
      </c>
      <c r="R6" s="133"/>
      <c r="T6" s="9" t="b">
        <v>1</v>
      </c>
      <c r="U6" s="8" t="b">
        <v>1</v>
      </c>
      <c r="V6" s="39">
        <f>(AC5*1)+(AC6*0.35)</f>
        <v>0.52550000000000008</v>
      </c>
      <c r="X6" s="9" t="b">
        <v>1</v>
      </c>
      <c r="Y6" s="8" t="b">
        <v>1</v>
      </c>
      <c r="Z6" s="10">
        <f>(AE5*1)+(AE6*0.2)</f>
        <v>0.47199999999999998</v>
      </c>
      <c r="AB6" s="11" t="s">
        <v>65</v>
      </c>
      <c r="AC6" s="12">
        <v>0.73</v>
      </c>
      <c r="AD6" s="12" t="s">
        <v>65</v>
      </c>
      <c r="AE6" s="13">
        <v>0.65999999999999992</v>
      </c>
    </row>
    <row r="7" spans="1:31" ht="17.25" customHeight="1" thickBot="1">
      <c r="A7" s="110" t="s">
        <v>0</v>
      </c>
      <c r="B7" s="110" t="s">
        <v>5</v>
      </c>
      <c r="C7" s="111" t="s">
        <v>25</v>
      </c>
      <c r="D7" s="112" t="s">
        <v>6</v>
      </c>
      <c r="E7" s="113" t="s">
        <v>1</v>
      </c>
      <c r="F7" s="109"/>
      <c r="G7" s="110" t="s">
        <v>0</v>
      </c>
      <c r="H7" s="110" t="s">
        <v>5</v>
      </c>
      <c r="I7" s="111" t="s">
        <v>25</v>
      </c>
      <c r="J7" s="114" t="s">
        <v>6</v>
      </c>
      <c r="K7" s="113" t="s">
        <v>1</v>
      </c>
      <c r="N7" s="54" t="s">
        <v>23</v>
      </c>
      <c r="O7" s="55" t="s">
        <v>24</v>
      </c>
      <c r="P7" s="52"/>
      <c r="Q7" s="54" t="s">
        <v>23</v>
      </c>
      <c r="R7" s="55" t="s">
        <v>24</v>
      </c>
      <c r="T7" s="9" t="b">
        <v>1</v>
      </c>
      <c r="U7" s="8" t="b">
        <v>0</v>
      </c>
      <c r="V7" s="39">
        <f>(AC5*0)+(AC6*0.65)</f>
        <v>0.47449999999999998</v>
      </c>
      <c r="X7" s="9" t="b">
        <v>1</v>
      </c>
      <c r="Y7" s="8" t="b">
        <v>0</v>
      </c>
      <c r="Z7" s="10">
        <f>(AE5*0)+(AE6*0.8)</f>
        <v>0.52799999999999991</v>
      </c>
    </row>
    <row r="8" spans="1:31" ht="15.75" thickBot="1">
      <c r="A8" s="115" t="s">
        <v>2</v>
      </c>
      <c r="B8" s="115" t="s">
        <v>3</v>
      </c>
      <c r="C8" s="116">
        <v>0</v>
      </c>
      <c r="D8" s="117">
        <v>3</v>
      </c>
      <c r="E8" s="118">
        <v>15581</v>
      </c>
      <c r="F8" s="109"/>
      <c r="G8" s="115" t="s">
        <v>7</v>
      </c>
      <c r="H8" s="115" t="s">
        <v>3</v>
      </c>
      <c r="I8" s="116">
        <v>0</v>
      </c>
      <c r="J8" s="116">
        <v>3</v>
      </c>
      <c r="K8" s="118">
        <v>13195</v>
      </c>
      <c r="N8" s="53">
        <v>0</v>
      </c>
      <c r="O8" s="84">
        <v>2.9994520547945203</v>
      </c>
      <c r="P8" s="52"/>
      <c r="Q8" s="53">
        <v>0</v>
      </c>
      <c r="R8" s="84">
        <v>3.1404109589041092</v>
      </c>
      <c r="T8" s="9"/>
      <c r="U8" s="8"/>
      <c r="V8" s="10"/>
      <c r="X8" s="9"/>
      <c r="Y8" s="8"/>
      <c r="Z8" s="10"/>
    </row>
    <row r="9" spans="1:31" ht="15.75" thickBot="1">
      <c r="A9" s="115" t="s">
        <v>2</v>
      </c>
      <c r="B9" s="115" t="s">
        <v>3</v>
      </c>
      <c r="C9" s="116">
        <v>0</v>
      </c>
      <c r="D9" s="117">
        <v>4</v>
      </c>
      <c r="E9" s="118">
        <v>2211</v>
      </c>
      <c r="F9" s="109"/>
      <c r="G9" s="115" t="s">
        <v>7</v>
      </c>
      <c r="H9" s="115" t="s">
        <v>3</v>
      </c>
      <c r="I9" s="116">
        <v>0</v>
      </c>
      <c r="J9" s="116">
        <v>4</v>
      </c>
      <c r="K9" s="118">
        <v>1217</v>
      </c>
      <c r="N9" s="53">
        <v>4.1666666666666664E-2</v>
      </c>
      <c r="O9" s="84">
        <v>3.9430136986301365</v>
      </c>
      <c r="P9" s="52"/>
      <c r="Q9" s="53">
        <v>4.1666666666666664E-2</v>
      </c>
      <c r="R9" s="84">
        <v>2.6801369863013695</v>
      </c>
      <c r="T9" s="9" t="b">
        <v>0</v>
      </c>
      <c r="U9" s="8" t="b">
        <v>1</v>
      </c>
      <c r="V9" s="39">
        <f>(AC5*0)+(AC6*0.034)</f>
        <v>2.4820000000000002E-2</v>
      </c>
      <c r="X9" s="9" t="b">
        <v>0</v>
      </c>
      <c r="Y9" s="8" t="b">
        <v>1</v>
      </c>
      <c r="Z9" s="39">
        <f>(AE5*0)+(AE6*0.05)</f>
        <v>3.2999999999999995E-2</v>
      </c>
    </row>
    <row r="10" spans="1:31" ht="15.75" thickBot="1">
      <c r="A10" s="115" t="s">
        <v>2</v>
      </c>
      <c r="B10" s="115" t="s">
        <v>3</v>
      </c>
      <c r="C10" s="116">
        <v>0</v>
      </c>
      <c r="D10" s="117">
        <v>5</v>
      </c>
      <c r="E10" s="118">
        <v>1470</v>
      </c>
      <c r="F10" s="109"/>
      <c r="G10" s="115" t="s">
        <v>7</v>
      </c>
      <c r="H10" s="115" t="s">
        <v>3</v>
      </c>
      <c r="I10" s="116">
        <v>0</v>
      </c>
      <c r="J10" s="116">
        <v>5</v>
      </c>
      <c r="K10" s="118">
        <v>904</v>
      </c>
      <c r="N10" s="53">
        <v>8.3333333333333301E-2</v>
      </c>
      <c r="O10" s="84">
        <v>2.8536986301369862</v>
      </c>
      <c r="P10" s="52"/>
      <c r="Q10" s="53">
        <v>8.3333333333333301E-2</v>
      </c>
      <c r="R10" s="84">
        <v>2.2294520547945202</v>
      </c>
      <c r="T10" s="11" t="b">
        <v>0</v>
      </c>
      <c r="U10" s="12" t="b">
        <v>0</v>
      </c>
      <c r="V10" s="40">
        <f>(AC5*1)+(AC6*0.966)</f>
        <v>0.97517999999999994</v>
      </c>
      <c r="X10" s="11" t="b">
        <v>0</v>
      </c>
      <c r="Y10" s="12" t="b">
        <v>0</v>
      </c>
      <c r="Z10" s="40">
        <f>(AE5*1)+(AE6*0.95)</f>
        <v>0.96699999999999986</v>
      </c>
    </row>
    <row r="11" spans="1:31" ht="15.75" thickBot="1">
      <c r="A11" s="115" t="s">
        <v>2</v>
      </c>
      <c r="B11" s="115" t="s">
        <v>3</v>
      </c>
      <c r="C11" s="116">
        <v>1</v>
      </c>
      <c r="D11" s="117">
        <v>3</v>
      </c>
      <c r="E11" s="118">
        <v>968</v>
      </c>
      <c r="F11" s="109"/>
      <c r="G11" s="115" t="s">
        <v>7</v>
      </c>
      <c r="H11" s="115" t="s">
        <v>3</v>
      </c>
      <c r="I11" s="116">
        <v>1</v>
      </c>
      <c r="J11" s="116">
        <v>3</v>
      </c>
      <c r="K11" s="118">
        <v>662</v>
      </c>
      <c r="N11" s="53">
        <v>0.125</v>
      </c>
      <c r="O11" s="84">
        <v>1.9005479452054792</v>
      </c>
      <c r="P11" s="52"/>
      <c r="Q11" s="53">
        <v>0.125</v>
      </c>
      <c r="R11" s="84">
        <v>2.080821917808219</v>
      </c>
    </row>
    <row r="12" spans="1:31" ht="15.75" thickBot="1">
      <c r="A12" s="115" t="s">
        <v>2</v>
      </c>
      <c r="B12" s="115" t="s">
        <v>3</v>
      </c>
      <c r="C12" s="116">
        <v>1</v>
      </c>
      <c r="D12" s="117">
        <v>4</v>
      </c>
      <c r="E12" s="118">
        <v>51</v>
      </c>
      <c r="F12" s="109"/>
      <c r="G12" s="115" t="s">
        <v>7</v>
      </c>
      <c r="H12" s="115" t="s">
        <v>3</v>
      </c>
      <c r="I12" s="116">
        <v>1</v>
      </c>
      <c r="J12" s="116">
        <v>4</v>
      </c>
      <c r="K12" s="118">
        <v>41</v>
      </c>
      <c r="N12" s="53">
        <v>0.16666666666666699</v>
      </c>
      <c r="O12" s="84">
        <v>1.7298630136986302</v>
      </c>
      <c r="P12" s="52"/>
      <c r="Q12" s="53">
        <v>0.16666666666666699</v>
      </c>
      <c r="R12" s="84">
        <v>2.0856164383561642</v>
      </c>
    </row>
    <row r="13" spans="1:31" ht="19.5" thickBot="1">
      <c r="A13" s="115" t="s">
        <v>2</v>
      </c>
      <c r="B13" s="115" t="s">
        <v>3</v>
      </c>
      <c r="C13" s="116">
        <v>1</v>
      </c>
      <c r="D13" s="117">
        <v>5</v>
      </c>
      <c r="E13" s="118">
        <v>104</v>
      </c>
      <c r="F13" s="109"/>
      <c r="G13" s="115" t="s">
        <v>7</v>
      </c>
      <c r="H13" s="115" t="s">
        <v>3</v>
      </c>
      <c r="I13" s="116">
        <v>1</v>
      </c>
      <c r="J13" s="116">
        <v>5</v>
      </c>
      <c r="K13" s="118">
        <v>64</v>
      </c>
      <c r="N13" s="53">
        <v>0.20833333333333301</v>
      </c>
      <c r="O13" s="84">
        <v>8.4594520547945216</v>
      </c>
      <c r="P13" s="52"/>
      <c r="Q13" s="53">
        <v>0.20833333333333301</v>
      </c>
      <c r="R13" s="84">
        <v>1.8410958904109589</v>
      </c>
      <c r="T13" s="22"/>
    </row>
    <row r="14" spans="1:31" ht="15.75" thickBot="1">
      <c r="A14" s="115" t="s">
        <v>2</v>
      </c>
      <c r="B14" s="115" t="s">
        <v>3</v>
      </c>
      <c r="C14" s="116">
        <v>2</v>
      </c>
      <c r="D14" s="117">
        <v>3</v>
      </c>
      <c r="E14" s="118">
        <v>1020</v>
      </c>
      <c r="F14" s="109"/>
      <c r="G14" s="115" t="s">
        <v>7</v>
      </c>
      <c r="H14" s="115" t="s">
        <v>3</v>
      </c>
      <c r="I14" s="116">
        <v>2</v>
      </c>
      <c r="J14" s="116">
        <v>3</v>
      </c>
      <c r="K14" s="118">
        <v>960</v>
      </c>
      <c r="N14" s="53">
        <v>0.25</v>
      </c>
      <c r="O14" s="84">
        <v>10.248767123287669</v>
      </c>
      <c r="P14" s="52"/>
      <c r="Q14" s="53">
        <v>0.25</v>
      </c>
      <c r="R14" s="84">
        <v>2.1431506849315065</v>
      </c>
      <c r="U14" s="23"/>
      <c r="V14" s="23"/>
      <c r="W14" s="23"/>
      <c r="X14" s="23"/>
      <c r="Y14" s="23"/>
      <c r="Z14" s="23"/>
    </row>
    <row r="15" spans="1:31" ht="15.75" customHeight="1" thickBot="1">
      <c r="A15" s="115" t="s">
        <v>2</v>
      </c>
      <c r="B15" s="115" t="s">
        <v>3</v>
      </c>
      <c r="C15" s="116">
        <v>2</v>
      </c>
      <c r="D15" s="117">
        <v>4</v>
      </c>
      <c r="E15" s="118">
        <v>52</v>
      </c>
      <c r="F15" s="109"/>
      <c r="G15" s="115" t="s">
        <v>7</v>
      </c>
      <c r="H15" s="115" t="s">
        <v>3</v>
      </c>
      <c r="I15" s="116">
        <v>2</v>
      </c>
      <c r="J15" s="116">
        <v>4</v>
      </c>
      <c r="K15" s="118">
        <v>42</v>
      </c>
      <c r="N15" s="53">
        <v>0.29166666666666702</v>
      </c>
      <c r="O15" s="84">
        <v>7.7230136986301376</v>
      </c>
      <c r="P15" s="52"/>
      <c r="Q15" s="53">
        <v>0.29166666666666702</v>
      </c>
      <c r="R15" s="84">
        <v>3.0013698630136982</v>
      </c>
      <c r="T15" s="109"/>
      <c r="U15" s="109"/>
      <c r="V15" s="109"/>
      <c r="Z15" s="24"/>
    </row>
    <row r="16" spans="1:31" ht="15.75" thickBot="1">
      <c r="A16" s="115" t="s">
        <v>2</v>
      </c>
      <c r="B16" s="115" t="s">
        <v>3</v>
      </c>
      <c r="C16" s="116">
        <v>2</v>
      </c>
      <c r="D16" s="117">
        <v>5</v>
      </c>
      <c r="E16" s="118">
        <v>154</v>
      </c>
      <c r="F16" s="109"/>
      <c r="G16" s="115" t="s">
        <v>7</v>
      </c>
      <c r="H16" s="115" t="s">
        <v>3</v>
      </c>
      <c r="I16" s="116">
        <v>2</v>
      </c>
      <c r="J16" s="116">
        <v>5</v>
      </c>
      <c r="K16" s="118">
        <v>139</v>
      </c>
      <c r="N16" s="53">
        <v>0.33333333333333298</v>
      </c>
      <c r="O16" s="84">
        <v>8.1372602739726023</v>
      </c>
      <c r="P16" s="52"/>
      <c r="Q16" s="53">
        <v>0.33333333333333298</v>
      </c>
      <c r="R16" s="84">
        <v>3.0684931506849313</v>
      </c>
      <c r="T16" s="109"/>
      <c r="U16" s="109"/>
      <c r="V16" s="109"/>
      <c r="Z16" s="24"/>
    </row>
    <row r="17" spans="1:22" ht="15.75" thickBot="1">
      <c r="A17" s="115" t="s">
        <v>2</v>
      </c>
      <c r="B17" s="115" t="s">
        <v>3</v>
      </c>
      <c r="C17" s="116">
        <v>3</v>
      </c>
      <c r="D17" s="117">
        <v>3</v>
      </c>
      <c r="E17" s="118">
        <v>582</v>
      </c>
      <c r="F17" s="109"/>
      <c r="G17" s="115" t="s">
        <v>7</v>
      </c>
      <c r="H17" s="115" t="s">
        <v>3</v>
      </c>
      <c r="I17" s="116">
        <v>3</v>
      </c>
      <c r="J17" s="116">
        <v>3</v>
      </c>
      <c r="K17" s="118">
        <v>388</v>
      </c>
      <c r="N17" s="53">
        <v>0.375</v>
      </c>
      <c r="O17" s="84">
        <v>8.881369863013699</v>
      </c>
      <c r="P17" s="52"/>
      <c r="Q17" s="53">
        <v>0.375</v>
      </c>
      <c r="R17" s="84">
        <v>2.8431506849315067</v>
      </c>
      <c r="T17" s="109"/>
      <c r="U17" s="109"/>
      <c r="V17" s="109"/>
    </row>
    <row r="18" spans="1:22" ht="15.75" thickBot="1">
      <c r="A18" s="115" t="s">
        <v>2</v>
      </c>
      <c r="B18" s="115" t="s">
        <v>3</v>
      </c>
      <c r="C18" s="116">
        <v>3</v>
      </c>
      <c r="D18" s="117">
        <v>4</v>
      </c>
      <c r="E18" s="118">
        <v>24</v>
      </c>
      <c r="F18" s="109"/>
      <c r="G18" s="115" t="s">
        <v>7</v>
      </c>
      <c r="H18" s="115" t="s">
        <v>3</v>
      </c>
      <c r="I18" s="116">
        <v>3</v>
      </c>
      <c r="J18" s="116">
        <v>4</v>
      </c>
      <c r="K18" s="118">
        <v>11</v>
      </c>
      <c r="N18" s="53">
        <v>0.41666666666666702</v>
      </c>
      <c r="O18" s="84">
        <v>10.219999999999999</v>
      </c>
      <c r="P18" s="52"/>
      <c r="Q18" s="53">
        <v>0.41666666666666702</v>
      </c>
      <c r="R18" s="84">
        <v>4.1232876712328768</v>
      </c>
      <c r="T18" s="109"/>
      <c r="U18" s="109"/>
      <c r="V18" s="109"/>
    </row>
    <row r="19" spans="1:22" ht="15.75" thickBot="1">
      <c r="A19" s="115" t="s">
        <v>2</v>
      </c>
      <c r="B19" s="115" t="s">
        <v>3</v>
      </c>
      <c r="C19" s="116">
        <v>3</v>
      </c>
      <c r="D19" s="117">
        <v>5</v>
      </c>
      <c r="E19" s="118">
        <v>139</v>
      </c>
      <c r="F19" s="109"/>
      <c r="G19" s="115" t="s">
        <v>7</v>
      </c>
      <c r="H19" s="115" t="s">
        <v>3</v>
      </c>
      <c r="I19" s="116">
        <v>3</v>
      </c>
      <c r="J19" s="116">
        <v>5</v>
      </c>
      <c r="K19" s="118">
        <v>73</v>
      </c>
      <c r="N19" s="53">
        <v>0.45833333333333298</v>
      </c>
      <c r="O19" s="84">
        <v>9.0539726027397247</v>
      </c>
      <c r="P19" s="52"/>
      <c r="Q19" s="53">
        <v>0.45833333333333298</v>
      </c>
      <c r="R19" s="84">
        <v>4.1999999999999993</v>
      </c>
      <c r="T19" s="109"/>
      <c r="U19" s="109"/>
      <c r="V19" s="109"/>
    </row>
    <row r="20" spans="1:22" ht="15.75" thickBot="1">
      <c r="A20" s="115" t="s">
        <v>2</v>
      </c>
      <c r="B20" s="115" t="s">
        <v>3</v>
      </c>
      <c r="C20" s="116">
        <v>0</v>
      </c>
      <c r="D20" s="117">
        <v>2</v>
      </c>
      <c r="E20" s="118">
        <v>3194.1285500000004</v>
      </c>
      <c r="F20" s="109"/>
      <c r="G20" s="115" t="s">
        <v>7</v>
      </c>
      <c r="H20" s="115" t="s">
        <v>3</v>
      </c>
      <c r="I20" s="116">
        <v>0</v>
      </c>
      <c r="J20" s="116">
        <v>2</v>
      </c>
      <c r="K20" s="118">
        <v>3703.7863900000002</v>
      </c>
      <c r="N20" s="53">
        <v>0.5</v>
      </c>
      <c r="O20" s="84">
        <v>7.3663013698630122</v>
      </c>
      <c r="P20" s="52"/>
      <c r="Q20" s="53">
        <v>0.5</v>
      </c>
      <c r="R20" s="84">
        <v>3.9650684931506848</v>
      </c>
      <c r="T20" s="109"/>
      <c r="U20" s="109"/>
      <c r="V20" s="109"/>
    </row>
    <row r="21" spans="1:22" ht="15.75" thickBot="1">
      <c r="A21" s="115" t="s">
        <v>2</v>
      </c>
      <c r="B21" s="115" t="s">
        <v>3</v>
      </c>
      <c r="C21" s="116">
        <v>1</v>
      </c>
      <c r="D21" s="117">
        <v>2</v>
      </c>
      <c r="E21" s="118">
        <v>114.55612000000001</v>
      </c>
      <c r="F21" s="109"/>
      <c r="G21" s="115" t="s">
        <v>7</v>
      </c>
      <c r="H21" s="115" t="s">
        <v>3</v>
      </c>
      <c r="I21" s="116">
        <v>1</v>
      </c>
      <c r="J21" s="116">
        <v>2</v>
      </c>
      <c r="K21" s="118">
        <v>90.008380000000002</v>
      </c>
      <c r="N21" s="53">
        <v>0.54166666666666696</v>
      </c>
      <c r="O21" s="84">
        <v>7.2052054794520544</v>
      </c>
      <c r="P21" s="52"/>
      <c r="Q21" s="53">
        <v>0.54166666666666696</v>
      </c>
      <c r="R21" s="84">
        <v>4.8280821917808217</v>
      </c>
      <c r="T21" s="109"/>
      <c r="U21" s="109"/>
      <c r="V21" s="109"/>
    </row>
    <row r="22" spans="1:22" ht="15.75" thickBot="1">
      <c r="A22" s="115" t="s">
        <v>2</v>
      </c>
      <c r="B22" s="115" t="s">
        <v>3</v>
      </c>
      <c r="C22" s="116">
        <v>2</v>
      </c>
      <c r="D22" s="117">
        <v>2</v>
      </c>
      <c r="E22" s="118">
        <v>54.355710000000002</v>
      </c>
      <c r="F22" s="109"/>
      <c r="G22" s="115" t="s">
        <v>7</v>
      </c>
      <c r="H22" s="115" t="s">
        <v>3</v>
      </c>
      <c r="I22" s="116">
        <v>2</v>
      </c>
      <c r="J22" s="116">
        <v>2</v>
      </c>
      <c r="K22" s="118">
        <v>45.004190000000001</v>
      </c>
      <c r="N22" s="53">
        <v>0.58333333333333304</v>
      </c>
      <c r="O22" s="84">
        <v>7.5484931506849318</v>
      </c>
      <c r="P22" s="52"/>
      <c r="Q22" s="53">
        <v>0.58333333333333304</v>
      </c>
      <c r="R22" s="84">
        <v>4.947945205479451</v>
      </c>
      <c r="T22" s="109"/>
      <c r="U22" s="109"/>
      <c r="V22" s="109"/>
    </row>
    <row r="23" spans="1:22" ht="15.75" thickBot="1">
      <c r="A23" s="115" t="s">
        <v>2</v>
      </c>
      <c r="B23" s="115" t="s">
        <v>3</v>
      </c>
      <c r="C23" s="116">
        <v>3</v>
      </c>
      <c r="D23" s="117">
        <v>2</v>
      </c>
      <c r="E23" s="118">
        <v>28.639030000000002</v>
      </c>
      <c r="F23" s="109"/>
      <c r="G23" s="115" t="s">
        <v>7</v>
      </c>
      <c r="H23" s="115" t="s">
        <v>3</v>
      </c>
      <c r="I23" s="116">
        <v>3</v>
      </c>
      <c r="J23" s="116">
        <v>2</v>
      </c>
      <c r="K23" s="118">
        <v>18.118570000000002</v>
      </c>
      <c r="N23" s="53">
        <v>0.625</v>
      </c>
      <c r="O23" s="84">
        <v>7.2857534246575337</v>
      </c>
      <c r="P23" s="52"/>
      <c r="Q23" s="53">
        <v>0.625</v>
      </c>
      <c r="R23" s="84">
        <v>4.4589041095890405</v>
      </c>
      <c r="T23" s="109"/>
      <c r="U23" s="109"/>
      <c r="V23" s="109"/>
    </row>
    <row r="24" spans="1:22" ht="15.75" thickBot="1">
      <c r="A24" s="109"/>
      <c r="B24" s="109"/>
      <c r="C24" s="119"/>
      <c r="D24" s="119"/>
      <c r="E24" s="109"/>
      <c r="F24" s="109"/>
      <c r="G24" s="109"/>
      <c r="H24" s="109"/>
      <c r="I24" s="109"/>
      <c r="J24" s="109"/>
      <c r="K24" s="109"/>
      <c r="N24" s="53">
        <v>0.66666666666666696</v>
      </c>
      <c r="O24" s="84">
        <v>6.9558904109589035</v>
      </c>
      <c r="P24" s="52"/>
      <c r="Q24" s="53">
        <v>0.66666666666666696</v>
      </c>
      <c r="R24" s="84">
        <v>4.8184931506849313</v>
      </c>
      <c r="T24" s="109"/>
      <c r="U24" s="109"/>
      <c r="V24" s="109"/>
    </row>
    <row r="25" spans="1:22" ht="20.25" customHeight="1" thickBot="1">
      <c r="A25" s="110" t="s">
        <v>0</v>
      </c>
      <c r="B25" s="110" t="s">
        <v>5</v>
      </c>
      <c r="C25" s="111" t="s">
        <v>25</v>
      </c>
      <c r="D25" s="112" t="s">
        <v>6</v>
      </c>
      <c r="E25" s="113" t="s">
        <v>1</v>
      </c>
      <c r="F25" s="109"/>
      <c r="G25" s="110" t="s">
        <v>0</v>
      </c>
      <c r="H25" s="110" t="s">
        <v>5</v>
      </c>
      <c r="I25" s="111" t="s">
        <v>25</v>
      </c>
      <c r="J25" s="110" t="s">
        <v>6</v>
      </c>
      <c r="K25" s="113" t="s">
        <v>1</v>
      </c>
      <c r="N25" s="53">
        <v>0.70833333333333304</v>
      </c>
      <c r="O25" s="84">
        <v>6.5032876712328758</v>
      </c>
      <c r="P25" s="52"/>
      <c r="Q25" s="53">
        <v>0.70833333333333304</v>
      </c>
      <c r="R25" s="84">
        <v>4.4253424657534239</v>
      </c>
    </row>
    <row r="26" spans="1:22" ht="15.75" thickBot="1">
      <c r="A26" s="115" t="s">
        <v>2</v>
      </c>
      <c r="B26" s="115" t="s">
        <v>4</v>
      </c>
      <c r="C26" s="116">
        <v>0</v>
      </c>
      <c r="D26" s="117">
        <v>3</v>
      </c>
      <c r="E26" s="118">
        <v>14482</v>
      </c>
      <c r="F26" s="109"/>
      <c r="G26" s="115" t="s">
        <v>7</v>
      </c>
      <c r="H26" s="115" t="s">
        <v>4</v>
      </c>
      <c r="I26" s="116">
        <v>0</v>
      </c>
      <c r="J26" s="116">
        <v>3</v>
      </c>
      <c r="K26" s="118">
        <v>16059</v>
      </c>
      <c r="N26" s="53">
        <v>0.75</v>
      </c>
      <c r="O26" s="84">
        <v>5.8646575342465752</v>
      </c>
      <c r="P26" s="52"/>
      <c r="Q26" s="53">
        <v>0.75</v>
      </c>
      <c r="R26" s="84">
        <v>4.506849315068493</v>
      </c>
    </row>
    <row r="27" spans="1:22" ht="15.75" thickBot="1">
      <c r="A27" s="115" t="s">
        <v>2</v>
      </c>
      <c r="B27" s="115" t="s">
        <v>4</v>
      </c>
      <c r="C27" s="116">
        <v>0</v>
      </c>
      <c r="D27" s="117">
        <v>4</v>
      </c>
      <c r="E27" s="118">
        <v>1760</v>
      </c>
      <c r="F27" s="109"/>
      <c r="G27" s="115" t="s">
        <v>7</v>
      </c>
      <c r="H27" s="115" t="s">
        <v>4</v>
      </c>
      <c r="I27" s="116">
        <v>0</v>
      </c>
      <c r="J27" s="116">
        <v>4</v>
      </c>
      <c r="K27" s="118">
        <v>1794</v>
      </c>
      <c r="N27" s="53">
        <v>0.79166666666666696</v>
      </c>
      <c r="O27" s="84">
        <v>4.9134246575342466</v>
      </c>
      <c r="P27" s="52"/>
      <c r="Q27" s="53">
        <v>0.79166666666666696</v>
      </c>
      <c r="R27" s="84">
        <v>4.257534246575343</v>
      </c>
    </row>
    <row r="28" spans="1:22" ht="15.75" thickBot="1">
      <c r="A28" s="115" t="s">
        <v>2</v>
      </c>
      <c r="B28" s="115" t="s">
        <v>4</v>
      </c>
      <c r="C28" s="116">
        <v>0</v>
      </c>
      <c r="D28" s="117">
        <v>5</v>
      </c>
      <c r="E28" s="118">
        <v>2775</v>
      </c>
      <c r="F28" s="109"/>
      <c r="G28" s="115" t="s">
        <v>7</v>
      </c>
      <c r="H28" s="115" t="s">
        <v>4</v>
      </c>
      <c r="I28" s="116">
        <v>0</v>
      </c>
      <c r="J28" s="116">
        <v>5</v>
      </c>
      <c r="K28" s="118">
        <v>2203</v>
      </c>
      <c r="N28" s="53">
        <v>0.83333333333333304</v>
      </c>
      <c r="O28" s="84">
        <v>5.7610958904109584</v>
      </c>
      <c r="P28" s="52"/>
      <c r="Q28" s="53">
        <v>0.83333333333333304</v>
      </c>
      <c r="R28" s="84">
        <v>4.1520547945205477</v>
      </c>
    </row>
    <row r="29" spans="1:22" ht="15.75" thickBot="1">
      <c r="A29" s="115" t="s">
        <v>2</v>
      </c>
      <c r="B29" s="115" t="s">
        <v>4</v>
      </c>
      <c r="C29" s="116">
        <v>1</v>
      </c>
      <c r="D29" s="117">
        <v>3</v>
      </c>
      <c r="E29" s="118">
        <v>608</v>
      </c>
      <c r="F29" s="109"/>
      <c r="G29" s="115" t="s">
        <v>7</v>
      </c>
      <c r="H29" s="115" t="s">
        <v>4</v>
      </c>
      <c r="I29" s="116">
        <v>1</v>
      </c>
      <c r="J29" s="116">
        <v>3</v>
      </c>
      <c r="K29" s="118">
        <v>449</v>
      </c>
      <c r="N29" s="53">
        <v>0.875</v>
      </c>
      <c r="O29" s="84">
        <v>4.6295890410958904</v>
      </c>
      <c r="P29" s="52"/>
      <c r="Q29" s="53">
        <v>0.875</v>
      </c>
      <c r="R29" s="84">
        <v>4.3294520547945208</v>
      </c>
    </row>
    <row r="30" spans="1:22" ht="15.75" thickBot="1">
      <c r="A30" s="115" t="s">
        <v>2</v>
      </c>
      <c r="B30" s="115" t="s">
        <v>4</v>
      </c>
      <c r="C30" s="116">
        <v>1</v>
      </c>
      <c r="D30" s="117">
        <v>4</v>
      </c>
      <c r="E30" s="118">
        <v>44</v>
      </c>
      <c r="F30" s="109"/>
      <c r="G30" s="115" t="s">
        <v>7</v>
      </c>
      <c r="H30" s="115" t="s">
        <v>4</v>
      </c>
      <c r="I30" s="116">
        <v>1</v>
      </c>
      <c r="J30" s="116">
        <v>4</v>
      </c>
      <c r="K30" s="118">
        <v>30</v>
      </c>
      <c r="N30" s="53">
        <v>0.91666666666666696</v>
      </c>
      <c r="O30" s="84">
        <v>4.652602739726027</v>
      </c>
      <c r="P30" s="52"/>
      <c r="Q30" s="53">
        <v>0.91666666666666696</v>
      </c>
      <c r="R30" s="84">
        <v>3.6965753424657533</v>
      </c>
    </row>
    <row r="31" spans="1:22" ht="15.75" thickBot="1">
      <c r="A31" s="115" t="s">
        <v>2</v>
      </c>
      <c r="B31" s="115" t="s">
        <v>4</v>
      </c>
      <c r="C31" s="116">
        <v>1</v>
      </c>
      <c r="D31" s="117">
        <v>5</v>
      </c>
      <c r="E31" s="118">
        <v>112</v>
      </c>
      <c r="F31" s="109"/>
      <c r="G31" s="115" t="s">
        <v>7</v>
      </c>
      <c r="H31" s="115" t="s">
        <v>4</v>
      </c>
      <c r="I31" s="116">
        <v>1</v>
      </c>
      <c r="J31" s="116">
        <v>5</v>
      </c>
      <c r="K31" s="118">
        <v>102</v>
      </c>
      <c r="N31" s="53">
        <v>0.95833333333333304</v>
      </c>
      <c r="O31" s="84">
        <v>3.4616438356164378</v>
      </c>
      <c r="P31" s="52"/>
      <c r="Q31" s="53">
        <v>0.95833333333333304</v>
      </c>
      <c r="R31" s="84">
        <v>3.3465753424657532</v>
      </c>
    </row>
    <row r="32" spans="1:22" ht="15.75" thickBot="1">
      <c r="A32" s="115" t="s">
        <v>2</v>
      </c>
      <c r="B32" s="115" t="s">
        <v>4</v>
      </c>
      <c r="C32" s="116">
        <v>2</v>
      </c>
      <c r="D32" s="117">
        <v>3</v>
      </c>
      <c r="E32" s="118">
        <v>556</v>
      </c>
      <c r="F32" s="109"/>
      <c r="G32" s="115" t="s">
        <v>7</v>
      </c>
      <c r="H32" s="115" t="s">
        <v>4</v>
      </c>
      <c r="I32" s="116">
        <v>2</v>
      </c>
      <c r="J32" s="116">
        <v>3</v>
      </c>
      <c r="K32" s="118">
        <v>525</v>
      </c>
    </row>
    <row r="33" spans="1:64" ht="15.75" thickBot="1">
      <c r="A33" s="115" t="s">
        <v>2</v>
      </c>
      <c r="B33" s="115" t="s">
        <v>4</v>
      </c>
      <c r="C33" s="116">
        <v>2</v>
      </c>
      <c r="D33" s="117">
        <v>4</v>
      </c>
      <c r="E33" s="118">
        <v>175</v>
      </c>
      <c r="F33" s="109"/>
      <c r="G33" s="115" t="s">
        <v>7</v>
      </c>
      <c r="H33" s="115" t="s">
        <v>4</v>
      </c>
      <c r="I33" s="116">
        <v>2</v>
      </c>
      <c r="J33" s="116">
        <v>4</v>
      </c>
      <c r="K33" s="118">
        <v>110</v>
      </c>
      <c r="M33" s="50" t="s">
        <v>62</v>
      </c>
      <c r="N33" s="5"/>
      <c r="O33" s="5"/>
      <c r="P33" s="5"/>
      <c r="Q33" s="3"/>
      <c r="R33" s="5"/>
      <c r="AB33" s="25"/>
    </row>
    <row r="34" spans="1:64" ht="15.75" thickBot="1">
      <c r="A34" s="115" t="s">
        <v>2</v>
      </c>
      <c r="B34" s="115" t="s">
        <v>4</v>
      </c>
      <c r="C34" s="116">
        <v>2</v>
      </c>
      <c r="D34" s="117">
        <v>5</v>
      </c>
      <c r="E34" s="118">
        <v>108</v>
      </c>
      <c r="F34" s="109"/>
      <c r="G34" s="115" t="s">
        <v>7</v>
      </c>
      <c r="H34" s="115" t="s">
        <v>4</v>
      </c>
      <c r="I34" s="116">
        <v>2</v>
      </c>
      <c r="J34" s="116">
        <v>5</v>
      </c>
      <c r="K34" s="118">
        <v>83</v>
      </c>
      <c r="M34" s="5"/>
      <c r="N34" s="130" t="s">
        <v>70</v>
      </c>
      <c r="O34" s="130"/>
      <c r="P34" s="130"/>
      <c r="Q34" s="130"/>
      <c r="R34" s="130"/>
      <c r="S34" s="130"/>
      <c r="T34" s="130"/>
      <c r="U34" s="130"/>
      <c r="V34" s="131"/>
      <c r="W34" s="131"/>
      <c r="X34" s="131"/>
      <c r="Y34" s="131"/>
      <c r="Z34" s="56"/>
      <c r="AA34" s="130" t="s">
        <v>71</v>
      </c>
      <c r="AB34" s="130"/>
      <c r="AC34" s="130"/>
      <c r="AD34" s="130"/>
      <c r="AE34" s="130"/>
      <c r="AF34" s="130"/>
      <c r="AG34" s="130"/>
      <c r="AH34" s="130"/>
      <c r="AI34" s="131"/>
      <c r="AJ34" s="131"/>
      <c r="AK34" s="131"/>
      <c r="AL34" s="131"/>
      <c r="AM34" s="56"/>
      <c r="AN34" s="130" t="s">
        <v>72</v>
      </c>
      <c r="AO34" s="130"/>
      <c r="AP34" s="130"/>
      <c r="AQ34" s="130"/>
      <c r="AR34" s="130"/>
      <c r="AS34" s="130"/>
      <c r="AT34" s="130"/>
      <c r="AU34" s="130"/>
      <c r="AV34" s="131"/>
      <c r="AW34" s="131"/>
      <c r="AX34" s="131"/>
      <c r="AY34" s="131"/>
      <c r="AZ34" s="56"/>
      <c r="BA34" s="130" t="s">
        <v>73</v>
      </c>
      <c r="BB34" s="130"/>
      <c r="BC34" s="130"/>
      <c r="BD34" s="130"/>
      <c r="BE34" s="130"/>
      <c r="BF34" s="130"/>
      <c r="BG34" s="130"/>
      <c r="BH34" s="130"/>
      <c r="BI34" s="131"/>
      <c r="BJ34" s="131"/>
      <c r="BK34" s="131"/>
      <c r="BL34" s="131"/>
    </row>
    <row r="35" spans="1:64" ht="15.75" thickBot="1">
      <c r="A35" s="115" t="s">
        <v>2</v>
      </c>
      <c r="B35" s="115" t="s">
        <v>4</v>
      </c>
      <c r="C35" s="116">
        <v>3</v>
      </c>
      <c r="D35" s="117">
        <v>3</v>
      </c>
      <c r="E35" s="118">
        <v>287</v>
      </c>
      <c r="F35" s="109"/>
      <c r="G35" s="115" t="s">
        <v>7</v>
      </c>
      <c r="H35" s="115" t="s">
        <v>4</v>
      </c>
      <c r="I35" s="116">
        <v>3</v>
      </c>
      <c r="J35" s="116">
        <v>3</v>
      </c>
      <c r="K35" s="118">
        <v>235</v>
      </c>
      <c r="M35" s="5"/>
      <c r="N35" s="130" t="s">
        <v>66</v>
      </c>
      <c r="O35" s="130"/>
      <c r="P35" s="130"/>
      <c r="Q35" s="130"/>
      <c r="R35" s="130" t="s">
        <v>69</v>
      </c>
      <c r="S35" s="130"/>
      <c r="T35" s="130"/>
      <c r="U35" s="130"/>
      <c r="V35" s="130"/>
      <c r="W35" s="130"/>
      <c r="X35" s="130"/>
      <c r="Y35" s="130"/>
      <c r="Z35" s="83"/>
      <c r="AA35" s="130" t="s">
        <v>66</v>
      </c>
      <c r="AB35" s="130"/>
      <c r="AC35" s="130"/>
      <c r="AD35" s="130"/>
      <c r="AE35" s="130" t="s">
        <v>69</v>
      </c>
      <c r="AF35" s="130"/>
      <c r="AG35" s="130"/>
      <c r="AH35" s="130"/>
      <c r="AI35" s="130"/>
      <c r="AJ35" s="130"/>
      <c r="AK35" s="130"/>
      <c r="AL35" s="130"/>
      <c r="AM35" s="83"/>
      <c r="AN35" s="130" t="s">
        <v>66</v>
      </c>
      <c r="AO35" s="130"/>
      <c r="AP35" s="130"/>
      <c r="AQ35" s="130"/>
      <c r="AR35" s="130" t="s">
        <v>69</v>
      </c>
      <c r="AS35" s="130"/>
      <c r="AT35" s="130"/>
      <c r="AU35" s="130"/>
      <c r="AV35" s="130"/>
      <c r="AW35" s="130"/>
      <c r="AX35" s="130"/>
      <c r="AY35" s="130"/>
      <c r="AZ35" s="83"/>
      <c r="BA35" s="130" t="s">
        <v>66</v>
      </c>
      <c r="BB35" s="130"/>
      <c r="BC35" s="130"/>
      <c r="BD35" s="130"/>
      <c r="BE35" s="130" t="s">
        <v>69</v>
      </c>
      <c r="BF35" s="130"/>
      <c r="BG35" s="130"/>
      <c r="BH35" s="130"/>
      <c r="BI35" s="130"/>
      <c r="BJ35" s="130"/>
      <c r="BK35" s="130"/>
      <c r="BL35" s="130"/>
    </row>
    <row r="36" spans="1:64" ht="15.75" thickBot="1">
      <c r="A36" s="115" t="s">
        <v>2</v>
      </c>
      <c r="B36" s="115" t="s">
        <v>4</v>
      </c>
      <c r="C36" s="116">
        <v>3</v>
      </c>
      <c r="D36" s="117">
        <v>4</v>
      </c>
      <c r="E36" s="118">
        <v>36</v>
      </c>
      <c r="F36" s="109"/>
      <c r="G36" s="115" t="s">
        <v>7</v>
      </c>
      <c r="H36" s="115" t="s">
        <v>4</v>
      </c>
      <c r="I36" s="116">
        <v>3</v>
      </c>
      <c r="J36" s="116">
        <v>4</v>
      </c>
      <c r="K36" s="118">
        <v>23</v>
      </c>
      <c r="M36" s="5"/>
      <c r="N36" s="123" t="s">
        <v>36</v>
      </c>
      <c r="O36" s="123"/>
      <c r="P36" s="123" t="s">
        <v>37</v>
      </c>
      <c r="Q36" s="123"/>
      <c r="R36" s="123" t="s">
        <v>36</v>
      </c>
      <c r="S36" s="123"/>
      <c r="T36" s="123"/>
      <c r="U36" s="123"/>
      <c r="V36" s="123" t="s">
        <v>37</v>
      </c>
      <c r="W36" s="123"/>
      <c r="X36" s="123"/>
      <c r="Y36" s="123"/>
      <c r="Z36" s="83"/>
      <c r="AA36" s="123" t="s">
        <v>36</v>
      </c>
      <c r="AB36" s="123"/>
      <c r="AC36" s="123" t="s">
        <v>37</v>
      </c>
      <c r="AD36" s="123"/>
      <c r="AE36" s="123" t="s">
        <v>36</v>
      </c>
      <c r="AF36" s="123"/>
      <c r="AG36" s="123"/>
      <c r="AH36" s="123"/>
      <c r="AI36" s="123" t="s">
        <v>37</v>
      </c>
      <c r="AJ36" s="123"/>
      <c r="AK36" s="123"/>
      <c r="AL36" s="123"/>
      <c r="AM36" s="83"/>
      <c r="AN36" s="123" t="s">
        <v>36</v>
      </c>
      <c r="AO36" s="123"/>
      <c r="AP36" s="123" t="s">
        <v>37</v>
      </c>
      <c r="AQ36" s="123"/>
      <c r="AR36" s="123" t="s">
        <v>36</v>
      </c>
      <c r="AS36" s="123"/>
      <c r="AT36" s="123"/>
      <c r="AU36" s="123"/>
      <c r="AV36" s="123" t="s">
        <v>37</v>
      </c>
      <c r="AW36" s="123"/>
      <c r="AX36" s="123"/>
      <c r="AY36" s="123"/>
      <c r="AZ36" s="83"/>
      <c r="BA36" s="123" t="s">
        <v>36</v>
      </c>
      <c r="BB36" s="123"/>
      <c r="BC36" s="123" t="s">
        <v>37</v>
      </c>
      <c r="BD36" s="123"/>
      <c r="BE36" s="123" t="s">
        <v>36</v>
      </c>
      <c r="BF36" s="123"/>
      <c r="BG36" s="123"/>
      <c r="BH36" s="123"/>
      <c r="BI36" s="123" t="s">
        <v>37</v>
      </c>
      <c r="BJ36" s="123"/>
      <c r="BK36" s="123"/>
      <c r="BL36" s="123"/>
    </row>
    <row r="37" spans="1:64" ht="15.75" thickBot="1">
      <c r="A37" s="115" t="s">
        <v>2</v>
      </c>
      <c r="B37" s="115" t="s">
        <v>4</v>
      </c>
      <c r="C37" s="116">
        <v>3</v>
      </c>
      <c r="D37" s="117">
        <v>5</v>
      </c>
      <c r="E37" s="118">
        <v>47</v>
      </c>
      <c r="F37" s="109"/>
      <c r="G37" s="115" t="s">
        <v>7</v>
      </c>
      <c r="H37" s="115" t="s">
        <v>4</v>
      </c>
      <c r="I37" s="116">
        <v>3</v>
      </c>
      <c r="J37" s="116">
        <v>5</v>
      </c>
      <c r="K37" s="118">
        <v>34</v>
      </c>
      <c r="M37" s="5"/>
      <c r="N37" s="86" t="s">
        <v>23</v>
      </c>
      <c r="O37" s="86" t="s">
        <v>24</v>
      </c>
      <c r="P37" s="86" t="s">
        <v>23</v>
      </c>
      <c r="Q37" s="86" t="s">
        <v>24</v>
      </c>
      <c r="R37" s="91" t="s">
        <v>23</v>
      </c>
      <c r="S37" s="87">
        <v>6</v>
      </c>
      <c r="T37" s="87">
        <v>7</v>
      </c>
      <c r="U37" s="87">
        <v>8</v>
      </c>
      <c r="V37" s="91" t="s">
        <v>23</v>
      </c>
      <c r="W37" s="87">
        <v>6</v>
      </c>
      <c r="X37" s="87">
        <v>7</v>
      </c>
      <c r="Y37" s="87">
        <v>8</v>
      </c>
      <c r="Z37" s="83"/>
      <c r="AA37" s="86" t="s">
        <v>23</v>
      </c>
      <c r="AB37" s="86" t="s">
        <v>24</v>
      </c>
      <c r="AC37" s="86" t="s">
        <v>23</v>
      </c>
      <c r="AD37" s="86" t="s">
        <v>24</v>
      </c>
      <c r="AE37" s="96" t="s">
        <v>23</v>
      </c>
      <c r="AF37" s="92">
        <v>6</v>
      </c>
      <c r="AG37" s="92">
        <v>7</v>
      </c>
      <c r="AH37" s="92">
        <v>8</v>
      </c>
      <c r="AI37" s="96" t="s">
        <v>23</v>
      </c>
      <c r="AJ37" s="92">
        <v>6</v>
      </c>
      <c r="AK37" s="92">
        <v>7</v>
      </c>
      <c r="AL37" s="92">
        <v>8</v>
      </c>
      <c r="AM37" s="83"/>
      <c r="AN37" s="86" t="s">
        <v>23</v>
      </c>
      <c r="AO37" s="86" t="s">
        <v>24</v>
      </c>
      <c r="AP37" s="86" t="s">
        <v>23</v>
      </c>
      <c r="AQ37" s="86" t="s">
        <v>24</v>
      </c>
      <c r="AR37" s="101" t="s">
        <v>23</v>
      </c>
      <c r="AS37" s="97">
        <v>6</v>
      </c>
      <c r="AT37" s="97">
        <v>7</v>
      </c>
      <c r="AU37" s="97">
        <v>8</v>
      </c>
      <c r="AV37" s="101" t="s">
        <v>23</v>
      </c>
      <c r="AW37" s="97">
        <v>6</v>
      </c>
      <c r="AX37" s="97">
        <v>7</v>
      </c>
      <c r="AY37" s="97">
        <v>8</v>
      </c>
      <c r="AZ37" s="83"/>
      <c r="BA37" s="86" t="s">
        <v>23</v>
      </c>
      <c r="BB37" s="86" t="s">
        <v>24</v>
      </c>
      <c r="BC37" s="86" t="s">
        <v>23</v>
      </c>
      <c r="BD37" s="86" t="s">
        <v>24</v>
      </c>
      <c r="BE37" s="106" t="s">
        <v>23</v>
      </c>
      <c r="BF37" s="102">
        <v>6</v>
      </c>
      <c r="BG37" s="102">
        <v>7</v>
      </c>
      <c r="BH37" s="102">
        <v>8</v>
      </c>
      <c r="BI37" s="106" t="s">
        <v>23</v>
      </c>
      <c r="BJ37" s="102">
        <v>6</v>
      </c>
      <c r="BK37" s="102">
        <v>7</v>
      </c>
      <c r="BL37" s="102">
        <v>8</v>
      </c>
    </row>
    <row r="38" spans="1:64" ht="15.75" thickBot="1">
      <c r="A38" s="115" t="s">
        <v>2</v>
      </c>
      <c r="B38" s="115" t="s">
        <v>4</v>
      </c>
      <c r="C38" s="116">
        <v>0</v>
      </c>
      <c r="D38" s="117">
        <v>2</v>
      </c>
      <c r="E38" s="118">
        <v>2270.8714500000001</v>
      </c>
      <c r="F38" s="109"/>
      <c r="G38" s="115" t="s">
        <v>7</v>
      </c>
      <c r="H38" s="115" t="s">
        <v>4</v>
      </c>
      <c r="I38" s="116">
        <v>0</v>
      </c>
      <c r="J38" s="116">
        <v>2</v>
      </c>
      <c r="K38" s="118">
        <v>2633.2136100000002</v>
      </c>
      <c r="M38" s="5"/>
      <c r="N38" s="85">
        <v>0</v>
      </c>
      <c r="O38" s="84">
        <v>1.2441471571906355E-2</v>
      </c>
      <c r="P38" s="85">
        <v>0</v>
      </c>
      <c r="Q38" s="84">
        <v>1.5937605968124789E-2</v>
      </c>
      <c r="R38" s="89">
        <v>0</v>
      </c>
      <c r="S38" s="90">
        <v>1</v>
      </c>
      <c r="T38" s="90">
        <v>0</v>
      </c>
      <c r="U38" s="90">
        <v>0</v>
      </c>
      <c r="V38" s="89">
        <v>0</v>
      </c>
      <c r="W38" s="90">
        <v>0.97872340425531912</v>
      </c>
      <c r="X38" s="88">
        <v>2.1276595744680851E-2</v>
      </c>
      <c r="Y38" s="88">
        <v>0</v>
      </c>
      <c r="Z38" s="83"/>
      <c r="AA38" s="85">
        <v>0</v>
      </c>
      <c r="AB38" s="84">
        <v>1.5003384484406948E-4</v>
      </c>
      <c r="AC38" s="85">
        <v>0</v>
      </c>
      <c r="AD38" s="84">
        <v>2.0098482564566376E-4</v>
      </c>
      <c r="AE38" s="94">
        <v>0</v>
      </c>
      <c r="AF38" s="95">
        <v>0.23255813953488372</v>
      </c>
      <c r="AG38" s="95">
        <v>2.3255813953488372E-2</v>
      </c>
      <c r="AH38" s="95">
        <v>0.7441860465116279</v>
      </c>
      <c r="AI38" s="94">
        <v>0</v>
      </c>
      <c r="AJ38" s="95">
        <v>0.40909090909090912</v>
      </c>
      <c r="AK38" s="93">
        <v>9.0909090909090912E-2</v>
      </c>
      <c r="AL38" s="93">
        <v>0.5</v>
      </c>
      <c r="AM38" s="83"/>
      <c r="AN38" s="85">
        <v>0</v>
      </c>
      <c r="AO38" s="84">
        <v>7.958931911337498E-5</v>
      </c>
      <c r="AP38" s="85">
        <v>0</v>
      </c>
      <c r="AQ38" s="84">
        <v>1.1077877478675086E-4</v>
      </c>
      <c r="AR38" s="99">
        <v>0</v>
      </c>
      <c r="AS38" s="100">
        <v>0</v>
      </c>
      <c r="AT38" s="100">
        <v>0</v>
      </c>
      <c r="AU38" s="100">
        <v>1</v>
      </c>
      <c r="AV38" s="99">
        <v>0</v>
      </c>
      <c r="AW38" s="100">
        <v>0</v>
      </c>
      <c r="AX38" s="98">
        <v>0</v>
      </c>
      <c r="AY38" s="98">
        <v>1</v>
      </c>
      <c r="AZ38" s="83"/>
      <c r="BA38" s="85">
        <v>0</v>
      </c>
      <c r="BB38" s="84">
        <v>6.4744260172319343E-4</v>
      </c>
      <c r="BC38" s="85">
        <v>0</v>
      </c>
      <c r="BD38" s="84">
        <v>1.0345273503168241E-3</v>
      </c>
      <c r="BE38" s="104">
        <v>0</v>
      </c>
      <c r="BF38" s="105">
        <v>3.8461538461538464E-2</v>
      </c>
      <c r="BG38" s="105">
        <v>0</v>
      </c>
      <c r="BH38" s="105">
        <v>0.96153846153846156</v>
      </c>
      <c r="BI38" s="104">
        <v>0</v>
      </c>
      <c r="BJ38" s="105">
        <v>0</v>
      </c>
      <c r="BK38" s="103">
        <v>0</v>
      </c>
      <c r="BL38" s="103">
        <v>1</v>
      </c>
    </row>
    <row r="39" spans="1:64" ht="15.75" thickBot="1">
      <c r="A39" s="115" t="s">
        <v>2</v>
      </c>
      <c r="B39" s="115" t="s">
        <v>4</v>
      </c>
      <c r="C39" s="116">
        <v>1</v>
      </c>
      <c r="D39" s="117">
        <v>2</v>
      </c>
      <c r="E39" s="118">
        <v>81.443880000000007</v>
      </c>
      <c r="F39" s="109"/>
      <c r="G39" s="115" t="s">
        <v>7</v>
      </c>
      <c r="H39" s="115" t="s">
        <v>4</v>
      </c>
      <c r="I39" s="116">
        <v>1</v>
      </c>
      <c r="J39" s="116">
        <v>2</v>
      </c>
      <c r="K39" s="118">
        <v>63.991620000000005</v>
      </c>
      <c r="M39" s="5"/>
      <c r="N39" s="85">
        <v>4.1666666666666664E-2</v>
      </c>
      <c r="O39" s="84">
        <v>1.044316508234034E-2</v>
      </c>
      <c r="P39" s="85">
        <v>4.1666666666666664E-2</v>
      </c>
      <c r="Q39" s="84">
        <v>8.4488002703616092E-3</v>
      </c>
      <c r="R39" s="89">
        <v>4.1666666666666664E-2</v>
      </c>
      <c r="S39" s="90">
        <v>1</v>
      </c>
      <c r="T39" s="90">
        <v>0</v>
      </c>
      <c r="U39" s="90">
        <v>0</v>
      </c>
      <c r="V39" s="89">
        <v>4.1666666666666664E-2</v>
      </c>
      <c r="W39" s="90">
        <v>0.96</v>
      </c>
      <c r="X39" s="88">
        <v>0.04</v>
      </c>
      <c r="Y39" s="88">
        <v>0</v>
      </c>
      <c r="Z39" s="83"/>
      <c r="AA39" s="85">
        <v>4.1666666666666664E-2</v>
      </c>
      <c r="AB39" s="84">
        <v>1.0422963874007213E-4</v>
      </c>
      <c r="AC39" s="85">
        <v>4.1666666666666664E-2</v>
      </c>
      <c r="AD39" s="84">
        <v>9.1132780461131873E-5</v>
      </c>
      <c r="AE39" s="94">
        <v>4.1666666666666664E-2</v>
      </c>
      <c r="AF39" s="95">
        <v>0.33333333333333331</v>
      </c>
      <c r="AG39" s="95">
        <v>0</v>
      </c>
      <c r="AH39" s="95">
        <v>0.66666666666666663</v>
      </c>
      <c r="AI39" s="94">
        <v>4.1666666666666664E-2</v>
      </c>
      <c r="AJ39" s="95">
        <v>0.5</v>
      </c>
      <c r="AK39" s="93">
        <v>0</v>
      </c>
      <c r="AL39" s="93">
        <v>0.5</v>
      </c>
      <c r="AM39" s="83"/>
      <c r="AN39" s="85">
        <v>4.1666666666666664E-2</v>
      </c>
      <c r="AO39" s="84">
        <v>3.9751947845444425E-5</v>
      </c>
      <c r="AP39" s="85">
        <v>4.1666666666666664E-2</v>
      </c>
      <c r="AQ39" s="84">
        <v>1.104484205875856E-4</v>
      </c>
      <c r="AR39" s="99">
        <v>4.1666666666666664E-2</v>
      </c>
      <c r="AS39" s="100">
        <v>0</v>
      </c>
      <c r="AT39" s="100">
        <v>0</v>
      </c>
      <c r="AU39" s="100">
        <v>1</v>
      </c>
      <c r="AV39" s="99">
        <v>4.1666666666666664E-2</v>
      </c>
      <c r="AW39" s="100">
        <v>0</v>
      </c>
      <c r="AX39" s="98">
        <v>0</v>
      </c>
      <c r="AY39" s="98">
        <v>1</v>
      </c>
      <c r="AZ39" s="83"/>
      <c r="BA39" s="85">
        <v>4.1666666666666664E-2</v>
      </c>
      <c r="BB39" s="84">
        <v>8.1938719769578388E-4</v>
      </c>
      <c r="BC39" s="85">
        <v>4.1666666666666664E-2</v>
      </c>
      <c r="BD39" s="84">
        <v>7.7354476890350026E-4</v>
      </c>
      <c r="BE39" s="104">
        <v>4.1666666666666664E-2</v>
      </c>
      <c r="BF39" s="105">
        <v>0</v>
      </c>
      <c r="BG39" s="105">
        <v>0</v>
      </c>
      <c r="BH39" s="105">
        <v>1</v>
      </c>
      <c r="BI39" s="104">
        <v>4.1666666666666664E-2</v>
      </c>
      <c r="BJ39" s="105">
        <v>8.3333333333333329E-2</v>
      </c>
      <c r="BK39" s="103">
        <v>0</v>
      </c>
      <c r="BL39" s="103">
        <v>0.91666666666666663</v>
      </c>
    </row>
    <row r="40" spans="1:64" ht="15.75" thickBot="1">
      <c r="A40" s="115" t="s">
        <v>2</v>
      </c>
      <c r="B40" s="115" t="s">
        <v>4</v>
      </c>
      <c r="C40" s="116">
        <v>2</v>
      </c>
      <c r="D40" s="117">
        <v>2</v>
      </c>
      <c r="E40" s="118">
        <v>38.644289999999998</v>
      </c>
      <c r="F40" s="109"/>
      <c r="G40" s="115" t="s">
        <v>7</v>
      </c>
      <c r="H40" s="115" t="s">
        <v>4</v>
      </c>
      <c r="I40" s="116">
        <v>2</v>
      </c>
      <c r="J40" s="116">
        <v>2</v>
      </c>
      <c r="K40" s="118">
        <v>31.995810000000002</v>
      </c>
      <c r="M40" s="5"/>
      <c r="N40" s="85">
        <v>8.3333333333333301E-2</v>
      </c>
      <c r="O40" s="84">
        <v>6.4119690088164571E-3</v>
      </c>
      <c r="P40" s="85">
        <v>8.3333333333333301E-2</v>
      </c>
      <c r="Q40" s="84">
        <v>5.7451841838458938E-3</v>
      </c>
      <c r="R40" s="89">
        <v>8.3333333333333301E-2</v>
      </c>
      <c r="S40" s="90">
        <v>1</v>
      </c>
      <c r="T40" s="90">
        <v>0</v>
      </c>
      <c r="U40" s="90">
        <v>0</v>
      </c>
      <c r="V40" s="89">
        <v>8.3333333333333301E-2</v>
      </c>
      <c r="W40" s="90">
        <v>1</v>
      </c>
      <c r="X40" s="88">
        <v>0</v>
      </c>
      <c r="Y40" s="88">
        <v>0</v>
      </c>
      <c r="Z40" s="83"/>
      <c r="AA40" s="85">
        <v>8.3333333333333301E-2</v>
      </c>
      <c r="AB40" s="84">
        <v>1.246835289594813E-4</v>
      </c>
      <c r="AC40" s="85">
        <v>8.3333333333333301E-2</v>
      </c>
      <c r="AD40" s="84">
        <v>1.3640455773095565E-4</v>
      </c>
      <c r="AE40" s="94">
        <v>8.3333333333333301E-2</v>
      </c>
      <c r="AF40" s="95">
        <v>8.3333333333333329E-2</v>
      </c>
      <c r="AG40" s="95">
        <v>0</v>
      </c>
      <c r="AH40" s="95">
        <v>0.91666666666666663</v>
      </c>
      <c r="AI40" s="94">
        <v>8.3333333333333301E-2</v>
      </c>
      <c r="AJ40" s="95">
        <v>0.13333333333333333</v>
      </c>
      <c r="AK40" s="93">
        <v>0</v>
      </c>
      <c r="AL40" s="93">
        <v>0.8666666666666667</v>
      </c>
      <c r="AM40" s="83"/>
      <c r="AN40" s="85">
        <v>8.3333333333333301E-2</v>
      </c>
      <c r="AO40" s="84">
        <v>1.588625441836451E-4</v>
      </c>
      <c r="AP40" s="85">
        <v>8.3333333333333301E-2</v>
      </c>
      <c r="AQ40" s="84">
        <v>0</v>
      </c>
      <c r="AR40" s="99">
        <v>8.3333333333333301E-2</v>
      </c>
      <c r="AS40" s="100">
        <v>0</v>
      </c>
      <c r="AT40" s="100">
        <v>0</v>
      </c>
      <c r="AU40" s="100">
        <v>1</v>
      </c>
      <c r="AV40" s="99">
        <v>8.3333333333333301E-2</v>
      </c>
      <c r="AW40" s="100">
        <v>0</v>
      </c>
      <c r="AX40" s="98">
        <v>0</v>
      </c>
      <c r="AY40" s="98">
        <v>0</v>
      </c>
      <c r="AZ40" s="83"/>
      <c r="BA40" s="85">
        <v>8.3333333333333301E-2</v>
      </c>
      <c r="BB40" s="84">
        <v>7.6789695318305669E-4</v>
      </c>
      <c r="BC40" s="85">
        <v>8.3333333333333301E-2</v>
      </c>
      <c r="BD40" s="84">
        <v>4.4923629829290209E-4</v>
      </c>
      <c r="BE40" s="104">
        <v>8.3333333333333301E-2</v>
      </c>
      <c r="BF40" s="105">
        <v>3.2258064516129031E-2</v>
      </c>
      <c r="BG40" s="105">
        <v>0</v>
      </c>
      <c r="BH40" s="105">
        <v>0.967741935483871</v>
      </c>
      <c r="BI40" s="104">
        <v>8.3333333333333301E-2</v>
      </c>
      <c r="BJ40" s="105">
        <v>0</v>
      </c>
      <c r="BK40" s="103">
        <v>0</v>
      </c>
      <c r="BL40" s="103">
        <v>1</v>
      </c>
    </row>
    <row r="41" spans="1:64" ht="15.75" thickBot="1">
      <c r="A41" s="115" t="s">
        <v>2</v>
      </c>
      <c r="B41" s="115" t="s">
        <v>4</v>
      </c>
      <c r="C41" s="116">
        <v>3</v>
      </c>
      <c r="D41" s="117">
        <v>2</v>
      </c>
      <c r="E41" s="118">
        <v>20.360970000000002</v>
      </c>
      <c r="F41" s="109"/>
      <c r="G41" s="115" t="s">
        <v>7</v>
      </c>
      <c r="H41" s="115" t="s">
        <v>4</v>
      </c>
      <c r="I41" s="116">
        <v>3</v>
      </c>
      <c r="J41" s="116">
        <v>2</v>
      </c>
      <c r="K41" s="118">
        <v>12.88143</v>
      </c>
      <c r="M41" s="5"/>
      <c r="N41" s="85">
        <v>0.125</v>
      </c>
      <c r="O41" s="84">
        <v>2.7895855472901171E-3</v>
      </c>
      <c r="P41" s="85">
        <v>0.125</v>
      </c>
      <c r="Q41" s="84">
        <v>3.3422459893048127E-3</v>
      </c>
      <c r="R41" s="89">
        <v>0.125</v>
      </c>
      <c r="S41" s="90">
        <v>1</v>
      </c>
      <c r="T41" s="90">
        <v>0</v>
      </c>
      <c r="U41" s="90">
        <v>0</v>
      </c>
      <c r="V41" s="89">
        <v>0.125</v>
      </c>
      <c r="W41" s="90">
        <v>1</v>
      </c>
      <c r="X41" s="88">
        <v>0</v>
      </c>
      <c r="Y41" s="88">
        <v>0</v>
      </c>
      <c r="Z41" s="83"/>
      <c r="AA41" s="85">
        <v>0.125</v>
      </c>
      <c r="AB41" s="84">
        <v>1.2795108810296951E-4</v>
      </c>
      <c r="AC41" s="85">
        <v>0.125</v>
      </c>
      <c r="AD41" s="84">
        <v>1.2710633352701917E-4</v>
      </c>
      <c r="AE41" s="94">
        <v>0.125</v>
      </c>
      <c r="AF41" s="95">
        <v>0.13513513513513514</v>
      </c>
      <c r="AG41" s="95">
        <v>0</v>
      </c>
      <c r="AH41" s="95">
        <v>0.86486486486486491</v>
      </c>
      <c r="AI41" s="94">
        <v>0.125</v>
      </c>
      <c r="AJ41" s="95">
        <v>0.21428571428571427</v>
      </c>
      <c r="AK41" s="93">
        <v>0</v>
      </c>
      <c r="AL41" s="93">
        <v>0.7857142857142857</v>
      </c>
      <c r="AM41" s="83"/>
      <c r="AN41" s="85">
        <v>0.125</v>
      </c>
      <c r="AO41" s="84">
        <v>1.1898151820417229E-4</v>
      </c>
      <c r="AP41" s="85">
        <v>0.125</v>
      </c>
      <c r="AQ41" s="84">
        <v>0</v>
      </c>
      <c r="AR41" s="99">
        <v>0.125</v>
      </c>
      <c r="AS41" s="100">
        <v>0.33333333333333331</v>
      </c>
      <c r="AT41" s="100">
        <v>0</v>
      </c>
      <c r="AU41" s="100">
        <v>0.66666666666666663</v>
      </c>
      <c r="AV41" s="99">
        <v>0.125</v>
      </c>
      <c r="AW41" s="100">
        <v>0</v>
      </c>
      <c r="AX41" s="98">
        <v>0</v>
      </c>
      <c r="AY41" s="98">
        <v>0</v>
      </c>
      <c r="AZ41" s="83"/>
      <c r="BA41" s="85">
        <v>0.125</v>
      </c>
      <c r="BB41" s="84">
        <v>6.4288010286081641E-4</v>
      </c>
      <c r="BC41" s="85">
        <v>0.125</v>
      </c>
      <c r="BD41" s="84">
        <v>7.6682216116045749E-4</v>
      </c>
      <c r="BE41" s="104">
        <v>0.125</v>
      </c>
      <c r="BF41" s="105">
        <v>0</v>
      </c>
      <c r="BG41" s="105">
        <v>0</v>
      </c>
      <c r="BH41" s="105">
        <v>1</v>
      </c>
      <c r="BI41" s="104">
        <v>0.125</v>
      </c>
      <c r="BJ41" s="105">
        <v>0</v>
      </c>
      <c r="BK41" s="103">
        <v>0</v>
      </c>
      <c r="BL41" s="103">
        <v>1</v>
      </c>
    </row>
    <row r="42" spans="1:64">
      <c r="M42" s="5"/>
      <c r="N42" s="85">
        <v>0.16666666666666699</v>
      </c>
      <c r="O42" s="84">
        <v>2.3734177215189874E-3</v>
      </c>
      <c r="P42" s="85">
        <v>0.16666666666666699</v>
      </c>
      <c r="Q42" s="84">
        <v>4.3074884029158387E-3</v>
      </c>
      <c r="R42" s="89">
        <v>0.16666666666666699</v>
      </c>
      <c r="S42" s="90">
        <v>1</v>
      </c>
      <c r="T42" s="90">
        <v>0</v>
      </c>
      <c r="U42" s="90">
        <v>0</v>
      </c>
      <c r="V42" s="89">
        <v>0.16666666666666699</v>
      </c>
      <c r="W42" s="90">
        <v>1</v>
      </c>
      <c r="X42" s="88">
        <v>0</v>
      </c>
      <c r="Y42" s="88">
        <v>0</v>
      </c>
      <c r="Z42" s="83"/>
      <c r="AA42" s="85">
        <v>0.16666666666666699</v>
      </c>
      <c r="AB42" s="84">
        <v>1.6235897223316131E-4</v>
      </c>
      <c r="AC42" s="85">
        <v>0.16666666666666699</v>
      </c>
      <c r="AD42" s="84">
        <v>8.1591209906986024E-5</v>
      </c>
      <c r="AE42" s="94">
        <v>0.16666666666666699</v>
      </c>
      <c r="AF42" s="95">
        <v>0.1702127659574468</v>
      </c>
      <c r="AG42" s="95">
        <v>0</v>
      </c>
      <c r="AH42" s="95">
        <v>0.82978723404255317</v>
      </c>
      <c r="AI42" s="94">
        <v>0.16666666666666699</v>
      </c>
      <c r="AJ42" s="95">
        <v>0.22222222222222221</v>
      </c>
      <c r="AK42" s="93">
        <v>0</v>
      </c>
      <c r="AL42" s="93">
        <v>0.77777777777777779</v>
      </c>
      <c r="AM42" s="83"/>
      <c r="AN42" s="85">
        <v>0.16666666666666699</v>
      </c>
      <c r="AO42" s="84">
        <v>0</v>
      </c>
      <c r="AP42" s="85">
        <v>0.16666666666666699</v>
      </c>
      <c r="AQ42" s="84">
        <v>2.1961128802020424E-4</v>
      </c>
      <c r="AR42" s="99">
        <v>0.16666666666666699</v>
      </c>
      <c r="AS42" s="100">
        <v>0</v>
      </c>
      <c r="AT42" s="98">
        <v>0</v>
      </c>
      <c r="AU42" s="98">
        <v>0</v>
      </c>
      <c r="AV42" s="99">
        <v>0.16666666666666699</v>
      </c>
      <c r="AW42" s="100">
        <v>0</v>
      </c>
      <c r="AX42" s="98">
        <v>0</v>
      </c>
      <c r="AY42" s="98">
        <v>1</v>
      </c>
      <c r="AZ42" s="83"/>
      <c r="BA42" s="85">
        <v>0.16666666666666699</v>
      </c>
      <c r="BB42" s="84">
        <v>8.6438961744585217E-4</v>
      </c>
      <c r="BC42" s="85">
        <v>0.16666666666666699</v>
      </c>
      <c r="BD42" s="84">
        <v>8.2834204154453933E-4</v>
      </c>
      <c r="BE42" s="104">
        <v>0.16666666666666699</v>
      </c>
      <c r="BF42" s="105">
        <v>0</v>
      </c>
      <c r="BG42" s="105">
        <v>2.8571428571428571E-2</v>
      </c>
      <c r="BH42" s="105">
        <v>0.97142857142857142</v>
      </c>
      <c r="BI42" s="104">
        <v>0.16666666666666699</v>
      </c>
      <c r="BJ42" s="105">
        <v>0</v>
      </c>
      <c r="BK42" s="103">
        <v>0</v>
      </c>
      <c r="BL42" s="103">
        <v>1</v>
      </c>
    </row>
    <row r="43" spans="1:64">
      <c r="M43" s="5"/>
      <c r="N43" s="85">
        <v>0.20833333333333301</v>
      </c>
      <c r="O43" s="84">
        <v>2.6123301985370951E-3</v>
      </c>
      <c r="P43" s="85">
        <v>0.20833333333333301</v>
      </c>
      <c r="Q43" s="84">
        <v>2.6246719160104987E-3</v>
      </c>
      <c r="R43" s="89">
        <v>0.20833333333333301</v>
      </c>
      <c r="S43" s="90">
        <v>1</v>
      </c>
      <c r="T43" s="90">
        <v>0</v>
      </c>
      <c r="U43" s="90">
        <v>0</v>
      </c>
      <c r="V43" s="89">
        <v>0.20833333333333301</v>
      </c>
      <c r="W43" s="90">
        <v>1</v>
      </c>
      <c r="X43" s="88">
        <v>0</v>
      </c>
      <c r="Y43" s="88">
        <v>0</v>
      </c>
      <c r="Z43" s="83"/>
      <c r="AA43" s="85">
        <v>0.20833333333333301</v>
      </c>
      <c r="AB43" s="84">
        <v>1.8820469827364963E-4</v>
      </c>
      <c r="AC43" s="85">
        <v>0.20833333333333301</v>
      </c>
      <c r="AD43" s="84">
        <v>1.810610175629187E-4</v>
      </c>
      <c r="AE43" s="94">
        <v>0.20833333333333301</v>
      </c>
      <c r="AF43" s="95">
        <v>0.32727272727272727</v>
      </c>
      <c r="AG43" s="95">
        <v>5.4545454545454543E-2</v>
      </c>
      <c r="AH43" s="95">
        <v>0.61818181818181817</v>
      </c>
      <c r="AI43" s="94">
        <v>0.20833333333333301</v>
      </c>
      <c r="AJ43" s="95">
        <v>0.2</v>
      </c>
      <c r="AK43" s="93">
        <v>0</v>
      </c>
      <c r="AL43" s="93">
        <v>0.8</v>
      </c>
      <c r="AM43" s="83"/>
      <c r="AN43" s="85">
        <v>0.20833333333333301</v>
      </c>
      <c r="AO43" s="84">
        <v>7.7881619937694707E-5</v>
      </c>
      <c r="AP43" s="85">
        <v>0.20833333333333301</v>
      </c>
      <c r="AQ43" s="84">
        <v>1.0951702989814916E-4</v>
      </c>
      <c r="AR43" s="99">
        <v>0.20833333333333301</v>
      </c>
      <c r="AS43" s="100">
        <v>1</v>
      </c>
      <c r="AT43" s="100">
        <v>0</v>
      </c>
      <c r="AU43" s="100">
        <v>0</v>
      </c>
      <c r="AV43" s="99">
        <v>0.20833333333333301</v>
      </c>
      <c r="AW43" s="100">
        <v>1</v>
      </c>
      <c r="AX43" s="98">
        <v>0</v>
      </c>
      <c r="AY43" s="98">
        <v>0</v>
      </c>
      <c r="AZ43" s="83"/>
      <c r="BA43" s="85">
        <v>0.20833333333333301</v>
      </c>
      <c r="BB43" s="84">
        <v>5.068668388404818E-4</v>
      </c>
      <c r="BC43" s="85">
        <v>0.20833333333333301</v>
      </c>
      <c r="BD43" s="84">
        <v>6.3568749602695314E-4</v>
      </c>
      <c r="BE43" s="104">
        <v>0.20833333333333301</v>
      </c>
      <c r="BF43" s="105">
        <v>0</v>
      </c>
      <c r="BG43" s="105">
        <v>0</v>
      </c>
      <c r="BH43" s="105">
        <v>1</v>
      </c>
      <c r="BI43" s="104">
        <v>0.20833333333333301</v>
      </c>
      <c r="BJ43" s="105">
        <v>0</v>
      </c>
      <c r="BK43" s="103">
        <v>0</v>
      </c>
      <c r="BL43" s="103">
        <v>1</v>
      </c>
    </row>
    <row r="44" spans="1:64">
      <c r="M44" s="5"/>
      <c r="N44" s="85">
        <v>0.25</v>
      </c>
      <c r="O44" s="84">
        <v>6.9578662543486663E-3</v>
      </c>
      <c r="P44" s="85">
        <v>0.25</v>
      </c>
      <c r="Q44" s="84">
        <v>7.7972709551656916E-3</v>
      </c>
      <c r="R44" s="89">
        <v>0.25</v>
      </c>
      <c r="S44" s="90">
        <v>1</v>
      </c>
      <c r="T44" s="90">
        <v>0</v>
      </c>
      <c r="U44" s="90">
        <v>0</v>
      </c>
      <c r="V44" s="89">
        <v>0.25</v>
      </c>
      <c r="W44" s="90">
        <v>1</v>
      </c>
      <c r="X44" s="88">
        <v>0</v>
      </c>
      <c r="Y44" s="88">
        <v>0</v>
      </c>
      <c r="Z44" s="83"/>
      <c r="AA44" s="85">
        <v>0.25</v>
      </c>
      <c r="AB44" s="84">
        <v>1.7253686706880162E-4</v>
      </c>
      <c r="AC44" s="85">
        <v>0.25</v>
      </c>
      <c r="AD44" s="84">
        <v>1.8082528660807927E-4</v>
      </c>
      <c r="AE44" s="94">
        <v>0.25</v>
      </c>
      <c r="AF44" s="95">
        <v>0.35294117647058826</v>
      </c>
      <c r="AG44" s="95">
        <v>0.11764705882352941</v>
      </c>
      <c r="AH44" s="95">
        <v>0.52941176470588236</v>
      </c>
      <c r="AI44" s="94">
        <v>0.25</v>
      </c>
      <c r="AJ44" s="95">
        <v>0.1</v>
      </c>
      <c r="AK44" s="93">
        <v>0.1</v>
      </c>
      <c r="AL44" s="93">
        <v>0.8</v>
      </c>
      <c r="AM44" s="83"/>
      <c r="AN44" s="85">
        <v>0.25</v>
      </c>
      <c r="AO44" s="84">
        <v>3.7960748585962114E-5</v>
      </c>
      <c r="AP44" s="85">
        <v>0.25</v>
      </c>
      <c r="AQ44" s="84">
        <v>0</v>
      </c>
      <c r="AR44" s="99">
        <v>0.25</v>
      </c>
      <c r="AS44" s="100">
        <v>0</v>
      </c>
      <c r="AT44" s="100">
        <v>0</v>
      </c>
      <c r="AU44" s="100">
        <v>1</v>
      </c>
      <c r="AV44" s="99">
        <v>0.25</v>
      </c>
      <c r="AW44" s="100">
        <v>0</v>
      </c>
      <c r="AX44" s="98">
        <v>0</v>
      </c>
      <c r="AY44" s="98">
        <v>0</v>
      </c>
      <c r="AZ44" s="83"/>
      <c r="BA44" s="85">
        <v>0.25</v>
      </c>
      <c r="BB44" s="84">
        <v>5.8748883771208345E-4</v>
      </c>
      <c r="BC44" s="85">
        <v>0.25</v>
      </c>
      <c r="BD44" s="84">
        <v>5.7005320496579678E-4</v>
      </c>
      <c r="BE44" s="104">
        <v>0.25</v>
      </c>
      <c r="BF44" s="105">
        <v>0</v>
      </c>
      <c r="BG44" s="105">
        <v>0</v>
      </c>
      <c r="BH44" s="105">
        <v>1</v>
      </c>
      <c r="BI44" s="104">
        <v>0.25</v>
      </c>
      <c r="BJ44" s="105">
        <v>0.1111111111111111</v>
      </c>
      <c r="BK44" s="103">
        <v>0</v>
      </c>
      <c r="BL44" s="103">
        <v>0.88888888888888884</v>
      </c>
    </row>
    <row r="45" spans="1:64">
      <c r="M45" s="5"/>
      <c r="N45" s="85">
        <v>0.29166666666666702</v>
      </c>
      <c r="O45" s="84">
        <v>4.4069503903298914E-3</v>
      </c>
      <c r="P45" s="85">
        <v>0.29166666666666702</v>
      </c>
      <c r="Q45" s="84">
        <v>5.0971647021344378E-3</v>
      </c>
      <c r="R45" s="89">
        <v>0.29166666666666702</v>
      </c>
      <c r="S45" s="90">
        <v>1</v>
      </c>
      <c r="T45" s="90">
        <v>0</v>
      </c>
      <c r="U45" s="90">
        <v>0</v>
      </c>
      <c r="V45" s="89">
        <v>0.29166666666666702</v>
      </c>
      <c r="W45" s="90">
        <v>1</v>
      </c>
      <c r="X45" s="88">
        <v>0</v>
      </c>
      <c r="Y45" s="88">
        <v>0</v>
      </c>
      <c r="Z45" s="83"/>
      <c r="AA45" s="85">
        <v>0.29166666666666702</v>
      </c>
      <c r="AB45" s="84">
        <v>2.1797012803229982E-4</v>
      </c>
      <c r="AC45" s="85">
        <v>0.29166666666666702</v>
      </c>
      <c r="AD45" s="84">
        <v>2.8880345120124186E-4</v>
      </c>
      <c r="AE45" s="94">
        <v>0.29166666666666702</v>
      </c>
      <c r="AF45" s="95">
        <v>0.55384615384615388</v>
      </c>
      <c r="AG45" s="95">
        <v>0.13846153846153847</v>
      </c>
      <c r="AH45" s="95">
        <v>0.30769230769230771</v>
      </c>
      <c r="AI45" s="94">
        <v>0.29166666666666702</v>
      </c>
      <c r="AJ45" s="95">
        <v>0.375</v>
      </c>
      <c r="AK45" s="93">
        <v>0</v>
      </c>
      <c r="AL45" s="93">
        <v>0.625</v>
      </c>
      <c r="AM45" s="83"/>
      <c r="AN45" s="85">
        <v>0.29166666666666702</v>
      </c>
      <c r="AO45" s="84">
        <v>7.430248541813724E-5</v>
      </c>
      <c r="AP45" s="85">
        <v>0.29166666666666702</v>
      </c>
      <c r="AQ45" s="84">
        <v>0</v>
      </c>
      <c r="AR45" s="99">
        <v>0.29166666666666702</v>
      </c>
      <c r="AS45" s="100">
        <v>0.5</v>
      </c>
      <c r="AT45" s="100">
        <v>0</v>
      </c>
      <c r="AU45" s="100">
        <v>0.5</v>
      </c>
      <c r="AV45" s="99">
        <v>0.29166666666666702</v>
      </c>
      <c r="AW45" s="100">
        <v>0</v>
      </c>
      <c r="AX45" s="98">
        <v>0</v>
      </c>
      <c r="AY45" s="98">
        <v>0</v>
      </c>
      <c r="AZ45" s="83"/>
      <c r="BA45" s="85">
        <v>0.29166666666666702</v>
      </c>
      <c r="BB45" s="84">
        <v>6.7003997135001506E-4</v>
      </c>
      <c r="BC45" s="85">
        <v>0.29166666666666702</v>
      </c>
      <c r="BD45" s="84">
        <v>6.9418149690773695E-4</v>
      </c>
      <c r="BE45" s="104">
        <v>0.29166666666666702</v>
      </c>
      <c r="BF45" s="105">
        <v>3.4482758620689655E-2</v>
      </c>
      <c r="BG45" s="105">
        <v>0</v>
      </c>
      <c r="BH45" s="105">
        <v>0.96551724137931039</v>
      </c>
      <c r="BI45" s="104">
        <v>0.29166666666666702</v>
      </c>
      <c r="BJ45" s="105">
        <v>0.18181818181818182</v>
      </c>
      <c r="BK45" s="103">
        <v>0</v>
      </c>
      <c r="BL45" s="103">
        <v>0.81818181818181823</v>
      </c>
    </row>
    <row r="46" spans="1:64">
      <c r="M46" s="5"/>
      <c r="N46" s="85">
        <v>0.33333333333333298</v>
      </c>
      <c r="O46" s="84">
        <v>1.0514732852426947E-2</v>
      </c>
      <c r="P46" s="85">
        <v>0.33333333333333298</v>
      </c>
      <c r="Q46" s="84">
        <v>7.7399380804953561E-3</v>
      </c>
      <c r="R46" s="89">
        <v>0.33333333333333298</v>
      </c>
      <c r="S46" s="90">
        <v>1</v>
      </c>
      <c r="T46" s="90">
        <v>0</v>
      </c>
      <c r="U46" s="90">
        <v>0</v>
      </c>
      <c r="V46" s="89">
        <v>0.33333333333333298</v>
      </c>
      <c r="W46" s="90">
        <v>1</v>
      </c>
      <c r="X46" s="88">
        <v>0</v>
      </c>
      <c r="Y46" s="88">
        <v>0</v>
      </c>
      <c r="Z46" s="83"/>
      <c r="AA46" s="85">
        <v>0.33333333333333298</v>
      </c>
      <c r="AB46" s="84">
        <v>6.1142771694884274E-4</v>
      </c>
      <c r="AC46" s="85">
        <v>0.33333333333333298</v>
      </c>
      <c r="AD46" s="84">
        <v>3.2412867908559697E-4</v>
      </c>
      <c r="AE46" s="94">
        <v>0.33333333333333298</v>
      </c>
      <c r="AF46" s="95">
        <v>0.71195652173913049</v>
      </c>
      <c r="AG46" s="95">
        <v>0.11413043478260869</v>
      </c>
      <c r="AH46" s="95">
        <v>0.17391304347826086</v>
      </c>
      <c r="AI46" s="94">
        <v>0.33333333333333298</v>
      </c>
      <c r="AJ46" s="95">
        <v>0.80555555555555558</v>
      </c>
      <c r="AK46" s="93">
        <v>0</v>
      </c>
      <c r="AL46" s="93">
        <v>0.19444444444444445</v>
      </c>
      <c r="AM46" s="83"/>
      <c r="AN46" s="85">
        <v>0.33333333333333298</v>
      </c>
      <c r="AO46" s="84">
        <v>1.8343238682221733E-4</v>
      </c>
      <c r="AP46" s="85">
        <v>0.33333333333333298</v>
      </c>
      <c r="AQ46" s="84">
        <v>2.1663778162911611E-4</v>
      </c>
      <c r="AR46" s="99">
        <v>0.33333333333333298</v>
      </c>
      <c r="AS46" s="100">
        <v>0.8</v>
      </c>
      <c r="AT46" s="100">
        <v>0</v>
      </c>
      <c r="AU46" s="100">
        <v>0.2</v>
      </c>
      <c r="AV46" s="99">
        <v>0.33333333333333298</v>
      </c>
      <c r="AW46" s="100">
        <v>0.5</v>
      </c>
      <c r="AX46" s="98">
        <v>0</v>
      </c>
      <c r="AY46" s="98">
        <v>0.5</v>
      </c>
      <c r="AZ46" s="83"/>
      <c r="BA46" s="85">
        <v>0.33333333333333298</v>
      </c>
      <c r="BB46" s="84">
        <v>6.1518831597894691E-4</v>
      </c>
      <c r="BC46" s="85">
        <v>0.33333333333333298</v>
      </c>
      <c r="BD46" s="84">
        <v>6.2786463238525777E-4</v>
      </c>
      <c r="BE46" s="104">
        <v>0.33333333333333298</v>
      </c>
      <c r="BF46" s="105">
        <v>7.407407407407407E-2</v>
      </c>
      <c r="BG46" s="105">
        <v>0</v>
      </c>
      <c r="BH46" s="105">
        <v>0.92592592592592593</v>
      </c>
      <c r="BI46" s="104">
        <v>0.33333333333333298</v>
      </c>
      <c r="BJ46" s="105">
        <v>0.1</v>
      </c>
      <c r="BK46" s="103">
        <v>0</v>
      </c>
      <c r="BL46" s="103">
        <v>0.9</v>
      </c>
    </row>
    <row r="47" spans="1:64">
      <c r="M47" s="5"/>
      <c r="N47" s="85">
        <v>0.375</v>
      </c>
      <c r="O47" s="84">
        <v>6.851168511685117E-2</v>
      </c>
      <c r="P47" s="85">
        <v>0.375</v>
      </c>
      <c r="Q47" s="84">
        <v>5.1891216005001566E-2</v>
      </c>
      <c r="R47" s="89">
        <v>0.375</v>
      </c>
      <c r="S47" s="90">
        <v>1</v>
      </c>
      <c r="T47" s="90">
        <v>0</v>
      </c>
      <c r="U47" s="90">
        <v>0</v>
      </c>
      <c r="V47" s="89">
        <v>0.375</v>
      </c>
      <c r="W47" s="90">
        <v>1</v>
      </c>
      <c r="X47" s="88">
        <v>0</v>
      </c>
      <c r="Y47" s="88">
        <v>0</v>
      </c>
      <c r="Z47" s="83"/>
      <c r="AA47" s="85">
        <v>0.375</v>
      </c>
      <c r="AB47" s="84">
        <v>2.3085396178377559E-3</v>
      </c>
      <c r="AC47" s="85">
        <v>0.375</v>
      </c>
      <c r="AD47" s="84">
        <v>1.9138498032238934E-3</v>
      </c>
      <c r="AE47" s="94">
        <v>0.375</v>
      </c>
      <c r="AF47" s="95">
        <v>0.87428571428571433</v>
      </c>
      <c r="AG47" s="95">
        <v>8.7142857142857147E-2</v>
      </c>
      <c r="AH47" s="95">
        <v>3.8571428571428569E-2</v>
      </c>
      <c r="AI47" s="94">
        <v>0.375</v>
      </c>
      <c r="AJ47" s="95">
        <v>0.91079812206572774</v>
      </c>
      <c r="AK47" s="93">
        <v>3.2863849765258218E-2</v>
      </c>
      <c r="AL47" s="93">
        <v>5.6338028169014086E-2</v>
      </c>
      <c r="AM47" s="83"/>
      <c r="AN47" s="85">
        <v>0.375</v>
      </c>
      <c r="AO47" s="84">
        <v>1.3421844959553089E-3</v>
      </c>
      <c r="AP47" s="85">
        <v>0.375</v>
      </c>
      <c r="AQ47" s="84">
        <v>6.4585575888051667E-4</v>
      </c>
      <c r="AR47" s="99">
        <v>0.375</v>
      </c>
      <c r="AS47" s="100">
        <v>0.91891891891891897</v>
      </c>
      <c r="AT47" s="100">
        <v>5.4054054054054057E-2</v>
      </c>
      <c r="AU47" s="100">
        <v>2.7027027027027029E-2</v>
      </c>
      <c r="AV47" s="99">
        <v>0.375</v>
      </c>
      <c r="AW47" s="100">
        <v>0.66666666666666663</v>
      </c>
      <c r="AX47" s="98">
        <v>0.16666666666666666</v>
      </c>
      <c r="AY47" s="98">
        <v>0.16666666666666666</v>
      </c>
      <c r="AZ47" s="83"/>
      <c r="BA47" s="85">
        <v>0.375</v>
      </c>
      <c r="BB47" s="84">
        <v>8.5433575395130288E-4</v>
      </c>
      <c r="BC47" s="85">
        <v>0.375</v>
      </c>
      <c r="BD47" s="84">
        <v>4.9971890811418575E-4</v>
      </c>
      <c r="BE47" s="104">
        <v>0.375</v>
      </c>
      <c r="BF47" s="105">
        <v>0.28947368421052633</v>
      </c>
      <c r="BG47" s="105">
        <v>2.6315789473684209E-2</v>
      </c>
      <c r="BH47" s="105">
        <v>0.68421052631578949</v>
      </c>
      <c r="BI47" s="104">
        <v>0.375</v>
      </c>
      <c r="BJ47" s="105">
        <v>0.375</v>
      </c>
      <c r="BK47" s="103">
        <v>0</v>
      </c>
      <c r="BL47" s="103">
        <v>0.625</v>
      </c>
    </row>
    <row r="48" spans="1:64">
      <c r="M48" s="5"/>
      <c r="N48" s="85">
        <v>0.41666666666666702</v>
      </c>
      <c r="O48" s="84">
        <v>0.11247005421762703</v>
      </c>
      <c r="P48" s="85">
        <v>0.41666666666666702</v>
      </c>
      <c r="Q48" s="84">
        <v>0.12296444001329346</v>
      </c>
      <c r="R48" s="89">
        <v>0.41666666666666702</v>
      </c>
      <c r="S48" s="90">
        <v>0.99439461883408076</v>
      </c>
      <c r="T48" s="90">
        <v>5.6053811659192822E-3</v>
      </c>
      <c r="U48" s="90">
        <v>0</v>
      </c>
      <c r="V48" s="89">
        <v>0.41666666666666702</v>
      </c>
      <c r="W48" s="90">
        <v>0.99189189189189186</v>
      </c>
      <c r="X48" s="88">
        <v>8.1081081081081086E-3</v>
      </c>
      <c r="Y48" s="88">
        <v>0</v>
      </c>
      <c r="Z48" s="83"/>
      <c r="AA48" s="85">
        <v>0.41666666666666702</v>
      </c>
      <c r="AB48" s="84">
        <v>8.138796904955295E-3</v>
      </c>
      <c r="AC48" s="85">
        <v>0.41666666666666702</v>
      </c>
      <c r="AD48" s="84">
        <v>8.0818819883051469E-3</v>
      </c>
      <c r="AE48" s="94">
        <v>0.41666666666666702</v>
      </c>
      <c r="AF48" s="95">
        <v>0.84727272727272729</v>
      </c>
      <c r="AG48" s="95">
        <v>0.1406060606060606</v>
      </c>
      <c r="AH48" s="95">
        <v>1.2121212121212121E-2</v>
      </c>
      <c r="AI48" s="94">
        <v>0.41666666666666702</v>
      </c>
      <c r="AJ48" s="95">
        <v>0.882943143812709</v>
      </c>
      <c r="AK48" s="93">
        <v>9.1415830546265328E-2</v>
      </c>
      <c r="AL48" s="93">
        <v>2.564102564102564E-2</v>
      </c>
      <c r="AM48" s="83"/>
      <c r="AN48" s="85">
        <v>0.41666666666666702</v>
      </c>
      <c r="AO48" s="84">
        <v>5.6464664628663912E-3</v>
      </c>
      <c r="AP48" s="85">
        <v>0.41666666666666702</v>
      </c>
      <c r="AQ48" s="84">
        <v>4.6321232360228377E-3</v>
      </c>
      <c r="AR48" s="99">
        <v>0.41666666666666702</v>
      </c>
      <c r="AS48" s="100">
        <v>0.93630573248407645</v>
      </c>
      <c r="AT48" s="100">
        <v>6.3694267515923567E-2</v>
      </c>
      <c r="AU48" s="100">
        <v>0</v>
      </c>
      <c r="AV48" s="99">
        <v>0.41666666666666702</v>
      </c>
      <c r="AW48" s="100">
        <v>0.93023255813953487</v>
      </c>
      <c r="AX48" s="98">
        <v>6.9767441860465115E-2</v>
      </c>
      <c r="AY48" s="98">
        <v>0</v>
      </c>
      <c r="AZ48" s="83"/>
      <c r="BA48" s="85">
        <v>0.41666666666666702</v>
      </c>
      <c r="BB48" s="84">
        <v>1.6697464211768373E-3</v>
      </c>
      <c r="BC48" s="85">
        <v>0.41666666666666702</v>
      </c>
      <c r="BD48" s="84">
        <v>1.1212158963498193E-3</v>
      </c>
      <c r="BE48" s="104">
        <v>0.41666666666666702</v>
      </c>
      <c r="BF48" s="105">
        <v>0.50666666666666671</v>
      </c>
      <c r="BG48" s="105">
        <v>0.14666666666666667</v>
      </c>
      <c r="BH48" s="105">
        <v>0.34666666666666668</v>
      </c>
      <c r="BI48" s="104">
        <v>0.41666666666666702</v>
      </c>
      <c r="BJ48" s="105">
        <v>0.3888888888888889</v>
      </c>
      <c r="BK48" s="103">
        <v>0</v>
      </c>
      <c r="BL48" s="103">
        <v>0.61111111111111116</v>
      </c>
    </row>
    <row r="49" spans="13:64">
      <c r="M49" s="5"/>
      <c r="N49" s="85">
        <v>0.45833333333333298</v>
      </c>
      <c r="O49" s="84">
        <v>9.8499180224492375E-2</v>
      </c>
      <c r="P49" s="85">
        <v>0.45833333333333298</v>
      </c>
      <c r="Q49" s="84">
        <v>0.11693687478440842</v>
      </c>
      <c r="R49" s="89">
        <v>0.45833333333333298</v>
      </c>
      <c r="S49" s="90">
        <v>0.99359795134443019</v>
      </c>
      <c r="T49" s="90">
        <v>6.4020486555697821E-3</v>
      </c>
      <c r="U49" s="90">
        <v>0</v>
      </c>
      <c r="V49" s="89">
        <v>0.45833333333333298</v>
      </c>
      <c r="W49" s="90">
        <v>0.99115044247787609</v>
      </c>
      <c r="X49" s="88">
        <v>8.8495575221238937E-3</v>
      </c>
      <c r="Y49" s="88">
        <v>0</v>
      </c>
      <c r="Z49" s="83"/>
      <c r="AA49" s="85">
        <v>0.45833333333333298</v>
      </c>
      <c r="AB49" s="84">
        <v>1.9229623549503871E-2</v>
      </c>
      <c r="AC49" s="85">
        <v>0.45833333333333298</v>
      </c>
      <c r="AD49" s="84">
        <v>1.7254866290704021E-2</v>
      </c>
      <c r="AE49" s="94">
        <v>0.45833333333333298</v>
      </c>
      <c r="AF49" s="95">
        <v>0.76161790017211706</v>
      </c>
      <c r="AG49" s="95">
        <v>0.23407917383820998</v>
      </c>
      <c r="AH49" s="95">
        <v>4.3029259896729772E-3</v>
      </c>
      <c r="AI49" s="94">
        <v>0.45833333333333298</v>
      </c>
      <c r="AJ49" s="95">
        <v>0.82024248813916711</v>
      </c>
      <c r="AK49" s="93">
        <v>0.1723774380600949</v>
      </c>
      <c r="AL49" s="93">
        <v>7.3800738007380072E-3</v>
      </c>
      <c r="AM49" s="83"/>
      <c r="AN49" s="85">
        <v>0.45833333333333298</v>
      </c>
      <c r="AO49" s="84">
        <v>1.5258639347810403E-2</v>
      </c>
      <c r="AP49" s="85">
        <v>0.45833333333333298</v>
      </c>
      <c r="AQ49" s="84">
        <v>1.3516459559625027E-2</v>
      </c>
      <c r="AR49" s="99">
        <v>0.45833333333333298</v>
      </c>
      <c r="AS49" s="100">
        <v>0.89125295508274227</v>
      </c>
      <c r="AT49" s="100">
        <v>0.10638297872340426</v>
      </c>
      <c r="AU49" s="100">
        <v>2.3640661938534278E-3</v>
      </c>
      <c r="AV49" s="99">
        <v>0.45833333333333298</v>
      </c>
      <c r="AW49" s="100">
        <v>0.90322580645161288</v>
      </c>
      <c r="AX49" s="98">
        <v>8.8709677419354843E-2</v>
      </c>
      <c r="AY49" s="98">
        <v>8.0645161290322578E-3</v>
      </c>
      <c r="AZ49" s="83"/>
      <c r="BA49" s="85">
        <v>0.45833333333333298</v>
      </c>
      <c r="BB49" s="84">
        <v>2.9641185647425899E-3</v>
      </c>
      <c r="BC49" s="85">
        <v>0.45833333333333298</v>
      </c>
      <c r="BD49" s="84">
        <v>1.6879219804951237E-3</v>
      </c>
      <c r="BE49" s="104">
        <v>0.45833333333333298</v>
      </c>
      <c r="BF49" s="105">
        <v>0.50375939849624063</v>
      </c>
      <c r="BG49" s="105">
        <v>0.12781954887218044</v>
      </c>
      <c r="BH49" s="105">
        <v>0.36842105263157893</v>
      </c>
      <c r="BI49" s="104">
        <v>0.45833333333333298</v>
      </c>
      <c r="BJ49" s="105">
        <v>0.40740740740740738</v>
      </c>
      <c r="BK49" s="103">
        <v>0</v>
      </c>
      <c r="BL49" s="103">
        <v>0.59259259259259256</v>
      </c>
    </row>
    <row r="50" spans="13:64">
      <c r="M50" s="5"/>
      <c r="N50" s="85">
        <v>0.5</v>
      </c>
      <c r="O50" s="84">
        <v>6.3538611925708699E-2</v>
      </c>
      <c r="P50" s="85">
        <v>0.5</v>
      </c>
      <c r="Q50" s="84">
        <v>9.774964838255977E-2</v>
      </c>
      <c r="R50" s="89">
        <v>0.5</v>
      </c>
      <c r="S50" s="90">
        <v>0.99423076923076925</v>
      </c>
      <c r="T50" s="90">
        <v>5.7692307692307696E-3</v>
      </c>
      <c r="U50" s="90">
        <v>0</v>
      </c>
      <c r="V50" s="89">
        <v>0.5</v>
      </c>
      <c r="W50" s="90">
        <v>0.99640287769784175</v>
      </c>
      <c r="X50" s="88">
        <v>3.5971223021582736E-3</v>
      </c>
      <c r="Y50" s="88">
        <v>0</v>
      </c>
      <c r="Z50" s="83"/>
      <c r="AA50" s="85">
        <v>0.5</v>
      </c>
      <c r="AB50" s="84">
        <v>1.8805862710203756E-2</v>
      </c>
      <c r="AC50" s="85">
        <v>0.5</v>
      </c>
      <c r="AD50" s="84">
        <v>1.7622156716897618E-2</v>
      </c>
      <c r="AE50" s="94">
        <v>0.5</v>
      </c>
      <c r="AF50" s="95">
        <v>0.86496544391281238</v>
      </c>
      <c r="AG50" s="95">
        <v>0.12918660287081341</v>
      </c>
      <c r="AH50" s="95">
        <v>5.8479532163742687E-3</v>
      </c>
      <c r="AI50" s="94">
        <v>0.5</v>
      </c>
      <c r="AJ50" s="95">
        <v>0.90984887962480454</v>
      </c>
      <c r="AK50" s="93">
        <v>8.5982282438770194E-2</v>
      </c>
      <c r="AL50" s="93">
        <v>4.1688379364252211E-3</v>
      </c>
      <c r="AM50" s="83"/>
      <c r="AN50" s="85">
        <v>0.5</v>
      </c>
      <c r="AO50" s="84">
        <v>1.7691078174949144E-2</v>
      </c>
      <c r="AP50" s="85">
        <v>0.5</v>
      </c>
      <c r="AQ50" s="84">
        <v>1.93862855876814E-2</v>
      </c>
      <c r="AR50" s="99">
        <v>0.5</v>
      </c>
      <c r="AS50" s="100">
        <v>0.93634496919917864</v>
      </c>
      <c r="AT50" s="100">
        <v>6.1601642710472276E-2</v>
      </c>
      <c r="AU50" s="100">
        <v>2.0533880903490761E-3</v>
      </c>
      <c r="AV50" s="99">
        <v>0.5</v>
      </c>
      <c r="AW50" s="100">
        <v>0.98285714285714287</v>
      </c>
      <c r="AX50" s="98">
        <v>1.7142857142857144E-2</v>
      </c>
      <c r="AY50" s="98">
        <v>0</v>
      </c>
      <c r="AZ50" s="83"/>
      <c r="BA50" s="85">
        <v>0.5</v>
      </c>
      <c r="BB50" s="84">
        <v>2.9735953674514277E-3</v>
      </c>
      <c r="BC50" s="85">
        <v>0.5</v>
      </c>
      <c r="BD50" s="84">
        <v>2.3864849588645354E-3</v>
      </c>
      <c r="BE50" s="104">
        <v>0.5</v>
      </c>
      <c r="BF50" s="105">
        <v>0.60150375939849621</v>
      </c>
      <c r="BG50" s="105">
        <v>9.0225563909774431E-2</v>
      </c>
      <c r="BH50" s="105">
        <v>0.30827067669172931</v>
      </c>
      <c r="BI50" s="104">
        <v>0.5</v>
      </c>
      <c r="BJ50" s="105">
        <v>0.42105263157894735</v>
      </c>
      <c r="BK50" s="103">
        <v>5.2631578947368418E-2</v>
      </c>
      <c r="BL50" s="103">
        <v>0.52631578947368418</v>
      </c>
    </row>
    <row r="51" spans="13:64">
      <c r="M51" s="5"/>
      <c r="N51" s="85">
        <v>0.54166666666666696</v>
      </c>
      <c r="O51" s="84">
        <v>5.7259223766171541E-2</v>
      </c>
      <c r="P51" s="85">
        <v>0.54166666666666696</v>
      </c>
      <c r="Q51" s="84">
        <v>9.4647288195675292E-2</v>
      </c>
      <c r="R51" s="89">
        <v>0.54166666666666696</v>
      </c>
      <c r="S51" s="90">
        <v>0.9874476987447699</v>
      </c>
      <c r="T51" s="90">
        <v>1.2552301255230125E-2</v>
      </c>
      <c r="U51" s="90">
        <v>0</v>
      </c>
      <c r="V51" s="89">
        <v>0.54166666666666696</v>
      </c>
      <c r="W51" s="90">
        <v>0.99625468164794007</v>
      </c>
      <c r="X51" s="88">
        <v>3.7453183520599251E-3</v>
      </c>
      <c r="Y51" s="88">
        <v>0</v>
      </c>
      <c r="Z51" s="83"/>
      <c r="AA51" s="85">
        <v>0.54166666666666696</v>
      </c>
      <c r="AB51" s="84">
        <v>2.6710207949104076E-2</v>
      </c>
      <c r="AC51" s="85">
        <v>0.54166666666666696</v>
      </c>
      <c r="AD51" s="84">
        <v>2.3517144426548491E-2</v>
      </c>
      <c r="AE51" s="94">
        <v>0.54166666666666696</v>
      </c>
      <c r="AF51" s="95">
        <v>0.72101862409730144</v>
      </c>
      <c r="AG51" s="95">
        <v>0.27454706702141135</v>
      </c>
      <c r="AH51" s="95">
        <v>4.4343088812872165E-3</v>
      </c>
      <c r="AI51" s="94">
        <v>0.54166666666666696</v>
      </c>
      <c r="AJ51" s="95">
        <v>0.80562153602533648</v>
      </c>
      <c r="AK51" s="93">
        <v>0.18962787015043547</v>
      </c>
      <c r="AL51" s="93">
        <v>4.7505938242280287E-3</v>
      </c>
      <c r="AM51" s="83"/>
      <c r="AN51" s="85">
        <v>0.54166666666666696</v>
      </c>
      <c r="AO51" s="84">
        <v>2.3673681090693538E-2</v>
      </c>
      <c r="AP51" s="85">
        <v>0.54166666666666696</v>
      </c>
      <c r="AQ51" s="84">
        <v>2.675130355928361E-2</v>
      </c>
      <c r="AR51" s="99">
        <v>0.54166666666666696</v>
      </c>
      <c r="AS51" s="100">
        <v>0.89045383411580592</v>
      </c>
      <c r="AT51" s="100">
        <v>0.10954616588419405</v>
      </c>
      <c r="AU51" s="100">
        <v>0</v>
      </c>
      <c r="AV51" s="99">
        <v>0.54166666666666696</v>
      </c>
      <c r="AW51" s="100">
        <v>0.91949152542372881</v>
      </c>
      <c r="AX51" s="98">
        <v>8.050847457627118E-2</v>
      </c>
      <c r="AY51" s="98">
        <v>0</v>
      </c>
      <c r="AZ51" s="83"/>
      <c r="BA51" s="85">
        <v>0.54166666666666696</v>
      </c>
      <c r="BB51" s="84">
        <v>3.5205705129651779E-3</v>
      </c>
      <c r="BC51" s="85">
        <v>0.54166666666666696</v>
      </c>
      <c r="BD51" s="84">
        <v>3.2311201216421691E-3</v>
      </c>
      <c r="BE51" s="104">
        <v>0.54166666666666696</v>
      </c>
      <c r="BF51" s="105">
        <v>0.45512820512820512</v>
      </c>
      <c r="BG51" s="105">
        <v>0.27564102564102566</v>
      </c>
      <c r="BH51" s="105">
        <v>0.26923076923076922</v>
      </c>
      <c r="BI51" s="104">
        <v>0.54166666666666696</v>
      </c>
      <c r="BJ51" s="105">
        <v>0.45098039215686275</v>
      </c>
      <c r="BK51" s="103">
        <v>5.8823529411764705E-2</v>
      </c>
      <c r="BL51" s="103">
        <v>0.49019607843137253</v>
      </c>
    </row>
    <row r="52" spans="13:64">
      <c r="M52" s="5"/>
      <c r="N52" s="85">
        <v>0.58333333333333304</v>
      </c>
      <c r="O52" s="84">
        <v>6.9101324740422479E-2</v>
      </c>
      <c r="P52" s="85">
        <v>0.58333333333333304</v>
      </c>
      <c r="Q52" s="84">
        <v>7.9857397504456334E-2</v>
      </c>
      <c r="R52" s="89">
        <v>0.58333333333333304</v>
      </c>
      <c r="S52" s="90">
        <v>0.97582037996545767</v>
      </c>
      <c r="T52" s="90">
        <v>2.2452504317789293E-2</v>
      </c>
      <c r="U52" s="90">
        <v>1.7271157167530224E-3</v>
      </c>
      <c r="V52" s="89">
        <v>0.58333333333333304</v>
      </c>
      <c r="W52" s="90">
        <v>1</v>
      </c>
      <c r="X52" s="88">
        <v>0</v>
      </c>
      <c r="Y52" s="88">
        <v>0</v>
      </c>
      <c r="Z52" s="83"/>
      <c r="AA52" s="85">
        <v>0.58333333333333304</v>
      </c>
      <c r="AB52" s="84">
        <v>2.9934412013681942E-2</v>
      </c>
      <c r="AC52" s="85">
        <v>0.58333333333333304</v>
      </c>
      <c r="AD52" s="84">
        <v>2.388583063117412E-2</v>
      </c>
      <c r="AE52" s="94">
        <v>0.58333333333333304</v>
      </c>
      <c r="AF52" s="95">
        <v>0.71709391884124607</v>
      </c>
      <c r="AG52" s="95">
        <v>0.27865271870329922</v>
      </c>
      <c r="AH52" s="95">
        <v>4.2533624554546498E-3</v>
      </c>
      <c r="AI52" s="94">
        <v>0.58333333333333304</v>
      </c>
      <c r="AJ52" s="95">
        <v>0.83267561168113657</v>
      </c>
      <c r="AK52" s="93">
        <v>0.16219415943172849</v>
      </c>
      <c r="AL52" s="93">
        <v>5.1302288871349641E-3</v>
      </c>
      <c r="AM52" s="83"/>
      <c r="AN52" s="85">
        <v>0.58333333333333304</v>
      </c>
      <c r="AO52" s="84">
        <v>2.7789393651397074E-2</v>
      </c>
      <c r="AP52" s="85">
        <v>0.58333333333333304</v>
      </c>
      <c r="AQ52" s="84">
        <v>2.3982474345670472E-2</v>
      </c>
      <c r="AR52" s="99">
        <v>0.58333333333333304</v>
      </c>
      <c r="AS52" s="100">
        <v>0.84541723666210666</v>
      </c>
      <c r="AT52" s="100">
        <v>0.15047879616963064</v>
      </c>
      <c r="AU52" s="100">
        <v>4.1039671682626538E-3</v>
      </c>
      <c r="AV52" s="99">
        <v>0.58333333333333304</v>
      </c>
      <c r="AW52" s="100">
        <v>0.94711538461538458</v>
      </c>
      <c r="AX52" s="98">
        <v>4.807692307692308E-2</v>
      </c>
      <c r="AY52" s="98">
        <v>4.807692307692308E-3</v>
      </c>
      <c r="AZ52" s="83"/>
      <c r="BA52" s="85">
        <v>0.58333333333333304</v>
      </c>
      <c r="BB52" s="84">
        <v>3.8917631976557849E-3</v>
      </c>
      <c r="BC52" s="85">
        <v>0.58333333333333304</v>
      </c>
      <c r="BD52" s="84">
        <v>2.7123022279625444E-3</v>
      </c>
      <c r="BE52" s="104">
        <v>0.58333333333333304</v>
      </c>
      <c r="BF52" s="105">
        <v>0.55294117647058827</v>
      </c>
      <c r="BG52" s="105">
        <v>0.13529411764705881</v>
      </c>
      <c r="BH52" s="105">
        <v>0.31176470588235294</v>
      </c>
      <c r="BI52" s="104">
        <v>0.58333333333333304</v>
      </c>
      <c r="BJ52" s="105">
        <v>0.52380952380952384</v>
      </c>
      <c r="BK52" s="103">
        <v>4.7619047619047616E-2</v>
      </c>
      <c r="BL52" s="103">
        <v>0.42857142857142855</v>
      </c>
    </row>
    <row r="53" spans="13:64">
      <c r="M53" s="5"/>
      <c r="N53" s="85">
        <v>0.625</v>
      </c>
      <c r="O53" s="84">
        <v>7.9719772919434717E-2</v>
      </c>
      <c r="P53" s="85">
        <v>0.625</v>
      </c>
      <c r="Q53" s="84">
        <v>6.3739376770538245E-2</v>
      </c>
      <c r="R53" s="89">
        <v>0.625</v>
      </c>
      <c r="S53" s="90">
        <v>0.98030303030303034</v>
      </c>
      <c r="T53" s="90">
        <v>1.9696969696969695E-2</v>
      </c>
      <c r="U53" s="90">
        <v>0</v>
      </c>
      <c r="V53" s="89">
        <v>0.625</v>
      </c>
      <c r="W53" s="90">
        <v>0.99444444444444446</v>
      </c>
      <c r="X53" s="88">
        <v>5.5555555555555558E-3</v>
      </c>
      <c r="Y53" s="88">
        <v>0</v>
      </c>
      <c r="Z53" s="83"/>
      <c r="AA53" s="85">
        <v>0.625</v>
      </c>
      <c r="AB53" s="84">
        <v>2.7377059467449432E-2</v>
      </c>
      <c r="AC53" s="85">
        <v>0.625</v>
      </c>
      <c r="AD53" s="84">
        <v>1.8434230655935538E-2</v>
      </c>
      <c r="AE53" s="94">
        <v>0.625</v>
      </c>
      <c r="AF53" s="95">
        <v>0.73054883484018851</v>
      </c>
      <c r="AG53" s="95">
        <v>0.26359353113459827</v>
      </c>
      <c r="AH53" s="95">
        <v>5.8576340252132946E-3</v>
      </c>
      <c r="AI53" s="94">
        <v>0.625</v>
      </c>
      <c r="AJ53" s="95">
        <v>0.87525773195876289</v>
      </c>
      <c r="AK53" s="93">
        <v>0.11443298969072165</v>
      </c>
      <c r="AL53" s="93">
        <v>1.0309278350515464E-2</v>
      </c>
      <c r="AM53" s="83"/>
      <c r="AN53" s="85">
        <v>0.625</v>
      </c>
      <c r="AO53" s="84">
        <v>2.4733475479744138E-2</v>
      </c>
      <c r="AP53" s="85">
        <v>0.625</v>
      </c>
      <c r="AQ53" s="84">
        <v>1.5721439385117036E-2</v>
      </c>
      <c r="AR53" s="99">
        <v>0.625</v>
      </c>
      <c r="AS53" s="100">
        <v>0.86990595611285271</v>
      </c>
      <c r="AT53" s="100">
        <v>0.12852664576802508</v>
      </c>
      <c r="AU53" s="100">
        <v>1.567398119122257E-3</v>
      </c>
      <c r="AV53" s="99">
        <v>0.625</v>
      </c>
      <c r="AW53" s="100">
        <v>0.9555555555555556</v>
      </c>
      <c r="AX53" s="98">
        <v>2.9629629629629631E-2</v>
      </c>
      <c r="AY53" s="98">
        <v>1.4814814814814815E-2</v>
      </c>
      <c r="AZ53" s="83"/>
      <c r="BA53" s="85">
        <v>0.625</v>
      </c>
      <c r="BB53" s="84">
        <v>3.8288392815705201E-3</v>
      </c>
      <c r="BC53" s="85">
        <v>0.625</v>
      </c>
      <c r="BD53" s="84">
        <v>2.7544596012591817E-3</v>
      </c>
      <c r="BE53" s="104">
        <v>0.625</v>
      </c>
      <c r="BF53" s="105">
        <v>0.50909090909090904</v>
      </c>
      <c r="BG53" s="105">
        <v>0.18787878787878787</v>
      </c>
      <c r="BH53" s="105">
        <v>0.30303030303030304</v>
      </c>
      <c r="BI53" s="104">
        <v>0.625</v>
      </c>
      <c r="BJ53" s="105">
        <v>0.42857142857142855</v>
      </c>
      <c r="BK53" s="103">
        <v>0.11904761904761904</v>
      </c>
      <c r="BL53" s="103">
        <v>0.45238095238095238</v>
      </c>
    </row>
    <row r="54" spans="13:64">
      <c r="M54" s="5"/>
      <c r="N54" s="85">
        <v>0.66666666666666696</v>
      </c>
      <c r="O54" s="84">
        <v>7.4570024570024568E-2</v>
      </c>
      <c r="P54" s="85">
        <v>0.66666666666666696</v>
      </c>
      <c r="Q54" s="84">
        <v>5.9856630824372759E-2</v>
      </c>
      <c r="R54" s="89">
        <v>0.66666666666666696</v>
      </c>
      <c r="S54" s="90">
        <v>0.96540362438220761</v>
      </c>
      <c r="T54" s="90">
        <v>3.459637561779242E-2</v>
      </c>
      <c r="U54" s="90">
        <v>0</v>
      </c>
      <c r="V54" s="89">
        <v>0.66666666666666696</v>
      </c>
      <c r="W54" s="90">
        <v>0.99401197604790414</v>
      </c>
      <c r="X54" s="88">
        <v>5.9880239520958087E-3</v>
      </c>
      <c r="Y54" s="88">
        <v>0</v>
      </c>
      <c r="Z54" s="83"/>
      <c r="AA54" s="85">
        <v>0.66666666666666696</v>
      </c>
      <c r="AB54" s="84">
        <v>2.5395518396531824E-2</v>
      </c>
      <c r="AC54" s="85">
        <v>0.66666666666666696</v>
      </c>
      <c r="AD54" s="84">
        <v>1.4136529363047018E-2</v>
      </c>
      <c r="AE54" s="94">
        <v>0.66666666666666696</v>
      </c>
      <c r="AF54" s="95">
        <v>0.71123735624220585</v>
      </c>
      <c r="AG54" s="95">
        <v>0.28377442150478038</v>
      </c>
      <c r="AH54" s="95">
        <v>4.9882222530137172E-3</v>
      </c>
      <c r="AI54" s="94">
        <v>0.66666666666666696</v>
      </c>
      <c r="AJ54" s="95">
        <v>0.89831649831649829</v>
      </c>
      <c r="AK54" s="93">
        <v>8.8215488215488219E-2</v>
      </c>
      <c r="AL54" s="93">
        <v>1.3468013468013467E-2</v>
      </c>
      <c r="AM54" s="83"/>
      <c r="AN54" s="85">
        <v>0.66666666666666696</v>
      </c>
      <c r="AO54" s="84">
        <v>2.5297971426316204E-2</v>
      </c>
      <c r="AP54" s="85">
        <v>0.66666666666666696</v>
      </c>
      <c r="AQ54" s="84">
        <v>1.4473993880913156E-2</v>
      </c>
      <c r="AR54" s="99">
        <v>0.66666666666666696</v>
      </c>
      <c r="AS54" s="100">
        <v>0.86271450858034326</v>
      </c>
      <c r="AT54" s="100">
        <v>0.13416536661466458</v>
      </c>
      <c r="AU54" s="100">
        <v>3.1201248049921998E-3</v>
      </c>
      <c r="AV54" s="99">
        <v>0.66666666666666696</v>
      </c>
      <c r="AW54" s="100">
        <v>0.98373983739837401</v>
      </c>
      <c r="AX54" s="98">
        <v>1.6260162601626018E-2</v>
      </c>
      <c r="AY54" s="98">
        <v>0</v>
      </c>
      <c r="AZ54" s="83"/>
      <c r="BA54" s="85">
        <v>0.66666666666666696</v>
      </c>
      <c r="BB54" s="84">
        <v>4.0141564333388757E-3</v>
      </c>
      <c r="BC54" s="85">
        <v>0.66666666666666696</v>
      </c>
      <c r="BD54" s="84">
        <v>2.3556333288464125E-3</v>
      </c>
      <c r="BE54" s="104">
        <v>0.66666666666666696</v>
      </c>
      <c r="BF54" s="105">
        <v>0.44970414201183434</v>
      </c>
      <c r="BG54" s="105">
        <v>0.17159763313609466</v>
      </c>
      <c r="BH54" s="105">
        <v>0.378698224852071</v>
      </c>
      <c r="BI54" s="104">
        <v>0.66666666666666696</v>
      </c>
      <c r="BJ54" s="105">
        <v>0.4</v>
      </c>
      <c r="BK54" s="103">
        <v>5.7142857142857141E-2</v>
      </c>
      <c r="BL54" s="103">
        <v>0.54285714285714282</v>
      </c>
    </row>
    <row r="55" spans="13:64">
      <c r="M55" s="5"/>
      <c r="N55" s="85">
        <v>0.70833333333333304</v>
      </c>
      <c r="O55" s="84">
        <v>6.247680316714091E-2</v>
      </c>
      <c r="P55" s="85">
        <v>0.70833333333333304</v>
      </c>
      <c r="Q55" s="84">
        <v>6.0628195763330901E-2</v>
      </c>
      <c r="R55" s="89">
        <v>0.70833333333333304</v>
      </c>
      <c r="S55" s="90">
        <v>0.94851485148514847</v>
      </c>
      <c r="T55" s="90">
        <v>5.1485148514851482E-2</v>
      </c>
      <c r="U55" s="90">
        <v>0</v>
      </c>
      <c r="V55" s="89">
        <v>0.70833333333333304</v>
      </c>
      <c r="W55" s="90">
        <v>0.97590361445783136</v>
      </c>
      <c r="X55" s="88">
        <v>2.4096385542168676E-2</v>
      </c>
      <c r="Y55" s="88">
        <v>0</v>
      </c>
      <c r="Z55" s="83"/>
      <c r="AA55" s="85">
        <v>0.70833333333333304</v>
      </c>
      <c r="AB55" s="84">
        <v>1.8751767034209783E-2</v>
      </c>
      <c r="AC55" s="85">
        <v>0.70833333333333304</v>
      </c>
      <c r="AD55" s="84">
        <v>9.7790207661501288E-3</v>
      </c>
      <c r="AE55" s="94">
        <v>0.70833333333333304</v>
      </c>
      <c r="AF55" s="95">
        <v>0.76724462872220123</v>
      </c>
      <c r="AG55" s="95">
        <v>0.22672446287222012</v>
      </c>
      <c r="AH55" s="95">
        <v>6.0309084055785904E-3</v>
      </c>
      <c r="AI55" s="94">
        <v>0.70833333333333304</v>
      </c>
      <c r="AJ55" s="95">
        <v>0.94163424124513617</v>
      </c>
      <c r="AK55" s="93">
        <v>4.4747081712062257E-2</v>
      </c>
      <c r="AL55" s="93">
        <v>1.3618677042801557E-2</v>
      </c>
      <c r="AM55" s="83"/>
      <c r="AN55" s="85">
        <v>0.70833333333333304</v>
      </c>
      <c r="AO55" s="84">
        <v>1.8703888334995016E-2</v>
      </c>
      <c r="AP55" s="85">
        <v>0.70833333333333304</v>
      </c>
      <c r="AQ55" s="84">
        <v>8.713057812316025E-3</v>
      </c>
      <c r="AR55" s="99">
        <v>0.70833333333333304</v>
      </c>
      <c r="AS55" s="100">
        <v>0.89552238805970152</v>
      </c>
      <c r="AT55" s="100">
        <v>0.10021321961620469</v>
      </c>
      <c r="AU55" s="100">
        <v>4.2643923240938165E-3</v>
      </c>
      <c r="AV55" s="99">
        <v>0.70833333333333304</v>
      </c>
      <c r="AW55" s="100">
        <v>0.95945945945945943</v>
      </c>
      <c r="AX55" s="98">
        <v>4.0540540540540543E-2</v>
      </c>
      <c r="AY55" s="98">
        <v>0</v>
      </c>
      <c r="AZ55" s="83"/>
      <c r="BA55" s="85">
        <v>0.70833333333333304</v>
      </c>
      <c r="BB55" s="84">
        <v>2.686675541570858E-3</v>
      </c>
      <c r="BC55" s="85">
        <v>0.70833333333333304</v>
      </c>
      <c r="BD55" s="84">
        <v>2.1940349674322937E-3</v>
      </c>
      <c r="BE55" s="104">
        <v>0.70833333333333304</v>
      </c>
      <c r="BF55" s="105">
        <v>0.3963963963963964</v>
      </c>
      <c r="BG55" s="105">
        <v>0.16216216216216217</v>
      </c>
      <c r="BH55" s="105">
        <v>0.44144144144144143</v>
      </c>
      <c r="BI55" s="104">
        <v>0.70833333333333304</v>
      </c>
      <c r="BJ55" s="105">
        <v>0.28125</v>
      </c>
      <c r="BK55" s="103">
        <v>0</v>
      </c>
      <c r="BL55" s="103">
        <v>0.71875</v>
      </c>
    </row>
    <row r="56" spans="13:64">
      <c r="M56" s="5"/>
      <c r="N56" s="85">
        <v>0.75</v>
      </c>
      <c r="O56" s="84">
        <v>5.6772406847935546E-2</v>
      </c>
      <c r="P56" s="85">
        <v>0.75</v>
      </c>
      <c r="Q56" s="84">
        <v>5.4558769681435373E-2</v>
      </c>
      <c r="R56" s="89">
        <v>0.75</v>
      </c>
      <c r="S56" s="90">
        <v>0.97339246119733924</v>
      </c>
      <c r="T56" s="90">
        <v>2.6607538802660754E-2</v>
      </c>
      <c r="U56" s="90">
        <v>0</v>
      </c>
      <c r="V56" s="89">
        <v>0.75</v>
      </c>
      <c r="W56" s="90">
        <v>0.96644295302013428</v>
      </c>
      <c r="X56" s="88">
        <v>3.3557046979865772E-2</v>
      </c>
      <c r="Y56" s="88">
        <v>0</v>
      </c>
      <c r="Z56" s="83"/>
      <c r="AA56" s="85">
        <v>0.75</v>
      </c>
      <c r="AB56" s="84">
        <v>1.4168298564755958E-2</v>
      </c>
      <c r="AC56" s="85">
        <v>0.75</v>
      </c>
      <c r="AD56" s="84">
        <v>6.7983289023927076E-3</v>
      </c>
      <c r="AE56" s="94">
        <v>0.75</v>
      </c>
      <c r="AF56" s="95">
        <v>0.86928267933016745</v>
      </c>
      <c r="AG56" s="95">
        <v>0.12371907023244189</v>
      </c>
      <c r="AH56" s="95">
        <v>6.9982504373906525E-3</v>
      </c>
      <c r="AI56" s="94">
        <v>0.75</v>
      </c>
      <c r="AJ56" s="95">
        <v>0.9511173184357542</v>
      </c>
      <c r="AK56" s="93">
        <v>2.7932960893854747E-2</v>
      </c>
      <c r="AL56" s="93">
        <v>2.094972067039106E-2</v>
      </c>
      <c r="AM56" s="83"/>
      <c r="AN56" s="85">
        <v>0.75</v>
      </c>
      <c r="AO56" s="84">
        <v>1.3850415512465374E-2</v>
      </c>
      <c r="AP56" s="85">
        <v>0.75</v>
      </c>
      <c r="AQ56" s="84">
        <v>6.4637442707721239E-3</v>
      </c>
      <c r="AR56" s="99">
        <v>0.75</v>
      </c>
      <c r="AS56" s="100">
        <v>0.93043478260869561</v>
      </c>
      <c r="AT56" s="100">
        <v>6.6666666666666666E-2</v>
      </c>
      <c r="AU56" s="100">
        <v>2.8985507246376812E-3</v>
      </c>
      <c r="AV56" s="99">
        <v>0.75</v>
      </c>
      <c r="AW56" s="100">
        <v>0.92727272727272725</v>
      </c>
      <c r="AX56" s="98">
        <v>5.4545454545454543E-2</v>
      </c>
      <c r="AY56" s="98">
        <v>1.8181818181818181E-2</v>
      </c>
      <c r="AZ56" s="83"/>
      <c r="BA56" s="85">
        <v>0.75</v>
      </c>
      <c r="BB56" s="84">
        <v>2.0795615794881833E-3</v>
      </c>
      <c r="BC56" s="85">
        <v>0.75</v>
      </c>
      <c r="BD56" s="84">
        <v>1.9417475728155339E-3</v>
      </c>
      <c r="BE56" s="104">
        <v>0.75</v>
      </c>
      <c r="BF56" s="105">
        <v>0.41176470588235292</v>
      </c>
      <c r="BG56" s="105">
        <v>9.4117647058823528E-2</v>
      </c>
      <c r="BH56" s="105">
        <v>0.49411764705882355</v>
      </c>
      <c r="BI56" s="104">
        <v>0.75</v>
      </c>
      <c r="BJ56" s="105">
        <v>0.21428571428571427</v>
      </c>
      <c r="BK56" s="103">
        <v>0</v>
      </c>
      <c r="BL56" s="103">
        <v>0.7857142857142857</v>
      </c>
    </row>
    <row r="57" spans="13:64">
      <c r="M57" s="5"/>
      <c r="N57" s="85">
        <v>0.79166666666666696</v>
      </c>
      <c r="O57" s="84">
        <v>4.2773981270564414E-2</v>
      </c>
      <c r="P57" s="85">
        <v>0.79166666666666696</v>
      </c>
      <c r="Q57" s="84">
        <v>2.989913544668588E-2</v>
      </c>
      <c r="R57" s="89">
        <v>0.79166666666666696</v>
      </c>
      <c r="S57" s="90">
        <v>0.98520710059171601</v>
      </c>
      <c r="T57" s="90">
        <v>1.4792899408284023E-2</v>
      </c>
      <c r="U57" s="90">
        <v>0</v>
      </c>
      <c r="V57" s="89">
        <v>0.79166666666666696</v>
      </c>
      <c r="W57" s="90">
        <v>0.98795180722891562</v>
      </c>
      <c r="X57" s="88">
        <v>1.2048192771084338E-2</v>
      </c>
      <c r="Y57" s="88">
        <v>0</v>
      </c>
      <c r="Z57" s="83"/>
      <c r="AA57" s="85">
        <v>0.79166666666666696</v>
      </c>
      <c r="AB57" s="84">
        <v>8.0677706898138642E-3</v>
      </c>
      <c r="AC57" s="85">
        <v>0.79166666666666696</v>
      </c>
      <c r="AD57" s="84">
        <v>3.8830170095086563E-3</v>
      </c>
      <c r="AE57" s="94">
        <v>0.79166666666666696</v>
      </c>
      <c r="AF57" s="95">
        <v>0.93023255813953487</v>
      </c>
      <c r="AG57" s="95">
        <v>5.4409828872312417E-2</v>
      </c>
      <c r="AH57" s="95">
        <v>1.5357612988152698E-2</v>
      </c>
      <c r="AI57" s="94">
        <v>0.79166666666666696</v>
      </c>
      <c r="AJ57" s="95">
        <v>0.95609756097560972</v>
      </c>
      <c r="AK57" s="93">
        <v>1.9512195121951219E-2</v>
      </c>
      <c r="AL57" s="93">
        <v>2.4390243902439025E-2</v>
      </c>
      <c r="AM57" s="83"/>
      <c r="AN57" s="85">
        <v>0.79166666666666696</v>
      </c>
      <c r="AO57" s="84">
        <v>8.6127468653607337E-3</v>
      </c>
      <c r="AP57" s="85">
        <v>0.79166666666666696</v>
      </c>
      <c r="AQ57" s="84">
        <v>3.1686421781481045E-3</v>
      </c>
      <c r="AR57" s="99">
        <v>0.79166666666666696</v>
      </c>
      <c r="AS57" s="100">
        <v>0.94883720930232562</v>
      </c>
      <c r="AT57" s="100">
        <v>3.7209302325581395E-2</v>
      </c>
      <c r="AU57" s="100">
        <v>1.3953488372093023E-2</v>
      </c>
      <c r="AV57" s="99">
        <v>0.79166666666666696</v>
      </c>
      <c r="AW57" s="100">
        <v>0.88888888888888884</v>
      </c>
      <c r="AX57" s="98">
        <v>0.1111111111111111</v>
      </c>
      <c r="AY57" s="98">
        <v>0</v>
      </c>
      <c r="AZ57" s="83"/>
      <c r="BA57" s="85">
        <v>0.79166666666666696</v>
      </c>
      <c r="BB57" s="84">
        <v>2.0250817352266627E-3</v>
      </c>
      <c r="BC57" s="85">
        <v>0.79166666666666696</v>
      </c>
      <c r="BD57" s="84">
        <v>1.1020042702665474E-3</v>
      </c>
      <c r="BE57" s="104">
        <v>0.79166666666666696</v>
      </c>
      <c r="BF57" s="105">
        <v>0.25301204819277107</v>
      </c>
      <c r="BG57" s="105">
        <v>0.12048192771084337</v>
      </c>
      <c r="BH57" s="105">
        <v>0.62650602409638556</v>
      </c>
      <c r="BI57" s="104">
        <v>0.79166666666666696</v>
      </c>
      <c r="BJ57" s="105">
        <v>0.1875</v>
      </c>
      <c r="BK57" s="103">
        <v>0</v>
      </c>
      <c r="BL57" s="103">
        <v>0.8125</v>
      </c>
    </row>
    <row r="58" spans="13:64">
      <c r="M58" s="5"/>
      <c r="N58" s="85">
        <v>0.83333333333333304</v>
      </c>
      <c r="O58" s="84">
        <v>3.7810817739041269E-2</v>
      </c>
      <c r="P58" s="85">
        <v>0.83333333333333304</v>
      </c>
      <c r="Q58" s="84">
        <v>2.6988125224901044E-2</v>
      </c>
      <c r="R58" s="89">
        <v>0.83333333333333304</v>
      </c>
      <c r="S58" s="90">
        <v>0.99661016949152548</v>
      </c>
      <c r="T58" s="90">
        <v>3.3898305084745762E-3</v>
      </c>
      <c r="U58" s="90">
        <v>0</v>
      </c>
      <c r="V58" s="89">
        <v>0.83333333333333304</v>
      </c>
      <c r="W58" s="90">
        <v>1</v>
      </c>
      <c r="X58" s="88">
        <v>0</v>
      </c>
      <c r="Y58" s="88">
        <v>0</v>
      </c>
      <c r="Z58" s="83"/>
      <c r="AA58" s="85">
        <v>0.83333333333333304</v>
      </c>
      <c r="AB58" s="84">
        <v>3.3795332085830979E-3</v>
      </c>
      <c r="AC58" s="85">
        <v>0.83333333333333304</v>
      </c>
      <c r="AD58" s="84">
        <v>1.7345563212322892E-3</v>
      </c>
      <c r="AE58" s="94">
        <v>0.83333333333333304</v>
      </c>
      <c r="AF58" s="95">
        <v>0.93326381647549528</v>
      </c>
      <c r="AG58" s="95">
        <v>3.2325338894681963E-2</v>
      </c>
      <c r="AH58" s="95">
        <v>3.4410844629822732E-2</v>
      </c>
      <c r="AI58" s="94">
        <v>0.83333333333333304</v>
      </c>
      <c r="AJ58" s="95">
        <v>0.92391304347826086</v>
      </c>
      <c r="AK58" s="93">
        <v>1.6304347826086956E-2</v>
      </c>
      <c r="AL58" s="93">
        <v>5.9782608695652176E-2</v>
      </c>
      <c r="AM58" s="83"/>
      <c r="AN58" s="85">
        <v>0.83333333333333304</v>
      </c>
      <c r="AO58" s="84">
        <v>3.7890874282067643E-3</v>
      </c>
      <c r="AP58" s="85">
        <v>0.83333333333333304</v>
      </c>
      <c r="AQ58" s="84">
        <v>2.804393549894835E-3</v>
      </c>
      <c r="AR58" s="99">
        <v>0.83333333333333304</v>
      </c>
      <c r="AS58" s="100">
        <v>0.94736842105263153</v>
      </c>
      <c r="AT58" s="100">
        <v>2.1052631578947368E-2</v>
      </c>
      <c r="AU58" s="100">
        <v>3.1578947368421054E-2</v>
      </c>
      <c r="AV58" s="99">
        <v>0.83333333333333304</v>
      </c>
      <c r="AW58" s="100">
        <v>1</v>
      </c>
      <c r="AX58" s="98">
        <v>0</v>
      </c>
      <c r="AY58" s="98">
        <v>0</v>
      </c>
      <c r="AZ58" s="83"/>
      <c r="BA58" s="85">
        <v>0.83333333333333304</v>
      </c>
      <c r="BB58" s="84">
        <v>1.4154627098789535E-3</v>
      </c>
      <c r="BC58" s="85">
        <v>0.83333333333333304</v>
      </c>
      <c r="BD58" s="84">
        <v>1.5153602424576387E-3</v>
      </c>
      <c r="BE58" s="104">
        <v>0.83333333333333304</v>
      </c>
      <c r="BF58" s="105">
        <v>0.22413793103448276</v>
      </c>
      <c r="BG58" s="105">
        <v>5.1724137931034482E-2</v>
      </c>
      <c r="BH58" s="105">
        <v>0.72413793103448276</v>
      </c>
      <c r="BI58" s="104">
        <v>0.83333333333333304</v>
      </c>
      <c r="BJ58" s="105">
        <v>9.0909090909090912E-2</v>
      </c>
      <c r="BK58" s="103">
        <v>0</v>
      </c>
      <c r="BL58" s="103">
        <v>0.90909090909090906</v>
      </c>
    </row>
    <row r="59" spans="13:64">
      <c r="M59" s="5"/>
      <c r="N59" s="85">
        <v>0.875</v>
      </c>
      <c r="O59" s="84">
        <v>2.8619528619528621E-2</v>
      </c>
      <c r="P59" s="85">
        <v>0.875</v>
      </c>
      <c r="Q59" s="84">
        <v>2.744119743406985E-2</v>
      </c>
      <c r="R59" s="89">
        <v>0.875</v>
      </c>
      <c r="S59" s="90">
        <v>0.98642533936651589</v>
      </c>
      <c r="T59" s="90">
        <v>1.3574660633484163E-2</v>
      </c>
      <c r="U59" s="90">
        <v>0</v>
      </c>
      <c r="V59" s="89">
        <v>0.875</v>
      </c>
      <c r="W59" s="90">
        <v>1</v>
      </c>
      <c r="X59" s="88">
        <v>0</v>
      </c>
      <c r="Y59" s="88">
        <v>0</v>
      </c>
      <c r="Z59" s="83"/>
      <c r="AA59" s="85">
        <v>0.875</v>
      </c>
      <c r="AB59" s="84">
        <v>1.3499488071361449E-3</v>
      </c>
      <c r="AC59" s="85">
        <v>0.875</v>
      </c>
      <c r="AD59" s="84">
        <v>9.6620170164066676E-4</v>
      </c>
      <c r="AE59" s="94">
        <v>0.875</v>
      </c>
      <c r="AF59" s="95">
        <v>0.92207792207792205</v>
      </c>
      <c r="AG59" s="95">
        <v>2.3376623376623377E-2</v>
      </c>
      <c r="AH59" s="95">
        <v>5.4545454545454543E-2</v>
      </c>
      <c r="AI59" s="94">
        <v>0.875</v>
      </c>
      <c r="AJ59" s="95">
        <v>0.81553398058252424</v>
      </c>
      <c r="AK59" s="93">
        <v>0</v>
      </c>
      <c r="AL59" s="93">
        <v>0.18446601941747573</v>
      </c>
      <c r="AM59" s="83"/>
      <c r="AN59" s="85">
        <v>0.875</v>
      </c>
      <c r="AO59" s="84">
        <v>1.7857851502043733E-3</v>
      </c>
      <c r="AP59" s="85">
        <v>0.875</v>
      </c>
      <c r="AQ59" s="84">
        <v>9.309903409752124E-4</v>
      </c>
      <c r="AR59" s="99">
        <v>0.875</v>
      </c>
      <c r="AS59" s="100">
        <v>0.97777777777777775</v>
      </c>
      <c r="AT59" s="100">
        <v>0</v>
      </c>
      <c r="AU59" s="100">
        <v>2.2222222222222223E-2</v>
      </c>
      <c r="AV59" s="99">
        <v>0.875</v>
      </c>
      <c r="AW59" s="100">
        <v>1</v>
      </c>
      <c r="AX59" s="98">
        <v>0</v>
      </c>
      <c r="AY59" s="98">
        <v>0</v>
      </c>
      <c r="AZ59" s="83"/>
      <c r="BA59" s="85">
        <v>0.875</v>
      </c>
      <c r="BB59" s="84">
        <v>9.7974379699708523E-4</v>
      </c>
      <c r="BC59" s="85">
        <v>0.875</v>
      </c>
      <c r="BD59" s="84">
        <v>1.1027638017782066E-3</v>
      </c>
      <c r="BE59" s="104">
        <v>0.875</v>
      </c>
      <c r="BF59" s="105">
        <v>7.4999999999999997E-2</v>
      </c>
      <c r="BG59" s="105">
        <v>0.05</v>
      </c>
      <c r="BH59" s="105">
        <v>0.875</v>
      </c>
      <c r="BI59" s="104">
        <v>0.875</v>
      </c>
      <c r="BJ59" s="105">
        <v>6.25E-2</v>
      </c>
      <c r="BK59" s="103">
        <v>0</v>
      </c>
      <c r="BL59" s="103">
        <v>0.9375</v>
      </c>
    </row>
    <row r="60" spans="13:64">
      <c r="M60" s="5"/>
      <c r="N60" s="85">
        <v>0.91666666666666696</v>
      </c>
      <c r="O60" s="84">
        <v>2.3061889250814333E-2</v>
      </c>
      <c r="P60" s="85">
        <v>0.91666666666666696</v>
      </c>
      <c r="Q60" s="84">
        <v>2.5348089967868619E-2</v>
      </c>
      <c r="R60" s="89">
        <v>0.91666666666666696</v>
      </c>
      <c r="S60" s="90">
        <v>0.99435028248587576</v>
      </c>
      <c r="T60" s="90">
        <v>5.6497175141242938E-3</v>
      </c>
      <c r="U60" s="90">
        <v>0</v>
      </c>
      <c r="V60" s="89">
        <v>0.91666666666666696</v>
      </c>
      <c r="W60" s="90">
        <v>0.9859154929577465</v>
      </c>
      <c r="X60" s="88">
        <v>1.4084507042253521E-2</v>
      </c>
      <c r="Y60" s="88">
        <v>0</v>
      </c>
      <c r="Z60" s="83"/>
      <c r="AA60" s="85">
        <v>0.91666666666666696</v>
      </c>
      <c r="AB60" s="84">
        <v>5.3768321380938085E-4</v>
      </c>
      <c r="AC60" s="85">
        <v>0.91666666666666696</v>
      </c>
      <c r="AD60" s="84">
        <v>4.6713255353339066E-4</v>
      </c>
      <c r="AE60" s="94">
        <v>0.91666666666666696</v>
      </c>
      <c r="AF60" s="95">
        <v>0.74025974025974028</v>
      </c>
      <c r="AG60" s="95">
        <v>2.5974025974025976E-2</v>
      </c>
      <c r="AH60" s="95">
        <v>0.23376623376623376</v>
      </c>
      <c r="AI60" s="94">
        <v>0.91666666666666696</v>
      </c>
      <c r="AJ60" s="95">
        <v>0.66</v>
      </c>
      <c r="AK60" s="93">
        <v>0</v>
      </c>
      <c r="AL60" s="93">
        <v>0.34</v>
      </c>
      <c r="AM60" s="83"/>
      <c r="AN60" s="85">
        <v>0.91666666666666696</v>
      </c>
      <c r="AO60" s="84">
        <v>6.7145904099849909E-4</v>
      </c>
      <c r="AP60" s="85">
        <v>0.91666666666666696</v>
      </c>
      <c r="AQ60" s="84">
        <v>3.4694113565398406E-4</v>
      </c>
      <c r="AR60" s="99">
        <v>0.91666666666666696</v>
      </c>
      <c r="AS60" s="100">
        <v>1</v>
      </c>
      <c r="AT60" s="100">
        <v>0</v>
      </c>
      <c r="AU60" s="100">
        <v>0</v>
      </c>
      <c r="AV60" s="99">
        <v>0.91666666666666696</v>
      </c>
      <c r="AW60" s="100">
        <v>1</v>
      </c>
      <c r="AX60" s="98">
        <v>0</v>
      </c>
      <c r="AY60" s="98">
        <v>0</v>
      </c>
      <c r="AZ60" s="83"/>
      <c r="BA60" s="85">
        <v>0.91666666666666696</v>
      </c>
      <c r="BB60" s="84">
        <v>8.0805112759861901E-4</v>
      </c>
      <c r="BC60" s="85">
        <v>0.91666666666666696</v>
      </c>
      <c r="BD60" s="84">
        <v>1.0332001653120264E-3</v>
      </c>
      <c r="BE60" s="104">
        <v>0.91666666666666696</v>
      </c>
      <c r="BF60" s="105">
        <v>0.12121212121212122</v>
      </c>
      <c r="BG60" s="105">
        <v>9.0909090909090912E-2</v>
      </c>
      <c r="BH60" s="105">
        <v>0.78787878787878785</v>
      </c>
      <c r="BI60" s="104">
        <v>0.91666666666666696</v>
      </c>
      <c r="BJ60" s="105">
        <v>0</v>
      </c>
      <c r="BK60" s="103">
        <v>0</v>
      </c>
      <c r="BL60" s="103">
        <v>1</v>
      </c>
    </row>
    <row r="61" spans="13:64">
      <c r="N61" s="85">
        <v>0.95833333333333304</v>
      </c>
      <c r="O61" s="84">
        <v>1.8339009693476554E-2</v>
      </c>
      <c r="P61" s="85">
        <v>0.95833333333333304</v>
      </c>
      <c r="Q61" s="84">
        <v>1.8342151675485009E-2</v>
      </c>
      <c r="R61" s="89">
        <v>0.95833333333333304</v>
      </c>
      <c r="S61" s="90">
        <v>1</v>
      </c>
      <c r="T61" s="90">
        <v>0</v>
      </c>
      <c r="U61" s="90">
        <v>0</v>
      </c>
      <c r="V61" s="89">
        <v>0.95833333333333304</v>
      </c>
      <c r="W61" s="90">
        <v>1</v>
      </c>
      <c r="X61" s="88">
        <v>0</v>
      </c>
      <c r="Y61" s="88">
        <v>0</v>
      </c>
      <c r="Z61" s="83"/>
      <c r="AA61" s="85">
        <v>0.95833333333333304</v>
      </c>
      <c r="AB61" s="84">
        <v>3.2716135319504387E-4</v>
      </c>
      <c r="AC61" s="85">
        <v>0.95833333333333304</v>
      </c>
      <c r="AD61" s="84">
        <v>2.5152779847965417E-4</v>
      </c>
      <c r="AE61" s="94">
        <v>0.95833333333333304</v>
      </c>
      <c r="AF61" s="95">
        <v>0.55319148936170215</v>
      </c>
      <c r="AG61" s="95">
        <v>4.2553191489361701E-2</v>
      </c>
      <c r="AH61" s="95">
        <v>0.40425531914893614</v>
      </c>
      <c r="AI61" s="94">
        <v>0.95833333333333304</v>
      </c>
      <c r="AJ61" s="95">
        <v>0.55555555555555558</v>
      </c>
      <c r="AK61" s="93">
        <v>0</v>
      </c>
      <c r="AL61" s="93">
        <v>0.44444444444444442</v>
      </c>
      <c r="AM61" s="83"/>
      <c r="AN61" s="85">
        <v>0.95833333333333304</v>
      </c>
      <c r="AO61" s="84">
        <v>2.3625767837454718E-4</v>
      </c>
      <c r="AP61" s="85">
        <v>0.95833333333333304</v>
      </c>
      <c r="AQ61" s="84">
        <v>2.3044129508007836E-4</v>
      </c>
      <c r="AR61" s="99">
        <v>0.95833333333333304</v>
      </c>
      <c r="AS61" s="100">
        <v>1</v>
      </c>
      <c r="AT61" s="100">
        <v>0</v>
      </c>
      <c r="AU61" s="100">
        <v>0</v>
      </c>
      <c r="AV61" s="99">
        <v>0.95833333333333304</v>
      </c>
      <c r="AW61" s="100">
        <v>0.5</v>
      </c>
      <c r="AX61" s="98">
        <v>0</v>
      </c>
      <c r="AY61" s="98">
        <v>0.5</v>
      </c>
      <c r="AZ61" s="83"/>
      <c r="BA61" s="85">
        <v>0.95833333333333304</v>
      </c>
      <c r="BB61" s="84">
        <v>1.0505484840341061E-3</v>
      </c>
      <c r="BC61" s="85">
        <v>0.95833333333333304</v>
      </c>
      <c r="BD61" s="84">
        <v>1.0301490282260833E-3</v>
      </c>
      <c r="BE61" s="104">
        <v>0.95833333333333304</v>
      </c>
      <c r="BF61" s="105">
        <v>6.9767441860465115E-2</v>
      </c>
      <c r="BG61" s="105">
        <v>0</v>
      </c>
      <c r="BH61" s="105">
        <v>0.93023255813953487</v>
      </c>
      <c r="BI61" s="104">
        <v>0.95833333333333304</v>
      </c>
      <c r="BJ61" s="105">
        <v>0</v>
      </c>
      <c r="BK61" s="103">
        <v>0</v>
      </c>
      <c r="BL61" s="103">
        <v>1</v>
      </c>
    </row>
  </sheetData>
  <mergeCells count="36">
    <mergeCell ref="N34:Y34"/>
    <mergeCell ref="AA34:AL34"/>
    <mergeCell ref="N35:Q35"/>
    <mergeCell ref="BE35:BL35"/>
    <mergeCell ref="N6:O6"/>
    <mergeCell ref="Q6:R6"/>
    <mergeCell ref="AN34:AY34"/>
    <mergeCell ref="BA34:BL34"/>
    <mergeCell ref="R35:Y35"/>
    <mergeCell ref="AN35:AQ35"/>
    <mergeCell ref="BA35:BD35"/>
    <mergeCell ref="AA35:AD35"/>
    <mergeCell ref="AE35:AL35"/>
    <mergeCell ref="AR35:AY35"/>
    <mergeCell ref="AB3:AE3"/>
    <mergeCell ref="AB4:AC4"/>
    <mergeCell ref="AD4:AE4"/>
    <mergeCell ref="T4:V4"/>
    <mergeCell ref="X4:Z4"/>
    <mergeCell ref="T3:Z3"/>
    <mergeCell ref="N36:O36"/>
    <mergeCell ref="P36:Q36"/>
    <mergeCell ref="R36:U36"/>
    <mergeCell ref="V36:Y36"/>
    <mergeCell ref="AE36:AH36"/>
    <mergeCell ref="AA36:AB36"/>
    <mergeCell ref="AC36:AD36"/>
    <mergeCell ref="AI36:AL36"/>
    <mergeCell ref="AR36:AU36"/>
    <mergeCell ref="AV36:AY36"/>
    <mergeCell ref="BE36:BH36"/>
    <mergeCell ref="BI36:BL36"/>
    <mergeCell ref="AP36:AQ36"/>
    <mergeCell ref="BA36:BB36"/>
    <mergeCell ref="BC36:BD36"/>
    <mergeCell ref="AN36:AO3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6"/>
  <dimension ref="A1:S32"/>
  <sheetViews>
    <sheetView tabSelected="1" workbookViewId="0">
      <selection activeCell="E7" sqref="E7"/>
    </sheetView>
  </sheetViews>
  <sheetFormatPr defaultRowHeight="15"/>
  <cols>
    <col min="1" max="1" width="21.5703125" customWidth="1"/>
    <col min="6" max="6" width="9.140625" customWidth="1"/>
    <col min="7" max="7" width="2.5703125" style="28" customWidth="1"/>
    <col min="8" max="8" width="17.140625" customWidth="1"/>
    <col min="11" max="11" width="15.5703125" customWidth="1"/>
    <col min="14" max="14" width="2.5703125" style="28" customWidth="1"/>
  </cols>
  <sheetData>
    <row r="1" spans="1:19" ht="18.75">
      <c r="A1" s="26" t="s">
        <v>67</v>
      </c>
      <c r="H1" s="26" t="s">
        <v>86</v>
      </c>
      <c r="O1" s="121" t="s">
        <v>88</v>
      </c>
    </row>
    <row r="2" spans="1:19">
      <c r="B2" s="27"/>
      <c r="C2" s="27"/>
      <c r="D2" s="27"/>
      <c r="E2" s="27"/>
      <c r="F2" s="27"/>
      <c r="G2" s="29"/>
      <c r="N2" s="29"/>
      <c r="P2" s="129" t="s">
        <v>6</v>
      </c>
      <c r="Q2" s="129"/>
      <c r="R2" s="129"/>
      <c r="S2" s="129"/>
    </row>
    <row r="3" spans="1:19">
      <c r="A3" s="2" t="s">
        <v>68</v>
      </c>
      <c r="H3" s="129" t="s">
        <v>83</v>
      </c>
      <c r="I3" s="129"/>
      <c r="K3" s="129" t="s">
        <v>84</v>
      </c>
      <c r="L3" s="129"/>
      <c r="O3" s="109" t="s">
        <v>87</v>
      </c>
      <c r="P3" s="120">
        <v>2</v>
      </c>
      <c r="Q3" s="120">
        <v>3</v>
      </c>
      <c r="R3" s="120">
        <v>4</v>
      </c>
      <c r="S3" s="120">
        <v>5</v>
      </c>
    </row>
    <row r="4" spans="1:19">
      <c r="B4" s="42">
        <v>0</v>
      </c>
      <c r="H4" s="27" t="s">
        <v>17</v>
      </c>
      <c r="I4" s="27" t="s">
        <v>85</v>
      </c>
      <c r="K4" s="27" t="s">
        <v>17</v>
      </c>
      <c r="L4" s="27" t="s">
        <v>85</v>
      </c>
      <c r="O4">
        <v>0</v>
      </c>
      <c r="P4">
        <v>1</v>
      </c>
      <c r="Q4">
        <v>1</v>
      </c>
      <c r="R4">
        <v>1</v>
      </c>
      <c r="S4">
        <v>1</v>
      </c>
    </row>
    <row r="5" spans="1:19">
      <c r="A5" s="2" t="s">
        <v>92</v>
      </c>
      <c r="B5" s="41"/>
      <c r="H5">
        <v>1</v>
      </c>
      <c r="I5">
        <v>2027</v>
      </c>
      <c r="K5">
        <v>1</v>
      </c>
      <c r="L5">
        <v>2404</v>
      </c>
      <c r="O5">
        <v>1</v>
      </c>
      <c r="P5">
        <v>0</v>
      </c>
      <c r="Q5" s="109">
        <v>0</v>
      </c>
      <c r="R5" s="109">
        <v>0</v>
      </c>
      <c r="S5" s="109">
        <v>0</v>
      </c>
    </row>
    <row r="6" spans="1:19">
      <c r="A6" s="109" t="s">
        <v>93</v>
      </c>
      <c r="B6" s="42">
        <v>1</v>
      </c>
      <c r="H6">
        <v>2</v>
      </c>
      <c r="I6">
        <v>2794</v>
      </c>
      <c r="K6">
        <v>2</v>
      </c>
      <c r="L6">
        <v>1726</v>
      </c>
      <c r="O6" s="109">
        <v>2</v>
      </c>
      <c r="P6" s="109">
        <v>0</v>
      </c>
      <c r="Q6" s="109">
        <v>0</v>
      </c>
      <c r="R6" s="109">
        <v>0</v>
      </c>
      <c r="S6" s="109">
        <v>0</v>
      </c>
    </row>
    <row r="7" spans="1:19">
      <c r="B7" s="109"/>
      <c r="H7">
        <v>3</v>
      </c>
      <c r="I7">
        <v>894</v>
      </c>
      <c r="K7">
        <v>3</v>
      </c>
      <c r="L7">
        <v>901</v>
      </c>
      <c r="O7" s="109">
        <v>3</v>
      </c>
      <c r="P7" s="109">
        <v>0</v>
      </c>
      <c r="Q7" s="109">
        <v>0</v>
      </c>
      <c r="R7" s="109">
        <v>0</v>
      </c>
      <c r="S7" s="109">
        <v>0</v>
      </c>
    </row>
    <row r="8" spans="1:19">
      <c r="A8" s="24"/>
      <c r="H8">
        <v>4</v>
      </c>
      <c r="I8">
        <v>222</v>
      </c>
      <c r="K8">
        <v>4</v>
      </c>
      <c r="L8">
        <v>531</v>
      </c>
      <c r="O8" s="109">
        <v>4</v>
      </c>
      <c r="P8" s="109">
        <v>0</v>
      </c>
      <c r="Q8" s="109">
        <v>0</v>
      </c>
      <c r="R8" s="109">
        <v>0</v>
      </c>
      <c r="S8" s="109">
        <v>0</v>
      </c>
    </row>
    <row r="9" spans="1:19">
      <c r="A9" s="24"/>
      <c r="H9">
        <v>5</v>
      </c>
      <c r="I9">
        <v>76</v>
      </c>
      <c r="K9">
        <v>5</v>
      </c>
      <c r="L9">
        <v>319</v>
      </c>
      <c r="O9" s="109">
        <v>5</v>
      </c>
      <c r="P9" s="109">
        <v>0</v>
      </c>
      <c r="Q9" s="109">
        <v>0</v>
      </c>
      <c r="R9" s="109">
        <v>0</v>
      </c>
      <c r="S9" s="109">
        <v>0</v>
      </c>
    </row>
    <row r="10" spans="1:19">
      <c r="H10">
        <v>6</v>
      </c>
      <c r="I10">
        <v>32</v>
      </c>
      <c r="K10">
        <v>6</v>
      </c>
      <c r="L10">
        <v>186</v>
      </c>
      <c r="O10" s="109">
        <v>6</v>
      </c>
      <c r="P10" s="109">
        <v>0</v>
      </c>
      <c r="Q10" s="109">
        <v>0</v>
      </c>
      <c r="R10" s="109">
        <v>0</v>
      </c>
      <c r="S10" s="109">
        <v>0</v>
      </c>
    </row>
    <row r="11" spans="1:19">
      <c r="H11">
        <v>7</v>
      </c>
      <c r="I11">
        <v>12</v>
      </c>
      <c r="K11">
        <v>7</v>
      </c>
      <c r="L11">
        <v>140</v>
      </c>
      <c r="O11" s="109">
        <v>7</v>
      </c>
      <c r="P11" s="109">
        <v>0</v>
      </c>
      <c r="Q11" s="109">
        <v>0</v>
      </c>
      <c r="R11" s="109">
        <v>0</v>
      </c>
      <c r="S11" s="109">
        <v>0</v>
      </c>
    </row>
    <row r="12" spans="1:19">
      <c r="H12">
        <v>8</v>
      </c>
      <c r="I12">
        <v>14</v>
      </c>
      <c r="K12">
        <v>8</v>
      </c>
      <c r="L12">
        <v>97</v>
      </c>
      <c r="O12" s="109">
        <v>8</v>
      </c>
      <c r="P12" s="109">
        <v>0</v>
      </c>
      <c r="Q12" s="109">
        <v>0</v>
      </c>
      <c r="R12" s="109">
        <v>0</v>
      </c>
      <c r="S12" s="109">
        <v>0</v>
      </c>
    </row>
    <row r="13" spans="1:19">
      <c r="H13">
        <v>9</v>
      </c>
      <c r="I13">
        <v>6</v>
      </c>
      <c r="K13">
        <v>9</v>
      </c>
      <c r="L13">
        <v>52</v>
      </c>
      <c r="O13" s="109">
        <v>9</v>
      </c>
      <c r="P13" s="109">
        <v>0</v>
      </c>
      <c r="Q13" s="109">
        <v>0</v>
      </c>
      <c r="R13" s="109">
        <v>0</v>
      </c>
      <c r="S13" s="109">
        <v>0</v>
      </c>
    </row>
    <row r="14" spans="1:19">
      <c r="H14">
        <v>10</v>
      </c>
      <c r="I14">
        <v>0</v>
      </c>
      <c r="K14">
        <v>10</v>
      </c>
      <c r="L14">
        <v>42</v>
      </c>
      <c r="O14" s="109">
        <v>10</v>
      </c>
      <c r="P14" s="109">
        <v>0</v>
      </c>
      <c r="Q14" s="109">
        <v>0</v>
      </c>
      <c r="R14" s="109">
        <v>0</v>
      </c>
      <c r="S14" s="109">
        <v>0</v>
      </c>
    </row>
    <row r="15" spans="1:19">
      <c r="H15">
        <v>11</v>
      </c>
      <c r="I15">
        <v>1</v>
      </c>
      <c r="K15">
        <v>11</v>
      </c>
      <c r="L15">
        <v>28</v>
      </c>
      <c r="O15" s="109">
        <v>11</v>
      </c>
      <c r="P15" s="109">
        <v>0</v>
      </c>
      <c r="Q15" s="109">
        <v>0</v>
      </c>
      <c r="R15" s="109">
        <v>0</v>
      </c>
      <c r="S15" s="109">
        <v>0</v>
      </c>
    </row>
    <row r="16" spans="1:19">
      <c r="H16">
        <v>12</v>
      </c>
      <c r="I16">
        <v>0</v>
      </c>
      <c r="K16">
        <v>12</v>
      </c>
      <c r="L16">
        <v>10</v>
      </c>
      <c r="O16" s="109">
        <v>12</v>
      </c>
      <c r="P16" s="109">
        <v>0</v>
      </c>
      <c r="Q16" s="109">
        <v>0</v>
      </c>
      <c r="R16" s="109">
        <v>0</v>
      </c>
      <c r="S16" s="109">
        <v>0</v>
      </c>
    </row>
    <row r="17" spans="8:19">
      <c r="H17">
        <v>13</v>
      </c>
      <c r="I17">
        <v>0</v>
      </c>
      <c r="K17">
        <v>13</v>
      </c>
      <c r="L17">
        <v>6</v>
      </c>
      <c r="O17" s="109">
        <v>13</v>
      </c>
      <c r="P17" s="109">
        <v>0</v>
      </c>
      <c r="Q17" s="109">
        <v>0</v>
      </c>
      <c r="R17" s="109">
        <v>0</v>
      </c>
      <c r="S17" s="109">
        <v>0</v>
      </c>
    </row>
    <row r="18" spans="8:19">
      <c r="H18">
        <v>14</v>
      </c>
      <c r="I18">
        <v>0</v>
      </c>
      <c r="K18">
        <v>14</v>
      </c>
      <c r="L18">
        <v>6</v>
      </c>
      <c r="O18" s="109">
        <v>14</v>
      </c>
      <c r="P18" s="109">
        <v>0</v>
      </c>
      <c r="Q18" s="109">
        <v>0</v>
      </c>
      <c r="R18" s="109">
        <v>0</v>
      </c>
      <c r="S18" s="109">
        <v>0</v>
      </c>
    </row>
    <row r="19" spans="8:19">
      <c r="H19">
        <v>15</v>
      </c>
      <c r="I19">
        <v>0</v>
      </c>
      <c r="K19">
        <v>15</v>
      </c>
      <c r="L19">
        <v>6</v>
      </c>
      <c r="O19" s="109">
        <v>15</v>
      </c>
      <c r="P19" s="109">
        <v>0</v>
      </c>
      <c r="Q19" s="109">
        <v>0</v>
      </c>
      <c r="R19" s="109">
        <v>0</v>
      </c>
      <c r="S19" s="109">
        <v>0</v>
      </c>
    </row>
    <row r="20" spans="8:19">
      <c r="H20">
        <v>16</v>
      </c>
      <c r="I20">
        <v>0</v>
      </c>
      <c r="K20">
        <v>16</v>
      </c>
      <c r="L20">
        <v>3</v>
      </c>
      <c r="O20" s="109">
        <v>16</v>
      </c>
      <c r="P20" s="109">
        <v>0</v>
      </c>
      <c r="Q20" s="109">
        <v>0</v>
      </c>
      <c r="R20" s="109">
        <v>0</v>
      </c>
      <c r="S20" s="109">
        <v>0</v>
      </c>
    </row>
    <row r="21" spans="8:19">
      <c r="H21">
        <v>17</v>
      </c>
      <c r="I21">
        <v>0</v>
      </c>
      <c r="K21">
        <v>17</v>
      </c>
      <c r="L21">
        <v>1</v>
      </c>
      <c r="O21" s="109">
        <v>17</v>
      </c>
      <c r="P21" s="109">
        <v>0</v>
      </c>
      <c r="Q21" s="109">
        <v>0</v>
      </c>
      <c r="R21" s="109">
        <v>0</v>
      </c>
      <c r="S21" s="109">
        <v>0</v>
      </c>
    </row>
    <row r="22" spans="8:19">
      <c r="H22">
        <v>18</v>
      </c>
      <c r="I22">
        <v>2</v>
      </c>
      <c r="K22">
        <v>18</v>
      </c>
      <c r="L22">
        <v>3</v>
      </c>
      <c r="O22" s="109">
        <v>18</v>
      </c>
      <c r="P22" s="109">
        <v>0</v>
      </c>
      <c r="Q22" s="109">
        <v>0</v>
      </c>
      <c r="R22" s="109">
        <v>0</v>
      </c>
      <c r="S22" s="109">
        <v>0</v>
      </c>
    </row>
    <row r="23" spans="8:19">
      <c r="K23">
        <v>19</v>
      </c>
      <c r="L23">
        <v>0</v>
      </c>
      <c r="O23" s="109">
        <v>19</v>
      </c>
      <c r="P23" s="109">
        <v>0</v>
      </c>
      <c r="Q23" s="109">
        <v>0</v>
      </c>
      <c r="R23" s="109">
        <v>0</v>
      </c>
      <c r="S23" s="109">
        <v>0</v>
      </c>
    </row>
    <row r="24" spans="8:19">
      <c r="K24">
        <v>20</v>
      </c>
      <c r="L24">
        <v>1</v>
      </c>
      <c r="O24" s="109">
        <v>20</v>
      </c>
      <c r="P24" s="109">
        <v>0</v>
      </c>
      <c r="Q24" s="109">
        <v>0</v>
      </c>
      <c r="R24" s="109">
        <v>0</v>
      </c>
      <c r="S24" s="109">
        <v>0</v>
      </c>
    </row>
    <row r="25" spans="8:19">
      <c r="K25">
        <v>21</v>
      </c>
      <c r="L25">
        <v>0</v>
      </c>
      <c r="O25" s="109">
        <v>21</v>
      </c>
      <c r="P25" s="109">
        <v>0</v>
      </c>
      <c r="Q25" s="109">
        <v>0</v>
      </c>
      <c r="R25" s="109">
        <v>0</v>
      </c>
      <c r="S25" s="109">
        <v>0</v>
      </c>
    </row>
    <row r="26" spans="8:19">
      <c r="K26">
        <v>22</v>
      </c>
      <c r="L26">
        <v>0</v>
      </c>
      <c r="O26" s="109">
        <v>22</v>
      </c>
      <c r="P26" s="109">
        <v>0</v>
      </c>
      <c r="Q26" s="109">
        <v>0</v>
      </c>
      <c r="R26" s="109">
        <v>0</v>
      </c>
      <c r="S26" s="109">
        <v>0</v>
      </c>
    </row>
    <row r="27" spans="8:19">
      <c r="K27">
        <v>23</v>
      </c>
      <c r="L27">
        <v>1</v>
      </c>
      <c r="O27" s="109">
        <v>23</v>
      </c>
      <c r="P27" s="109">
        <v>0</v>
      </c>
      <c r="Q27" s="109">
        <v>0</v>
      </c>
      <c r="R27" s="109">
        <v>0</v>
      </c>
      <c r="S27" s="109">
        <v>0</v>
      </c>
    </row>
    <row r="28" spans="8:19">
      <c r="K28">
        <v>24</v>
      </c>
      <c r="L28">
        <v>0</v>
      </c>
    </row>
    <row r="29" spans="8:19">
      <c r="K29">
        <v>25</v>
      </c>
      <c r="L29">
        <v>1</v>
      </c>
    </row>
    <row r="30" spans="8:19">
      <c r="K30">
        <v>26</v>
      </c>
      <c r="L30">
        <v>0</v>
      </c>
    </row>
    <row r="31" spans="8:19">
      <c r="K31">
        <v>27</v>
      </c>
      <c r="L31">
        <v>0</v>
      </c>
    </row>
    <row r="32" spans="8:19">
      <c r="K32">
        <v>28</v>
      </c>
      <c r="L32">
        <v>2</v>
      </c>
    </row>
  </sheetData>
  <mergeCells count="3">
    <mergeCell ref="H3:I3"/>
    <mergeCell ref="K3:L3"/>
    <mergeCell ref="P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V2014"/>
  <sheetViews>
    <sheetView workbookViewId="0">
      <selection activeCell="L6" sqref="L6"/>
    </sheetView>
  </sheetViews>
  <sheetFormatPr defaultRowHeight="15"/>
  <cols>
    <col min="1" max="1" width="12.140625" style="58" customWidth="1"/>
    <col min="2" max="2" width="9.140625" style="58" customWidth="1"/>
    <col min="3" max="3" width="11" customWidth="1"/>
    <col min="4" max="4" width="11.5703125" style="58" bestFit="1" customWidth="1"/>
    <col min="5" max="5" width="7" style="58" bestFit="1" customWidth="1"/>
    <col min="6" max="6" width="7" bestFit="1" customWidth="1"/>
    <col min="7" max="7" width="11.5703125" style="58" bestFit="1" customWidth="1"/>
    <col min="8" max="8" width="7" style="58" bestFit="1" customWidth="1"/>
    <col min="9" max="9" width="7" bestFit="1" customWidth="1"/>
    <col min="10" max="10" width="11.42578125" style="58" customWidth="1"/>
    <col min="11" max="11" width="10.42578125" style="58" customWidth="1"/>
    <col min="13" max="13" width="11.5703125" style="64" bestFit="1" customWidth="1"/>
    <col min="14" max="14" width="8.28515625" style="64" customWidth="1"/>
    <col min="16" max="16" width="11.5703125" style="64" bestFit="1" customWidth="1"/>
    <col min="17" max="17" width="6.28515625" style="64" bestFit="1" customWidth="1"/>
    <col min="19" max="19" width="11.5703125" style="64" bestFit="1" customWidth="1"/>
    <col min="20" max="20" width="6.28515625" style="64" bestFit="1" customWidth="1"/>
    <col min="22" max="22" width="11.5703125" style="64" bestFit="1" customWidth="1"/>
    <col min="23" max="23" width="6.28515625" style="64" bestFit="1" customWidth="1"/>
    <col min="25" max="25" width="11.5703125" style="65" bestFit="1" customWidth="1"/>
    <col min="26" max="26" width="6.28515625" style="65" bestFit="1" customWidth="1"/>
    <col min="27" max="27" width="9.42578125" customWidth="1"/>
    <col min="28" max="28" width="11.5703125" style="65" bestFit="1" customWidth="1"/>
    <col min="29" max="29" width="6.28515625" style="65" bestFit="1" customWidth="1"/>
    <col min="30" max="30" width="9.42578125" customWidth="1"/>
    <col min="31" max="31" width="11.5703125" style="65" bestFit="1" customWidth="1"/>
    <col min="32" max="32" width="6.28515625" style="65" bestFit="1" customWidth="1"/>
    <col min="34" max="34" width="11.5703125" style="65" bestFit="1" customWidth="1"/>
    <col min="35" max="35" width="6.28515625" style="65" bestFit="1" customWidth="1"/>
    <col min="37" max="37" width="11.5703125" style="66" bestFit="1" customWidth="1"/>
    <col min="38" max="38" width="6.28515625" style="66" bestFit="1" customWidth="1"/>
    <col min="40" max="40" width="11.5703125" style="66" bestFit="1" customWidth="1"/>
    <col min="41" max="41" width="6.28515625" style="66" bestFit="1" customWidth="1"/>
    <col min="43" max="43" width="11.5703125" style="66" bestFit="1" customWidth="1"/>
    <col min="44" max="44" width="6.28515625" style="66" bestFit="1" customWidth="1"/>
    <col min="46" max="46" width="11.5703125" style="66" bestFit="1" customWidth="1"/>
    <col min="47" max="47" width="6.28515625" style="66" bestFit="1" customWidth="1"/>
  </cols>
  <sheetData>
    <row r="1" spans="1:48" s="5" customFormat="1" ht="33.75">
      <c r="A1" s="59" t="s">
        <v>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</row>
    <row r="2" spans="1:48" s="5" customFormat="1" ht="16.5" customHeight="1">
      <c r="A2" s="60"/>
      <c r="B2" s="60"/>
      <c r="C2" s="60"/>
      <c r="D2" s="60"/>
      <c r="E2" s="60"/>
      <c r="F2" s="60"/>
      <c r="G2" s="60"/>
      <c r="H2" s="60"/>
      <c r="I2" s="60"/>
      <c r="J2" s="61" t="s">
        <v>18</v>
      </c>
      <c r="K2" s="60"/>
      <c r="L2" s="60"/>
      <c r="M2" s="68">
        <v>1</v>
      </c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</row>
    <row r="3" spans="1:48" s="5" customFormat="1" ht="18" customHeight="1">
      <c r="A3" s="60"/>
      <c r="B3" s="61" t="s">
        <v>14</v>
      </c>
      <c r="C3" s="60"/>
      <c r="D3" s="60"/>
      <c r="E3" s="62" t="s">
        <v>16</v>
      </c>
      <c r="F3" s="60"/>
      <c r="G3" s="60"/>
      <c r="H3" s="60"/>
      <c r="I3" s="60"/>
      <c r="J3" s="82"/>
      <c r="K3" s="82"/>
      <c r="L3" s="69"/>
      <c r="M3" s="82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</row>
    <row r="4" spans="1:48" s="5" customFormat="1" ht="18" customHeight="1">
      <c r="A4" s="60"/>
      <c r="B4" s="60"/>
      <c r="C4" s="60"/>
      <c r="D4" s="134" t="s">
        <v>15</v>
      </c>
      <c r="E4" s="134"/>
      <c r="F4" s="134"/>
      <c r="G4" s="134"/>
      <c r="H4" s="70"/>
      <c r="I4" s="70"/>
      <c r="J4" s="82"/>
      <c r="K4" s="82"/>
      <c r="L4" s="69"/>
      <c r="M4" s="82"/>
      <c r="N4" s="60"/>
      <c r="O4" s="82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</row>
    <row r="5" spans="1:48" s="5" customFormat="1" ht="18" customHeight="1" thickBot="1">
      <c r="A5" s="60"/>
      <c r="B5" s="60"/>
      <c r="C5" s="60"/>
      <c r="D5" s="135" t="s">
        <v>11</v>
      </c>
      <c r="E5" s="135"/>
      <c r="F5" s="135"/>
      <c r="G5" s="135"/>
      <c r="H5" s="60"/>
      <c r="I5" s="60"/>
      <c r="J5" s="82"/>
      <c r="K5" s="82"/>
      <c r="L5" s="69"/>
      <c r="M5" s="82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</row>
    <row r="6" spans="1:48" s="5" customFormat="1" ht="20.25" customHeight="1" thickBot="1">
      <c r="A6" s="60"/>
      <c r="B6" s="67" t="s">
        <v>10</v>
      </c>
      <c r="C6" s="67" t="s">
        <v>13</v>
      </c>
      <c r="D6" s="67">
        <v>2</v>
      </c>
      <c r="E6" s="67">
        <v>3</v>
      </c>
      <c r="F6" s="67">
        <v>4</v>
      </c>
      <c r="G6" s="67">
        <v>5</v>
      </c>
      <c r="H6" s="60"/>
      <c r="I6" s="60"/>
      <c r="J6" s="82"/>
      <c r="K6" s="82"/>
      <c r="L6" s="69"/>
      <c r="M6" s="82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</row>
    <row r="7" spans="1:48" s="5" customFormat="1" ht="15.75" thickBot="1">
      <c r="A7" s="60"/>
      <c r="B7" s="67">
        <v>2</v>
      </c>
      <c r="C7" s="71">
        <v>72</v>
      </c>
      <c r="D7" s="71">
        <v>38</v>
      </c>
      <c r="E7" s="71">
        <v>3</v>
      </c>
      <c r="F7" s="72">
        <v>0</v>
      </c>
      <c r="G7" s="71">
        <v>0</v>
      </c>
      <c r="H7" s="60"/>
      <c r="I7" s="60"/>
      <c r="J7" s="82"/>
      <c r="K7" s="82"/>
      <c r="L7" s="69"/>
      <c r="M7" s="82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</row>
    <row r="8" spans="1:48" s="5" customFormat="1" ht="15.75" thickBot="1">
      <c r="A8" s="60"/>
      <c r="B8" s="67">
        <v>3</v>
      </c>
      <c r="C8" s="71">
        <v>412</v>
      </c>
      <c r="D8" s="71">
        <v>0</v>
      </c>
      <c r="E8" s="71">
        <v>24633</v>
      </c>
      <c r="F8" s="71">
        <v>3</v>
      </c>
      <c r="G8" s="71">
        <v>8</v>
      </c>
      <c r="H8" s="60"/>
      <c r="I8" s="60"/>
      <c r="J8" s="82"/>
      <c r="K8" s="82"/>
      <c r="L8" s="69"/>
      <c r="M8" s="82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</row>
    <row r="9" spans="1:48" s="5" customFormat="1" ht="15.75" thickBot="1">
      <c r="A9" s="60"/>
      <c r="B9" s="67">
        <v>4</v>
      </c>
      <c r="C9" s="71">
        <v>263</v>
      </c>
      <c r="D9" s="71">
        <v>0</v>
      </c>
      <c r="E9" s="71">
        <v>2</v>
      </c>
      <c r="F9" s="71">
        <v>4756</v>
      </c>
      <c r="G9" s="71">
        <v>9</v>
      </c>
      <c r="H9" s="60"/>
      <c r="I9" s="60"/>
      <c r="J9" s="82"/>
      <c r="K9" s="82"/>
      <c r="L9" s="69"/>
      <c r="M9" s="82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</row>
    <row r="10" spans="1:48" s="5" customFormat="1" ht="15.75" thickBot="1">
      <c r="A10" s="60"/>
      <c r="B10" s="67">
        <v>5</v>
      </c>
      <c r="C10" s="71">
        <v>437</v>
      </c>
      <c r="D10" s="71">
        <v>0</v>
      </c>
      <c r="E10" s="71">
        <v>17</v>
      </c>
      <c r="F10" s="71">
        <v>3</v>
      </c>
      <c r="G10" s="71">
        <v>3742</v>
      </c>
      <c r="H10" s="60"/>
      <c r="I10" s="60"/>
      <c r="J10" s="82"/>
      <c r="K10" s="82"/>
      <c r="L10" s="69"/>
      <c r="M10" s="82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</row>
    <row r="11" spans="1:48" s="5" customFormat="1">
      <c r="A11" s="63"/>
      <c r="B11" s="63"/>
      <c r="C11" s="63"/>
      <c r="D11" s="63"/>
      <c r="E11" s="63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</row>
    <row r="12" spans="1:48" s="5" customFormat="1">
      <c r="A12" s="74" t="s">
        <v>10</v>
      </c>
      <c r="B12" s="74">
        <v>2</v>
      </c>
      <c r="C12" s="74"/>
      <c r="D12" s="74" t="s">
        <v>10</v>
      </c>
      <c r="E12" s="74">
        <v>2</v>
      </c>
      <c r="F12" s="73"/>
      <c r="G12" s="74" t="s">
        <v>10</v>
      </c>
      <c r="H12" s="74">
        <v>2</v>
      </c>
      <c r="I12" s="73"/>
      <c r="J12" s="74" t="s">
        <v>10</v>
      </c>
      <c r="K12" s="74">
        <v>2</v>
      </c>
      <c r="L12" s="73"/>
      <c r="M12" s="74" t="s">
        <v>10</v>
      </c>
      <c r="N12" s="74">
        <v>3</v>
      </c>
      <c r="O12" s="73"/>
      <c r="P12" s="74" t="s">
        <v>10</v>
      </c>
      <c r="Q12" s="74">
        <v>3</v>
      </c>
      <c r="R12" s="73"/>
      <c r="S12" s="74" t="s">
        <v>10</v>
      </c>
      <c r="T12" s="74">
        <v>3</v>
      </c>
      <c r="U12" s="73"/>
      <c r="V12" s="74" t="s">
        <v>10</v>
      </c>
      <c r="W12" s="74">
        <v>3</v>
      </c>
      <c r="X12" s="73"/>
      <c r="Y12" s="74" t="s">
        <v>10</v>
      </c>
      <c r="Z12" s="74">
        <v>4</v>
      </c>
      <c r="AA12" s="73"/>
      <c r="AB12" s="74" t="s">
        <v>10</v>
      </c>
      <c r="AC12" s="74">
        <v>4</v>
      </c>
      <c r="AD12" s="73"/>
      <c r="AE12" s="74" t="s">
        <v>10</v>
      </c>
      <c r="AF12" s="74">
        <v>4</v>
      </c>
      <c r="AG12" s="73"/>
      <c r="AH12" s="74" t="s">
        <v>10</v>
      </c>
      <c r="AI12" s="74">
        <v>4</v>
      </c>
      <c r="AJ12" s="73"/>
      <c r="AK12" s="74" t="s">
        <v>10</v>
      </c>
      <c r="AL12" s="74">
        <v>5</v>
      </c>
      <c r="AM12" s="73"/>
      <c r="AN12" s="74" t="s">
        <v>10</v>
      </c>
      <c r="AO12" s="74">
        <v>5</v>
      </c>
      <c r="AP12" s="73"/>
      <c r="AQ12" s="74" t="s">
        <v>10</v>
      </c>
      <c r="AR12" s="74">
        <v>5</v>
      </c>
      <c r="AS12" s="73"/>
      <c r="AT12" s="74" t="s">
        <v>10</v>
      </c>
      <c r="AU12" s="74">
        <v>5</v>
      </c>
      <c r="AV12" s="60"/>
    </row>
    <row r="13" spans="1:48" s="5" customFormat="1">
      <c r="A13" s="73" t="s">
        <v>11</v>
      </c>
      <c r="B13" s="73">
        <v>2</v>
      </c>
      <c r="C13" s="73"/>
      <c r="D13" s="73" t="s">
        <v>11</v>
      </c>
      <c r="E13" s="73">
        <v>3</v>
      </c>
      <c r="F13" s="73"/>
      <c r="G13" s="73" t="s">
        <v>11</v>
      </c>
      <c r="H13" s="73">
        <v>4</v>
      </c>
      <c r="I13" s="73"/>
      <c r="J13" s="73" t="s">
        <v>11</v>
      </c>
      <c r="K13" s="73">
        <v>5</v>
      </c>
      <c r="L13" s="73"/>
      <c r="M13" s="73" t="s">
        <v>11</v>
      </c>
      <c r="N13" s="73">
        <v>2</v>
      </c>
      <c r="O13" s="73"/>
      <c r="P13" s="73" t="s">
        <v>11</v>
      </c>
      <c r="Q13" s="73">
        <v>3</v>
      </c>
      <c r="R13" s="73"/>
      <c r="S13" s="73" t="s">
        <v>11</v>
      </c>
      <c r="T13" s="73">
        <v>4</v>
      </c>
      <c r="U13" s="73"/>
      <c r="V13" s="73" t="s">
        <v>11</v>
      </c>
      <c r="W13" s="73">
        <v>5</v>
      </c>
      <c r="X13" s="73"/>
      <c r="Y13" s="73" t="s">
        <v>11</v>
      </c>
      <c r="Z13" s="73">
        <v>2</v>
      </c>
      <c r="AA13" s="73"/>
      <c r="AB13" s="73" t="s">
        <v>11</v>
      </c>
      <c r="AC13" s="73">
        <v>3</v>
      </c>
      <c r="AD13" s="73"/>
      <c r="AE13" s="73" t="s">
        <v>11</v>
      </c>
      <c r="AF13" s="73">
        <v>4</v>
      </c>
      <c r="AG13" s="73"/>
      <c r="AH13" s="73" t="s">
        <v>11</v>
      </c>
      <c r="AI13" s="73">
        <v>5</v>
      </c>
      <c r="AJ13" s="73"/>
      <c r="AK13" s="73" t="s">
        <v>11</v>
      </c>
      <c r="AL13" s="73">
        <v>2</v>
      </c>
      <c r="AM13" s="73"/>
      <c r="AN13" s="73" t="s">
        <v>11</v>
      </c>
      <c r="AO13" s="73">
        <v>3</v>
      </c>
      <c r="AP13" s="73"/>
      <c r="AQ13" s="73" t="s">
        <v>11</v>
      </c>
      <c r="AR13" s="73">
        <v>4</v>
      </c>
      <c r="AS13" s="73"/>
      <c r="AT13" s="73" t="s">
        <v>11</v>
      </c>
      <c r="AU13" s="73">
        <v>5</v>
      </c>
      <c r="AV13" s="60"/>
    </row>
    <row r="14" spans="1:48">
      <c r="A14" s="75" t="s">
        <v>17</v>
      </c>
      <c r="B14" s="75" t="s">
        <v>12</v>
      </c>
      <c r="C14" s="57"/>
      <c r="D14" s="75" t="s">
        <v>17</v>
      </c>
      <c r="E14" s="75" t="s">
        <v>12</v>
      </c>
      <c r="F14" s="57"/>
      <c r="G14" s="75" t="s">
        <v>17</v>
      </c>
      <c r="H14" s="75" t="s">
        <v>12</v>
      </c>
      <c r="I14" s="57"/>
      <c r="J14" s="75" t="s">
        <v>17</v>
      </c>
      <c r="K14" s="75" t="s">
        <v>12</v>
      </c>
      <c r="L14" s="57"/>
      <c r="M14" s="76" t="s">
        <v>17</v>
      </c>
      <c r="N14" s="76" t="s">
        <v>12</v>
      </c>
      <c r="O14" s="57"/>
      <c r="P14" s="76" t="s">
        <v>17</v>
      </c>
      <c r="Q14" s="76" t="s">
        <v>12</v>
      </c>
      <c r="R14" s="57"/>
      <c r="S14" s="76" t="s">
        <v>17</v>
      </c>
      <c r="T14" s="76" t="s">
        <v>12</v>
      </c>
      <c r="U14" s="57"/>
      <c r="V14" s="76" t="s">
        <v>17</v>
      </c>
      <c r="W14" s="76" t="s">
        <v>12</v>
      </c>
      <c r="X14" s="57"/>
      <c r="Y14" s="77" t="s">
        <v>17</v>
      </c>
      <c r="Z14" s="77" t="s">
        <v>12</v>
      </c>
      <c r="AA14" s="57"/>
      <c r="AB14" s="77" t="s">
        <v>17</v>
      </c>
      <c r="AC14" s="77" t="s">
        <v>12</v>
      </c>
      <c r="AD14" s="57"/>
      <c r="AE14" s="77" t="s">
        <v>17</v>
      </c>
      <c r="AF14" s="77" t="s">
        <v>12</v>
      </c>
      <c r="AG14" s="57"/>
      <c r="AH14" s="77" t="s">
        <v>17</v>
      </c>
      <c r="AI14" s="77" t="s">
        <v>12</v>
      </c>
      <c r="AJ14" s="57"/>
      <c r="AK14" s="78" t="s">
        <v>17</v>
      </c>
      <c r="AL14" s="78" t="s">
        <v>12</v>
      </c>
      <c r="AM14" s="57"/>
      <c r="AN14" s="78" t="s">
        <v>17</v>
      </c>
      <c r="AO14" s="78" t="s">
        <v>12</v>
      </c>
      <c r="AP14" s="57"/>
      <c r="AQ14" s="78" t="s">
        <v>17</v>
      </c>
      <c r="AR14" s="78" t="s">
        <v>12</v>
      </c>
      <c r="AS14" s="57"/>
      <c r="AT14" s="78" t="s">
        <v>17</v>
      </c>
      <c r="AU14" s="78" t="s">
        <v>12</v>
      </c>
    </row>
    <row r="15" spans="1:48">
      <c r="A15" s="75">
        <v>1</v>
      </c>
      <c r="B15" s="58">
        <v>12411</v>
      </c>
      <c r="C15" s="60"/>
      <c r="D15" s="58">
        <v>1</v>
      </c>
      <c r="E15" s="58">
        <v>1</v>
      </c>
      <c r="F15" s="60"/>
      <c r="G15" s="58">
        <v>1</v>
      </c>
      <c r="H15" s="58">
        <v>0</v>
      </c>
      <c r="I15" s="60"/>
      <c r="J15" s="58">
        <v>1</v>
      </c>
      <c r="K15" s="58">
        <v>0</v>
      </c>
      <c r="L15" s="57"/>
      <c r="M15" s="76">
        <v>1</v>
      </c>
      <c r="N15" s="64">
        <v>0</v>
      </c>
      <c r="O15" s="60"/>
      <c r="P15" s="64">
        <v>1</v>
      </c>
      <c r="Q15" s="64">
        <v>81732</v>
      </c>
      <c r="R15" s="60"/>
      <c r="S15" s="64">
        <v>1</v>
      </c>
      <c r="T15" s="64">
        <v>22</v>
      </c>
      <c r="U15" s="60"/>
      <c r="V15" s="64">
        <v>1</v>
      </c>
      <c r="W15" s="64">
        <v>67</v>
      </c>
      <c r="X15" s="57"/>
      <c r="Y15" s="77">
        <v>1</v>
      </c>
      <c r="Z15" s="65">
        <v>0</v>
      </c>
      <c r="AA15" s="60"/>
      <c r="AB15" s="65">
        <v>1</v>
      </c>
      <c r="AC15" s="65">
        <v>18</v>
      </c>
      <c r="AD15" s="60"/>
      <c r="AE15" s="65">
        <v>1</v>
      </c>
      <c r="AF15" s="65">
        <v>9834</v>
      </c>
      <c r="AG15" s="60"/>
      <c r="AH15" s="65">
        <v>1</v>
      </c>
      <c r="AI15" s="65">
        <v>9</v>
      </c>
      <c r="AJ15" s="57"/>
      <c r="AK15" s="78">
        <v>1</v>
      </c>
      <c r="AL15" s="66">
        <v>0</v>
      </c>
      <c r="AM15" s="60"/>
      <c r="AN15" s="66">
        <v>1</v>
      </c>
      <c r="AO15" s="66">
        <v>28</v>
      </c>
      <c r="AP15" s="60"/>
      <c r="AQ15" s="66">
        <v>1</v>
      </c>
      <c r="AR15" s="66">
        <v>10</v>
      </c>
      <c r="AS15" s="60"/>
      <c r="AT15" s="66">
        <v>1</v>
      </c>
      <c r="AU15" s="66">
        <v>13910</v>
      </c>
    </row>
    <row r="16" spans="1:48">
      <c r="A16" s="75">
        <v>2</v>
      </c>
      <c r="B16" s="58">
        <v>12410</v>
      </c>
      <c r="C16" s="60"/>
      <c r="D16" s="58">
        <v>2</v>
      </c>
      <c r="E16" s="58">
        <v>0</v>
      </c>
      <c r="F16" s="60"/>
      <c r="G16" s="58">
        <v>2</v>
      </c>
      <c r="H16" s="58">
        <v>1</v>
      </c>
      <c r="I16" s="60"/>
      <c r="J16" s="58">
        <v>2</v>
      </c>
      <c r="K16" s="58">
        <v>0</v>
      </c>
      <c r="L16" s="57"/>
      <c r="M16" s="76">
        <v>2</v>
      </c>
      <c r="N16" s="64">
        <v>0</v>
      </c>
      <c r="O16" s="60"/>
      <c r="P16" s="64">
        <v>2</v>
      </c>
      <c r="Q16" s="64">
        <v>81696</v>
      </c>
      <c r="R16" s="60"/>
      <c r="S16" s="64">
        <v>2</v>
      </c>
      <c r="T16" s="64">
        <v>5</v>
      </c>
      <c r="U16" s="60"/>
      <c r="V16" s="64">
        <v>2</v>
      </c>
      <c r="W16" s="64">
        <v>18</v>
      </c>
      <c r="X16" s="57"/>
      <c r="Y16" s="77">
        <v>2</v>
      </c>
      <c r="Z16" s="65">
        <v>0</v>
      </c>
      <c r="AA16" s="60"/>
      <c r="AB16" s="65">
        <v>2</v>
      </c>
      <c r="AC16" s="65">
        <v>18</v>
      </c>
      <c r="AD16" s="60"/>
      <c r="AE16" s="65">
        <v>2</v>
      </c>
      <c r="AF16" s="65">
        <v>9807</v>
      </c>
      <c r="AG16" s="60"/>
      <c r="AH16" s="65">
        <v>2</v>
      </c>
      <c r="AI16" s="65">
        <v>7</v>
      </c>
      <c r="AJ16" s="57"/>
      <c r="AK16" s="78">
        <v>2</v>
      </c>
      <c r="AL16" s="66">
        <v>0</v>
      </c>
      <c r="AM16" s="60"/>
      <c r="AN16" s="66">
        <v>2</v>
      </c>
      <c r="AO16" s="66">
        <v>29</v>
      </c>
      <c r="AP16" s="60"/>
      <c r="AQ16" s="66">
        <v>2</v>
      </c>
      <c r="AR16" s="66">
        <v>3</v>
      </c>
      <c r="AS16" s="60"/>
      <c r="AT16" s="66">
        <v>2</v>
      </c>
      <c r="AU16" s="66">
        <v>13872</v>
      </c>
    </row>
    <row r="17" spans="1:47">
      <c r="A17" s="75">
        <v>3</v>
      </c>
      <c r="B17" s="58">
        <v>12403</v>
      </c>
      <c r="C17" s="60"/>
      <c r="D17" s="58">
        <v>3</v>
      </c>
      <c r="E17" s="58">
        <v>3</v>
      </c>
      <c r="F17" s="60"/>
      <c r="G17" s="58">
        <v>3</v>
      </c>
      <c r="H17" s="58">
        <v>0</v>
      </c>
      <c r="I17" s="60"/>
      <c r="J17" s="58">
        <v>3</v>
      </c>
      <c r="K17" s="58">
        <v>0</v>
      </c>
      <c r="L17" s="57"/>
      <c r="M17" s="76">
        <v>3</v>
      </c>
      <c r="N17" s="64">
        <v>0</v>
      </c>
      <c r="O17" s="60"/>
      <c r="P17" s="64">
        <v>3</v>
      </c>
      <c r="Q17" s="64">
        <v>81668</v>
      </c>
      <c r="R17" s="60"/>
      <c r="S17" s="64">
        <v>3</v>
      </c>
      <c r="T17" s="64">
        <v>3</v>
      </c>
      <c r="U17" s="60"/>
      <c r="V17" s="64">
        <v>3</v>
      </c>
      <c r="W17" s="64">
        <v>12</v>
      </c>
      <c r="X17" s="57"/>
      <c r="Y17" s="77">
        <v>3</v>
      </c>
      <c r="Z17" s="65">
        <v>0</v>
      </c>
      <c r="AA17" s="60"/>
      <c r="AB17" s="65">
        <v>3</v>
      </c>
      <c r="AC17" s="65">
        <v>16</v>
      </c>
      <c r="AD17" s="60"/>
      <c r="AE17" s="65">
        <v>3</v>
      </c>
      <c r="AF17" s="65">
        <v>9780</v>
      </c>
      <c r="AG17" s="60"/>
      <c r="AH17" s="65">
        <v>3</v>
      </c>
      <c r="AI17" s="65">
        <v>9</v>
      </c>
      <c r="AJ17" s="57"/>
      <c r="AK17" s="78">
        <v>3</v>
      </c>
      <c r="AL17" s="66">
        <v>0</v>
      </c>
      <c r="AM17" s="60"/>
      <c r="AN17" s="66">
        <v>3</v>
      </c>
      <c r="AO17" s="66">
        <v>19</v>
      </c>
      <c r="AP17" s="60"/>
      <c r="AQ17" s="66">
        <v>3</v>
      </c>
      <c r="AR17" s="66">
        <v>1</v>
      </c>
      <c r="AS17" s="60"/>
      <c r="AT17" s="66">
        <v>3</v>
      </c>
      <c r="AU17" s="66">
        <v>13843</v>
      </c>
    </row>
    <row r="18" spans="1:47">
      <c r="A18" s="75">
        <v>4</v>
      </c>
      <c r="B18" s="58">
        <v>12390</v>
      </c>
      <c r="C18" s="60"/>
      <c r="D18" s="58">
        <v>4</v>
      </c>
      <c r="E18" s="58">
        <v>3</v>
      </c>
      <c r="F18" s="60"/>
      <c r="G18" s="58">
        <v>4</v>
      </c>
      <c r="H18" s="58">
        <v>0</v>
      </c>
      <c r="I18" s="60"/>
      <c r="J18" s="58">
        <v>4</v>
      </c>
      <c r="K18" s="58">
        <v>0</v>
      </c>
      <c r="L18" s="57"/>
      <c r="M18" s="76">
        <v>4</v>
      </c>
      <c r="N18" s="64">
        <v>0</v>
      </c>
      <c r="O18" s="60"/>
      <c r="P18" s="64">
        <v>4</v>
      </c>
      <c r="Q18" s="64">
        <v>81631</v>
      </c>
      <c r="R18" s="60"/>
      <c r="S18" s="64">
        <v>4</v>
      </c>
      <c r="T18" s="64">
        <v>2</v>
      </c>
      <c r="U18" s="60"/>
      <c r="V18" s="64">
        <v>4</v>
      </c>
      <c r="W18" s="64">
        <v>16</v>
      </c>
      <c r="X18" s="57"/>
      <c r="Y18" s="77">
        <v>4</v>
      </c>
      <c r="Z18" s="65">
        <v>0</v>
      </c>
      <c r="AA18" s="60"/>
      <c r="AB18" s="65">
        <v>4</v>
      </c>
      <c r="AC18" s="65">
        <v>17</v>
      </c>
      <c r="AD18" s="60"/>
      <c r="AE18" s="65">
        <v>4</v>
      </c>
      <c r="AF18" s="65">
        <v>9753</v>
      </c>
      <c r="AG18" s="60"/>
      <c r="AH18" s="65">
        <v>4</v>
      </c>
      <c r="AI18" s="65">
        <v>8</v>
      </c>
      <c r="AJ18" s="57"/>
      <c r="AK18" s="78">
        <v>4</v>
      </c>
      <c r="AL18" s="66">
        <v>0</v>
      </c>
      <c r="AM18" s="60"/>
      <c r="AN18" s="66">
        <v>4</v>
      </c>
      <c r="AO18" s="66">
        <v>12</v>
      </c>
      <c r="AP18" s="60"/>
      <c r="AQ18" s="66">
        <v>4</v>
      </c>
      <c r="AR18" s="66">
        <v>3</v>
      </c>
      <c r="AS18" s="60"/>
      <c r="AT18" s="66">
        <v>4</v>
      </c>
      <c r="AU18" s="66">
        <v>13819</v>
      </c>
    </row>
    <row r="19" spans="1:47">
      <c r="A19" s="75">
        <v>5</v>
      </c>
      <c r="B19" s="58">
        <v>12377</v>
      </c>
      <c r="C19" s="60"/>
      <c r="D19" s="58">
        <v>5</v>
      </c>
      <c r="E19" s="58">
        <v>0</v>
      </c>
      <c r="F19" s="60"/>
      <c r="G19" s="58">
        <v>5</v>
      </c>
      <c r="H19" s="58">
        <v>0</v>
      </c>
      <c r="I19" s="60"/>
      <c r="J19" s="58">
        <v>5</v>
      </c>
      <c r="K19" s="58">
        <v>0</v>
      </c>
      <c r="L19" s="57"/>
      <c r="M19" s="76">
        <v>5</v>
      </c>
      <c r="N19" s="64">
        <v>0</v>
      </c>
      <c r="O19" s="60"/>
      <c r="P19" s="64">
        <v>5</v>
      </c>
      <c r="Q19" s="64">
        <v>81588</v>
      </c>
      <c r="R19" s="60"/>
      <c r="S19" s="64">
        <v>5</v>
      </c>
      <c r="T19" s="64">
        <v>4</v>
      </c>
      <c r="U19" s="60"/>
      <c r="V19" s="64">
        <v>5</v>
      </c>
      <c r="W19" s="64">
        <v>24</v>
      </c>
      <c r="X19" s="57"/>
      <c r="Y19" s="77">
        <v>5</v>
      </c>
      <c r="Z19" s="65">
        <v>0</v>
      </c>
      <c r="AA19" s="60"/>
      <c r="AB19" s="65">
        <v>5</v>
      </c>
      <c r="AC19" s="65">
        <v>17</v>
      </c>
      <c r="AD19" s="60"/>
      <c r="AE19" s="65">
        <v>5</v>
      </c>
      <c r="AF19" s="65">
        <v>9731</v>
      </c>
      <c r="AG19" s="60"/>
      <c r="AH19" s="65">
        <v>5</v>
      </c>
      <c r="AI19" s="65">
        <v>5</v>
      </c>
      <c r="AJ19" s="57"/>
      <c r="AK19" s="78">
        <v>5</v>
      </c>
      <c r="AL19" s="66">
        <v>0</v>
      </c>
      <c r="AM19" s="60"/>
      <c r="AN19" s="66">
        <v>5</v>
      </c>
      <c r="AO19" s="66">
        <v>7</v>
      </c>
      <c r="AP19" s="60"/>
      <c r="AQ19" s="66">
        <v>5</v>
      </c>
      <c r="AR19" s="66">
        <v>0</v>
      </c>
      <c r="AS19" s="60"/>
      <c r="AT19" s="66">
        <v>5</v>
      </c>
      <c r="AU19" s="66">
        <v>13800</v>
      </c>
    </row>
    <row r="20" spans="1:47">
      <c r="A20" s="75">
        <v>6</v>
      </c>
      <c r="B20" s="58">
        <v>12331</v>
      </c>
      <c r="C20" s="60"/>
      <c r="D20" s="58">
        <v>6</v>
      </c>
      <c r="E20" s="58">
        <v>4</v>
      </c>
      <c r="F20" s="60"/>
      <c r="G20" s="58">
        <v>6</v>
      </c>
      <c r="H20" s="58">
        <v>2</v>
      </c>
      <c r="I20" s="60"/>
      <c r="J20" s="58">
        <v>6</v>
      </c>
      <c r="K20" s="58">
        <v>0</v>
      </c>
      <c r="L20" s="57"/>
      <c r="M20" s="76">
        <v>6</v>
      </c>
      <c r="N20" s="64">
        <v>0</v>
      </c>
      <c r="O20" s="60"/>
      <c r="P20" s="64">
        <v>6</v>
      </c>
      <c r="Q20" s="64">
        <v>81549</v>
      </c>
      <c r="R20" s="60"/>
      <c r="S20" s="64">
        <v>6</v>
      </c>
      <c r="T20" s="64">
        <v>2</v>
      </c>
      <c r="U20" s="60"/>
      <c r="V20" s="64">
        <v>6</v>
      </c>
      <c r="W20" s="64">
        <v>16</v>
      </c>
      <c r="X20" s="57"/>
      <c r="Y20" s="77">
        <v>6</v>
      </c>
      <c r="Z20" s="65">
        <v>0</v>
      </c>
      <c r="AA20" s="60"/>
      <c r="AB20" s="65">
        <v>6</v>
      </c>
      <c r="AC20" s="65">
        <v>15</v>
      </c>
      <c r="AD20" s="60"/>
      <c r="AE20" s="65">
        <v>6</v>
      </c>
      <c r="AF20" s="65">
        <v>9708</v>
      </c>
      <c r="AG20" s="60"/>
      <c r="AH20" s="65">
        <v>6</v>
      </c>
      <c r="AI20" s="65">
        <v>6</v>
      </c>
      <c r="AJ20" s="57"/>
      <c r="AK20" s="78">
        <v>6</v>
      </c>
      <c r="AL20" s="66">
        <v>0</v>
      </c>
      <c r="AM20" s="60"/>
      <c r="AN20" s="66">
        <v>6</v>
      </c>
      <c r="AO20" s="66">
        <v>12</v>
      </c>
      <c r="AP20" s="60"/>
      <c r="AQ20" s="66">
        <v>6</v>
      </c>
      <c r="AR20" s="66">
        <v>2</v>
      </c>
      <c r="AS20" s="60"/>
      <c r="AT20" s="66">
        <v>6</v>
      </c>
      <c r="AU20" s="66">
        <v>13769</v>
      </c>
    </row>
    <row r="21" spans="1:47">
      <c r="A21" s="75">
        <v>7</v>
      </c>
      <c r="B21" s="58">
        <v>12229</v>
      </c>
      <c r="C21" s="60"/>
      <c r="D21" s="58">
        <v>7</v>
      </c>
      <c r="E21" s="58">
        <v>6</v>
      </c>
      <c r="F21" s="60"/>
      <c r="G21" s="58">
        <v>7</v>
      </c>
      <c r="H21" s="58">
        <v>1</v>
      </c>
      <c r="I21" s="60"/>
      <c r="J21" s="58">
        <v>7</v>
      </c>
      <c r="K21" s="58">
        <v>1</v>
      </c>
      <c r="L21" s="57"/>
      <c r="M21" s="76">
        <v>7</v>
      </c>
      <c r="N21" s="64">
        <v>0</v>
      </c>
      <c r="O21" s="60"/>
      <c r="P21" s="64">
        <v>7</v>
      </c>
      <c r="Q21" s="64">
        <v>81494</v>
      </c>
      <c r="R21" s="60"/>
      <c r="S21" s="64">
        <v>7</v>
      </c>
      <c r="T21" s="64">
        <v>9</v>
      </c>
      <c r="U21" s="60"/>
      <c r="V21" s="64">
        <v>7</v>
      </c>
      <c r="W21" s="64">
        <v>28</v>
      </c>
      <c r="X21" s="57"/>
      <c r="Y21" s="77">
        <v>7</v>
      </c>
      <c r="Z21" s="65">
        <v>0</v>
      </c>
      <c r="AA21" s="60"/>
      <c r="AB21" s="65">
        <v>7</v>
      </c>
      <c r="AC21" s="65">
        <v>5</v>
      </c>
      <c r="AD21" s="60"/>
      <c r="AE21" s="65">
        <v>7</v>
      </c>
      <c r="AF21" s="65">
        <v>9696</v>
      </c>
      <c r="AG21" s="60"/>
      <c r="AH21" s="65">
        <v>7</v>
      </c>
      <c r="AI21" s="65">
        <v>6</v>
      </c>
      <c r="AJ21" s="57"/>
      <c r="AK21" s="78">
        <v>7</v>
      </c>
      <c r="AL21" s="66">
        <v>0</v>
      </c>
      <c r="AM21" s="60"/>
      <c r="AN21" s="66">
        <v>7</v>
      </c>
      <c r="AO21" s="66">
        <v>13</v>
      </c>
      <c r="AP21" s="60"/>
      <c r="AQ21" s="66">
        <v>7</v>
      </c>
      <c r="AR21" s="66">
        <v>3</v>
      </c>
      <c r="AS21" s="60"/>
      <c r="AT21" s="66">
        <v>7</v>
      </c>
      <c r="AU21" s="66">
        <v>13739</v>
      </c>
    </row>
    <row r="22" spans="1:47">
      <c r="A22" s="75">
        <v>8</v>
      </c>
      <c r="B22" s="58">
        <v>12033</v>
      </c>
      <c r="C22" s="60"/>
      <c r="D22" s="58">
        <v>8</v>
      </c>
      <c r="E22" s="58">
        <v>16</v>
      </c>
      <c r="F22" s="60"/>
      <c r="G22" s="58">
        <v>8</v>
      </c>
      <c r="H22" s="58">
        <v>2</v>
      </c>
      <c r="I22" s="60"/>
      <c r="J22" s="58">
        <v>8</v>
      </c>
      <c r="K22" s="58">
        <v>0</v>
      </c>
      <c r="L22" s="57"/>
      <c r="M22" s="76">
        <v>8</v>
      </c>
      <c r="N22" s="64">
        <v>0</v>
      </c>
      <c r="O22" s="60"/>
      <c r="P22" s="64">
        <v>8</v>
      </c>
      <c r="Q22" s="64">
        <v>81440</v>
      </c>
      <c r="R22" s="60"/>
      <c r="S22" s="64">
        <v>8</v>
      </c>
      <c r="T22" s="64">
        <v>0</v>
      </c>
      <c r="U22" s="60"/>
      <c r="V22" s="64">
        <v>8</v>
      </c>
      <c r="W22" s="64">
        <v>23</v>
      </c>
      <c r="X22" s="57"/>
      <c r="Y22" s="77">
        <v>8</v>
      </c>
      <c r="Z22" s="65">
        <v>0</v>
      </c>
      <c r="AA22" s="60"/>
      <c r="AB22" s="65">
        <v>8</v>
      </c>
      <c r="AC22" s="65">
        <v>18</v>
      </c>
      <c r="AD22" s="60"/>
      <c r="AE22" s="65">
        <v>8</v>
      </c>
      <c r="AF22" s="65">
        <v>9667</v>
      </c>
      <c r="AG22" s="60"/>
      <c r="AH22" s="65">
        <v>8</v>
      </c>
      <c r="AI22" s="65">
        <v>11</v>
      </c>
      <c r="AJ22" s="57"/>
      <c r="AK22" s="78">
        <v>8</v>
      </c>
      <c r="AL22" s="66">
        <v>0</v>
      </c>
      <c r="AM22" s="60"/>
      <c r="AN22" s="66">
        <v>8</v>
      </c>
      <c r="AO22" s="66">
        <v>8</v>
      </c>
      <c r="AP22" s="60"/>
      <c r="AQ22" s="66">
        <v>8</v>
      </c>
      <c r="AR22" s="66">
        <v>3</v>
      </c>
      <c r="AS22" s="60"/>
      <c r="AT22" s="66">
        <v>8</v>
      </c>
      <c r="AU22" s="66">
        <v>13717</v>
      </c>
    </row>
    <row r="23" spans="1:47">
      <c r="A23" s="75">
        <v>9</v>
      </c>
      <c r="B23" s="58">
        <v>11640</v>
      </c>
      <c r="C23" s="60"/>
      <c r="D23" s="58">
        <v>9</v>
      </c>
      <c r="E23" s="58">
        <v>18</v>
      </c>
      <c r="F23" s="60"/>
      <c r="G23" s="58">
        <v>9</v>
      </c>
      <c r="H23" s="58">
        <v>5</v>
      </c>
      <c r="I23" s="60"/>
      <c r="J23" s="58">
        <v>9</v>
      </c>
      <c r="K23" s="58">
        <v>1</v>
      </c>
      <c r="L23" s="57"/>
      <c r="M23" s="76">
        <v>9</v>
      </c>
      <c r="N23" s="64">
        <v>0</v>
      </c>
      <c r="O23" s="60"/>
      <c r="P23" s="64">
        <v>9</v>
      </c>
      <c r="Q23" s="64">
        <v>81390</v>
      </c>
      <c r="R23" s="60"/>
      <c r="S23" s="64">
        <v>9</v>
      </c>
      <c r="T23" s="64">
        <v>5</v>
      </c>
      <c r="U23" s="60"/>
      <c r="V23" s="64">
        <v>9</v>
      </c>
      <c r="W23" s="64">
        <v>26</v>
      </c>
      <c r="X23" s="57"/>
      <c r="Y23" s="77">
        <v>9</v>
      </c>
      <c r="Z23" s="65">
        <v>0</v>
      </c>
      <c r="AA23" s="60"/>
      <c r="AB23" s="65">
        <v>9</v>
      </c>
      <c r="AC23" s="65">
        <v>22</v>
      </c>
      <c r="AD23" s="60"/>
      <c r="AE23" s="65">
        <v>9</v>
      </c>
      <c r="AF23" s="65">
        <v>9629</v>
      </c>
      <c r="AG23" s="60"/>
      <c r="AH23" s="65">
        <v>9</v>
      </c>
      <c r="AI23" s="65">
        <v>12</v>
      </c>
      <c r="AJ23" s="57"/>
      <c r="AK23" s="78">
        <v>9</v>
      </c>
      <c r="AL23" s="66">
        <v>0</v>
      </c>
      <c r="AM23" s="60"/>
      <c r="AN23" s="66">
        <v>9</v>
      </c>
      <c r="AO23" s="66">
        <v>7</v>
      </c>
      <c r="AP23" s="60"/>
      <c r="AQ23" s="66">
        <v>9</v>
      </c>
      <c r="AR23" s="66">
        <v>3</v>
      </c>
      <c r="AS23" s="60"/>
      <c r="AT23" s="66">
        <v>9</v>
      </c>
      <c r="AU23" s="66">
        <v>13692</v>
      </c>
    </row>
    <row r="24" spans="1:47">
      <c r="A24" s="75">
        <v>10</v>
      </c>
      <c r="B24" s="58">
        <v>11139</v>
      </c>
      <c r="C24" s="60"/>
      <c r="D24" s="58">
        <v>10</v>
      </c>
      <c r="E24" s="58">
        <v>16</v>
      </c>
      <c r="F24" s="60"/>
      <c r="G24" s="58">
        <v>10</v>
      </c>
      <c r="H24" s="58">
        <v>0</v>
      </c>
      <c r="I24" s="60"/>
      <c r="J24" s="58">
        <v>10</v>
      </c>
      <c r="K24" s="58">
        <v>0</v>
      </c>
      <c r="L24" s="57"/>
      <c r="M24" s="76">
        <v>10</v>
      </c>
      <c r="N24" s="64">
        <v>0</v>
      </c>
      <c r="O24" s="60"/>
      <c r="P24" s="64">
        <v>10</v>
      </c>
      <c r="Q24" s="64">
        <v>81318</v>
      </c>
      <c r="R24" s="60"/>
      <c r="S24" s="64">
        <v>10</v>
      </c>
      <c r="T24" s="64">
        <v>7</v>
      </c>
      <c r="U24" s="60"/>
      <c r="V24" s="64">
        <v>10</v>
      </c>
      <c r="W24" s="64">
        <v>24</v>
      </c>
      <c r="X24" s="57"/>
      <c r="Y24" s="77">
        <v>10</v>
      </c>
      <c r="Z24" s="65">
        <v>0</v>
      </c>
      <c r="AA24" s="60"/>
      <c r="AB24" s="65">
        <v>10</v>
      </c>
      <c r="AC24" s="65">
        <v>23</v>
      </c>
      <c r="AD24" s="60"/>
      <c r="AE24" s="65">
        <v>10</v>
      </c>
      <c r="AF24" s="65">
        <v>9592</v>
      </c>
      <c r="AG24" s="60"/>
      <c r="AH24" s="65">
        <v>10</v>
      </c>
      <c r="AI24" s="65">
        <v>8</v>
      </c>
      <c r="AJ24" s="57"/>
      <c r="AK24" s="78">
        <v>10</v>
      </c>
      <c r="AL24" s="66">
        <v>0</v>
      </c>
      <c r="AM24" s="60"/>
      <c r="AN24" s="66">
        <v>10</v>
      </c>
      <c r="AO24" s="66">
        <v>10</v>
      </c>
      <c r="AP24" s="60"/>
      <c r="AQ24" s="66">
        <v>10</v>
      </c>
      <c r="AR24" s="66">
        <v>4</v>
      </c>
      <c r="AS24" s="60"/>
      <c r="AT24" s="66">
        <v>10</v>
      </c>
      <c r="AU24" s="66">
        <v>13666</v>
      </c>
    </row>
    <row r="25" spans="1:47">
      <c r="A25" s="75">
        <v>11</v>
      </c>
      <c r="B25" s="58">
        <v>10641</v>
      </c>
      <c r="C25" s="60"/>
      <c r="D25" s="58">
        <v>11</v>
      </c>
      <c r="E25" s="58">
        <v>28</v>
      </c>
      <c r="F25" s="60"/>
      <c r="G25" s="58">
        <v>11</v>
      </c>
      <c r="H25" s="58">
        <v>6</v>
      </c>
      <c r="I25" s="60"/>
      <c r="J25" s="58">
        <v>11</v>
      </c>
      <c r="K25" s="58">
        <v>1</v>
      </c>
      <c r="L25" s="57"/>
      <c r="M25" s="76">
        <v>11</v>
      </c>
      <c r="N25" s="64">
        <v>0</v>
      </c>
      <c r="O25" s="60"/>
      <c r="P25" s="64">
        <v>11</v>
      </c>
      <c r="Q25" s="64">
        <v>81260</v>
      </c>
      <c r="R25" s="60"/>
      <c r="S25" s="64">
        <v>11</v>
      </c>
      <c r="T25" s="64">
        <v>9</v>
      </c>
      <c r="U25" s="60"/>
      <c r="V25" s="64">
        <v>11</v>
      </c>
      <c r="W25" s="64">
        <v>19</v>
      </c>
      <c r="X25" s="57"/>
      <c r="Y25" s="77">
        <v>11</v>
      </c>
      <c r="Z25" s="65">
        <v>0</v>
      </c>
      <c r="AA25" s="60"/>
      <c r="AB25" s="65">
        <v>11</v>
      </c>
      <c r="AC25" s="65">
        <v>35</v>
      </c>
      <c r="AD25" s="60"/>
      <c r="AE25" s="65">
        <v>11</v>
      </c>
      <c r="AF25" s="65">
        <v>9543</v>
      </c>
      <c r="AG25" s="60"/>
      <c r="AH25" s="65">
        <v>11</v>
      </c>
      <c r="AI25" s="65">
        <v>11</v>
      </c>
      <c r="AJ25" s="57"/>
      <c r="AK25" s="78">
        <v>11</v>
      </c>
      <c r="AL25" s="66">
        <v>0</v>
      </c>
      <c r="AM25" s="60"/>
      <c r="AN25" s="66">
        <v>11</v>
      </c>
      <c r="AO25" s="66">
        <v>8</v>
      </c>
      <c r="AP25" s="60"/>
      <c r="AQ25" s="66">
        <v>11</v>
      </c>
      <c r="AR25" s="66">
        <v>6</v>
      </c>
      <c r="AS25" s="60"/>
      <c r="AT25" s="66">
        <v>11</v>
      </c>
      <c r="AU25" s="66">
        <v>13635</v>
      </c>
    </row>
    <row r="26" spans="1:47">
      <c r="A26" s="75">
        <v>12</v>
      </c>
      <c r="B26" s="58">
        <v>10282</v>
      </c>
      <c r="C26" s="60"/>
      <c r="D26" s="58">
        <v>12</v>
      </c>
      <c r="E26" s="58">
        <v>23</v>
      </c>
      <c r="F26" s="60"/>
      <c r="G26" s="58">
        <v>12</v>
      </c>
      <c r="H26" s="58">
        <v>5</v>
      </c>
      <c r="I26" s="60"/>
      <c r="J26" s="58">
        <v>12</v>
      </c>
      <c r="K26" s="58">
        <v>1</v>
      </c>
      <c r="L26" s="57"/>
      <c r="M26" s="76">
        <v>12</v>
      </c>
      <c r="N26" s="64">
        <v>0</v>
      </c>
      <c r="O26" s="60"/>
      <c r="P26" s="64">
        <v>12</v>
      </c>
      <c r="Q26" s="64">
        <v>81177</v>
      </c>
      <c r="R26" s="60"/>
      <c r="S26" s="64">
        <v>12</v>
      </c>
      <c r="T26" s="64">
        <v>13</v>
      </c>
      <c r="U26" s="60"/>
      <c r="V26" s="64">
        <v>12</v>
      </c>
      <c r="W26" s="64">
        <v>28</v>
      </c>
      <c r="X26" s="57"/>
      <c r="Y26" s="77">
        <v>12</v>
      </c>
      <c r="Z26" s="65">
        <v>0</v>
      </c>
      <c r="AA26" s="60"/>
      <c r="AB26" s="65">
        <v>12</v>
      </c>
      <c r="AC26" s="65">
        <v>43</v>
      </c>
      <c r="AD26" s="60"/>
      <c r="AE26" s="65">
        <v>12</v>
      </c>
      <c r="AF26" s="65">
        <v>9482</v>
      </c>
      <c r="AG26" s="60"/>
      <c r="AH26" s="65">
        <v>12</v>
      </c>
      <c r="AI26" s="65">
        <v>11</v>
      </c>
      <c r="AJ26" s="57"/>
      <c r="AK26" s="78">
        <v>12</v>
      </c>
      <c r="AL26" s="66">
        <v>0</v>
      </c>
      <c r="AM26" s="60"/>
      <c r="AN26" s="66">
        <v>12</v>
      </c>
      <c r="AO26" s="66">
        <v>13</v>
      </c>
      <c r="AP26" s="60"/>
      <c r="AQ26" s="66">
        <v>12</v>
      </c>
      <c r="AR26" s="66">
        <v>4</v>
      </c>
      <c r="AS26" s="60"/>
      <c r="AT26" s="66">
        <v>12</v>
      </c>
      <c r="AU26" s="66">
        <v>13606</v>
      </c>
    </row>
    <row r="27" spans="1:47">
      <c r="A27" s="75">
        <v>13</v>
      </c>
      <c r="B27" s="58">
        <v>9937</v>
      </c>
      <c r="C27" s="60"/>
      <c r="D27" s="58">
        <v>13</v>
      </c>
      <c r="E27" s="58">
        <v>48</v>
      </c>
      <c r="F27" s="60"/>
      <c r="G27" s="58">
        <v>13</v>
      </c>
      <c r="H27" s="58">
        <v>4</v>
      </c>
      <c r="I27" s="60"/>
      <c r="J27" s="58">
        <v>13</v>
      </c>
      <c r="K27" s="58">
        <v>0</v>
      </c>
      <c r="L27" s="57"/>
      <c r="M27" s="76">
        <v>13</v>
      </c>
      <c r="N27" s="64">
        <v>0</v>
      </c>
      <c r="O27" s="60"/>
      <c r="P27" s="64">
        <v>13</v>
      </c>
      <c r="Q27" s="64">
        <v>81067</v>
      </c>
      <c r="R27" s="60"/>
      <c r="S27" s="64">
        <v>13</v>
      </c>
      <c r="T27" s="64">
        <v>13</v>
      </c>
      <c r="U27" s="60"/>
      <c r="V27" s="64">
        <v>13</v>
      </c>
      <c r="W27" s="64">
        <v>37</v>
      </c>
      <c r="X27" s="57"/>
      <c r="Y27" s="77">
        <v>13</v>
      </c>
      <c r="Z27" s="65">
        <v>0</v>
      </c>
      <c r="AA27" s="60"/>
      <c r="AB27" s="65">
        <v>13</v>
      </c>
      <c r="AC27" s="65">
        <v>33</v>
      </c>
      <c r="AD27" s="60"/>
      <c r="AE27" s="65">
        <v>13</v>
      </c>
      <c r="AF27" s="65">
        <v>9432</v>
      </c>
      <c r="AG27" s="60"/>
      <c r="AH27" s="65">
        <v>13</v>
      </c>
      <c r="AI27" s="65">
        <v>14</v>
      </c>
      <c r="AJ27" s="57"/>
      <c r="AK27" s="78">
        <v>13</v>
      </c>
      <c r="AL27" s="66">
        <v>0</v>
      </c>
      <c r="AM27" s="60"/>
      <c r="AN27" s="66">
        <v>13</v>
      </c>
      <c r="AO27" s="66">
        <v>10</v>
      </c>
      <c r="AP27" s="60"/>
      <c r="AQ27" s="66">
        <v>13</v>
      </c>
      <c r="AR27" s="66">
        <v>4</v>
      </c>
      <c r="AS27" s="60"/>
      <c r="AT27" s="66">
        <v>13</v>
      </c>
      <c r="AU27" s="66">
        <v>13571</v>
      </c>
    </row>
    <row r="28" spans="1:47">
      <c r="A28" s="75">
        <v>14</v>
      </c>
      <c r="B28" s="58">
        <v>9618</v>
      </c>
      <c r="C28" s="60"/>
      <c r="D28" s="58">
        <v>14</v>
      </c>
      <c r="E28" s="58">
        <v>23</v>
      </c>
      <c r="F28" s="60"/>
      <c r="G28" s="58">
        <v>14</v>
      </c>
      <c r="H28" s="58">
        <v>6</v>
      </c>
      <c r="I28" s="60"/>
      <c r="J28" s="58">
        <v>14</v>
      </c>
      <c r="K28" s="58">
        <v>1</v>
      </c>
      <c r="L28" s="57"/>
      <c r="M28" s="76">
        <v>14</v>
      </c>
      <c r="N28" s="64">
        <v>0</v>
      </c>
      <c r="O28" s="60"/>
      <c r="P28" s="64">
        <v>14</v>
      </c>
      <c r="Q28" s="64">
        <v>80962</v>
      </c>
      <c r="R28" s="60"/>
      <c r="S28" s="64">
        <v>14</v>
      </c>
      <c r="T28" s="64">
        <v>11</v>
      </c>
      <c r="U28" s="60"/>
      <c r="V28" s="64">
        <v>14</v>
      </c>
      <c r="W28" s="64">
        <v>31</v>
      </c>
      <c r="X28" s="57"/>
      <c r="Y28" s="77">
        <v>14</v>
      </c>
      <c r="Z28" s="65">
        <v>0</v>
      </c>
      <c r="AA28" s="60"/>
      <c r="AB28" s="65">
        <v>14</v>
      </c>
      <c r="AC28" s="65">
        <v>36</v>
      </c>
      <c r="AD28" s="60"/>
      <c r="AE28" s="65">
        <v>14</v>
      </c>
      <c r="AF28" s="65">
        <v>9378</v>
      </c>
      <c r="AG28" s="60"/>
      <c r="AH28" s="65">
        <v>14</v>
      </c>
      <c r="AI28" s="65">
        <v>13</v>
      </c>
      <c r="AJ28" s="57"/>
      <c r="AK28" s="78">
        <v>14</v>
      </c>
      <c r="AL28" s="66">
        <v>0</v>
      </c>
      <c r="AM28" s="60"/>
      <c r="AN28" s="66">
        <v>14</v>
      </c>
      <c r="AO28" s="66">
        <v>21</v>
      </c>
      <c r="AP28" s="60"/>
      <c r="AQ28" s="66">
        <v>14</v>
      </c>
      <c r="AR28" s="66">
        <v>5</v>
      </c>
      <c r="AS28" s="60"/>
      <c r="AT28" s="66">
        <v>14</v>
      </c>
      <c r="AU28" s="66">
        <v>13529</v>
      </c>
    </row>
    <row r="29" spans="1:47">
      <c r="A29" s="75">
        <v>15</v>
      </c>
      <c r="B29" s="58">
        <v>9283</v>
      </c>
      <c r="C29" s="60"/>
      <c r="D29" s="58">
        <v>15</v>
      </c>
      <c r="E29" s="58">
        <v>28</v>
      </c>
      <c r="F29" s="60"/>
      <c r="G29" s="58">
        <v>15</v>
      </c>
      <c r="H29" s="58">
        <v>5</v>
      </c>
      <c r="I29" s="60"/>
      <c r="J29" s="58">
        <v>15</v>
      </c>
      <c r="K29" s="58">
        <v>1</v>
      </c>
      <c r="L29" s="57"/>
      <c r="M29" s="76">
        <v>15</v>
      </c>
      <c r="N29" s="64">
        <v>0</v>
      </c>
      <c r="O29" s="60"/>
      <c r="P29" s="64">
        <v>15</v>
      </c>
      <c r="Q29" s="64">
        <v>80824</v>
      </c>
      <c r="R29" s="60"/>
      <c r="S29" s="64">
        <v>15</v>
      </c>
      <c r="T29" s="64">
        <v>10</v>
      </c>
      <c r="U29" s="60"/>
      <c r="V29" s="64">
        <v>15</v>
      </c>
      <c r="W29" s="64">
        <v>45</v>
      </c>
      <c r="X29" s="57"/>
      <c r="Y29" s="77">
        <v>15</v>
      </c>
      <c r="Z29" s="65">
        <v>0</v>
      </c>
      <c r="AA29" s="60"/>
      <c r="AB29" s="65">
        <v>15</v>
      </c>
      <c r="AC29" s="65">
        <v>38</v>
      </c>
      <c r="AD29" s="60"/>
      <c r="AE29" s="65">
        <v>15</v>
      </c>
      <c r="AF29" s="65">
        <v>9321</v>
      </c>
      <c r="AG29" s="60"/>
      <c r="AH29" s="65">
        <v>15</v>
      </c>
      <c r="AI29" s="65">
        <v>11</v>
      </c>
      <c r="AJ29" s="57"/>
      <c r="AK29" s="78">
        <v>15</v>
      </c>
      <c r="AL29" s="66">
        <v>0</v>
      </c>
      <c r="AM29" s="60"/>
      <c r="AN29" s="66">
        <v>15</v>
      </c>
      <c r="AO29" s="66">
        <v>21</v>
      </c>
      <c r="AP29" s="60"/>
      <c r="AQ29" s="66">
        <v>15</v>
      </c>
      <c r="AR29" s="66">
        <v>4</v>
      </c>
      <c r="AS29" s="60"/>
      <c r="AT29" s="66">
        <v>15</v>
      </c>
      <c r="AU29" s="66">
        <v>13485</v>
      </c>
    </row>
    <row r="30" spans="1:47">
      <c r="A30" s="75">
        <v>16</v>
      </c>
      <c r="B30" s="58">
        <v>8943</v>
      </c>
      <c r="C30" s="60"/>
      <c r="D30" s="58">
        <v>16</v>
      </c>
      <c r="E30" s="58">
        <v>30</v>
      </c>
      <c r="F30" s="60"/>
      <c r="G30" s="58">
        <v>16</v>
      </c>
      <c r="H30" s="58">
        <v>3</v>
      </c>
      <c r="I30" s="60"/>
      <c r="J30" s="58">
        <v>16</v>
      </c>
      <c r="K30" s="58">
        <v>1</v>
      </c>
      <c r="L30" s="57"/>
      <c r="M30" s="76">
        <v>16</v>
      </c>
      <c r="N30" s="64">
        <v>0</v>
      </c>
      <c r="O30" s="60"/>
      <c r="P30" s="64">
        <v>16</v>
      </c>
      <c r="Q30" s="64">
        <v>80652</v>
      </c>
      <c r="R30" s="60"/>
      <c r="S30" s="64">
        <v>16</v>
      </c>
      <c r="T30" s="64">
        <v>11</v>
      </c>
      <c r="U30" s="60"/>
      <c r="V30" s="64">
        <v>16</v>
      </c>
      <c r="W30" s="64">
        <v>57</v>
      </c>
      <c r="X30" s="57"/>
      <c r="Y30" s="77">
        <v>16</v>
      </c>
      <c r="Z30" s="65">
        <v>0</v>
      </c>
      <c r="AA30" s="60"/>
      <c r="AB30" s="65">
        <v>16</v>
      </c>
      <c r="AC30" s="65">
        <v>38</v>
      </c>
      <c r="AD30" s="60"/>
      <c r="AE30" s="65">
        <v>16</v>
      </c>
      <c r="AF30" s="65">
        <v>9266</v>
      </c>
      <c r="AG30" s="60"/>
      <c r="AH30" s="65">
        <v>16</v>
      </c>
      <c r="AI30" s="65">
        <v>7</v>
      </c>
      <c r="AJ30" s="57"/>
      <c r="AK30" s="78">
        <v>16</v>
      </c>
      <c r="AL30" s="66">
        <v>0</v>
      </c>
      <c r="AM30" s="60"/>
      <c r="AN30" s="66">
        <v>16</v>
      </c>
      <c r="AO30" s="66">
        <v>30</v>
      </c>
      <c r="AP30" s="60"/>
      <c r="AQ30" s="66">
        <v>16</v>
      </c>
      <c r="AR30" s="66">
        <v>5</v>
      </c>
      <c r="AS30" s="60"/>
      <c r="AT30" s="66">
        <v>16</v>
      </c>
      <c r="AU30" s="66">
        <v>13432</v>
      </c>
    </row>
    <row r="31" spans="1:47">
      <c r="A31" s="75">
        <v>17</v>
      </c>
      <c r="B31" s="58">
        <v>8569</v>
      </c>
      <c r="C31" s="60"/>
      <c r="D31" s="58">
        <v>17</v>
      </c>
      <c r="E31" s="58">
        <v>29</v>
      </c>
      <c r="F31" s="60"/>
      <c r="G31" s="58">
        <v>17</v>
      </c>
      <c r="H31" s="58">
        <v>6</v>
      </c>
      <c r="I31" s="60"/>
      <c r="J31" s="58">
        <v>17</v>
      </c>
      <c r="K31" s="58">
        <v>0</v>
      </c>
      <c r="L31" s="57"/>
      <c r="M31" s="76">
        <v>17</v>
      </c>
      <c r="N31" s="64">
        <v>0</v>
      </c>
      <c r="O31" s="60"/>
      <c r="P31" s="64">
        <v>17</v>
      </c>
      <c r="Q31" s="64">
        <v>80405</v>
      </c>
      <c r="R31" s="60"/>
      <c r="S31" s="64">
        <v>17</v>
      </c>
      <c r="T31" s="64">
        <v>10</v>
      </c>
      <c r="U31" s="60"/>
      <c r="V31" s="64">
        <v>17</v>
      </c>
      <c r="W31" s="64">
        <v>107</v>
      </c>
      <c r="X31" s="57"/>
      <c r="Y31" s="77">
        <v>17</v>
      </c>
      <c r="Z31" s="65">
        <v>0</v>
      </c>
      <c r="AA31" s="60"/>
      <c r="AB31" s="65">
        <v>17</v>
      </c>
      <c r="AC31" s="65">
        <v>50</v>
      </c>
      <c r="AD31" s="60"/>
      <c r="AE31" s="65">
        <v>17</v>
      </c>
      <c r="AF31" s="65">
        <v>9182</v>
      </c>
      <c r="AG31" s="60"/>
      <c r="AH31" s="65">
        <v>17</v>
      </c>
      <c r="AI31" s="65">
        <v>16</v>
      </c>
      <c r="AJ31" s="57"/>
      <c r="AK31" s="78">
        <v>17</v>
      </c>
      <c r="AL31" s="66">
        <v>0</v>
      </c>
      <c r="AM31" s="60"/>
      <c r="AN31" s="66">
        <v>17</v>
      </c>
      <c r="AO31" s="66">
        <v>49</v>
      </c>
      <c r="AP31" s="60"/>
      <c r="AQ31" s="66">
        <v>17</v>
      </c>
      <c r="AR31" s="66">
        <v>0</v>
      </c>
      <c r="AS31" s="60"/>
      <c r="AT31" s="66">
        <v>17</v>
      </c>
      <c r="AU31" s="66">
        <v>13365</v>
      </c>
    </row>
    <row r="32" spans="1:47">
      <c r="A32" s="75">
        <v>18</v>
      </c>
      <c r="B32" s="58">
        <v>8134</v>
      </c>
      <c r="C32" s="60"/>
      <c r="D32" s="58">
        <v>18</v>
      </c>
      <c r="E32" s="58">
        <v>33</v>
      </c>
      <c r="F32" s="60"/>
      <c r="G32" s="58">
        <v>18</v>
      </c>
      <c r="H32" s="58">
        <v>4</v>
      </c>
      <c r="I32" s="60"/>
      <c r="J32" s="58">
        <v>18</v>
      </c>
      <c r="K32" s="58">
        <v>2</v>
      </c>
      <c r="L32" s="57"/>
      <c r="M32" s="76">
        <v>18</v>
      </c>
      <c r="N32" s="64">
        <v>0</v>
      </c>
      <c r="O32" s="60"/>
      <c r="P32" s="64">
        <v>18</v>
      </c>
      <c r="Q32" s="64">
        <v>80097</v>
      </c>
      <c r="R32" s="60"/>
      <c r="S32" s="64">
        <v>18</v>
      </c>
      <c r="T32" s="64">
        <v>11</v>
      </c>
      <c r="U32" s="60"/>
      <c r="V32" s="64">
        <v>18</v>
      </c>
      <c r="W32" s="64">
        <v>89</v>
      </c>
      <c r="X32" s="57"/>
      <c r="Y32" s="77">
        <v>18</v>
      </c>
      <c r="Z32" s="65">
        <v>0</v>
      </c>
      <c r="AA32" s="60"/>
      <c r="AB32" s="65">
        <v>18</v>
      </c>
      <c r="AC32" s="65">
        <v>36</v>
      </c>
      <c r="AD32" s="60"/>
      <c r="AE32" s="65">
        <v>18</v>
      </c>
      <c r="AF32" s="65">
        <v>9107</v>
      </c>
      <c r="AG32" s="60"/>
      <c r="AH32" s="65">
        <v>18</v>
      </c>
      <c r="AI32" s="65">
        <v>16</v>
      </c>
      <c r="AJ32" s="57"/>
      <c r="AK32" s="78">
        <v>18</v>
      </c>
      <c r="AL32" s="66">
        <v>0</v>
      </c>
      <c r="AM32" s="60"/>
      <c r="AN32" s="66">
        <v>18</v>
      </c>
      <c r="AO32" s="66">
        <v>43</v>
      </c>
      <c r="AP32" s="60"/>
      <c r="AQ32" s="66">
        <v>18</v>
      </c>
      <c r="AR32" s="66">
        <v>3</v>
      </c>
      <c r="AS32" s="60"/>
      <c r="AT32" s="66">
        <v>18</v>
      </c>
      <c r="AU32" s="66">
        <v>13299</v>
      </c>
    </row>
    <row r="33" spans="1:47">
      <c r="A33" s="75">
        <v>19</v>
      </c>
      <c r="B33" s="58">
        <v>7654</v>
      </c>
      <c r="C33" s="60"/>
      <c r="D33" s="58">
        <v>19</v>
      </c>
      <c r="E33" s="58">
        <v>32</v>
      </c>
      <c r="F33" s="60"/>
      <c r="G33" s="58">
        <v>19</v>
      </c>
      <c r="H33" s="58">
        <v>3</v>
      </c>
      <c r="I33" s="60"/>
      <c r="J33" s="58">
        <v>19</v>
      </c>
      <c r="K33" s="58">
        <v>1</v>
      </c>
      <c r="L33" s="57"/>
      <c r="M33" s="76">
        <v>19</v>
      </c>
      <c r="N33" s="64">
        <v>0</v>
      </c>
      <c r="O33" s="60"/>
      <c r="P33" s="64">
        <v>19</v>
      </c>
      <c r="Q33" s="64">
        <v>79712</v>
      </c>
      <c r="R33" s="60"/>
      <c r="S33" s="64">
        <v>19</v>
      </c>
      <c r="T33" s="64">
        <v>9</v>
      </c>
      <c r="U33" s="60"/>
      <c r="V33" s="64">
        <v>19</v>
      </c>
      <c r="W33" s="64">
        <v>106</v>
      </c>
      <c r="X33" s="57"/>
      <c r="Y33" s="77">
        <v>19</v>
      </c>
      <c r="Z33" s="65">
        <v>0</v>
      </c>
      <c r="AA33" s="60"/>
      <c r="AB33" s="65">
        <v>19</v>
      </c>
      <c r="AC33" s="65">
        <v>37</v>
      </c>
      <c r="AD33" s="60"/>
      <c r="AE33" s="65">
        <v>19</v>
      </c>
      <c r="AF33" s="65">
        <v>9021</v>
      </c>
      <c r="AG33" s="60"/>
      <c r="AH33" s="65">
        <v>19</v>
      </c>
      <c r="AI33" s="65">
        <v>16</v>
      </c>
      <c r="AJ33" s="57"/>
      <c r="AK33" s="78">
        <v>19</v>
      </c>
      <c r="AL33" s="66">
        <v>0</v>
      </c>
      <c r="AM33" s="60"/>
      <c r="AN33" s="66">
        <v>19</v>
      </c>
      <c r="AO33" s="66">
        <v>58</v>
      </c>
      <c r="AP33" s="60"/>
      <c r="AQ33" s="66">
        <v>19</v>
      </c>
      <c r="AR33" s="66">
        <v>8</v>
      </c>
      <c r="AS33" s="60"/>
      <c r="AT33" s="66">
        <v>19</v>
      </c>
      <c r="AU33" s="66">
        <v>13212</v>
      </c>
    </row>
    <row r="34" spans="1:47">
      <c r="A34" s="75">
        <v>20</v>
      </c>
      <c r="B34" s="58">
        <v>7097</v>
      </c>
      <c r="C34" s="60"/>
      <c r="D34" s="58">
        <v>20</v>
      </c>
      <c r="E34" s="58">
        <v>33</v>
      </c>
      <c r="F34" s="60"/>
      <c r="G34" s="58">
        <v>20</v>
      </c>
      <c r="H34" s="58">
        <v>4</v>
      </c>
      <c r="I34" s="60"/>
      <c r="J34" s="58">
        <v>20</v>
      </c>
      <c r="K34" s="58">
        <v>0</v>
      </c>
      <c r="L34" s="57"/>
      <c r="M34" s="76">
        <v>20</v>
      </c>
      <c r="N34" s="64">
        <v>0</v>
      </c>
      <c r="O34" s="60"/>
      <c r="P34" s="64">
        <v>20</v>
      </c>
      <c r="Q34" s="64">
        <v>79300</v>
      </c>
      <c r="R34" s="60"/>
      <c r="S34" s="64">
        <v>20</v>
      </c>
      <c r="T34" s="64">
        <v>19</v>
      </c>
      <c r="U34" s="60"/>
      <c r="V34" s="64">
        <v>20</v>
      </c>
      <c r="W34" s="64">
        <v>96</v>
      </c>
      <c r="X34" s="57"/>
      <c r="Y34" s="77">
        <v>20</v>
      </c>
      <c r="Z34" s="65">
        <v>0</v>
      </c>
      <c r="AA34" s="60"/>
      <c r="AB34" s="65">
        <v>20</v>
      </c>
      <c r="AC34" s="65">
        <v>40</v>
      </c>
      <c r="AD34" s="60"/>
      <c r="AE34" s="65">
        <v>20</v>
      </c>
      <c r="AF34" s="65">
        <v>8924</v>
      </c>
      <c r="AG34" s="60"/>
      <c r="AH34" s="65">
        <v>20</v>
      </c>
      <c r="AI34" s="65">
        <v>11</v>
      </c>
      <c r="AJ34" s="57"/>
      <c r="AK34" s="78">
        <v>20</v>
      </c>
      <c r="AL34" s="66">
        <v>0</v>
      </c>
      <c r="AM34" s="60"/>
      <c r="AN34" s="66">
        <v>20</v>
      </c>
      <c r="AO34" s="66">
        <v>63</v>
      </c>
      <c r="AP34" s="60"/>
      <c r="AQ34" s="66">
        <v>20</v>
      </c>
      <c r="AR34" s="66">
        <v>4</v>
      </c>
      <c r="AS34" s="60"/>
      <c r="AT34" s="66">
        <v>20</v>
      </c>
      <c r="AU34" s="66">
        <v>13124</v>
      </c>
    </row>
    <row r="35" spans="1:47">
      <c r="A35" s="75">
        <v>21</v>
      </c>
      <c r="B35" s="58">
        <v>6539</v>
      </c>
      <c r="C35" s="60"/>
      <c r="D35" s="58">
        <v>21</v>
      </c>
      <c r="E35" s="58">
        <v>51</v>
      </c>
      <c r="F35" s="60"/>
      <c r="G35" s="58">
        <v>21</v>
      </c>
      <c r="H35" s="58">
        <v>3</v>
      </c>
      <c r="I35" s="60"/>
      <c r="J35" s="58">
        <v>21</v>
      </c>
      <c r="K35" s="58">
        <v>0</v>
      </c>
      <c r="L35" s="57"/>
      <c r="M35" s="76">
        <v>21</v>
      </c>
      <c r="N35" s="64">
        <v>0</v>
      </c>
      <c r="O35" s="60"/>
      <c r="P35" s="64">
        <v>21</v>
      </c>
      <c r="Q35" s="64">
        <v>78823</v>
      </c>
      <c r="R35" s="60"/>
      <c r="S35" s="64">
        <v>21</v>
      </c>
      <c r="T35" s="64">
        <v>22</v>
      </c>
      <c r="U35" s="60"/>
      <c r="V35" s="64">
        <v>21</v>
      </c>
      <c r="W35" s="64">
        <v>108</v>
      </c>
      <c r="X35" s="57"/>
      <c r="Y35" s="77">
        <v>21</v>
      </c>
      <c r="Z35" s="65">
        <v>0</v>
      </c>
      <c r="AA35" s="60"/>
      <c r="AB35" s="65">
        <v>21</v>
      </c>
      <c r="AC35" s="65">
        <v>36</v>
      </c>
      <c r="AD35" s="60"/>
      <c r="AE35" s="65">
        <v>21</v>
      </c>
      <c r="AF35" s="65">
        <v>8832</v>
      </c>
      <c r="AG35" s="60"/>
      <c r="AH35" s="65">
        <v>21</v>
      </c>
      <c r="AI35" s="65">
        <v>9</v>
      </c>
      <c r="AJ35" s="57"/>
      <c r="AK35" s="78">
        <v>21</v>
      </c>
      <c r="AL35" s="66">
        <v>0</v>
      </c>
      <c r="AM35" s="60"/>
      <c r="AN35" s="66">
        <v>21</v>
      </c>
      <c r="AO35" s="66">
        <v>84</v>
      </c>
      <c r="AP35" s="60"/>
      <c r="AQ35" s="66">
        <v>21</v>
      </c>
      <c r="AR35" s="66">
        <v>6</v>
      </c>
      <c r="AS35" s="60"/>
      <c r="AT35" s="66">
        <v>21</v>
      </c>
      <c r="AU35" s="66">
        <v>13011</v>
      </c>
    </row>
    <row r="36" spans="1:47">
      <c r="A36" s="75">
        <v>22</v>
      </c>
      <c r="B36" s="58">
        <v>5898</v>
      </c>
      <c r="C36" s="60"/>
      <c r="D36" s="58">
        <v>22</v>
      </c>
      <c r="E36" s="58">
        <v>50</v>
      </c>
      <c r="F36" s="60"/>
      <c r="G36" s="58">
        <v>22</v>
      </c>
      <c r="H36" s="58">
        <v>3</v>
      </c>
      <c r="I36" s="60"/>
      <c r="J36" s="58">
        <v>22</v>
      </c>
      <c r="K36" s="58">
        <v>0</v>
      </c>
      <c r="L36" s="57"/>
      <c r="M36" s="76">
        <v>22</v>
      </c>
      <c r="N36" s="64">
        <v>0</v>
      </c>
      <c r="O36" s="60"/>
      <c r="P36" s="64">
        <v>22</v>
      </c>
      <c r="Q36" s="64">
        <v>78251</v>
      </c>
      <c r="R36" s="60"/>
      <c r="S36" s="64">
        <v>22</v>
      </c>
      <c r="T36" s="64">
        <v>7</v>
      </c>
      <c r="U36" s="60"/>
      <c r="V36" s="64">
        <v>22</v>
      </c>
      <c r="W36" s="64">
        <v>126</v>
      </c>
      <c r="X36" s="57"/>
      <c r="Y36" s="77">
        <v>22</v>
      </c>
      <c r="Z36" s="65">
        <v>0</v>
      </c>
      <c r="AA36" s="60"/>
      <c r="AB36" s="65">
        <v>22</v>
      </c>
      <c r="AC36" s="65">
        <v>50</v>
      </c>
      <c r="AD36" s="60"/>
      <c r="AE36" s="65">
        <v>22</v>
      </c>
      <c r="AF36" s="65">
        <v>8732</v>
      </c>
      <c r="AG36" s="60"/>
      <c r="AH36" s="65">
        <v>22</v>
      </c>
      <c r="AI36" s="65">
        <v>10</v>
      </c>
      <c r="AJ36" s="57"/>
      <c r="AK36" s="78">
        <v>22</v>
      </c>
      <c r="AL36" s="66">
        <v>0</v>
      </c>
      <c r="AM36" s="60"/>
      <c r="AN36" s="66">
        <v>22</v>
      </c>
      <c r="AO36" s="66">
        <v>81</v>
      </c>
      <c r="AP36" s="60"/>
      <c r="AQ36" s="66">
        <v>22</v>
      </c>
      <c r="AR36" s="66">
        <v>17</v>
      </c>
      <c r="AS36" s="60"/>
      <c r="AT36" s="66">
        <v>22</v>
      </c>
      <c r="AU36" s="66">
        <v>12898</v>
      </c>
    </row>
    <row r="37" spans="1:47">
      <c r="A37" s="75">
        <v>23</v>
      </c>
      <c r="B37" s="58">
        <v>5288</v>
      </c>
      <c r="C37" s="60"/>
      <c r="D37" s="58">
        <v>23</v>
      </c>
      <c r="E37" s="58">
        <v>45</v>
      </c>
      <c r="F37" s="60"/>
      <c r="G37" s="58">
        <v>23</v>
      </c>
      <c r="H37" s="58">
        <v>6</v>
      </c>
      <c r="I37" s="60"/>
      <c r="J37" s="58">
        <v>23</v>
      </c>
      <c r="K37" s="58">
        <v>2</v>
      </c>
      <c r="L37" s="57"/>
      <c r="M37" s="76">
        <v>23</v>
      </c>
      <c r="N37" s="64">
        <v>0</v>
      </c>
      <c r="O37" s="60"/>
      <c r="P37" s="64">
        <v>23</v>
      </c>
      <c r="Q37" s="64">
        <v>77644</v>
      </c>
      <c r="R37" s="60"/>
      <c r="S37" s="64">
        <v>23</v>
      </c>
      <c r="T37" s="64">
        <v>18</v>
      </c>
      <c r="U37" s="60"/>
      <c r="V37" s="64">
        <v>23</v>
      </c>
      <c r="W37" s="64">
        <v>107</v>
      </c>
      <c r="X37" s="57"/>
      <c r="Y37" s="77">
        <v>23</v>
      </c>
      <c r="Z37" s="65">
        <v>0</v>
      </c>
      <c r="AA37" s="60"/>
      <c r="AB37" s="65">
        <v>23</v>
      </c>
      <c r="AC37" s="65">
        <v>41</v>
      </c>
      <c r="AD37" s="60"/>
      <c r="AE37" s="65">
        <v>23</v>
      </c>
      <c r="AF37" s="65">
        <v>8634</v>
      </c>
      <c r="AG37" s="60"/>
      <c r="AH37" s="65">
        <v>23</v>
      </c>
      <c r="AI37" s="65">
        <v>10</v>
      </c>
      <c r="AJ37" s="57"/>
      <c r="AK37" s="78">
        <v>23</v>
      </c>
      <c r="AL37" s="66">
        <v>0</v>
      </c>
      <c r="AM37" s="60"/>
      <c r="AN37" s="66">
        <v>23</v>
      </c>
      <c r="AO37" s="66">
        <v>92</v>
      </c>
      <c r="AP37" s="60"/>
      <c r="AQ37" s="66">
        <v>23</v>
      </c>
      <c r="AR37" s="66">
        <v>16</v>
      </c>
      <c r="AS37" s="60"/>
      <c r="AT37" s="66">
        <v>23</v>
      </c>
      <c r="AU37" s="66">
        <v>12772</v>
      </c>
    </row>
    <row r="38" spans="1:47">
      <c r="A38" s="75">
        <v>24</v>
      </c>
      <c r="B38" s="58">
        <v>4698</v>
      </c>
      <c r="C38" s="60"/>
      <c r="D38" s="58">
        <v>24</v>
      </c>
      <c r="E38" s="58">
        <v>63</v>
      </c>
      <c r="F38" s="60"/>
      <c r="G38" s="58">
        <v>24</v>
      </c>
      <c r="H38" s="58">
        <v>3</v>
      </c>
      <c r="I38" s="60"/>
      <c r="J38" s="58">
        <v>24</v>
      </c>
      <c r="K38" s="58">
        <v>0</v>
      </c>
      <c r="L38" s="57"/>
      <c r="M38" s="76">
        <v>24</v>
      </c>
      <c r="N38" s="64">
        <v>0</v>
      </c>
      <c r="O38" s="60"/>
      <c r="P38" s="64">
        <v>24</v>
      </c>
      <c r="Q38" s="64">
        <v>76996</v>
      </c>
      <c r="R38" s="60"/>
      <c r="S38" s="64">
        <v>24</v>
      </c>
      <c r="T38" s="64">
        <v>20</v>
      </c>
      <c r="U38" s="60"/>
      <c r="V38" s="64">
        <v>24</v>
      </c>
      <c r="W38" s="64">
        <v>97</v>
      </c>
      <c r="X38" s="57"/>
      <c r="Y38" s="77">
        <v>24</v>
      </c>
      <c r="Z38" s="65">
        <v>0</v>
      </c>
      <c r="AA38" s="60"/>
      <c r="AB38" s="65">
        <v>24</v>
      </c>
      <c r="AC38" s="65">
        <v>71</v>
      </c>
      <c r="AD38" s="60"/>
      <c r="AE38" s="65">
        <v>24</v>
      </c>
      <c r="AF38" s="65">
        <v>8491</v>
      </c>
      <c r="AG38" s="60"/>
      <c r="AH38" s="65">
        <v>24</v>
      </c>
      <c r="AI38" s="65">
        <v>12</v>
      </c>
      <c r="AJ38" s="57"/>
      <c r="AK38" s="78">
        <v>24</v>
      </c>
      <c r="AL38" s="66">
        <v>0</v>
      </c>
      <c r="AM38" s="60"/>
      <c r="AN38" s="66">
        <v>24</v>
      </c>
      <c r="AO38" s="66">
        <v>123</v>
      </c>
      <c r="AP38" s="60"/>
      <c r="AQ38" s="66">
        <v>24</v>
      </c>
      <c r="AR38" s="66">
        <v>16</v>
      </c>
      <c r="AS38" s="60"/>
      <c r="AT38" s="66">
        <v>24</v>
      </c>
      <c r="AU38" s="66">
        <v>12618</v>
      </c>
    </row>
    <row r="39" spans="1:47">
      <c r="A39" s="75">
        <v>25</v>
      </c>
      <c r="B39" s="58">
        <v>4085</v>
      </c>
      <c r="C39" s="60"/>
      <c r="D39" s="58">
        <v>25</v>
      </c>
      <c r="E39" s="58">
        <v>70</v>
      </c>
      <c r="F39" s="60"/>
      <c r="G39" s="58">
        <v>25</v>
      </c>
      <c r="H39" s="58">
        <v>12</v>
      </c>
      <c r="I39" s="60"/>
      <c r="J39" s="58">
        <v>25</v>
      </c>
      <c r="K39" s="58">
        <v>1</v>
      </c>
      <c r="L39" s="57"/>
      <c r="M39" s="76">
        <v>25</v>
      </c>
      <c r="N39" s="64">
        <v>0</v>
      </c>
      <c r="O39" s="60"/>
      <c r="P39" s="64">
        <v>25</v>
      </c>
      <c r="Q39" s="64">
        <v>76280</v>
      </c>
      <c r="R39" s="60"/>
      <c r="S39" s="64">
        <v>25</v>
      </c>
      <c r="T39" s="64">
        <v>26</v>
      </c>
      <c r="U39" s="60"/>
      <c r="V39" s="64">
        <v>25</v>
      </c>
      <c r="W39" s="64">
        <v>79</v>
      </c>
      <c r="X39" s="57"/>
      <c r="Y39" s="77">
        <v>25</v>
      </c>
      <c r="Z39" s="65">
        <v>0</v>
      </c>
      <c r="AA39" s="60"/>
      <c r="AB39" s="65">
        <v>25</v>
      </c>
      <c r="AC39" s="65">
        <v>71</v>
      </c>
      <c r="AD39" s="60"/>
      <c r="AE39" s="65">
        <v>25</v>
      </c>
      <c r="AF39" s="65">
        <v>8334</v>
      </c>
      <c r="AG39" s="60"/>
      <c r="AH39" s="65">
        <v>25</v>
      </c>
      <c r="AI39" s="65">
        <v>20</v>
      </c>
      <c r="AJ39" s="57"/>
      <c r="AK39" s="78">
        <v>25</v>
      </c>
      <c r="AL39" s="66">
        <v>0</v>
      </c>
      <c r="AM39" s="60"/>
      <c r="AN39" s="66">
        <v>25</v>
      </c>
      <c r="AO39" s="66">
        <v>134</v>
      </c>
      <c r="AP39" s="60"/>
      <c r="AQ39" s="66">
        <v>25</v>
      </c>
      <c r="AR39" s="66">
        <v>17</v>
      </c>
      <c r="AS39" s="60"/>
      <c r="AT39" s="66">
        <v>25</v>
      </c>
      <c r="AU39" s="66">
        <v>12453</v>
      </c>
    </row>
    <row r="40" spans="1:47">
      <c r="A40" s="75">
        <v>26</v>
      </c>
      <c r="B40" s="58">
        <v>3519</v>
      </c>
      <c r="C40" s="60"/>
      <c r="D40" s="58">
        <v>26</v>
      </c>
      <c r="E40" s="58">
        <v>59</v>
      </c>
      <c r="F40" s="60"/>
      <c r="G40" s="58">
        <v>26</v>
      </c>
      <c r="H40" s="58">
        <v>4</v>
      </c>
      <c r="I40" s="60"/>
      <c r="J40" s="58">
        <v>26</v>
      </c>
      <c r="K40" s="58">
        <v>1</v>
      </c>
      <c r="L40" s="57"/>
      <c r="M40" s="76">
        <v>26</v>
      </c>
      <c r="N40" s="64">
        <v>0</v>
      </c>
      <c r="O40" s="60"/>
      <c r="P40" s="64">
        <v>26</v>
      </c>
      <c r="Q40" s="64">
        <v>75537</v>
      </c>
      <c r="R40" s="60"/>
      <c r="S40" s="64">
        <v>26</v>
      </c>
      <c r="T40" s="64">
        <v>14</v>
      </c>
      <c r="U40" s="60"/>
      <c r="V40" s="64">
        <v>26</v>
      </c>
      <c r="W40" s="64">
        <v>73</v>
      </c>
      <c r="X40" s="57"/>
      <c r="Y40" s="77">
        <v>26</v>
      </c>
      <c r="Z40" s="65">
        <v>0</v>
      </c>
      <c r="AA40" s="60"/>
      <c r="AB40" s="65">
        <v>26</v>
      </c>
      <c r="AC40" s="65">
        <v>78</v>
      </c>
      <c r="AD40" s="60"/>
      <c r="AE40" s="65">
        <v>26</v>
      </c>
      <c r="AF40" s="65">
        <v>8164</v>
      </c>
      <c r="AG40" s="60"/>
      <c r="AH40" s="65">
        <v>26</v>
      </c>
      <c r="AI40" s="65">
        <v>10</v>
      </c>
      <c r="AJ40" s="57"/>
      <c r="AK40" s="78">
        <v>26</v>
      </c>
      <c r="AL40" s="66">
        <v>0</v>
      </c>
      <c r="AM40" s="60"/>
      <c r="AN40" s="66">
        <v>26</v>
      </c>
      <c r="AO40" s="66">
        <v>124</v>
      </c>
      <c r="AP40" s="60"/>
      <c r="AQ40" s="66">
        <v>26</v>
      </c>
      <c r="AR40" s="66">
        <v>22</v>
      </c>
      <c r="AS40" s="60"/>
      <c r="AT40" s="66">
        <v>26</v>
      </c>
      <c r="AU40" s="66">
        <v>12288</v>
      </c>
    </row>
    <row r="41" spans="1:47">
      <c r="A41" s="75">
        <v>27</v>
      </c>
      <c r="B41" s="58">
        <v>2948</v>
      </c>
      <c r="C41" s="60"/>
      <c r="D41" s="58">
        <v>27</v>
      </c>
      <c r="E41" s="58">
        <v>96</v>
      </c>
      <c r="F41" s="60"/>
      <c r="G41" s="58">
        <v>27</v>
      </c>
      <c r="H41" s="58">
        <v>1</v>
      </c>
      <c r="I41" s="60"/>
      <c r="J41" s="58">
        <v>27</v>
      </c>
      <c r="K41" s="58">
        <v>1</v>
      </c>
      <c r="L41" s="57"/>
      <c r="M41" s="76">
        <v>27</v>
      </c>
      <c r="N41" s="64">
        <v>0</v>
      </c>
      <c r="O41" s="60"/>
      <c r="P41" s="64">
        <v>27</v>
      </c>
      <c r="Q41" s="64">
        <v>74705</v>
      </c>
      <c r="R41" s="60"/>
      <c r="S41" s="64">
        <v>27</v>
      </c>
      <c r="T41" s="64">
        <v>17</v>
      </c>
      <c r="U41" s="60"/>
      <c r="V41" s="64">
        <v>27</v>
      </c>
      <c r="W41" s="64">
        <v>71</v>
      </c>
      <c r="X41" s="57"/>
      <c r="Y41" s="77">
        <v>27</v>
      </c>
      <c r="Z41" s="65">
        <v>0</v>
      </c>
      <c r="AA41" s="60"/>
      <c r="AB41" s="65">
        <v>27</v>
      </c>
      <c r="AC41" s="65">
        <v>111</v>
      </c>
      <c r="AD41" s="60"/>
      <c r="AE41" s="65">
        <v>27</v>
      </c>
      <c r="AF41" s="65">
        <v>7983</v>
      </c>
      <c r="AG41" s="60"/>
      <c r="AH41" s="65">
        <v>27</v>
      </c>
      <c r="AI41" s="65">
        <v>9</v>
      </c>
      <c r="AJ41" s="57"/>
      <c r="AK41" s="78">
        <v>27</v>
      </c>
      <c r="AL41" s="66">
        <v>0</v>
      </c>
      <c r="AM41" s="60"/>
      <c r="AN41" s="66">
        <v>27</v>
      </c>
      <c r="AO41" s="66">
        <v>168</v>
      </c>
      <c r="AP41" s="60"/>
      <c r="AQ41" s="66">
        <v>27</v>
      </c>
      <c r="AR41" s="66">
        <v>24</v>
      </c>
      <c r="AS41" s="60"/>
      <c r="AT41" s="66">
        <v>27</v>
      </c>
      <c r="AU41" s="66">
        <v>12080</v>
      </c>
    </row>
    <row r="42" spans="1:47">
      <c r="A42" s="75">
        <v>28</v>
      </c>
      <c r="B42" s="58">
        <v>2447</v>
      </c>
      <c r="C42" s="60"/>
      <c r="D42" s="58">
        <v>28</v>
      </c>
      <c r="E42" s="58">
        <v>97</v>
      </c>
      <c r="F42" s="60"/>
      <c r="G42" s="58">
        <v>28</v>
      </c>
      <c r="H42" s="58">
        <v>6</v>
      </c>
      <c r="I42" s="60"/>
      <c r="J42" s="58">
        <v>28</v>
      </c>
      <c r="K42" s="58">
        <v>0</v>
      </c>
      <c r="L42" s="57"/>
      <c r="M42" s="76">
        <v>28</v>
      </c>
      <c r="N42" s="64">
        <v>0</v>
      </c>
      <c r="O42" s="60"/>
      <c r="P42" s="64">
        <v>28</v>
      </c>
      <c r="Q42" s="64">
        <v>73845</v>
      </c>
      <c r="R42" s="60"/>
      <c r="S42" s="64">
        <v>28</v>
      </c>
      <c r="T42" s="64">
        <v>11</v>
      </c>
      <c r="U42" s="60"/>
      <c r="V42" s="64">
        <v>28</v>
      </c>
      <c r="W42" s="64">
        <v>56</v>
      </c>
      <c r="X42" s="57"/>
      <c r="Y42" s="77">
        <v>28</v>
      </c>
      <c r="Z42" s="65">
        <v>0</v>
      </c>
      <c r="AA42" s="60"/>
      <c r="AB42" s="65">
        <v>28</v>
      </c>
      <c r="AC42" s="65">
        <v>141</v>
      </c>
      <c r="AD42" s="60"/>
      <c r="AE42" s="65">
        <v>28</v>
      </c>
      <c r="AF42" s="65">
        <v>7759</v>
      </c>
      <c r="AG42" s="60"/>
      <c r="AH42" s="65">
        <v>28</v>
      </c>
      <c r="AI42" s="65">
        <v>6</v>
      </c>
      <c r="AJ42" s="57"/>
      <c r="AK42" s="78">
        <v>28</v>
      </c>
      <c r="AL42" s="66">
        <v>0</v>
      </c>
      <c r="AM42" s="60"/>
      <c r="AN42" s="66">
        <v>28</v>
      </c>
      <c r="AO42" s="66">
        <v>172</v>
      </c>
      <c r="AP42" s="60"/>
      <c r="AQ42" s="66">
        <v>28</v>
      </c>
      <c r="AR42" s="66">
        <v>12</v>
      </c>
      <c r="AS42" s="60"/>
      <c r="AT42" s="66">
        <v>28</v>
      </c>
      <c r="AU42" s="66">
        <v>11875</v>
      </c>
    </row>
    <row r="43" spans="1:47">
      <c r="A43" s="75">
        <v>29</v>
      </c>
      <c r="B43" s="58">
        <v>2002</v>
      </c>
      <c r="C43" s="60"/>
      <c r="D43" s="58">
        <v>29</v>
      </c>
      <c r="E43" s="58">
        <v>86</v>
      </c>
      <c r="F43" s="60"/>
      <c r="G43" s="58">
        <v>29</v>
      </c>
      <c r="H43" s="58">
        <v>6</v>
      </c>
      <c r="I43" s="60"/>
      <c r="J43" s="58">
        <v>29</v>
      </c>
      <c r="K43" s="58">
        <v>2</v>
      </c>
      <c r="L43" s="57"/>
      <c r="M43" s="76">
        <v>29</v>
      </c>
      <c r="N43" s="64">
        <v>0</v>
      </c>
      <c r="O43" s="60"/>
      <c r="P43" s="64">
        <v>29</v>
      </c>
      <c r="Q43" s="64">
        <v>72898</v>
      </c>
      <c r="R43" s="60"/>
      <c r="S43" s="64">
        <v>29</v>
      </c>
      <c r="T43" s="64">
        <v>25</v>
      </c>
      <c r="U43" s="60"/>
      <c r="V43" s="64">
        <v>29</v>
      </c>
      <c r="W43" s="64">
        <v>42</v>
      </c>
      <c r="X43" s="57"/>
      <c r="Y43" s="77">
        <v>29</v>
      </c>
      <c r="Z43" s="65">
        <v>0</v>
      </c>
      <c r="AA43" s="60"/>
      <c r="AB43" s="65">
        <v>29</v>
      </c>
      <c r="AC43" s="65">
        <v>178</v>
      </c>
      <c r="AD43" s="60"/>
      <c r="AE43" s="65">
        <v>29</v>
      </c>
      <c r="AF43" s="65">
        <v>7458</v>
      </c>
      <c r="AG43" s="60"/>
      <c r="AH43" s="65">
        <v>29</v>
      </c>
      <c r="AI43" s="65">
        <v>10</v>
      </c>
      <c r="AJ43" s="57"/>
      <c r="AK43" s="78">
        <v>29</v>
      </c>
      <c r="AL43" s="66">
        <v>0</v>
      </c>
      <c r="AM43" s="60"/>
      <c r="AN43" s="66">
        <v>29</v>
      </c>
      <c r="AO43" s="66">
        <v>233</v>
      </c>
      <c r="AP43" s="60"/>
      <c r="AQ43" s="66">
        <v>29</v>
      </c>
      <c r="AR43" s="66">
        <v>21</v>
      </c>
      <c r="AS43" s="60"/>
      <c r="AT43" s="66">
        <v>29</v>
      </c>
      <c r="AU43" s="66">
        <v>11597</v>
      </c>
    </row>
    <row r="44" spans="1:47">
      <c r="A44" s="75">
        <v>30</v>
      </c>
      <c r="B44" s="58">
        <v>1618</v>
      </c>
      <c r="C44" s="60"/>
      <c r="D44" s="58">
        <v>30</v>
      </c>
      <c r="E44" s="58">
        <v>92</v>
      </c>
      <c r="F44" s="60"/>
      <c r="G44" s="58">
        <v>30</v>
      </c>
      <c r="H44" s="58">
        <v>10</v>
      </c>
      <c r="I44" s="60"/>
      <c r="J44" s="58">
        <v>30</v>
      </c>
      <c r="K44" s="58">
        <v>0</v>
      </c>
      <c r="L44" s="57"/>
      <c r="M44" s="76">
        <v>30</v>
      </c>
      <c r="N44" s="64">
        <v>0</v>
      </c>
      <c r="O44" s="60"/>
      <c r="P44" s="64">
        <v>30</v>
      </c>
      <c r="Q44" s="64">
        <v>71906</v>
      </c>
      <c r="R44" s="60"/>
      <c r="S44" s="64">
        <v>30</v>
      </c>
      <c r="T44" s="64">
        <v>15</v>
      </c>
      <c r="U44" s="60"/>
      <c r="V44" s="64">
        <v>30</v>
      </c>
      <c r="W44" s="64">
        <v>36</v>
      </c>
      <c r="X44" s="57"/>
      <c r="Y44" s="77">
        <v>30</v>
      </c>
      <c r="Z44" s="65">
        <v>0</v>
      </c>
      <c r="AA44" s="60"/>
      <c r="AB44" s="65">
        <v>30</v>
      </c>
      <c r="AC44" s="65">
        <v>164</v>
      </c>
      <c r="AD44" s="60"/>
      <c r="AE44" s="65">
        <v>30</v>
      </c>
      <c r="AF44" s="65">
        <v>7202</v>
      </c>
      <c r="AG44" s="60"/>
      <c r="AH44" s="65">
        <v>30</v>
      </c>
      <c r="AI44" s="65">
        <v>7</v>
      </c>
      <c r="AJ44" s="57"/>
      <c r="AK44" s="78">
        <v>30</v>
      </c>
      <c r="AL44" s="66">
        <v>0</v>
      </c>
      <c r="AM44" s="60"/>
      <c r="AN44" s="66">
        <v>30</v>
      </c>
      <c r="AO44" s="66">
        <v>271</v>
      </c>
      <c r="AP44" s="60"/>
      <c r="AQ44" s="66">
        <v>30</v>
      </c>
      <c r="AR44" s="66">
        <v>15</v>
      </c>
      <c r="AS44" s="60"/>
      <c r="AT44" s="66">
        <v>30</v>
      </c>
      <c r="AU44" s="66">
        <v>11287</v>
      </c>
    </row>
    <row r="45" spans="1:47">
      <c r="A45" s="75">
        <v>31</v>
      </c>
      <c r="B45" s="58">
        <v>1319</v>
      </c>
      <c r="C45" s="60"/>
      <c r="D45" s="58">
        <v>31</v>
      </c>
      <c r="E45" s="58">
        <v>97</v>
      </c>
      <c r="F45" s="60"/>
      <c r="G45" s="58">
        <v>31</v>
      </c>
      <c r="H45" s="58">
        <v>6</v>
      </c>
      <c r="I45" s="60"/>
      <c r="J45" s="58">
        <v>31</v>
      </c>
      <c r="K45" s="58">
        <v>0</v>
      </c>
      <c r="L45" s="57"/>
      <c r="M45" s="76">
        <v>31</v>
      </c>
      <c r="N45" s="64">
        <v>0</v>
      </c>
      <c r="O45" s="60"/>
      <c r="P45" s="64">
        <v>31</v>
      </c>
      <c r="Q45" s="64">
        <v>70996</v>
      </c>
      <c r="R45" s="60"/>
      <c r="S45" s="64">
        <v>31</v>
      </c>
      <c r="T45" s="64">
        <v>13</v>
      </c>
      <c r="U45" s="60"/>
      <c r="V45" s="64">
        <v>31</v>
      </c>
      <c r="W45" s="64">
        <v>30</v>
      </c>
      <c r="X45" s="57"/>
      <c r="Y45" s="77">
        <v>31</v>
      </c>
      <c r="Z45" s="65">
        <v>0</v>
      </c>
      <c r="AA45" s="60"/>
      <c r="AB45" s="65">
        <v>31</v>
      </c>
      <c r="AC45" s="65">
        <v>189</v>
      </c>
      <c r="AD45" s="60"/>
      <c r="AE45" s="65">
        <v>31</v>
      </c>
      <c r="AF45" s="65">
        <v>6928</v>
      </c>
      <c r="AG45" s="60"/>
      <c r="AH45" s="65">
        <v>31</v>
      </c>
      <c r="AI45" s="65">
        <v>6</v>
      </c>
      <c r="AJ45" s="57"/>
      <c r="AK45" s="78">
        <v>31</v>
      </c>
      <c r="AL45" s="66">
        <v>0</v>
      </c>
      <c r="AM45" s="60"/>
      <c r="AN45" s="66">
        <v>31</v>
      </c>
      <c r="AO45" s="66">
        <v>316</v>
      </c>
      <c r="AP45" s="60"/>
      <c r="AQ45" s="66">
        <v>31</v>
      </c>
      <c r="AR45" s="66">
        <v>8</v>
      </c>
      <c r="AS45" s="60"/>
      <c r="AT45" s="66">
        <v>31</v>
      </c>
      <c r="AU45" s="66">
        <v>10934</v>
      </c>
    </row>
    <row r="46" spans="1:47">
      <c r="A46" s="75">
        <v>32</v>
      </c>
      <c r="B46" s="58">
        <v>1080</v>
      </c>
      <c r="C46" s="60"/>
      <c r="D46" s="58">
        <v>32</v>
      </c>
      <c r="E46" s="58">
        <v>87</v>
      </c>
      <c r="F46" s="60"/>
      <c r="G46" s="58">
        <v>32</v>
      </c>
      <c r="H46" s="58">
        <v>6</v>
      </c>
      <c r="I46" s="60"/>
      <c r="J46" s="58">
        <v>32</v>
      </c>
      <c r="K46" s="58">
        <v>1</v>
      </c>
      <c r="L46" s="57"/>
      <c r="M46" s="76">
        <v>32</v>
      </c>
      <c r="N46" s="64">
        <v>0</v>
      </c>
      <c r="O46" s="60"/>
      <c r="P46" s="64">
        <v>32</v>
      </c>
      <c r="Q46" s="64">
        <v>70093</v>
      </c>
      <c r="R46" s="60"/>
      <c r="S46" s="64">
        <v>32</v>
      </c>
      <c r="T46" s="64">
        <v>9</v>
      </c>
      <c r="U46" s="60"/>
      <c r="V46" s="64">
        <v>32</v>
      </c>
      <c r="W46" s="64">
        <v>24</v>
      </c>
      <c r="X46" s="57"/>
      <c r="Y46" s="77">
        <v>32</v>
      </c>
      <c r="Z46" s="65">
        <v>0</v>
      </c>
      <c r="AA46" s="60"/>
      <c r="AB46" s="65">
        <v>32</v>
      </c>
      <c r="AC46" s="65">
        <v>175</v>
      </c>
      <c r="AD46" s="60"/>
      <c r="AE46" s="65">
        <v>32</v>
      </c>
      <c r="AF46" s="65">
        <v>6665</v>
      </c>
      <c r="AG46" s="60"/>
      <c r="AH46" s="65">
        <v>32</v>
      </c>
      <c r="AI46" s="65">
        <v>3</v>
      </c>
      <c r="AJ46" s="57"/>
      <c r="AK46" s="78">
        <v>32</v>
      </c>
      <c r="AL46" s="66">
        <v>0</v>
      </c>
      <c r="AM46" s="60"/>
      <c r="AN46" s="66">
        <v>32</v>
      </c>
      <c r="AO46" s="66">
        <v>303</v>
      </c>
      <c r="AP46" s="60"/>
      <c r="AQ46" s="66">
        <v>32</v>
      </c>
      <c r="AR46" s="66">
        <v>12</v>
      </c>
      <c r="AS46" s="60"/>
      <c r="AT46" s="66">
        <v>32</v>
      </c>
      <c r="AU46" s="66">
        <v>10603</v>
      </c>
    </row>
    <row r="47" spans="1:47">
      <c r="A47" s="75">
        <v>33</v>
      </c>
      <c r="B47" s="58">
        <v>880</v>
      </c>
      <c r="C47" s="60"/>
      <c r="D47" s="58">
        <v>33</v>
      </c>
      <c r="E47" s="58">
        <v>93</v>
      </c>
      <c r="F47" s="60"/>
      <c r="G47" s="58">
        <v>33</v>
      </c>
      <c r="H47" s="58">
        <v>6</v>
      </c>
      <c r="I47" s="60"/>
      <c r="J47" s="58">
        <v>33</v>
      </c>
      <c r="K47" s="58">
        <v>0</v>
      </c>
      <c r="L47" s="57"/>
      <c r="M47" s="76">
        <v>33</v>
      </c>
      <c r="N47" s="64">
        <v>0</v>
      </c>
      <c r="O47" s="60"/>
      <c r="P47" s="64">
        <v>33</v>
      </c>
      <c r="Q47" s="64">
        <v>69363</v>
      </c>
      <c r="R47" s="60"/>
      <c r="S47" s="64">
        <v>33</v>
      </c>
      <c r="T47" s="64">
        <v>12</v>
      </c>
      <c r="U47" s="60"/>
      <c r="V47" s="64">
        <v>33</v>
      </c>
      <c r="W47" s="64">
        <v>30</v>
      </c>
      <c r="X47" s="57"/>
      <c r="Y47" s="77">
        <v>33</v>
      </c>
      <c r="Z47" s="65">
        <v>0</v>
      </c>
      <c r="AA47" s="60"/>
      <c r="AB47" s="65">
        <v>33</v>
      </c>
      <c r="AC47" s="65">
        <v>167</v>
      </c>
      <c r="AD47" s="60"/>
      <c r="AE47" s="65">
        <v>33</v>
      </c>
      <c r="AF47" s="65">
        <v>6428</v>
      </c>
      <c r="AG47" s="60"/>
      <c r="AH47" s="65">
        <v>33</v>
      </c>
      <c r="AI47" s="65">
        <v>13</v>
      </c>
      <c r="AJ47" s="57"/>
      <c r="AK47" s="78">
        <v>33</v>
      </c>
      <c r="AL47" s="66">
        <v>0</v>
      </c>
      <c r="AM47" s="60"/>
      <c r="AN47" s="66">
        <v>33</v>
      </c>
      <c r="AO47" s="66">
        <v>328</v>
      </c>
      <c r="AP47" s="60"/>
      <c r="AQ47" s="66">
        <v>33</v>
      </c>
      <c r="AR47" s="66">
        <v>18</v>
      </c>
      <c r="AS47" s="60"/>
      <c r="AT47" s="66">
        <v>33</v>
      </c>
      <c r="AU47" s="66">
        <v>10239</v>
      </c>
    </row>
    <row r="48" spans="1:47">
      <c r="A48" s="75">
        <v>34</v>
      </c>
      <c r="B48" s="58">
        <v>717</v>
      </c>
      <c r="C48" s="60"/>
      <c r="D48" s="58">
        <v>34</v>
      </c>
      <c r="E48" s="58">
        <v>63</v>
      </c>
      <c r="F48" s="60"/>
      <c r="G48" s="58">
        <v>34</v>
      </c>
      <c r="H48" s="58">
        <v>7</v>
      </c>
      <c r="I48" s="60"/>
      <c r="J48" s="58">
        <v>34</v>
      </c>
      <c r="K48" s="58">
        <v>0</v>
      </c>
      <c r="L48" s="57"/>
      <c r="M48" s="76">
        <v>34</v>
      </c>
      <c r="N48" s="64">
        <v>0</v>
      </c>
      <c r="O48" s="60"/>
      <c r="P48" s="64">
        <v>34</v>
      </c>
      <c r="Q48" s="64">
        <v>68764</v>
      </c>
      <c r="R48" s="60"/>
      <c r="S48" s="64">
        <v>34</v>
      </c>
      <c r="T48" s="64">
        <v>13</v>
      </c>
      <c r="U48" s="60"/>
      <c r="V48" s="64">
        <v>34</v>
      </c>
      <c r="W48" s="64">
        <v>24</v>
      </c>
      <c r="X48" s="57"/>
      <c r="Y48" s="77">
        <v>34</v>
      </c>
      <c r="Z48" s="65">
        <v>0</v>
      </c>
      <c r="AA48" s="60"/>
      <c r="AB48" s="65">
        <v>34</v>
      </c>
      <c r="AC48" s="65">
        <v>125</v>
      </c>
      <c r="AD48" s="60"/>
      <c r="AE48" s="65">
        <v>34</v>
      </c>
      <c r="AF48" s="65">
        <v>6242</v>
      </c>
      <c r="AG48" s="60"/>
      <c r="AH48" s="65">
        <v>34</v>
      </c>
      <c r="AI48" s="65">
        <v>7</v>
      </c>
      <c r="AJ48" s="57"/>
      <c r="AK48" s="78">
        <v>34</v>
      </c>
      <c r="AL48" s="66">
        <v>0</v>
      </c>
      <c r="AM48" s="60"/>
      <c r="AN48" s="66">
        <v>34</v>
      </c>
      <c r="AO48" s="66">
        <v>292</v>
      </c>
      <c r="AP48" s="60"/>
      <c r="AQ48" s="66">
        <v>34</v>
      </c>
      <c r="AR48" s="66">
        <v>15</v>
      </c>
      <c r="AS48" s="60"/>
      <c r="AT48" s="66">
        <v>34</v>
      </c>
      <c r="AU48" s="66">
        <v>9905</v>
      </c>
    </row>
    <row r="49" spans="1:47">
      <c r="A49" s="75">
        <v>35</v>
      </c>
      <c r="B49" s="58">
        <v>617</v>
      </c>
      <c r="C49" s="60"/>
      <c r="D49" s="58">
        <v>35</v>
      </c>
      <c r="E49" s="58">
        <v>45</v>
      </c>
      <c r="F49" s="60"/>
      <c r="G49" s="58">
        <v>35</v>
      </c>
      <c r="H49" s="58">
        <v>2</v>
      </c>
      <c r="I49" s="60"/>
      <c r="J49" s="58">
        <v>35</v>
      </c>
      <c r="K49" s="58">
        <v>0</v>
      </c>
      <c r="L49" s="57"/>
      <c r="M49" s="76">
        <v>35</v>
      </c>
      <c r="N49" s="64">
        <v>0</v>
      </c>
      <c r="O49" s="60"/>
      <c r="P49" s="64">
        <v>35</v>
      </c>
      <c r="Q49" s="64">
        <v>68274</v>
      </c>
      <c r="R49" s="60"/>
      <c r="S49" s="64">
        <v>35</v>
      </c>
      <c r="T49" s="64">
        <v>6</v>
      </c>
      <c r="U49" s="60"/>
      <c r="V49" s="64">
        <v>35</v>
      </c>
      <c r="W49" s="64">
        <v>16</v>
      </c>
      <c r="X49" s="57"/>
      <c r="Y49" s="77">
        <v>35</v>
      </c>
      <c r="Z49" s="65">
        <v>0</v>
      </c>
      <c r="AA49" s="60"/>
      <c r="AB49" s="65">
        <v>35</v>
      </c>
      <c r="AC49" s="65">
        <v>116</v>
      </c>
      <c r="AD49" s="60"/>
      <c r="AE49" s="65">
        <v>35</v>
      </c>
      <c r="AF49" s="65">
        <v>6086</v>
      </c>
      <c r="AG49" s="60"/>
      <c r="AH49" s="65">
        <v>35</v>
      </c>
      <c r="AI49" s="65">
        <v>3</v>
      </c>
      <c r="AJ49" s="57"/>
      <c r="AK49" s="78">
        <v>35</v>
      </c>
      <c r="AL49" s="66">
        <v>0</v>
      </c>
      <c r="AM49" s="60"/>
      <c r="AN49" s="66">
        <v>35</v>
      </c>
      <c r="AO49" s="66">
        <v>258</v>
      </c>
      <c r="AP49" s="60"/>
      <c r="AQ49" s="66">
        <v>35</v>
      </c>
      <c r="AR49" s="66">
        <v>5</v>
      </c>
      <c r="AS49" s="60"/>
      <c r="AT49" s="66">
        <v>35</v>
      </c>
      <c r="AU49" s="66">
        <v>9629</v>
      </c>
    </row>
    <row r="50" spans="1:47">
      <c r="A50" s="75">
        <v>36</v>
      </c>
      <c r="B50" s="58">
        <v>510</v>
      </c>
      <c r="C50" s="60"/>
      <c r="D50" s="58">
        <v>36</v>
      </c>
      <c r="E50" s="58">
        <v>54</v>
      </c>
      <c r="F50" s="60"/>
      <c r="G50" s="58">
        <v>36</v>
      </c>
      <c r="H50" s="58">
        <v>3</v>
      </c>
      <c r="I50" s="60"/>
      <c r="J50" s="58">
        <v>36</v>
      </c>
      <c r="K50" s="58">
        <v>0</v>
      </c>
      <c r="L50" s="57"/>
      <c r="M50" s="76">
        <v>36</v>
      </c>
      <c r="N50" s="64">
        <v>0</v>
      </c>
      <c r="O50" s="60"/>
      <c r="P50" s="64">
        <v>36</v>
      </c>
      <c r="Q50" s="64">
        <v>67898</v>
      </c>
      <c r="R50" s="60"/>
      <c r="S50" s="64">
        <v>36</v>
      </c>
      <c r="T50" s="64">
        <v>6</v>
      </c>
      <c r="U50" s="60"/>
      <c r="V50" s="64">
        <v>36</v>
      </c>
      <c r="W50" s="64">
        <v>21</v>
      </c>
      <c r="X50" s="57"/>
      <c r="Y50" s="77">
        <v>36</v>
      </c>
      <c r="Z50" s="65">
        <v>0</v>
      </c>
      <c r="AA50" s="60"/>
      <c r="AB50" s="65">
        <v>36</v>
      </c>
      <c r="AC50" s="65">
        <v>78</v>
      </c>
      <c r="AD50" s="60"/>
      <c r="AE50" s="65">
        <v>36</v>
      </c>
      <c r="AF50" s="65">
        <v>5973</v>
      </c>
      <c r="AG50" s="60"/>
      <c r="AH50" s="65">
        <v>36</v>
      </c>
      <c r="AI50" s="65">
        <v>4</v>
      </c>
      <c r="AJ50" s="57"/>
      <c r="AK50" s="78">
        <v>36</v>
      </c>
      <c r="AL50" s="66">
        <v>0</v>
      </c>
      <c r="AM50" s="60"/>
      <c r="AN50" s="66">
        <v>36</v>
      </c>
      <c r="AO50" s="66">
        <v>196</v>
      </c>
      <c r="AP50" s="60"/>
      <c r="AQ50" s="66">
        <v>36</v>
      </c>
      <c r="AR50" s="66">
        <v>5</v>
      </c>
      <c r="AS50" s="60"/>
      <c r="AT50" s="66">
        <v>36</v>
      </c>
      <c r="AU50" s="66">
        <v>9418</v>
      </c>
    </row>
    <row r="51" spans="1:47">
      <c r="A51" s="75">
        <v>37</v>
      </c>
      <c r="B51" s="58">
        <v>439</v>
      </c>
      <c r="C51" s="60"/>
      <c r="D51" s="58">
        <v>37</v>
      </c>
      <c r="E51" s="58">
        <v>32</v>
      </c>
      <c r="F51" s="60"/>
      <c r="G51" s="58">
        <v>37</v>
      </c>
      <c r="H51" s="58">
        <v>1</v>
      </c>
      <c r="I51" s="60"/>
      <c r="J51" s="58">
        <v>37</v>
      </c>
      <c r="K51" s="58">
        <v>1</v>
      </c>
      <c r="L51" s="57"/>
      <c r="M51" s="76">
        <v>37</v>
      </c>
      <c r="N51" s="64">
        <v>0</v>
      </c>
      <c r="O51" s="60"/>
      <c r="P51" s="64">
        <v>37</v>
      </c>
      <c r="Q51" s="64">
        <v>67577</v>
      </c>
      <c r="R51" s="60"/>
      <c r="S51" s="64">
        <v>37</v>
      </c>
      <c r="T51" s="64">
        <v>7</v>
      </c>
      <c r="U51" s="60"/>
      <c r="V51" s="64">
        <v>37</v>
      </c>
      <c r="W51" s="64">
        <v>23</v>
      </c>
      <c r="X51" s="57"/>
      <c r="Y51" s="77">
        <v>37</v>
      </c>
      <c r="Z51" s="65">
        <v>0</v>
      </c>
      <c r="AA51" s="60"/>
      <c r="AB51" s="65">
        <v>37</v>
      </c>
      <c r="AC51" s="65">
        <v>35</v>
      </c>
      <c r="AD51" s="60"/>
      <c r="AE51" s="65">
        <v>37</v>
      </c>
      <c r="AF51" s="65">
        <v>5908</v>
      </c>
      <c r="AG51" s="60"/>
      <c r="AH51" s="65">
        <v>37</v>
      </c>
      <c r="AI51" s="65">
        <v>9</v>
      </c>
      <c r="AJ51" s="57"/>
      <c r="AK51" s="78">
        <v>37</v>
      </c>
      <c r="AL51" s="66">
        <v>0</v>
      </c>
      <c r="AM51" s="60"/>
      <c r="AN51" s="66">
        <v>37</v>
      </c>
      <c r="AO51" s="66">
        <v>167</v>
      </c>
      <c r="AP51" s="60"/>
      <c r="AQ51" s="66">
        <v>37</v>
      </c>
      <c r="AR51" s="66">
        <v>9</v>
      </c>
      <c r="AS51" s="60"/>
      <c r="AT51" s="66">
        <v>37</v>
      </c>
      <c r="AU51" s="66">
        <v>9227</v>
      </c>
    </row>
    <row r="52" spans="1:47">
      <c r="A52" s="75">
        <v>38</v>
      </c>
      <c r="B52" s="58">
        <v>392</v>
      </c>
      <c r="C52" s="60"/>
      <c r="D52" s="58">
        <v>38</v>
      </c>
      <c r="E52" s="58">
        <v>20</v>
      </c>
      <c r="F52" s="60"/>
      <c r="G52" s="58">
        <v>38</v>
      </c>
      <c r="H52" s="58">
        <v>0</v>
      </c>
      <c r="I52" s="60"/>
      <c r="J52" s="58">
        <v>38</v>
      </c>
      <c r="K52" s="58">
        <v>0</v>
      </c>
      <c r="L52" s="57"/>
      <c r="M52" s="76">
        <v>38</v>
      </c>
      <c r="N52" s="64">
        <v>0</v>
      </c>
      <c r="O52" s="60"/>
      <c r="P52" s="64">
        <v>38</v>
      </c>
      <c r="Q52" s="64">
        <v>67293</v>
      </c>
      <c r="R52" s="60"/>
      <c r="S52" s="64">
        <v>38</v>
      </c>
      <c r="T52" s="64">
        <v>9</v>
      </c>
      <c r="U52" s="60"/>
      <c r="V52" s="64">
        <v>38</v>
      </c>
      <c r="W52" s="64">
        <v>20</v>
      </c>
      <c r="X52" s="57"/>
      <c r="Y52" s="77">
        <v>38</v>
      </c>
      <c r="Z52" s="65">
        <v>0</v>
      </c>
      <c r="AA52" s="60"/>
      <c r="AB52" s="65">
        <v>38</v>
      </c>
      <c r="AC52" s="65">
        <v>21</v>
      </c>
      <c r="AD52" s="60"/>
      <c r="AE52" s="65">
        <v>38</v>
      </c>
      <c r="AF52" s="65">
        <v>5856</v>
      </c>
      <c r="AG52" s="60"/>
      <c r="AH52" s="65">
        <v>38</v>
      </c>
      <c r="AI52" s="65">
        <v>3</v>
      </c>
      <c r="AJ52" s="57"/>
      <c r="AK52" s="78">
        <v>38</v>
      </c>
      <c r="AL52" s="66">
        <v>0</v>
      </c>
      <c r="AM52" s="60"/>
      <c r="AN52" s="66">
        <v>38</v>
      </c>
      <c r="AO52" s="66">
        <v>104</v>
      </c>
      <c r="AP52" s="60"/>
      <c r="AQ52" s="66">
        <v>38</v>
      </c>
      <c r="AR52" s="66">
        <v>13</v>
      </c>
      <c r="AS52" s="60"/>
      <c r="AT52" s="66">
        <v>38</v>
      </c>
      <c r="AU52" s="66">
        <v>9089</v>
      </c>
    </row>
    <row r="53" spans="1:47">
      <c r="A53" s="75">
        <v>39</v>
      </c>
      <c r="B53" s="58">
        <v>356</v>
      </c>
      <c r="C53" s="60"/>
      <c r="D53" s="58">
        <v>39</v>
      </c>
      <c r="E53" s="58">
        <v>14</v>
      </c>
      <c r="F53" s="60"/>
      <c r="G53" s="58">
        <v>39</v>
      </c>
      <c r="H53" s="58">
        <v>1</v>
      </c>
      <c r="I53" s="60"/>
      <c r="J53" s="58">
        <v>39</v>
      </c>
      <c r="K53" s="58">
        <v>0</v>
      </c>
      <c r="L53" s="57"/>
      <c r="M53" s="76">
        <v>39</v>
      </c>
      <c r="N53" s="64">
        <v>0</v>
      </c>
      <c r="O53" s="60"/>
      <c r="P53" s="64">
        <v>39</v>
      </c>
      <c r="Q53" s="64">
        <v>66961</v>
      </c>
      <c r="R53" s="60"/>
      <c r="S53" s="64">
        <v>39</v>
      </c>
      <c r="T53" s="64">
        <v>8</v>
      </c>
      <c r="U53" s="60"/>
      <c r="V53" s="64">
        <v>39</v>
      </c>
      <c r="W53" s="64">
        <v>37</v>
      </c>
      <c r="X53" s="57"/>
      <c r="Y53" s="77">
        <v>39</v>
      </c>
      <c r="Z53" s="65">
        <v>0</v>
      </c>
      <c r="AA53" s="60"/>
      <c r="AB53" s="65">
        <v>39</v>
      </c>
      <c r="AC53" s="65">
        <v>16</v>
      </c>
      <c r="AD53" s="60"/>
      <c r="AE53" s="65">
        <v>39</v>
      </c>
      <c r="AF53" s="65">
        <v>5812</v>
      </c>
      <c r="AG53" s="60"/>
      <c r="AH53" s="65">
        <v>39</v>
      </c>
      <c r="AI53" s="65">
        <v>5</v>
      </c>
      <c r="AJ53" s="57"/>
      <c r="AK53" s="78">
        <v>39</v>
      </c>
      <c r="AL53" s="66">
        <v>0</v>
      </c>
      <c r="AM53" s="60"/>
      <c r="AN53" s="66">
        <v>39</v>
      </c>
      <c r="AO53" s="66">
        <v>76</v>
      </c>
      <c r="AP53" s="60"/>
      <c r="AQ53" s="66">
        <v>39</v>
      </c>
      <c r="AR53" s="66">
        <v>13</v>
      </c>
      <c r="AS53" s="60"/>
      <c r="AT53" s="66">
        <v>39</v>
      </c>
      <c r="AU53" s="66">
        <v>8981</v>
      </c>
    </row>
    <row r="54" spans="1:47">
      <c r="A54" s="75">
        <v>40</v>
      </c>
      <c r="B54" s="58">
        <v>313</v>
      </c>
      <c r="C54" s="60"/>
      <c r="D54" s="58">
        <v>40</v>
      </c>
      <c r="E54" s="58">
        <v>13</v>
      </c>
      <c r="F54" s="60"/>
      <c r="G54" s="58">
        <v>40</v>
      </c>
      <c r="H54" s="58">
        <v>2</v>
      </c>
      <c r="I54" s="60"/>
      <c r="J54" s="58">
        <v>40</v>
      </c>
      <c r="K54" s="58">
        <v>0</v>
      </c>
      <c r="L54" s="57"/>
      <c r="M54" s="76">
        <v>40</v>
      </c>
      <c r="N54" s="64">
        <v>0</v>
      </c>
      <c r="O54" s="60"/>
      <c r="P54" s="64">
        <v>40</v>
      </c>
      <c r="Q54" s="64">
        <v>66647</v>
      </c>
      <c r="R54" s="60"/>
      <c r="S54" s="64">
        <v>40</v>
      </c>
      <c r="T54" s="64">
        <v>8</v>
      </c>
      <c r="U54" s="60"/>
      <c r="V54" s="64">
        <v>40</v>
      </c>
      <c r="W54" s="64">
        <v>30</v>
      </c>
      <c r="X54" s="57"/>
      <c r="Y54" s="77">
        <v>40</v>
      </c>
      <c r="Z54" s="65">
        <v>0</v>
      </c>
      <c r="AA54" s="60"/>
      <c r="AB54" s="65">
        <v>40</v>
      </c>
      <c r="AC54" s="65">
        <v>13</v>
      </c>
      <c r="AD54" s="60"/>
      <c r="AE54" s="65">
        <v>40</v>
      </c>
      <c r="AF54" s="65">
        <v>5766</v>
      </c>
      <c r="AG54" s="60"/>
      <c r="AH54" s="65">
        <v>40</v>
      </c>
      <c r="AI54" s="65">
        <v>4</v>
      </c>
      <c r="AJ54" s="57"/>
      <c r="AK54" s="78">
        <v>40</v>
      </c>
      <c r="AL54" s="66">
        <v>0</v>
      </c>
      <c r="AM54" s="60"/>
      <c r="AN54" s="66">
        <v>40</v>
      </c>
      <c r="AO54" s="66">
        <v>78</v>
      </c>
      <c r="AP54" s="60"/>
      <c r="AQ54" s="66">
        <v>40</v>
      </c>
      <c r="AR54" s="66">
        <v>5</v>
      </c>
      <c r="AS54" s="60"/>
      <c r="AT54" s="66">
        <v>40</v>
      </c>
      <c r="AU54" s="66">
        <v>8882</v>
      </c>
    </row>
    <row r="55" spans="1:47">
      <c r="A55" s="75">
        <v>41</v>
      </c>
      <c r="B55" s="58">
        <v>268</v>
      </c>
      <c r="C55" s="60"/>
      <c r="D55" s="58">
        <v>41</v>
      </c>
      <c r="E55" s="58">
        <v>16</v>
      </c>
      <c r="F55" s="60"/>
      <c r="G55" s="58">
        <v>41</v>
      </c>
      <c r="H55" s="58">
        <v>1</v>
      </c>
      <c r="I55" s="60"/>
      <c r="J55" s="58">
        <v>41</v>
      </c>
      <c r="K55" s="58">
        <v>0</v>
      </c>
      <c r="L55" s="57"/>
      <c r="M55" s="76">
        <v>41</v>
      </c>
      <c r="N55" s="64">
        <v>0</v>
      </c>
      <c r="O55" s="60"/>
      <c r="P55" s="64">
        <v>41</v>
      </c>
      <c r="Q55" s="64">
        <v>66288</v>
      </c>
      <c r="R55" s="60"/>
      <c r="S55" s="64">
        <v>41</v>
      </c>
      <c r="T55" s="64">
        <v>5</v>
      </c>
      <c r="U55" s="60"/>
      <c r="V55" s="64">
        <v>41</v>
      </c>
      <c r="W55" s="64">
        <v>37</v>
      </c>
      <c r="X55" s="57"/>
      <c r="Y55" s="77">
        <v>41</v>
      </c>
      <c r="Z55" s="65">
        <v>0</v>
      </c>
      <c r="AA55" s="60"/>
      <c r="AB55" s="65">
        <v>41</v>
      </c>
      <c r="AC55" s="65">
        <v>17</v>
      </c>
      <c r="AD55" s="60"/>
      <c r="AE55" s="65">
        <v>41</v>
      </c>
      <c r="AF55" s="65">
        <v>5710</v>
      </c>
      <c r="AG55" s="60"/>
      <c r="AH55" s="65">
        <v>41</v>
      </c>
      <c r="AI55" s="65">
        <v>5</v>
      </c>
      <c r="AJ55" s="57"/>
      <c r="AK55" s="78">
        <v>41</v>
      </c>
      <c r="AL55" s="66">
        <v>0</v>
      </c>
      <c r="AM55" s="60"/>
      <c r="AN55" s="66">
        <v>41</v>
      </c>
      <c r="AO55" s="66">
        <v>83</v>
      </c>
      <c r="AP55" s="60"/>
      <c r="AQ55" s="66">
        <v>41</v>
      </c>
      <c r="AR55" s="66">
        <v>8</v>
      </c>
      <c r="AS55" s="60"/>
      <c r="AT55" s="66">
        <v>41</v>
      </c>
      <c r="AU55" s="66">
        <v>8774</v>
      </c>
    </row>
    <row r="56" spans="1:47">
      <c r="A56" s="75">
        <v>42</v>
      </c>
      <c r="B56" s="58">
        <v>242</v>
      </c>
      <c r="C56" s="57"/>
      <c r="D56" s="75">
        <v>42</v>
      </c>
      <c r="E56" s="58">
        <v>14</v>
      </c>
      <c r="F56" s="57"/>
      <c r="G56" s="75">
        <v>42</v>
      </c>
      <c r="H56" s="58">
        <v>0</v>
      </c>
      <c r="I56" s="57"/>
      <c r="J56" s="75">
        <v>42</v>
      </c>
      <c r="K56" s="58">
        <v>0</v>
      </c>
      <c r="L56" s="57"/>
      <c r="M56" s="76">
        <v>42</v>
      </c>
      <c r="N56" s="64">
        <v>0</v>
      </c>
      <c r="O56" s="60"/>
      <c r="P56" s="64">
        <v>42</v>
      </c>
      <c r="Q56" s="64">
        <v>65841</v>
      </c>
      <c r="R56" s="60"/>
      <c r="S56" s="64">
        <v>42</v>
      </c>
      <c r="T56" s="64">
        <v>6</v>
      </c>
      <c r="U56" s="60"/>
      <c r="V56" s="64">
        <v>42</v>
      </c>
      <c r="W56" s="64">
        <v>32</v>
      </c>
      <c r="X56" s="57"/>
      <c r="Y56" s="77">
        <v>42</v>
      </c>
      <c r="Z56" s="65">
        <v>0</v>
      </c>
      <c r="AA56" s="60"/>
      <c r="AB56" s="65">
        <v>42</v>
      </c>
      <c r="AC56" s="65">
        <v>6</v>
      </c>
      <c r="AD56" s="60"/>
      <c r="AE56" s="65">
        <v>42</v>
      </c>
      <c r="AF56" s="65">
        <v>5662</v>
      </c>
      <c r="AG56" s="60"/>
      <c r="AH56" s="65">
        <v>42</v>
      </c>
      <c r="AI56" s="65">
        <v>4</v>
      </c>
      <c r="AJ56" s="57"/>
      <c r="AK56" s="78">
        <v>42</v>
      </c>
      <c r="AL56" s="66">
        <v>0</v>
      </c>
      <c r="AM56" s="60"/>
      <c r="AN56" s="66">
        <v>42</v>
      </c>
      <c r="AO56" s="66">
        <v>74</v>
      </c>
      <c r="AP56" s="60"/>
      <c r="AQ56" s="66">
        <v>42</v>
      </c>
      <c r="AR56" s="66">
        <v>8</v>
      </c>
      <c r="AS56" s="60"/>
      <c r="AT56" s="66">
        <v>42</v>
      </c>
      <c r="AU56" s="66">
        <v>8681</v>
      </c>
    </row>
    <row r="57" spans="1:47">
      <c r="A57" s="75">
        <v>43</v>
      </c>
      <c r="B57" s="58">
        <v>214</v>
      </c>
      <c r="C57" s="57"/>
      <c r="D57" s="75">
        <v>43</v>
      </c>
      <c r="E57" s="58">
        <v>7</v>
      </c>
      <c r="F57" s="57"/>
      <c r="G57" s="75">
        <v>43</v>
      </c>
      <c r="H57" s="58">
        <v>1</v>
      </c>
      <c r="I57" s="57"/>
      <c r="J57" s="75">
        <v>43</v>
      </c>
      <c r="K57" s="58">
        <v>0</v>
      </c>
      <c r="L57" s="57"/>
      <c r="M57" s="76">
        <v>43</v>
      </c>
      <c r="N57" s="64">
        <v>0</v>
      </c>
      <c r="O57" s="60"/>
      <c r="P57" s="64">
        <v>43</v>
      </c>
      <c r="Q57" s="64">
        <v>65339</v>
      </c>
      <c r="R57" s="60"/>
      <c r="S57" s="64">
        <v>43</v>
      </c>
      <c r="T57" s="64">
        <v>8</v>
      </c>
      <c r="U57" s="60"/>
      <c r="V57" s="64">
        <v>43</v>
      </c>
      <c r="W57" s="64">
        <v>29</v>
      </c>
      <c r="X57" s="57"/>
      <c r="Y57" s="77">
        <v>43</v>
      </c>
      <c r="Z57" s="65">
        <v>0</v>
      </c>
      <c r="AA57" s="60"/>
      <c r="AB57" s="65">
        <v>43</v>
      </c>
      <c r="AC57" s="65">
        <v>5</v>
      </c>
      <c r="AD57" s="60"/>
      <c r="AE57" s="65">
        <v>43</v>
      </c>
      <c r="AF57" s="65">
        <v>5612</v>
      </c>
      <c r="AG57" s="60"/>
      <c r="AH57" s="65">
        <v>43</v>
      </c>
      <c r="AI57" s="65">
        <v>2</v>
      </c>
      <c r="AJ57" s="57"/>
      <c r="AK57" s="78">
        <v>43</v>
      </c>
      <c r="AL57" s="66">
        <v>0</v>
      </c>
      <c r="AM57" s="60"/>
      <c r="AN57" s="66">
        <v>43</v>
      </c>
      <c r="AO57" s="66">
        <v>80</v>
      </c>
      <c r="AP57" s="60"/>
      <c r="AQ57" s="66">
        <v>43</v>
      </c>
      <c r="AR57" s="66">
        <v>11</v>
      </c>
      <c r="AS57" s="60"/>
      <c r="AT57" s="66">
        <v>43</v>
      </c>
      <c r="AU57" s="66">
        <v>8570</v>
      </c>
    </row>
    <row r="58" spans="1:47">
      <c r="A58" s="75">
        <v>44</v>
      </c>
      <c r="B58" s="58">
        <v>187</v>
      </c>
      <c r="C58" s="57"/>
      <c r="D58" s="75">
        <v>44</v>
      </c>
      <c r="E58" s="58">
        <v>8</v>
      </c>
      <c r="F58" s="57"/>
      <c r="G58" s="75">
        <v>44</v>
      </c>
      <c r="H58" s="58">
        <v>0</v>
      </c>
      <c r="I58" s="57"/>
      <c r="J58" s="75">
        <v>44</v>
      </c>
      <c r="K58" s="58">
        <v>0</v>
      </c>
      <c r="L58" s="57"/>
      <c r="M58" s="76">
        <v>44</v>
      </c>
      <c r="N58" s="64">
        <v>0</v>
      </c>
      <c r="O58" s="60"/>
      <c r="P58" s="64">
        <v>44</v>
      </c>
      <c r="Q58" s="64">
        <v>64799</v>
      </c>
      <c r="R58" s="60"/>
      <c r="S58" s="64">
        <v>44</v>
      </c>
      <c r="T58" s="64">
        <v>13</v>
      </c>
      <c r="U58" s="60"/>
      <c r="V58" s="64">
        <v>44</v>
      </c>
      <c r="W58" s="64">
        <v>28</v>
      </c>
      <c r="X58" s="57"/>
      <c r="Y58" s="77">
        <v>44</v>
      </c>
      <c r="Z58" s="65">
        <v>0</v>
      </c>
      <c r="AA58" s="60"/>
      <c r="AB58" s="65">
        <v>44</v>
      </c>
      <c r="AC58" s="65">
        <v>7</v>
      </c>
      <c r="AD58" s="60"/>
      <c r="AE58" s="65">
        <v>44</v>
      </c>
      <c r="AF58" s="65">
        <v>5546</v>
      </c>
      <c r="AG58" s="60"/>
      <c r="AH58" s="65">
        <v>44</v>
      </c>
      <c r="AI58" s="65">
        <v>5</v>
      </c>
      <c r="AJ58" s="57"/>
      <c r="AK58" s="78">
        <v>44</v>
      </c>
      <c r="AL58" s="66">
        <v>0</v>
      </c>
      <c r="AM58" s="60"/>
      <c r="AN58" s="66">
        <v>44</v>
      </c>
      <c r="AO58" s="66">
        <v>67</v>
      </c>
      <c r="AP58" s="60"/>
      <c r="AQ58" s="66">
        <v>44</v>
      </c>
      <c r="AR58" s="66">
        <v>9</v>
      </c>
      <c r="AS58" s="60"/>
      <c r="AT58" s="66">
        <v>44</v>
      </c>
      <c r="AU58" s="66">
        <v>8476</v>
      </c>
    </row>
    <row r="59" spans="1:47">
      <c r="A59" s="75">
        <v>45</v>
      </c>
      <c r="B59" s="58">
        <v>166</v>
      </c>
      <c r="C59" s="57"/>
      <c r="D59" s="75">
        <v>45</v>
      </c>
      <c r="E59" s="58">
        <v>7</v>
      </c>
      <c r="F59" s="57"/>
      <c r="G59" s="75">
        <v>45</v>
      </c>
      <c r="H59" s="58">
        <v>0</v>
      </c>
      <c r="I59" s="57"/>
      <c r="J59" s="75">
        <v>45</v>
      </c>
      <c r="K59" s="58">
        <v>0</v>
      </c>
      <c r="L59" s="57"/>
      <c r="M59" s="76">
        <v>45</v>
      </c>
      <c r="N59" s="64">
        <v>0</v>
      </c>
      <c r="O59" s="60"/>
      <c r="P59" s="64">
        <v>45</v>
      </c>
      <c r="Q59" s="64">
        <v>64128</v>
      </c>
      <c r="R59" s="60"/>
      <c r="S59" s="64">
        <v>45</v>
      </c>
      <c r="T59" s="64">
        <v>10</v>
      </c>
      <c r="U59" s="60"/>
      <c r="V59" s="64">
        <v>45</v>
      </c>
      <c r="W59" s="64">
        <v>23</v>
      </c>
      <c r="X59" s="57"/>
      <c r="Y59" s="77">
        <v>45</v>
      </c>
      <c r="Z59" s="65">
        <v>0</v>
      </c>
      <c r="AA59" s="60"/>
      <c r="AB59" s="65">
        <v>45</v>
      </c>
      <c r="AC59" s="65">
        <v>7</v>
      </c>
      <c r="AD59" s="60"/>
      <c r="AE59" s="65">
        <v>45</v>
      </c>
      <c r="AF59" s="65">
        <v>5464</v>
      </c>
      <c r="AG59" s="60"/>
      <c r="AH59" s="65">
        <v>45</v>
      </c>
      <c r="AI59" s="65">
        <v>3</v>
      </c>
      <c r="AJ59" s="57"/>
      <c r="AK59" s="78">
        <v>45</v>
      </c>
      <c r="AL59" s="66">
        <v>0</v>
      </c>
      <c r="AM59" s="60"/>
      <c r="AN59" s="66">
        <v>45</v>
      </c>
      <c r="AO59" s="66">
        <v>82</v>
      </c>
      <c r="AP59" s="60"/>
      <c r="AQ59" s="66">
        <v>45</v>
      </c>
      <c r="AR59" s="66">
        <v>5</v>
      </c>
      <c r="AS59" s="60"/>
      <c r="AT59" s="66">
        <v>45</v>
      </c>
      <c r="AU59" s="66">
        <v>8376</v>
      </c>
    </row>
    <row r="60" spans="1:47">
      <c r="A60" s="75">
        <v>46</v>
      </c>
      <c r="B60" s="58">
        <v>137</v>
      </c>
      <c r="C60" s="57"/>
      <c r="D60" s="75">
        <v>46</v>
      </c>
      <c r="E60" s="58">
        <v>13</v>
      </c>
      <c r="F60" s="57"/>
      <c r="G60" s="75">
        <v>46</v>
      </c>
      <c r="H60" s="58">
        <v>0</v>
      </c>
      <c r="I60" s="57"/>
      <c r="J60" s="75">
        <v>46</v>
      </c>
      <c r="K60" s="58">
        <v>0</v>
      </c>
      <c r="L60" s="57"/>
      <c r="M60" s="76">
        <v>46</v>
      </c>
      <c r="N60" s="64">
        <v>0</v>
      </c>
      <c r="O60" s="60"/>
      <c r="P60" s="64">
        <v>46</v>
      </c>
      <c r="Q60" s="64">
        <v>63339</v>
      </c>
      <c r="R60" s="60"/>
      <c r="S60" s="64">
        <v>46</v>
      </c>
      <c r="T60" s="64">
        <v>7</v>
      </c>
      <c r="U60" s="60"/>
      <c r="V60" s="64">
        <v>46</v>
      </c>
      <c r="W60" s="64">
        <v>43</v>
      </c>
      <c r="X60" s="57"/>
      <c r="Y60" s="77">
        <v>46</v>
      </c>
      <c r="Z60" s="65">
        <v>0</v>
      </c>
      <c r="AA60" s="60"/>
      <c r="AB60" s="65">
        <v>46</v>
      </c>
      <c r="AC60" s="65">
        <v>6</v>
      </c>
      <c r="AD60" s="60"/>
      <c r="AE60" s="65">
        <v>46</v>
      </c>
      <c r="AF60" s="65">
        <v>5396</v>
      </c>
      <c r="AG60" s="60"/>
      <c r="AH60" s="65">
        <v>46</v>
      </c>
      <c r="AI60" s="65">
        <v>3</v>
      </c>
      <c r="AJ60" s="57"/>
      <c r="AK60" s="78">
        <v>46</v>
      </c>
      <c r="AL60" s="66">
        <v>0</v>
      </c>
      <c r="AM60" s="60"/>
      <c r="AN60" s="66">
        <v>46</v>
      </c>
      <c r="AO60" s="66">
        <v>83</v>
      </c>
      <c r="AP60" s="60"/>
      <c r="AQ60" s="66">
        <v>46</v>
      </c>
      <c r="AR60" s="66">
        <v>12</v>
      </c>
      <c r="AS60" s="60"/>
      <c r="AT60" s="66">
        <v>46</v>
      </c>
      <c r="AU60" s="66">
        <v>8266</v>
      </c>
    </row>
    <row r="61" spans="1:47">
      <c r="A61" s="75">
        <v>47</v>
      </c>
      <c r="B61" s="58">
        <v>120</v>
      </c>
      <c r="C61" s="57"/>
      <c r="D61" s="75">
        <v>47</v>
      </c>
      <c r="E61" s="58">
        <v>11</v>
      </c>
      <c r="F61" s="57"/>
      <c r="G61" s="75">
        <v>47</v>
      </c>
      <c r="H61" s="58">
        <v>0</v>
      </c>
      <c r="I61" s="57"/>
      <c r="J61" s="75">
        <v>47</v>
      </c>
      <c r="K61" s="58">
        <v>0</v>
      </c>
      <c r="L61" s="57"/>
      <c r="M61" s="76">
        <v>47</v>
      </c>
      <c r="N61" s="64">
        <v>0</v>
      </c>
      <c r="O61" s="60"/>
      <c r="P61" s="64">
        <v>47</v>
      </c>
      <c r="Q61" s="64">
        <v>62510</v>
      </c>
      <c r="R61" s="60"/>
      <c r="S61" s="64">
        <v>47</v>
      </c>
      <c r="T61" s="64">
        <v>6</v>
      </c>
      <c r="U61" s="60"/>
      <c r="V61" s="64">
        <v>47</v>
      </c>
      <c r="W61" s="64">
        <v>35</v>
      </c>
      <c r="X61" s="57"/>
      <c r="Y61" s="77">
        <v>47</v>
      </c>
      <c r="Z61" s="65">
        <v>0</v>
      </c>
      <c r="AA61" s="60"/>
      <c r="AB61" s="65">
        <v>47</v>
      </c>
      <c r="AC61" s="65">
        <v>8</v>
      </c>
      <c r="AD61" s="60"/>
      <c r="AE61" s="65">
        <v>47</v>
      </c>
      <c r="AF61" s="65">
        <v>5313</v>
      </c>
      <c r="AG61" s="60"/>
      <c r="AH61" s="65">
        <v>47</v>
      </c>
      <c r="AI61" s="65">
        <v>4</v>
      </c>
      <c r="AJ61" s="57"/>
      <c r="AK61" s="78">
        <v>47</v>
      </c>
      <c r="AL61" s="66">
        <v>0</v>
      </c>
      <c r="AM61" s="60"/>
      <c r="AN61" s="66">
        <v>47</v>
      </c>
      <c r="AO61" s="66">
        <v>99</v>
      </c>
      <c r="AP61" s="60"/>
      <c r="AQ61" s="66">
        <v>47</v>
      </c>
      <c r="AR61" s="66">
        <v>16</v>
      </c>
      <c r="AS61" s="60"/>
      <c r="AT61" s="66">
        <v>47</v>
      </c>
      <c r="AU61" s="66">
        <v>8131</v>
      </c>
    </row>
    <row r="62" spans="1:47">
      <c r="A62" s="75">
        <v>48</v>
      </c>
      <c r="B62" s="58">
        <v>103</v>
      </c>
      <c r="C62" s="57"/>
      <c r="D62" s="75">
        <v>48</v>
      </c>
      <c r="E62" s="58">
        <v>8</v>
      </c>
      <c r="F62" s="57"/>
      <c r="G62" s="75">
        <v>48</v>
      </c>
      <c r="H62" s="58">
        <v>1</v>
      </c>
      <c r="I62" s="57"/>
      <c r="J62" s="75">
        <v>48</v>
      </c>
      <c r="K62" s="58">
        <v>0</v>
      </c>
      <c r="L62" s="57"/>
      <c r="M62" s="76">
        <v>48</v>
      </c>
      <c r="N62" s="64">
        <v>0</v>
      </c>
      <c r="O62" s="60"/>
      <c r="P62" s="64">
        <v>48</v>
      </c>
      <c r="Q62" s="64">
        <v>61707</v>
      </c>
      <c r="R62" s="60"/>
      <c r="S62" s="64">
        <v>48</v>
      </c>
      <c r="T62" s="64">
        <v>10</v>
      </c>
      <c r="U62" s="60"/>
      <c r="V62" s="64">
        <v>48</v>
      </c>
      <c r="W62" s="64">
        <v>31</v>
      </c>
      <c r="X62" s="57"/>
      <c r="Y62" s="77">
        <v>48</v>
      </c>
      <c r="Z62" s="65">
        <v>0</v>
      </c>
      <c r="AA62" s="60"/>
      <c r="AB62" s="65">
        <v>48</v>
      </c>
      <c r="AC62" s="65">
        <v>10</v>
      </c>
      <c r="AD62" s="60"/>
      <c r="AE62" s="65">
        <v>48</v>
      </c>
      <c r="AF62" s="65">
        <v>5207</v>
      </c>
      <c r="AG62" s="60"/>
      <c r="AH62" s="65">
        <v>48</v>
      </c>
      <c r="AI62" s="65">
        <v>5</v>
      </c>
      <c r="AJ62" s="57"/>
      <c r="AK62" s="78">
        <v>48</v>
      </c>
      <c r="AL62" s="66">
        <v>0</v>
      </c>
      <c r="AM62" s="60"/>
      <c r="AN62" s="66">
        <v>48</v>
      </c>
      <c r="AO62" s="66">
        <v>71</v>
      </c>
      <c r="AP62" s="60"/>
      <c r="AQ62" s="66">
        <v>48</v>
      </c>
      <c r="AR62" s="66">
        <v>9</v>
      </c>
      <c r="AS62" s="60"/>
      <c r="AT62" s="66">
        <v>48</v>
      </c>
      <c r="AU62" s="66">
        <v>8038</v>
      </c>
    </row>
    <row r="63" spans="1:47">
      <c r="A63" s="75">
        <v>49</v>
      </c>
      <c r="B63" s="58">
        <v>94</v>
      </c>
      <c r="C63" s="57"/>
      <c r="D63" s="75">
        <v>49</v>
      </c>
      <c r="E63" s="58">
        <v>5</v>
      </c>
      <c r="F63" s="57"/>
      <c r="G63" s="75">
        <v>49</v>
      </c>
      <c r="H63" s="58">
        <v>0</v>
      </c>
      <c r="I63" s="57"/>
      <c r="J63" s="75">
        <v>49</v>
      </c>
      <c r="K63" s="58">
        <v>0</v>
      </c>
      <c r="L63" s="57"/>
      <c r="M63" s="76">
        <v>49</v>
      </c>
      <c r="N63" s="64">
        <v>0</v>
      </c>
      <c r="O63" s="60"/>
      <c r="P63" s="64">
        <v>49</v>
      </c>
      <c r="Q63" s="64">
        <v>60818</v>
      </c>
      <c r="R63" s="60"/>
      <c r="S63" s="64">
        <v>49</v>
      </c>
      <c r="T63" s="64">
        <v>10</v>
      </c>
      <c r="U63" s="60"/>
      <c r="V63" s="64">
        <v>49</v>
      </c>
      <c r="W63" s="64">
        <v>33</v>
      </c>
      <c r="X63" s="57"/>
      <c r="Y63" s="77">
        <v>49</v>
      </c>
      <c r="Z63" s="65">
        <v>0</v>
      </c>
      <c r="AA63" s="60"/>
      <c r="AB63" s="65">
        <v>49</v>
      </c>
      <c r="AC63" s="65">
        <v>9</v>
      </c>
      <c r="AD63" s="60"/>
      <c r="AE63" s="65">
        <v>49</v>
      </c>
      <c r="AF63" s="65">
        <v>5108</v>
      </c>
      <c r="AG63" s="60"/>
      <c r="AH63" s="65">
        <v>49</v>
      </c>
      <c r="AI63" s="65">
        <v>2</v>
      </c>
      <c r="AJ63" s="57"/>
      <c r="AK63" s="78">
        <v>49</v>
      </c>
      <c r="AL63" s="66">
        <v>0</v>
      </c>
      <c r="AM63" s="60"/>
      <c r="AN63" s="66">
        <v>49</v>
      </c>
      <c r="AO63" s="66">
        <v>78</v>
      </c>
      <c r="AP63" s="60"/>
      <c r="AQ63" s="66">
        <v>49</v>
      </c>
      <c r="AR63" s="66">
        <v>12</v>
      </c>
      <c r="AS63" s="60"/>
      <c r="AT63" s="66">
        <v>49</v>
      </c>
      <c r="AU63" s="66">
        <v>7931</v>
      </c>
    </row>
    <row r="64" spans="1:47">
      <c r="A64" s="75">
        <v>50</v>
      </c>
      <c r="B64" s="58">
        <v>73</v>
      </c>
      <c r="C64" s="57"/>
      <c r="D64" s="75">
        <v>50</v>
      </c>
      <c r="E64" s="58">
        <v>11</v>
      </c>
      <c r="F64" s="57"/>
      <c r="G64" s="75">
        <v>50</v>
      </c>
      <c r="H64" s="58">
        <v>1</v>
      </c>
      <c r="I64" s="57"/>
      <c r="J64" s="75">
        <v>50</v>
      </c>
      <c r="K64" s="58">
        <v>0</v>
      </c>
      <c r="L64" s="57"/>
      <c r="M64" s="76">
        <v>50</v>
      </c>
      <c r="N64" s="64">
        <v>0</v>
      </c>
      <c r="O64" s="60"/>
      <c r="P64" s="64">
        <v>50</v>
      </c>
      <c r="Q64" s="64">
        <v>59854</v>
      </c>
      <c r="R64" s="60"/>
      <c r="S64" s="64">
        <v>50</v>
      </c>
      <c r="T64" s="64">
        <v>9</v>
      </c>
      <c r="U64" s="60"/>
      <c r="V64" s="64">
        <v>50</v>
      </c>
      <c r="W64" s="64">
        <v>34</v>
      </c>
      <c r="X64" s="57"/>
      <c r="Y64" s="77">
        <v>50</v>
      </c>
      <c r="Z64" s="65">
        <v>0</v>
      </c>
      <c r="AA64" s="60"/>
      <c r="AB64" s="65">
        <v>50</v>
      </c>
      <c r="AC64" s="65">
        <v>5</v>
      </c>
      <c r="AD64" s="60"/>
      <c r="AE64" s="65">
        <v>50</v>
      </c>
      <c r="AF64" s="65">
        <v>5018</v>
      </c>
      <c r="AG64" s="60"/>
      <c r="AH64" s="65">
        <v>50</v>
      </c>
      <c r="AI64" s="65">
        <v>9</v>
      </c>
      <c r="AJ64" s="57"/>
      <c r="AK64" s="78">
        <v>50</v>
      </c>
      <c r="AL64" s="66">
        <v>0</v>
      </c>
      <c r="AM64" s="60"/>
      <c r="AN64" s="66">
        <v>50</v>
      </c>
      <c r="AO64" s="66">
        <v>76</v>
      </c>
      <c r="AP64" s="60"/>
      <c r="AQ64" s="66">
        <v>50</v>
      </c>
      <c r="AR64" s="66">
        <v>14</v>
      </c>
      <c r="AS64" s="60"/>
      <c r="AT64" s="66">
        <v>50</v>
      </c>
      <c r="AU64" s="66">
        <v>7819</v>
      </c>
    </row>
    <row r="65" spans="1:47">
      <c r="A65" s="75">
        <v>51</v>
      </c>
      <c r="B65" s="58">
        <v>54</v>
      </c>
      <c r="C65" s="57"/>
      <c r="D65" s="75">
        <v>51</v>
      </c>
      <c r="E65" s="58">
        <v>8</v>
      </c>
      <c r="F65" s="57"/>
      <c r="G65" s="75">
        <v>51</v>
      </c>
      <c r="H65" s="58">
        <v>1</v>
      </c>
      <c r="I65" s="57"/>
      <c r="J65" s="75">
        <v>51</v>
      </c>
      <c r="K65" s="58">
        <v>0</v>
      </c>
      <c r="L65" s="57"/>
      <c r="M65" s="76">
        <v>51</v>
      </c>
      <c r="N65" s="64">
        <v>0</v>
      </c>
      <c r="O65" s="60"/>
      <c r="P65" s="64">
        <v>51</v>
      </c>
      <c r="Q65" s="64">
        <v>58974</v>
      </c>
      <c r="R65" s="60"/>
      <c r="S65" s="64">
        <v>51</v>
      </c>
      <c r="T65" s="64">
        <v>8</v>
      </c>
      <c r="U65" s="60"/>
      <c r="V65" s="64">
        <v>51</v>
      </c>
      <c r="W65" s="64">
        <v>25</v>
      </c>
      <c r="X65" s="57"/>
      <c r="Y65" s="77">
        <v>51</v>
      </c>
      <c r="Z65" s="65">
        <v>0</v>
      </c>
      <c r="AA65" s="60"/>
      <c r="AB65" s="65">
        <v>51</v>
      </c>
      <c r="AC65" s="65">
        <v>12</v>
      </c>
      <c r="AD65" s="60"/>
      <c r="AE65" s="65">
        <v>51</v>
      </c>
      <c r="AF65" s="65">
        <v>4920</v>
      </c>
      <c r="AG65" s="60"/>
      <c r="AH65" s="65">
        <v>51</v>
      </c>
      <c r="AI65" s="65">
        <v>8</v>
      </c>
      <c r="AJ65" s="57"/>
      <c r="AK65" s="78">
        <v>51</v>
      </c>
      <c r="AL65" s="66">
        <v>0</v>
      </c>
      <c r="AM65" s="60"/>
      <c r="AN65" s="66">
        <v>51</v>
      </c>
      <c r="AO65" s="66">
        <v>109</v>
      </c>
      <c r="AP65" s="60"/>
      <c r="AQ65" s="66">
        <v>51</v>
      </c>
      <c r="AR65" s="66">
        <v>9</v>
      </c>
      <c r="AS65" s="60"/>
      <c r="AT65" s="66">
        <v>51</v>
      </c>
      <c r="AU65" s="66">
        <v>7687</v>
      </c>
    </row>
    <row r="66" spans="1:47">
      <c r="A66" s="75">
        <v>52</v>
      </c>
      <c r="B66" s="58">
        <v>42</v>
      </c>
      <c r="C66" s="57"/>
      <c r="D66" s="75">
        <v>52</v>
      </c>
      <c r="E66" s="58">
        <v>7</v>
      </c>
      <c r="F66" s="57"/>
      <c r="G66" s="75">
        <v>52</v>
      </c>
      <c r="H66" s="58">
        <v>0</v>
      </c>
      <c r="I66" s="57"/>
      <c r="J66" s="75">
        <v>52</v>
      </c>
      <c r="K66" s="58">
        <v>0</v>
      </c>
      <c r="L66" s="57"/>
      <c r="M66" s="76">
        <v>52</v>
      </c>
      <c r="N66" s="64">
        <v>0</v>
      </c>
      <c r="O66" s="60"/>
      <c r="P66" s="64">
        <v>52</v>
      </c>
      <c r="Q66" s="64">
        <v>58119</v>
      </c>
      <c r="R66" s="60"/>
      <c r="S66" s="64">
        <v>52</v>
      </c>
      <c r="T66" s="64">
        <v>7</v>
      </c>
      <c r="U66" s="60"/>
      <c r="V66" s="64">
        <v>52</v>
      </c>
      <c r="W66" s="64">
        <v>20</v>
      </c>
      <c r="X66" s="57"/>
      <c r="Y66" s="77">
        <v>52</v>
      </c>
      <c r="Z66" s="65">
        <v>0</v>
      </c>
      <c r="AA66" s="60"/>
      <c r="AB66" s="65">
        <v>52</v>
      </c>
      <c r="AC66" s="65">
        <v>12</v>
      </c>
      <c r="AD66" s="60"/>
      <c r="AE66" s="65">
        <v>52</v>
      </c>
      <c r="AF66" s="65">
        <v>4834</v>
      </c>
      <c r="AG66" s="60"/>
      <c r="AH66" s="65">
        <v>52</v>
      </c>
      <c r="AI66" s="65">
        <v>4</v>
      </c>
      <c r="AJ66" s="57"/>
      <c r="AK66" s="78">
        <v>52</v>
      </c>
      <c r="AL66" s="66">
        <v>0</v>
      </c>
      <c r="AM66" s="60"/>
      <c r="AN66" s="66">
        <v>52</v>
      </c>
      <c r="AO66" s="66">
        <v>116</v>
      </c>
      <c r="AP66" s="60"/>
      <c r="AQ66" s="66">
        <v>52</v>
      </c>
      <c r="AR66" s="66">
        <v>11</v>
      </c>
      <c r="AS66" s="60"/>
      <c r="AT66" s="66">
        <v>52</v>
      </c>
      <c r="AU66" s="66">
        <v>7535</v>
      </c>
    </row>
    <row r="67" spans="1:47">
      <c r="A67" s="75">
        <v>53</v>
      </c>
      <c r="B67" s="58">
        <v>36</v>
      </c>
      <c r="C67" s="57"/>
      <c r="D67" s="75">
        <v>53</v>
      </c>
      <c r="E67" s="58">
        <v>4</v>
      </c>
      <c r="F67" s="57"/>
      <c r="G67" s="75">
        <v>53</v>
      </c>
      <c r="H67" s="58">
        <v>0</v>
      </c>
      <c r="I67" s="57"/>
      <c r="J67" s="75">
        <v>53</v>
      </c>
      <c r="K67" s="58">
        <v>0</v>
      </c>
      <c r="L67" s="57"/>
      <c r="M67" s="76">
        <v>53</v>
      </c>
      <c r="N67" s="64">
        <v>0</v>
      </c>
      <c r="O67" s="60"/>
      <c r="P67" s="64">
        <v>53</v>
      </c>
      <c r="Q67" s="64">
        <v>57240</v>
      </c>
      <c r="R67" s="60"/>
      <c r="S67" s="64">
        <v>53</v>
      </c>
      <c r="T67" s="64">
        <v>5</v>
      </c>
      <c r="U67" s="60"/>
      <c r="V67" s="64">
        <v>53</v>
      </c>
      <c r="W67" s="64">
        <v>17</v>
      </c>
      <c r="X67" s="57"/>
      <c r="Y67" s="77">
        <v>53</v>
      </c>
      <c r="Z67" s="65">
        <v>0</v>
      </c>
      <c r="AA67" s="60"/>
      <c r="AB67" s="65">
        <v>53</v>
      </c>
      <c r="AC67" s="65">
        <v>9</v>
      </c>
      <c r="AD67" s="60"/>
      <c r="AE67" s="65">
        <v>53</v>
      </c>
      <c r="AF67" s="65">
        <v>4745</v>
      </c>
      <c r="AG67" s="60"/>
      <c r="AH67" s="65">
        <v>53</v>
      </c>
      <c r="AI67" s="65">
        <v>5</v>
      </c>
      <c r="AJ67" s="57"/>
      <c r="AK67" s="78">
        <v>53</v>
      </c>
      <c r="AL67" s="66">
        <v>0</v>
      </c>
      <c r="AM67" s="60"/>
      <c r="AN67" s="66">
        <v>53</v>
      </c>
      <c r="AO67" s="66">
        <v>111</v>
      </c>
      <c r="AP67" s="60"/>
      <c r="AQ67" s="66">
        <v>53</v>
      </c>
      <c r="AR67" s="66">
        <v>17</v>
      </c>
      <c r="AS67" s="60"/>
      <c r="AT67" s="66">
        <v>53</v>
      </c>
      <c r="AU67" s="66">
        <v>7391</v>
      </c>
    </row>
    <row r="68" spans="1:47">
      <c r="A68" s="75">
        <v>54</v>
      </c>
      <c r="B68" s="58">
        <v>32</v>
      </c>
      <c r="C68" s="57"/>
      <c r="D68" s="75">
        <v>54</v>
      </c>
      <c r="E68" s="58">
        <v>2</v>
      </c>
      <c r="F68" s="57"/>
      <c r="G68" s="75">
        <v>54</v>
      </c>
      <c r="H68" s="58">
        <v>0</v>
      </c>
      <c r="I68" s="57"/>
      <c r="J68" s="75">
        <v>54</v>
      </c>
      <c r="K68" s="58">
        <v>0</v>
      </c>
      <c r="L68" s="57"/>
      <c r="M68" s="76">
        <v>54</v>
      </c>
      <c r="N68" s="64">
        <v>0</v>
      </c>
      <c r="O68" s="60"/>
      <c r="P68" s="64">
        <v>54</v>
      </c>
      <c r="Q68" s="64">
        <v>56373</v>
      </c>
      <c r="R68" s="60"/>
      <c r="S68" s="64">
        <v>54</v>
      </c>
      <c r="T68" s="64">
        <v>13</v>
      </c>
      <c r="U68" s="60"/>
      <c r="V68" s="64">
        <v>54</v>
      </c>
      <c r="W68" s="64">
        <v>18</v>
      </c>
      <c r="X68" s="57"/>
      <c r="Y68" s="77">
        <v>54</v>
      </c>
      <c r="Z68" s="65">
        <v>0</v>
      </c>
      <c r="AA68" s="60"/>
      <c r="AB68" s="65">
        <v>54</v>
      </c>
      <c r="AC68" s="65">
        <v>10</v>
      </c>
      <c r="AD68" s="60"/>
      <c r="AE68" s="65">
        <v>54</v>
      </c>
      <c r="AF68" s="65">
        <v>4653</v>
      </c>
      <c r="AG68" s="60"/>
      <c r="AH68" s="65">
        <v>54</v>
      </c>
      <c r="AI68" s="65">
        <v>2</v>
      </c>
      <c r="AJ68" s="57"/>
      <c r="AK68" s="78">
        <v>54</v>
      </c>
      <c r="AL68" s="66">
        <v>0</v>
      </c>
      <c r="AM68" s="60"/>
      <c r="AN68" s="66">
        <v>54</v>
      </c>
      <c r="AO68" s="66">
        <v>163</v>
      </c>
      <c r="AP68" s="60"/>
      <c r="AQ68" s="66">
        <v>54</v>
      </c>
      <c r="AR68" s="66">
        <v>10</v>
      </c>
      <c r="AS68" s="60"/>
      <c r="AT68" s="66">
        <v>54</v>
      </c>
      <c r="AU68" s="66">
        <v>7194</v>
      </c>
    </row>
    <row r="69" spans="1:47">
      <c r="A69" s="75">
        <v>55</v>
      </c>
      <c r="B69" s="58">
        <v>25</v>
      </c>
      <c r="C69" s="57"/>
      <c r="D69" s="75">
        <v>55</v>
      </c>
      <c r="E69" s="58">
        <v>4</v>
      </c>
      <c r="F69" s="57"/>
      <c r="G69" s="75">
        <v>55</v>
      </c>
      <c r="H69" s="58">
        <v>1</v>
      </c>
      <c r="I69" s="57"/>
      <c r="J69" s="75">
        <v>55</v>
      </c>
      <c r="K69" s="58">
        <v>0</v>
      </c>
      <c r="L69" s="57"/>
      <c r="M69" s="76">
        <v>55</v>
      </c>
      <c r="N69" s="64">
        <v>0</v>
      </c>
      <c r="O69" s="60"/>
      <c r="P69" s="64">
        <v>55</v>
      </c>
      <c r="Q69" s="64">
        <v>55602</v>
      </c>
      <c r="R69" s="60"/>
      <c r="S69" s="64">
        <v>55</v>
      </c>
      <c r="T69" s="64">
        <v>9</v>
      </c>
      <c r="U69" s="60"/>
      <c r="V69" s="64">
        <v>55</v>
      </c>
      <c r="W69" s="64">
        <v>18</v>
      </c>
      <c r="X69" s="57"/>
      <c r="Y69" s="77">
        <v>55</v>
      </c>
      <c r="Z69" s="65">
        <v>0</v>
      </c>
      <c r="AA69" s="60"/>
      <c r="AB69" s="65">
        <v>55</v>
      </c>
      <c r="AC69" s="65">
        <v>11</v>
      </c>
      <c r="AD69" s="60"/>
      <c r="AE69" s="65">
        <v>55</v>
      </c>
      <c r="AF69" s="65">
        <v>4582</v>
      </c>
      <c r="AG69" s="60"/>
      <c r="AH69" s="65">
        <v>55</v>
      </c>
      <c r="AI69" s="65">
        <v>1</v>
      </c>
      <c r="AJ69" s="57"/>
      <c r="AK69" s="78">
        <v>55</v>
      </c>
      <c r="AL69" s="66">
        <v>0</v>
      </c>
      <c r="AM69" s="60"/>
      <c r="AN69" s="66">
        <v>55</v>
      </c>
      <c r="AO69" s="66">
        <v>132</v>
      </c>
      <c r="AP69" s="60"/>
      <c r="AQ69" s="66">
        <v>55</v>
      </c>
      <c r="AR69" s="66">
        <v>9</v>
      </c>
      <c r="AS69" s="60"/>
      <c r="AT69" s="66">
        <v>55</v>
      </c>
      <c r="AU69" s="66">
        <v>7029</v>
      </c>
    </row>
    <row r="70" spans="1:47">
      <c r="A70" s="75">
        <v>56</v>
      </c>
      <c r="B70" s="58">
        <v>22</v>
      </c>
      <c r="C70" s="57"/>
      <c r="D70" s="75">
        <v>56</v>
      </c>
      <c r="E70" s="58">
        <v>1</v>
      </c>
      <c r="F70" s="57"/>
      <c r="G70" s="75">
        <v>56</v>
      </c>
      <c r="H70" s="58">
        <v>0</v>
      </c>
      <c r="I70" s="57"/>
      <c r="J70" s="75">
        <v>56</v>
      </c>
      <c r="K70" s="58">
        <v>0</v>
      </c>
      <c r="L70" s="57"/>
      <c r="M70" s="76">
        <v>56</v>
      </c>
      <c r="N70" s="64">
        <v>0</v>
      </c>
      <c r="O70" s="60"/>
      <c r="P70" s="64">
        <v>56</v>
      </c>
      <c r="Q70" s="64">
        <v>54915</v>
      </c>
      <c r="R70" s="60"/>
      <c r="S70" s="64">
        <v>56</v>
      </c>
      <c r="T70" s="64">
        <v>4</v>
      </c>
      <c r="U70" s="60"/>
      <c r="V70" s="64">
        <v>56</v>
      </c>
      <c r="W70" s="64">
        <v>11</v>
      </c>
      <c r="X70" s="57"/>
      <c r="Y70" s="77">
        <v>56</v>
      </c>
      <c r="Z70" s="65">
        <v>0</v>
      </c>
      <c r="AA70" s="60"/>
      <c r="AB70" s="65">
        <v>56</v>
      </c>
      <c r="AC70" s="65">
        <v>9</v>
      </c>
      <c r="AD70" s="60"/>
      <c r="AE70" s="65">
        <v>56</v>
      </c>
      <c r="AF70" s="65">
        <v>4503</v>
      </c>
      <c r="AG70" s="60"/>
      <c r="AH70" s="65">
        <v>56</v>
      </c>
      <c r="AI70" s="65">
        <v>2</v>
      </c>
      <c r="AJ70" s="57"/>
      <c r="AK70" s="78">
        <v>56</v>
      </c>
      <c r="AL70" s="66">
        <v>0</v>
      </c>
      <c r="AM70" s="60"/>
      <c r="AN70" s="66">
        <v>56</v>
      </c>
      <c r="AO70" s="66">
        <v>146</v>
      </c>
      <c r="AP70" s="60"/>
      <c r="AQ70" s="66">
        <v>56</v>
      </c>
      <c r="AR70" s="66">
        <v>3</v>
      </c>
      <c r="AS70" s="60"/>
      <c r="AT70" s="66">
        <v>56</v>
      </c>
      <c r="AU70" s="66">
        <v>6864</v>
      </c>
    </row>
    <row r="71" spans="1:47">
      <c r="A71" s="75">
        <v>57</v>
      </c>
      <c r="B71" s="58">
        <v>18</v>
      </c>
      <c r="C71" s="57"/>
      <c r="D71" s="75">
        <v>57</v>
      </c>
      <c r="E71" s="58">
        <v>3</v>
      </c>
      <c r="F71" s="57"/>
      <c r="G71" s="75">
        <v>57</v>
      </c>
      <c r="H71" s="58">
        <v>0</v>
      </c>
      <c r="I71" s="57"/>
      <c r="J71" s="75">
        <v>57</v>
      </c>
      <c r="K71" s="58">
        <v>0</v>
      </c>
      <c r="L71" s="57"/>
      <c r="M71" s="76">
        <v>57</v>
      </c>
      <c r="N71" s="64">
        <v>0</v>
      </c>
      <c r="O71" s="60"/>
      <c r="P71" s="64">
        <v>57</v>
      </c>
      <c r="Q71" s="64">
        <v>54367</v>
      </c>
      <c r="R71" s="60"/>
      <c r="S71" s="64">
        <v>57</v>
      </c>
      <c r="T71" s="64">
        <v>10</v>
      </c>
      <c r="U71" s="60"/>
      <c r="V71" s="64">
        <v>57</v>
      </c>
      <c r="W71" s="64">
        <v>16</v>
      </c>
      <c r="X71" s="57"/>
      <c r="Y71" s="77">
        <v>57</v>
      </c>
      <c r="Z71" s="65">
        <v>0</v>
      </c>
      <c r="AA71" s="60"/>
      <c r="AB71" s="65">
        <v>57</v>
      </c>
      <c r="AC71" s="65">
        <v>16</v>
      </c>
      <c r="AD71" s="60"/>
      <c r="AE71" s="65">
        <v>57</v>
      </c>
      <c r="AF71" s="65">
        <v>4432</v>
      </c>
      <c r="AG71" s="60"/>
      <c r="AH71" s="65">
        <v>57</v>
      </c>
      <c r="AI71" s="65">
        <v>0</v>
      </c>
      <c r="AJ71" s="57"/>
      <c r="AK71" s="78">
        <v>57</v>
      </c>
      <c r="AL71" s="66">
        <v>0</v>
      </c>
      <c r="AM71" s="60"/>
      <c r="AN71" s="66">
        <v>57</v>
      </c>
      <c r="AO71" s="66">
        <v>132</v>
      </c>
      <c r="AP71" s="60"/>
      <c r="AQ71" s="66">
        <v>57</v>
      </c>
      <c r="AR71" s="66">
        <v>11</v>
      </c>
      <c r="AS71" s="60"/>
      <c r="AT71" s="66">
        <v>57</v>
      </c>
      <c r="AU71" s="66">
        <v>6700</v>
      </c>
    </row>
    <row r="72" spans="1:47">
      <c r="A72" s="75">
        <v>58</v>
      </c>
      <c r="B72" s="58">
        <v>15</v>
      </c>
      <c r="C72" s="57"/>
      <c r="D72" s="75">
        <v>58</v>
      </c>
      <c r="E72" s="58">
        <v>2</v>
      </c>
      <c r="F72" s="57"/>
      <c r="G72" s="75">
        <v>58</v>
      </c>
      <c r="H72" s="58">
        <v>0</v>
      </c>
      <c r="I72" s="57"/>
      <c r="J72" s="75">
        <v>58</v>
      </c>
      <c r="K72" s="58">
        <v>0</v>
      </c>
      <c r="L72" s="57"/>
      <c r="M72" s="76">
        <v>58</v>
      </c>
      <c r="N72" s="64">
        <v>0</v>
      </c>
      <c r="O72" s="60"/>
      <c r="P72" s="64">
        <v>58</v>
      </c>
      <c r="Q72" s="64">
        <v>53894</v>
      </c>
      <c r="R72" s="60"/>
      <c r="S72" s="64">
        <v>58</v>
      </c>
      <c r="T72" s="64">
        <v>8</v>
      </c>
      <c r="U72" s="60"/>
      <c r="V72" s="64">
        <v>58</v>
      </c>
      <c r="W72" s="64">
        <v>11</v>
      </c>
      <c r="X72" s="57"/>
      <c r="Y72" s="77">
        <v>58</v>
      </c>
      <c r="Z72" s="65">
        <v>0</v>
      </c>
      <c r="AA72" s="60"/>
      <c r="AB72" s="65">
        <v>58</v>
      </c>
      <c r="AC72" s="65">
        <v>8</v>
      </c>
      <c r="AD72" s="60"/>
      <c r="AE72" s="65">
        <v>58</v>
      </c>
      <c r="AF72" s="65">
        <v>4389</v>
      </c>
      <c r="AG72" s="60"/>
      <c r="AH72" s="65">
        <v>58</v>
      </c>
      <c r="AI72" s="65">
        <v>4</v>
      </c>
      <c r="AJ72" s="57"/>
      <c r="AK72" s="78">
        <v>58</v>
      </c>
      <c r="AL72" s="66">
        <v>0</v>
      </c>
      <c r="AM72" s="60"/>
      <c r="AN72" s="66">
        <v>58</v>
      </c>
      <c r="AO72" s="66">
        <v>114</v>
      </c>
      <c r="AP72" s="60"/>
      <c r="AQ72" s="66">
        <v>58</v>
      </c>
      <c r="AR72" s="66">
        <v>6</v>
      </c>
      <c r="AS72" s="60"/>
      <c r="AT72" s="66">
        <v>58</v>
      </c>
      <c r="AU72" s="66">
        <v>6561</v>
      </c>
    </row>
    <row r="73" spans="1:47">
      <c r="A73" s="75">
        <v>59</v>
      </c>
      <c r="B73" s="58">
        <v>15</v>
      </c>
      <c r="C73" s="57"/>
      <c r="D73" s="75">
        <v>59</v>
      </c>
      <c r="E73" s="58">
        <v>0</v>
      </c>
      <c r="F73" s="57"/>
      <c r="G73" s="75">
        <v>59</v>
      </c>
      <c r="H73" s="58">
        <v>0</v>
      </c>
      <c r="I73" s="57"/>
      <c r="J73" s="75">
        <v>59</v>
      </c>
      <c r="K73" s="58">
        <v>0</v>
      </c>
      <c r="L73" s="57"/>
      <c r="M73" s="76">
        <v>59</v>
      </c>
      <c r="N73" s="64">
        <v>0</v>
      </c>
      <c r="O73" s="60"/>
      <c r="P73" s="64">
        <v>59</v>
      </c>
      <c r="Q73" s="64">
        <v>53523</v>
      </c>
      <c r="R73" s="60"/>
      <c r="S73" s="64">
        <v>59</v>
      </c>
      <c r="T73" s="64">
        <v>5</v>
      </c>
      <c r="U73" s="60"/>
      <c r="V73" s="64">
        <v>59</v>
      </c>
      <c r="W73" s="64">
        <v>11</v>
      </c>
      <c r="X73" s="57"/>
      <c r="Y73" s="77">
        <v>59</v>
      </c>
      <c r="Z73" s="65">
        <v>0</v>
      </c>
      <c r="AA73" s="60"/>
      <c r="AB73" s="65">
        <v>59</v>
      </c>
      <c r="AC73" s="65">
        <v>12</v>
      </c>
      <c r="AD73" s="60"/>
      <c r="AE73" s="65">
        <v>59</v>
      </c>
      <c r="AF73" s="65">
        <v>4344</v>
      </c>
      <c r="AG73" s="60"/>
      <c r="AH73" s="65">
        <v>59</v>
      </c>
      <c r="AI73" s="65">
        <v>0</v>
      </c>
      <c r="AJ73" s="57"/>
      <c r="AK73" s="78">
        <v>59</v>
      </c>
      <c r="AL73" s="66">
        <v>0</v>
      </c>
      <c r="AM73" s="60"/>
      <c r="AN73" s="66">
        <v>59</v>
      </c>
      <c r="AO73" s="66">
        <v>96</v>
      </c>
      <c r="AP73" s="60"/>
      <c r="AQ73" s="66">
        <v>59</v>
      </c>
      <c r="AR73" s="66">
        <v>6</v>
      </c>
      <c r="AS73" s="60"/>
      <c r="AT73" s="66">
        <v>59</v>
      </c>
      <c r="AU73" s="66">
        <v>6449</v>
      </c>
    </row>
    <row r="74" spans="1:47">
      <c r="A74" s="75">
        <v>60</v>
      </c>
      <c r="B74" s="58">
        <v>11</v>
      </c>
      <c r="C74" s="57"/>
      <c r="D74" s="75">
        <v>60</v>
      </c>
      <c r="E74" s="58">
        <v>2</v>
      </c>
      <c r="F74" s="57"/>
      <c r="G74" s="75">
        <v>60</v>
      </c>
      <c r="H74" s="58">
        <v>0</v>
      </c>
      <c r="I74" s="57"/>
      <c r="J74" s="75">
        <v>60</v>
      </c>
      <c r="K74" s="58">
        <v>0</v>
      </c>
      <c r="L74" s="57"/>
      <c r="M74" s="76">
        <v>60</v>
      </c>
      <c r="N74" s="64">
        <v>0</v>
      </c>
      <c r="O74" s="60"/>
      <c r="P74" s="64">
        <v>60</v>
      </c>
      <c r="Q74" s="64">
        <v>53218</v>
      </c>
      <c r="R74" s="60"/>
      <c r="S74" s="64">
        <v>60</v>
      </c>
      <c r="T74" s="64">
        <v>3</v>
      </c>
      <c r="U74" s="60"/>
      <c r="V74" s="64">
        <v>60</v>
      </c>
      <c r="W74" s="64">
        <v>19</v>
      </c>
      <c r="X74" s="57"/>
      <c r="Y74" s="77">
        <v>60</v>
      </c>
      <c r="Z74" s="65">
        <v>0</v>
      </c>
      <c r="AA74" s="60"/>
      <c r="AB74" s="65">
        <v>60</v>
      </c>
      <c r="AC74" s="65">
        <v>3</v>
      </c>
      <c r="AD74" s="60"/>
      <c r="AE74" s="65">
        <v>60</v>
      </c>
      <c r="AF74" s="65">
        <v>4318</v>
      </c>
      <c r="AG74" s="60"/>
      <c r="AH74" s="65">
        <v>60</v>
      </c>
      <c r="AI74" s="65">
        <v>1</v>
      </c>
      <c r="AJ74" s="57"/>
      <c r="AK74" s="78">
        <v>60</v>
      </c>
      <c r="AL74" s="66">
        <v>0</v>
      </c>
      <c r="AM74" s="60"/>
      <c r="AN74" s="66">
        <v>60</v>
      </c>
      <c r="AO74" s="66">
        <v>84</v>
      </c>
      <c r="AP74" s="60"/>
      <c r="AQ74" s="66">
        <v>60</v>
      </c>
      <c r="AR74" s="66">
        <v>9</v>
      </c>
      <c r="AS74" s="60"/>
      <c r="AT74" s="66">
        <v>60</v>
      </c>
      <c r="AU74" s="66">
        <v>6348</v>
      </c>
    </row>
    <row r="75" spans="1:47">
      <c r="A75" s="75">
        <v>61</v>
      </c>
      <c r="B75" s="58">
        <v>11</v>
      </c>
      <c r="C75" s="57"/>
      <c r="D75" s="75">
        <v>61</v>
      </c>
      <c r="E75" s="58">
        <v>0</v>
      </c>
      <c r="F75" s="57"/>
      <c r="G75" s="75">
        <v>61</v>
      </c>
      <c r="H75" s="58">
        <v>0</v>
      </c>
      <c r="I75" s="57"/>
      <c r="J75" s="75">
        <v>61</v>
      </c>
      <c r="K75" s="58">
        <v>0</v>
      </c>
      <c r="L75" s="57"/>
      <c r="M75" s="76">
        <v>61</v>
      </c>
      <c r="N75" s="64">
        <v>0</v>
      </c>
      <c r="O75" s="60"/>
      <c r="P75" s="64">
        <v>61</v>
      </c>
      <c r="Q75" s="64">
        <v>52938</v>
      </c>
      <c r="R75" s="60"/>
      <c r="S75" s="64">
        <v>61</v>
      </c>
      <c r="T75" s="64">
        <v>7</v>
      </c>
      <c r="U75" s="60"/>
      <c r="V75" s="64">
        <v>61</v>
      </c>
      <c r="W75" s="64">
        <v>22</v>
      </c>
      <c r="X75" s="57"/>
      <c r="Y75" s="77">
        <v>61</v>
      </c>
      <c r="Z75" s="65">
        <v>0</v>
      </c>
      <c r="AA75" s="60"/>
      <c r="AB75" s="65">
        <v>61</v>
      </c>
      <c r="AC75" s="65">
        <v>2</v>
      </c>
      <c r="AD75" s="60"/>
      <c r="AE75" s="65">
        <v>61</v>
      </c>
      <c r="AF75" s="65">
        <v>4297</v>
      </c>
      <c r="AG75" s="60"/>
      <c r="AH75" s="65">
        <v>61</v>
      </c>
      <c r="AI75" s="65">
        <v>0</v>
      </c>
      <c r="AJ75" s="57"/>
      <c r="AK75" s="78">
        <v>61</v>
      </c>
      <c r="AL75" s="66">
        <v>0</v>
      </c>
      <c r="AM75" s="60"/>
      <c r="AN75" s="66">
        <v>61</v>
      </c>
      <c r="AO75" s="66">
        <v>63</v>
      </c>
      <c r="AP75" s="60"/>
      <c r="AQ75" s="66">
        <v>61</v>
      </c>
      <c r="AR75" s="66">
        <v>2</v>
      </c>
      <c r="AS75" s="60"/>
      <c r="AT75" s="66">
        <v>61</v>
      </c>
      <c r="AU75" s="66">
        <v>6272</v>
      </c>
    </row>
    <row r="76" spans="1:47">
      <c r="A76" s="75">
        <v>62</v>
      </c>
      <c r="B76" s="58">
        <v>7</v>
      </c>
      <c r="C76" s="57"/>
      <c r="D76" s="75">
        <v>62</v>
      </c>
      <c r="E76" s="58">
        <v>2</v>
      </c>
      <c r="F76" s="57"/>
      <c r="G76" s="75">
        <v>62</v>
      </c>
      <c r="H76" s="58">
        <v>0</v>
      </c>
      <c r="I76" s="57"/>
      <c r="J76" s="75">
        <v>62</v>
      </c>
      <c r="K76" s="58">
        <v>0</v>
      </c>
      <c r="L76" s="57"/>
      <c r="M76" s="76">
        <v>62</v>
      </c>
      <c r="N76" s="64">
        <v>0</v>
      </c>
      <c r="O76" s="60"/>
      <c r="P76" s="64">
        <v>62</v>
      </c>
      <c r="Q76" s="64">
        <v>52680</v>
      </c>
      <c r="R76" s="60"/>
      <c r="S76" s="64">
        <v>62</v>
      </c>
      <c r="T76" s="64">
        <v>5</v>
      </c>
      <c r="U76" s="60"/>
      <c r="V76" s="64">
        <v>62</v>
      </c>
      <c r="W76" s="64">
        <v>17</v>
      </c>
      <c r="X76" s="57"/>
      <c r="Y76" s="77">
        <v>62</v>
      </c>
      <c r="Z76" s="65">
        <v>0</v>
      </c>
      <c r="AA76" s="60"/>
      <c r="AB76" s="65">
        <v>62</v>
      </c>
      <c r="AC76" s="65">
        <v>5</v>
      </c>
      <c r="AD76" s="60"/>
      <c r="AE76" s="65">
        <v>62</v>
      </c>
      <c r="AF76" s="65">
        <v>4263</v>
      </c>
      <c r="AG76" s="60"/>
      <c r="AH76" s="65">
        <v>62</v>
      </c>
      <c r="AI76" s="65">
        <v>5</v>
      </c>
      <c r="AJ76" s="57"/>
      <c r="AK76" s="78">
        <v>62</v>
      </c>
      <c r="AL76" s="66">
        <v>0</v>
      </c>
      <c r="AM76" s="60"/>
      <c r="AN76" s="66">
        <v>62</v>
      </c>
      <c r="AO76" s="66">
        <v>44</v>
      </c>
      <c r="AP76" s="60"/>
      <c r="AQ76" s="66">
        <v>62</v>
      </c>
      <c r="AR76" s="66">
        <v>3</v>
      </c>
      <c r="AS76" s="60"/>
      <c r="AT76" s="66">
        <v>62</v>
      </c>
      <c r="AU76" s="66">
        <v>6217</v>
      </c>
    </row>
    <row r="77" spans="1:47">
      <c r="A77" s="75">
        <v>63</v>
      </c>
      <c r="B77" s="58">
        <v>6</v>
      </c>
      <c r="C77" s="57"/>
      <c r="D77" s="75">
        <v>63</v>
      </c>
      <c r="E77" s="58">
        <v>1</v>
      </c>
      <c r="F77" s="57"/>
      <c r="G77" s="75">
        <v>63</v>
      </c>
      <c r="H77" s="58">
        <v>0</v>
      </c>
      <c r="I77" s="57"/>
      <c r="J77" s="75">
        <v>63</v>
      </c>
      <c r="K77" s="58">
        <v>0</v>
      </c>
      <c r="L77" s="57"/>
      <c r="M77" s="76">
        <v>63</v>
      </c>
      <c r="N77" s="64">
        <v>0</v>
      </c>
      <c r="O77" s="60"/>
      <c r="P77" s="64">
        <v>63</v>
      </c>
      <c r="Q77" s="64">
        <v>52406</v>
      </c>
      <c r="R77" s="60"/>
      <c r="S77" s="64">
        <v>63</v>
      </c>
      <c r="T77" s="64">
        <v>4</v>
      </c>
      <c r="U77" s="60"/>
      <c r="V77" s="64">
        <v>63</v>
      </c>
      <c r="W77" s="64">
        <v>19</v>
      </c>
      <c r="X77" s="57"/>
      <c r="Y77" s="77">
        <v>63</v>
      </c>
      <c r="Z77" s="65">
        <v>0</v>
      </c>
      <c r="AA77" s="60"/>
      <c r="AB77" s="65">
        <v>63</v>
      </c>
      <c r="AC77" s="65">
        <v>1</v>
      </c>
      <c r="AD77" s="60"/>
      <c r="AE77" s="65">
        <v>63</v>
      </c>
      <c r="AF77" s="65">
        <v>4235</v>
      </c>
      <c r="AG77" s="60"/>
      <c r="AH77" s="65">
        <v>63</v>
      </c>
      <c r="AI77" s="65">
        <v>2</v>
      </c>
      <c r="AJ77" s="57"/>
      <c r="AK77" s="78">
        <v>63</v>
      </c>
      <c r="AL77" s="66">
        <v>0</v>
      </c>
      <c r="AM77" s="60"/>
      <c r="AN77" s="66">
        <v>63</v>
      </c>
      <c r="AO77" s="66">
        <v>37</v>
      </c>
      <c r="AP77" s="60"/>
      <c r="AQ77" s="66">
        <v>63</v>
      </c>
      <c r="AR77" s="66">
        <v>5</v>
      </c>
      <c r="AS77" s="60"/>
      <c r="AT77" s="66">
        <v>63</v>
      </c>
      <c r="AU77" s="66">
        <v>6165</v>
      </c>
    </row>
    <row r="78" spans="1:47">
      <c r="A78" s="75">
        <v>64</v>
      </c>
      <c r="B78" s="58">
        <v>6</v>
      </c>
      <c r="C78" s="57"/>
      <c r="D78" s="75">
        <v>64</v>
      </c>
      <c r="E78" s="58">
        <v>0</v>
      </c>
      <c r="F78" s="57"/>
      <c r="G78" s="75">
        <v>64</v>
      </c>
      <c r="H78" s="58">
        <v>0</v>
      </c>
      <c r="I78" s="57"/>
      <c r="J78" s="75">
        <v>64</v>
      </c>
      <c r="K78" s="58">
        <v>0</v>
      </c>
      <c r="L78" s="57"/>
      <c r="M78" s="76">
        <v>64</v>
      </c>
      <c r="N78" s="64">
        <v>0</v>
      </c>
      <c r="O78" s="60"/>
      <c r="P78" s="64">
        <v>64</v>
      </c>
      <c r="Q78" s="64">
        <v>52120</v>
      </c>
      <c r="R78" s="60"/>
      <c r="S78" s="64">
        <v>64</v>
      </c>
      <c r="T78" s="64">
        <v>0</v>
      </c>
      <c r="U78" s="60"/>
      <c r="V78" s="64">
        <v>64</v>
      </c>
      <c r="W78" s="64">
        <v>20</v>
      </c>
      <c r="X78" s="57"/>
      <c r="Y78" s="77">
        <v>64</v>
      </c>
      <c r="Z78" s="65">
        <v>0</v>
      </c>
      <c r="AA78" s="60"/>
      <c r="AB78" s="65">
        <v>64</v>
      </c>
      <c r="AC78" s="65">
        <v>2</v>
      </c>
      <c r="AD78" s="60"/>
      <c r="AE78" s="65">
        <v>64</v>
      </c>
      <c r="AF78" s="65">
        <v>4207</v>
      </c>
      <c r="AG78" s="60"/>
      <c r="AH78" s="65">
        <v>64</v>
      </c>
      <c r="AI78" s="65">
        <v>1</v>
      </c>
      <c r="AJ78" s="57"/>
      <c r="AK78" s="78">
        <v>64</v>
      </c>
      <c r="AL78" s="66">
        <v>0</v>
      </c>
      <c r="AM78" s="60"/>
      <c r="AN78" s="66">
        <v>64</v>
      </c>
      <c r="AO78" s="66">
        <v>56</v>
      </c>
      <c r="AP78" s="60"/>
      <c r="AQ78" s="66">
        <v>64</v>
      </c>
      <c r="AR78" s="66">
        <v>2</v>
      </c>
      <c r="AS78" s="60"/>
      <c r="AT78" s="66">
        <v>64</v>
      </c>
      <c r="AU78" s="66">
        <v>6095</v>
      </c>
    </row>
    <row r="79" spans="1:47">
      <c r="A79" s="75">
        <v>65</v>
      </c>
      <c r="B79" s="58">
        <v>5</v>
      </c>
      <c r="C79" s="57"/>
      <c r="D79" s="75">
        <v>65</v>
      </c>
      <c r="E79" s="58">
        <v>0</v>
      </c>
      <c r="F79" s="57"/>
      <c r="G79" s="75">
        <v>65</v>
      </c>
      <c r="H79" s="58">
        <v>0</v>
      </c>
      <c r="I79" s="57"/>
      <c r="J79" s="75">
        <v>65</v>
      </c>
      <c r="K79" s="58">
        <v>0</v>
      </c>
      <c r="L79" s="57"/>
      <c r="M79" s="76">
        <v>65</v>
      </c>
      <c r="N79" s="64">
        <v>0</v>
      </c>
      <c r="O79" s="60"/>
      <c r="P79" s="64">
        <v>65</v>
      </c>
      <c r="Q79" s="64">
        <v>51783</v>
      </c>
      <c r="R79" s="60"/>
      <c r="S79" s="64">
        <v>65</v>
      </c>
      <c r="T79" s="64">
        <v>4</v>
      </c>
      <c r="U79" s="60"/>
      <c r="V79" s="64">
        <v>65</v>
      </c>
      <c r="W79" s="64">
        <v>14</v>
      </c>
      <c r="X79" s="57"/>
      <c r="Y79" s="77">
        <v>65</v>
      </c>
      <c r="Z79" s="65">
        <v>0</v>
      </c>
      <c r="AA79" s="60"/>
      <c r="AB79" s="65">
        <v>65</v>
      </c>
      <c r="AC79" s="65">
        <v>3</v>
      </c>
      <c r="AD79" s="60"/>
      <c r="AE79" s="65">
        <v>65</v>
      </c>
      <c r="AF79" s="65">
        <v>4169</v>
      </c>
      <c r="AG79" s="60"/>
      <c r="AH79" s="65">
        <v>65</v>
      </c>
      <c r="AI79" s="65">
        <v>1</v>
      </c>
      <c r="AJ79" s="57"/>
      <c r="AK79" s="78">
        <v>65</v>
      </c>
      <c r="AL79" s="66">
        <v>0</v>
      </c>
      <c r="AM79" s="60"/>
      <c r="AN79" s="66">
        <v>65</v>
      </c>
      <c r="AO79" s="66">
        <v>38</v>
      </c>
      <c r="AP79" s="60"/>
      <c r="AQ79" s="66">
        <v>65</v>
      </c>
      <c r="AR79" s="66">
        <v>4</v>
      </c>
      <c r="AS79" s="60"/>
      <c r="AT79" s="66">
        <v>65</v>
      </c>
      <c r="AU79" s="66">
        <v>6043</v>
      </c>
    </row>
    <row r="80" spans="1:47">
      <c r="A80" s="75">
        <v>66</v>
      </c>
      <c r="B80" s="58">
        <v>5</v>
      </c>
      <c r="C80" s="57"/>
      <c r="D80" s="75">
        <v>66</v>
      </c>
      <c r="E80" s="58">
        <v>0</v>
      </c>
      <c r="F80" s="57"/>
      <c r="G80" s="75">
        <v>66</v>
      </c>
      <c r="H80" s="58">
        <v>0</v>
      </c>
      <c r="I80" s="57"/>
      <c r="J80" s="75">
        <v>66</v>
      </c>
      <c r="K80" s="58">
        <v>0</v>
      </c>
      <c r="L80" s="57"/>
      <c r="M80" s="76">
        <v>66</v>
      </c>
      <c r="N80" s="64">
        <v>0</v>
      </c>
      <c r="O80" s="60"/>
      <c r="P80" s="64">
        <v>66</v>
      </c>
      <c r="Q80" s="64">
        <v>51416</v>
      </c>
      <c r="R80" s="60"/>
      <c r="S80" s="64">
        <v>66</v>
      </c>
      <c r="T80" s="64">
        <v>2</v>
      </c>
      <c r="U80" s="60"/>
      <c r="V80" s="64">
        <v>66</v>
      </c>
      <c r="W80" s="64">
        <v>25</v>
      </c>
      <c r="X80" s="57"/>
      <c r="Y80" s="77">
        <v>66</v>
      </c>
      <c r="Z80" s="65">
        <v>0</v>
      </c>
      <c r="AA80" s="60"/>
      <c r="AB80" s="65">
        <v>66</v>
      </c>
      <c r="AC80" s="65">
        <v>3</v>
      </c>
      <c r="AD80" s="60"/>
      <c r="AE80" s="65">
        <v>66</v>
      </c>
      <c r="AF80" s="65">
        <v>4126</v>
      </c>
      <c r="AG80" s="60"/>
      <c r="AH80" s="65">
        <v>66</v>
      </c>
      <c r="AI80" s="65">
        <v>3</v>
      </c>
      <c r="AJ80" s="57"/>
      <c r="AK80" s="78">
        <v>66</v>
      </c>
      <c r="AL80" s="66">
        <v>0</v>
      </c>
      <c r="AM80" s="60"/>
      <c r="AN80" s="66">
        <v>66</v>
      </c>
      <c r="AO80" s="66">
        <v>48</v>
      </c>
      <c r="AP80" s="60"/>
      <c r="AQ80" s="66">
        <v>66</v>
      </c>
      <c r="AR80" s="66">
        <v>4</v>
      </c>
      <c r="AS80" s="60"/>
      <c r="AT80" s="66">
        <v>66</v>
      </c>
      <c r="AU80" s="66">
        <v>5980</v>
      </c>
    </row>
    <row r="81" spans="1:47">
      <c r="A81" s="75">
        <v>67</v>
      </c>
      <c r="B81" s="58">
        <v>4</v>
      </c>
      <c r="C81" s="57"/>
      <c r="D81" s="75">
        <v>67</v>
      </c>
      <c r="E81" s="58">
        <v>0</v>
      </c>
      <c r="F81" s="57"/>
      <c r="G81" s="75">
        <v>67</v>
      </c>
      <c r="H81" s="58">
        <v>0</v>
      </c>
      <c r="I81" s="57"/>
      <c r="J81" s="75">
        <v>67</v>
      </c>
      <c r="K81" s="58">
        <v>0</v>
      </c>
      <c r="L81" s="57"/>
      <c r="M81" s="76">
        <v>67</v>
      </c>
      <c r="N81" s="64">
        <v>0</v>
      </c>
      <c r="O81" s="60"/>
      <c r="P81" s="64">
        <v>67</v>
      </c>
      <c r="Q81" s="64">
        <v>50954</v>
      </c>
      <c r="R81" s="60"/>
      <c r="S81" s="64">
        <v>67</v>
      </c>
      <c r="T81" s="64">
        <v>6</v>
      </c>
      <c r="U81" s="60"/>
      <c r="V81" s="64">
        <v>67</v>
      </c>
      <c r="W81" s="64">
        <v>31</v>
      </c>
      <c r="X81" s="57"/>
      <c r="Y81" s="77">
        <v>67</v>
      </c>
      <c r="Z81" s="65">
        <v>0</v>
      </c>
      <c r="AA81" s="60"/>
      <c r="AB81" s="65">
        <v>67</v>
      </c>
      <c r="AC81" s="65">
        <v>3</v>
      </c>
      <c r="AD81" s="60"/>
      <c r="AE81" s="65">
        <v>67</v>
      </c>
      <c r="AF81" s="65">
        <v>4085</v>
      </c>
      <c r="AG81" s="60"/>
      <c r="AH81" s="65">
        <v>67</v>
      </c>
      <c r="AI81" s="65">
        <v>2</v>
      </c>
      <c r="AJ81" s="57"/>
      <c r="AK81" s="78">
        <v>67</v>
      </c>
      <c r="AL81" s="66">
        <v>0</v>
      </c>
      <c r="AM81" s="60"/>
      <c r="AN81" s="66">
        <v>67</v>
      </c>
      <c r="AO81" s="66">
        <v>40</v>
      </c>
      <c r="AP81" s="60"/>
      <c r="AQ81" s="66">
        <v>67</v>
      </c>
      <c r="AR81" s="66">
        <v>3</v>
      </c>
      <c r="AS81" s="60"/>
      <c r="AT81" s="66">
        <v>67</v>
      </c>
      <c r="AU81" s="66">
        <v>5928</v>
      </c>
    </row>
    <row r="82" spans="1:47">
      <c r="A82" s="75">
        <v>68</v>
      </c>
      <c r="B82" s="58">
        <v>4</v>
      </c>
      <c r="C82" s="57"/>
      <c r="D82" s="75">
        <v>68</v>
      </c>
      <c r="E82" s="58">
        <v>0</v>
      </c>
      <c r="F82" s="57"/>
      <c r="G82" s="75">
        <v>68</v>
      </c>
      <c r="H82" s="58">
        <v>0</v>
      </c>
      <c r="I82" s="57"/>
      <c r="J82" s="75">
        <v>68</v>
      </c>
      <c r="K82" s="58">
        <v>0</v>
      </c>
      <c r="L82" s="57"/>
      <c r="M82" s="76">
        <v>68</v>
      </c>
      <c r="N82" s="64">
        <v>0</v>
      </c>
      <c r="O82" s="60"/>
      <c r="P82" s="64">
        <v>68</v>
      </c>
      <c r="Q82" s="64">
        <v>50404</v>
      </c>
      <c r="R82" s="60"/>
      <c r="S82" s="64">
        <v>68</v>
      </c>
      <c r="T82" s="64">
        <v>8</v>
      </c>
      <c r="U82" s="60"/>
      <c r="V82" s="64">
        <v>68</v>
      </c>
      <c r="W82" s="64">
        <v>37</v>
      </c>
      <c r="X82" s="57"/>
      <c r="Y82" s="77">
        <v>68</v>
      </c>
      <c r="Z82" s="65">
        <v>0</v>
      </c>
      <c r="AA82" s="60"/>
      <c r="AB82" s="65">
        <v>68</v>
      </c>
      <c r="AC82" s="65">
        <v>1</v>
      </c>
      <c r="AD82" s="60"/>
      <c r="AE82" s="65">
        <v>68</v>
      </c>
      <c r="AF82" s="65">
        <v>4030</v>
      </c>
      <c r="AG82" s="60"/>
      <c r="AH82" s="65">
        <v>68</v>
      </c>
      <c r="AI82" s="65">
        <v>3</v>
      </c>
      <c r="AJ82" s="57"/>
      <c r="AK82" s="78">
        <v>68</v>
      </c>
      <c r="AL82" s="66">
        <v>0</v>
      </c>
      <c r="AM82" s="60"/>
      <c r="AN82" s="66">
        <v>68</v>
      </c>
      <c r="AO82" s="66">
        <v>45</v>
      </c>
      <c r="AP82" s="60"/>
      <c r="AQ82" s="66">
        <v>68</v>
      </c>
      <c r="AR82" s="66">
        <v>6</v>
      </c>
      <c r="AS82" s="60"/>
      <c r="AT82" s="66">
        <v>68</v>
      </c>
      <c r="AU82" s="66">
        <v>5864</v>
      </c>
    </row>
    <row r="83" spans="1:47">
      <c r="A83" s="75">
        <v>69</v>
      </c>
      <c r="B83" s="58">
        <v>3</v>
      </c>
      <c r="C83" s="57"/>
      <c r="D83" s="75">
        <v>69</v>
      </c>
      <c r="E83" s="58">
        <v>1</v>
      </c>
      <c r="F83" s="57"/>
      <c r="G83" s="75">
        <v>69</v>
      </c>
      <c r="H83" s="58">
        <v>0</v>
      </c>
      <c r="I83" s="57"/>
      <c r="J83" s="75">
        <v>69</v>
      </c>
      <c r="K83" s="58">
        <v>0</v>
      </c>
      <c r="L83" s="57"/>
      <c r="M83" s="76">
        <v>69</v>
      </c>
      <c r="N83" s="64">
        <v>0</v>
      </c>
      <c r="O83" s="60"/>
      <c r="P83" s="64">
        <v>69</v>
      </c>
      <c r="Q83" s="64">
        <v>49797</v>
      </c>
      <c r="R83" s="60"/>
      <c r="S83" s="64">
        <v>69</v>
      </c>
      <c r="T83" s="64">
        <v>7</v>
      </c>
      <c r="U83" s="60"/>
      <c r="V83" s="64">
        <v>69</v>
      </c>
      <c r="W83" s="64">
        <v>31</v>
      </c>
      <c r="X83" s="57"/>
      <c r="Y83" s="77">
        <v>69</v>
      </c>
      <c r="Z83" s="65">
        <v>0</v>
      </c>
      <c r="AA83" s="60"/>
      <c r="AB83" s="65">
        <v>69</v>
      </c>
      <c r="AC83" s="65">
        <v>4</v>
      </c>
      <c r="AD83" s="60"/>
      <c r="AE83" s="65">
        <v>69</v>
      </c>
      <c r="AF83" s="65">
        <v>3959</v>
      </c>
      <c r="AG83" s="60"/>
      <c r="AH83" s="65">
        <v>69</v>
      </c>
      <c r="AI83" s="65">
        <v>1</v>
      </c>
      <c r="AJ83" s="57"/>
      <c r="AK83" s="78">
        <v>69</v>
      </c>
      <c r="AL83" s="66">
        <v>0</v>
      </c>
      <c r="AM83" s="60"/>
      <c r="AN83" s="66">
        <v>69</v>
      </c>
      <c r="AO83" s="66">
        <v>40</v>
      </c>
      <c r="AP83" s="60"/>
      <c r="AQ83" s="66">
        <v>69</v>
      </c>
      <c r="AR83" s="66">
        <v>4</v>
      </c>
      <c r="AS83" s="60"/>
      <c r="AT83" s="66">
        <v>69</v>
      </c>
      <c r="AU83" s="66">
        <v>5802</v>
      </c>
    </row>
    <row r="84" spans="1:47">
      <c r="A84" s="79">
        <v>70</v>
      </c>
      <c r="B84" s="58">
        <v>2</v>
      </c>
      <c r="C84" s="57"/>
      <c r="D84" s="75">
        <v>70</v>
      </c>
      <c r="E84" s="58">
        <v>1</v>
      </c>
      <c r="F84" s="57"/>
      <c r="G84" s="75">
        <v>70</v>
      </c>
      <c r="H84" s="58">
        <v>0</v>
      </c>
      <c r="I84" s="57"/>
      <c r="J84" s="75">
        <v>70</v>
      </c>
      <c r="K84" s="58">
        <v>0</v>
      </c>
      <c r="L84" s="57"/>
      <c r="M84" s="76">
        <v>70</v>
      </c>
      <c r="N84" s="64">
        <v>0</v>
      </c>
      <c r="O84" s="60"/>
      <c r="P84" s="64">
        <v>70</v>
      </c>
      <c r="Q84" s="64">
        <v>49117</v>
      </c>
      <c r="R84" s="60"/>
      <c r="S84" s="64">
        <v>70</v>
      </c>
      <c r="T84" s="64">
        <v>5</v>
      </c>
      <c r="U84" s="60"/>
      <c r="V84" s="64">
        <v>70</v>
      </c>
      <c r="W84" s="64">
        <v>20</v>
      </c>
      <c r="X84" s="57"/>
      <c r="Y84" s="77">
        <v>70</v>
      </c>
      <c r="Z84" s="65">
        <v>0</v>
      </c>
      <c r="AA84" s="60"/>
      <c r="AB84" s="65">
        <v>70</v>
      </c>
      <c r="AC84" s="65">
        <v>2</v>
      </c>
      <c r="AD84" s="60"/>
      <c r="AE84" s="65">
        <v>70</v>
      </c>
      <c r="AF84" s="65">
        <v>3894</v>
      </c>
      <c r="AG84" s="60"/>
      <c r="AH84" s="65">
        <v>70</v>
      </c>
      <c r="AI84" s="65">
        <v>4</v>
      </c>
      <c r="AJ84" s="57"/>
      <c r="AK84" s="78">
        <v>70</v>
      </c>
      <c r="AL84" s="66">
        <v>0</v>
      </c>
      <c r="AM84" s="60"/>
      <c r="AN84" s="66">
        <v>70</v>
      </c>
      <c r="AO84" s="66">
        <v>43</v>
      </c>
      <c r="AP84" s="60"/>
      <c r="AQ84" s="66">
        <v>70</v>
      </c>
      <c r="AR84" s="66">
        <v>8</v>
      </c>
      <c r="AS84" s="60"/>
      <c r="AT84" s="66">
        <v>70</v>
      </c>
      <c r="AU84" s="66">
        <v>5737</v>
      </c>
    </row>
    <row r="85" spans="1:47">
      <c r="A85" s="79">
        <v>71</v>
      </c>
      <c r="B85" s="58">
        <v>2</v>
      </c>
      <c r="C85" s="57"/>
      <c r="D85" s="75">
        <v>71</v>
      </c>
      <c r="E85" s="58">
        <v>0</v>
      </c>
      <c r="F85" s="57"/>
      <c r="G85" s="75">
        <v>71</v>
      </c>
      <c r="H85" s="58">
        <v>0</v>
      </c>
      <c r="I85" s="57"/>
      <c r="J85" s="75">
        <v>71</v>
      </c>
      <c r="K85" s="58">
        <v>0</v>
      </c>
      <c r="L85" s="57"/>
      <c r="M85" s="76">
        <v>71</v>
      </c>
      <c r="N85" s="64">
        <v>0</v>
      </c>
      <c r="O85" s="60"/>
      <c r="P85" s="64">
        <v>71</v>
      </c>
      <c r="Q85" s="64">
        <v>48386</v>
      </c>
      <c r="R85" s="60"/>
      <c r="S85" s="64">
        <v>71</v>
      </c>
      <c r="T85" s="64">
        <v>4</v>
      </c>
      <c r="U85" s="60"/>
      <c r="V85" s="64">
        <v>71</v>
      </c>
      <c r="W85" s="64">
        <v>31</v>
      </c>
      <c r="X85" s="57"/>
      <c r="Y85" s="77">
        <v>71</v>
      </c>
      <c r="Z85" s="65">
        <v>0</v>
      </c>
      <c r="AA85" s="60"/>
      <c r="AB85" s="65">
        <v>71</v>
      </c>
      <c r="AC85" s="65">
        <v>3</v>
      </c>
      <c r="AD85" s="60"/>
      <c r="AE85" s="65">
        <v>71</v>
      </c>
      <c r="AF85" s="65">
        <v>3815</v>
      </c>
      <c r="AG85" s="60"/>
      <c r="AH85" s="65">
        <v>71</v>
      </c>
      <c r="AI85" s="65">
        <v>2</v>
      </c>
      <c r="AJ85" s="57"/>
      <c r="AK85" s="78">
        <v>71</v>
      </c>
      <c r="AL85" s="66">
        <v>0</v>
      </c>
      <c r="AM85" s="60"/>
      <c r="AN85" s="66">
        <v>71</v>
      </c>
      <c r="AO85" s="66">
        <v>42</v>
      </c>
      <c r="AP85" s="60"/>
      <c r="AQ85" s="66">
        <v>71</v>
      </c>
      <c r="AR85" s="66">
        <v>3</v>
      </c>
      <c r="AS85" s="60"/>
      <c r="AT85" s="66">
        <v>71</v>
      </c>
      <c r="AU85" s="66">
        <v>5682</v>
      </c>
    </row>
    <row r="86" spans="1:47">
      <c r="A86" s="79">
        <v>72</v>
      </c>
      <c r="B86" s="58">
        <v>1</v>
      </c>
      <c r="C86" s="57"/>
      <c r="D86" s="75">
        <v>72</v>
      </c>
      <c r="E86" s="58">
        <v>0</v>
      </c>
      <c r="F86" s="107"/>
      <c r="G86" s="75">
        <v>72</v>
      </c>
      <c r="H86" s="58">
        <v>0</v>
      </c>
      <c r="I86" s="107"/>
      <c r="J86" s="75">
        <v>72</v>
      </c>
      <c r="K86" s="58">
        <v>0</v>
      </c>
      <c r="L86" s="107"/>
      <c r="M86" s="76">
        <v>72</v>
      </c>
      <c r="N86" s="64">
        <v>0</v>
      </c>
      <c r="O86" s="60"/>
      <c r="P86" s="64">
        <v>72</v>
      </c>
      <c r="Q86" s="64">
        <v>47604</v>
      </c>
      <c r="R86" s="60"/>
      <c r="S86" s="64">
        <v>72</v>
      </c>
      <c r="T86" s="64">
        <v>5</v>
      </c>
      <c r="U86" s="60"/>
      <c r="V86" s="64">
        <v>72</v>
      </c>
      <c r="W86" s="64">
        <v>34</v>
      </c>
      <c r="X86" s="57"/>
      <c r="Y86" s="77">
        <v>72</v>
      </c>
      <c r="Z86" s="65">
        <v>0</v>
      </c>
      <c r="AA86" s="60"/>
      <c r="AB86" s="65">
        <v>72</v>
      </c>
      <c r="AC86" s="65">
        <v>4</v>
      </c>
      <c r="AD86" s="60"/>
      <c r="AE86" s="65">
        <v>72</v>
      </c>
      <c r="AF86" s="65">
        <v>3749</v>
      </c>
      <c r="AG86" s="60"/>
      <c r="AH86" s="65">
        <v>72</v>
      </c>
      <c r="AI86" s="65">
        <v>4</v>
      </c>
      <c r="AJ86" s="57"/>
      <c r="AK86" s="78">
        <v>72</v>
      </c>
      <c r="AL86" s="66">
        <v>0</v>
      </c>
      <c r="AM86" s="60"/>
      <c r="AN86" s="66">
        <v>72</v>
      </c>
      <c r="AO86" s="66">
        <v>48</v>
      </c>
      <c r="AP86" s="60"/>
      <c r="AQ86" s="66">
        <v>72</v>
      </c>
      <c r="AR86" s="66">
        <v>5</v>
      </c>
      <c r="AS86" s="60"/>
      <c r="AT86" s="66">
        <v>72</v>
      </c>
      <c r="AU86" s="66">
        <v>5615</v>
      </c>
    </row>
    <row r="87" spans="1:47">
      <c r="C87" s="57"/>
      <c r="F87" s="57"/>
      <c r="I87" s="57"/>
      <c r="L87" s="57"/>
      <c r="M87" s="76">
        <v>73</v>
      </c>
      <c r="N87" s="64">
        <v>0</v>
      </c>
      <c r="O87" s="60"/>
      <c r="P87" s="64">
        <v>73</v>
      </c>
      <c r="Q87" s="64">
        <v>46887</v>
      </c>
      <c r="R87" s="60"/>
      <c r="S87" s="64">
        <v>73</v>
      </c>
      <c r="T87" s="64">
        <v>5</v>
      </c>
      <c r="U87" s="60"/>
      <c r="V87" s="64">
        <v>73</v>
      </c>
      <c r="W87" s="64">
        <v>21</v>
      </c>
      <c r="X87" s="57"/>
      <c r="Y87" s="77">
        <v>73</v>
      </c>
      <c r="Z87" s="65">
        <v>0</v>
      </c>
      <c r="AA87" s="60"/>
      <c r="AB87" s="65">
        <v>73</v>
      </c>
      <c r="AC87" s="65">
        <v>5</v>
      </c>
      <c r="AD87" s="60"/>
      <c r="AE87" s="65">
        <v>73</v>
      </c>
      <c r="AF87" s="65">
        <v>3681</v>
      </c>
      <c r="AG87" s="60"/>
      <c r="AH87" s="65">
        <v>73</v>
      </c>
      <c r="AI87" s="65">
        <v>4</v>
      </c>
      <c r="AJ87" s="57"/>
      <c r="AK87" s="78">
        <v>73</v>
      </c>
      <c r="AL87" s="66">
        <v>0</v>
      </c>
      <c r="AM87" s="60"/>
      <c r="AN87" s="66">
        <v>73</v>
      </c>
      <c r="AO87" s="66">
        <v>72</v>
      </c>
      <c r="AP87" s="60"/>
      <c r="AQ87" s="66">
        <v>73</v>
      </c>
      <c r="AR87" s="66">
        <v>7</v>
      </c>
      <c r="AS87" s="60"/>
      <c r="AT87" s="66">
        <v>73</v>
      </c>
      <c r="AU87" s="66">
        <v>5528</v>
      </c>
    </row>
    <row r="88" spans="1:47">
      <c r="C88" s="57"/>
      <c r="F88" s="57"/>
      <c r="I88" s="57"/>
      <c r="L88" s="57"/>
      <c r="M88" s="76">
        <v>74</v>
      </c>
      <c r="N88" s="64">
        <v>0</v>
      </c>
      <c r="O88" s="60"/>
      <c r="P88" s="64">
        <v>74</v>
      </c>
      <c r="Q88" s="64">
        <v>46051</v>
      </c>
      <c r="R88" s="60"/>
      <c r="S88" s="64">
        <v>74</v>
      </c>
      <c r="T88" s="64">
        <v>9</v>
      </c>
      <c r="U88" s="60"/>
      <c r="V88" s="64">
        <v>74</v>
      </c>
      <c r="W88" s="64">
        <v>31</v>
      </c>
      <c r="X88" s="57"/>
      <c r="Y88" s="77">
        <v>74</v>
      </c>
      <c r="Z88" s="65">
        <v>0</v>
      </c>
      <c r="AA88" s="60"/>
      <c r="AB88" s="65">
        <v>74</v>
      </c>
      <c r="AC88" s="65">
        <v>3</v>
      </c>
      <c r="AD88" s="60"/>
      <c r="AE88" s="65">
        <v>74</v>
      </c>
      <c r="AF88" s="65">
        <v>3602</v>
      </c>
      <c r="AG88" s="60"/>
      <c r="AH88" s="65">
        <v>74</v>
      </c>
      <c r="AI88" s="65">
        <v>2</v>
      </c>
      <c r="AJ88" s="57"/>
      <c r="AK88" s="78">
        <v>74</v>
      </c>
      <c r="AL88" s="66">
        <v>0</v>
      </c>
      <c r="AM88" s="60"/>
      <c r="AN88" s="66">
        <v>74</v>
      </c>
      <c r="AO88" s="66">
        <v>59</v>
      </c>
      <c r="AP88" s="60"/>
      <c r="AQ88" s="66">
        <v>74</v>
      </c>
      <c r="AR88" s="66">
        <v>3</v>
      </c>
      <c r="AS88" s="60"/>
      <c r="AT88" s="66">
        <v>74</v>
      </c>
      <c r="AU88" s="66">
        <v>5449</v>
      </c>
    </row>
    <row r="89" spans="1:47">
      <c r="C89" s="57"/>
      <c r="F89" s="57"/>
      <c r="I89" s="57"/>
      <c r="L89" s="57"/>
      <c r="M89" s="76">
        <v>75</v>
      </c>
      <c r="N89" s="64">
        <v>0</v>
      </c>
      <c r="O89" s="60"/>
      <c r="P89" s="64">
        <v>75</v>
      </c>
      <c r="Q89" s="64">
        <v>45244</v>
      </c>
      <c r="R89" s="60"/>
      <c r="S89" s="64">
        <v>75</v>
      </c>
      <c r="T89" s="64">
        <v>7</v>
      </c>
      <c r="U89" s="60"/>
      <c r="V89" s="64">
        <v>75</v>
      </c>
      <c r="W89" s="64">
        <v>22</v>
      </c>
      <c r="X89" s="57"/>
      <c r="Y89" s="77">
        <v>75</v>
      </c>
      <c r="Z89" s="65">
        <v>0</v>
      </c>
      <c r="AA89" s="60"/>
      <c r="AB89" s="65">
        <v>75</v>
      </c>
      <c r="AC89" s="65">
        <v>3</v>
      </c>
      <c r="AD89" s="60"/>
      <c r="AE89" s="65">
        <v>75</v>
      </c>
      <c r="AF89" s="65">
        <v>3536</v>
      </c>
      <c r="AG89" s="60"/>
      <c r="AH89" s="65">
        <v>75</v>
      </c>
      <c r="AI89" s="65">
        <v>1</v>
      </c>
      <c r="AJ89" s="57"/>
      <c r="AK89" s="78">
        <v>75</v>
      </c>
      <c r="AL89" s="66">
        <v>0</v>
      </c>
      <c r="AM89" s="60"/>
      <c r="AN89" s="66">
        <v>75</v>
      </c>
      <c r="AO89" s="66">
        <v>68</v>
      </c>
      <c r="AP89" s="60"/>
      <c r="AQ89" s="66">
        <v>75</v>
      </c>
      <c r="AR89" s="66">
        <v>6</v>
      </c>
      <c r="AS89" s="60"/>
      <c r="AT89" s="66">
        <v>75</v>
      </c>
      <c r="AU89" s="66">
        <v>5362</v>
      </c>
    </row>
    <row r="90" spans="1:47">
      <c r="C90" s="57"/>
      <c r="F90" s="57"/>
      <c r="I90" s="57"/>
      <c r="L90" s="57"/>
      <c r="M90" s="76">
        <v>76</v>
      </c>
      <c r="N90" s="64">
        <v>0</v>
      </c>
      <c r="O90" s="60"/>
      <c r="P90" s="64">
        <v>76</v>
      </c>
      <c r="Q90" s="64">
        <v>44447</v>
      </c>
      <c r="R90" s="60"/>
      <c r="S90" s="64">
        <v>76</v>
      </c>
      <c r="T90" s="64">
        <v>10</v>
      </c>
      <c r="U90" s="60"/>
      <c r="V90" s="64">
        <v>76</v>
      </c>
      <c r="W90" s="64">
        <v>16</v>
      </c>
      <c r="X90" s="57"/>
      <c r="Y90" s="77">
        <v>76</v>
      </c>
      <c r="Z90" s="65">
        <v>0</v>
      </c>
      <c r="AA90" s="60"/>
      <c r="AB90" s="65">
        <v>76</v>
      </c>
      <c r="AC90" s="65">
        <v>2</v>
      </c>
      <c r="AD90" s="60"/>
      <c r="AE90" s="65">
        <v>76</v>
      </c>
      <c r="AF90" s="65">
        <v>3470</v>
      </c>
      <c r="AG90" s="60"/>
      <c r="AH90" s="65">
        <v>76</v>
      </c>
      <c r="AI90" s="65">
        <v>5</v>
      </c>
      <c r="AJ90" s="57"/>
      <c r="AK90" s="78">
        <v>76</v>
      </c>
      <c r="AL90" s="66">
        <v>0</v>
      </c>
      <c r="AM90" s="60"/>
      <c r="AN90" s="66">
        <v>76</v>
      </c>
      <c r="AO90" s="66">
        <v>57</v>
      </c>
      <c r="AP90" s="60"/>
      <c r="AQ90" s="66">
        <v>76</v>
      </c>
      <c r="AR90" s="66">
        <v>6</v>
      </c>
      <c r="AS90" s="60"/>
      <c r="AT90" s="66">
        <v>76</v>
      </c>
      <c r="AU90" s="66">
        <v>5286</v>
      </c>
    </row>
    <row r="91" spans="1:47">
      <c r="C91" s="57"/>
      <c r="F91" s="57"/>
      <c r="I91" s="57"/>
      <c r="L91" s="57"/>
      <c r="M91" s="76">
        <v>77</v>
      </c>
      <c r="N91" s="64">
        <v>0</v>
      </c>
      <c r="O91" s="60"/>
      <c r="P91" s="64">
        <v>77</v>
      </c>
      <c r="Q91" s="64">
        <v>43657</v>
      </c>
      <c r="R91" s="60"/>
      <c r="S91" s="64">
        <v>77</v>
      </c>
      <c r="T91" s="64">
        <v>9</v>
      </c>
      <c r="U91" s="60"/>
      <c r="V91" s="64">
        <v>77</v>
      </c>
      <c r="W91" s="64">
        <v>13</v>
      </c>
      <c r="X91" s="57"/>
      <c r="Y91" s="77">
        <v>77</v>
      </c>
      <c r="Z91" s="65">
        <v>0</v>
      </c>
      <c r="AA91" s="60"/>
      <c r="AB91" s="65">
        <v>77</v>
      </c>
      <c r="AC91" s="65">
        <v>3</v>
      </c>
      <c r="AD91" s="60"/>
      <c r="AE91" s="65">
        <v>77</v>
      </c>
      <c r="AF91" s="65">
        <v>3403</v>
      </c>
      <c r="AG91" s="60"/>
      <c r="AH91" s="65">
        <v>77</v>
      </c>
      <c r="AI91" s="65">
        <v>4</v>
      </c>
      <c r="AJ91" s="57"/>
      <c r="AK91" s="78">
        <v>77</v>
      </c>
      <c r="AL91" s="66">
        <v>0</v>
      </c>
      <c r="AM91" s="60"/>
      <c r="AN91" s="66">
        <v>77</v>
      </c>
      <c r="AO91" s="66">
        <v>68</v>
      </c>
      <c r="AP91" s="60"/>
      <c r="AQ91" s="66">
        <v>77</v>
      </c>
      <c r="AR91" s="66">
        <v>4</v>
      </c>
      <c r="AS91" s="60"/>
      <c r="AT91" s="66">
        <v>77</v>
      </c>
      <c r="AU91" s="66">
        <v>5203</v>
      </c>
    </row>
    <row r="92" spans="1:47">
      <c r="C92" s="57"/>
      <c r="F92" s="57"/>
      <c r="I92" s="57"/>
      <c r="L92" s="57"/>
      <c r="M92" s="76">
        <v>78</v>
      </c>
      <c r="N92" s="64">
        <v>0</v>
      </c>
      <c r="O92" s="60"/>
      <c r="P92" s="64">
        <v>78</v>
      </c>
      <c r="Q92" s="64">
        <v>42891</v>
      </c>
      <c r="R92" s="60"/>
      <c r="S92" s="64">
        <v>78</v>
      </c>
      <c r="T92" s="64">
        <v>5</v>
      </c>
      <c r="U92" s="60"/>
      <c r="V92" s="64">
        <v>78</v>
      </c>
      <c r="W92" s="64">
        <v>13</v>
      </c>
      <c r="X92" s="57"/>
      <c r="Y92" s="77">
        <v>78</v>
      </c>
      <c r="Z92" s="65">
        <v>0</v>
      </c>
      <c r="AA92" s="60"/>
      <c r="AB92" s="65">
        <v>78</v>
      </c>
      <c r="AC92" s="65">
        <v>2</v>
      </c>
      <c r="AD92" s="60"/>
      <c r="AE92" s="65">
        <v>78</v>
      </c>
      <c r="AF92" s="65">
        <v>3360</v>
      </c>
      <c r="AG92" s="60"/>
      <c r="AH92" s="65">
        <v>78</v>
      </c>
      <c r="AI92" s="65">
        <v>0</v>
      </c>
      <c r="AJ92" s="57"/>
      <c r="AK92" s="78">
        <v>78</v>
      </c>
      <c r="AL92" s="66">
        <v>0</v>
      </c>
      <c r="AM92" s="60"/>
      <c r="AN92" s="66">
        <v>78</v>
      </c>
      <c r="AO92" s="66">
        <v>68</v>
      </c>
      <c r="AP92" s="60"/>
      <c r="AQ92" s="66">
        <v>78</v>
      </c>
      <c r="AR92" s="66">
        <v>11</v>
      </c>
      <c r="AS92" s="60"/>
      <c r="AT92" s="66">
        <v>78</v>
      </c>
      <c r="AU92" s="66">
        <v>5105</v>
      </c>
    </row>
    <row r="93" spans="1:47">
      <c r="C93" s="57"/>
      <c r="F93" s="57"/>
      <c r="I93" s="57"/>
      <c r="L93" s="57"/>
      <c r="M93" s="76">
        <v>79</v>
      </c>
      <c r="N93" s="64">
        <v>0</v>
      </c>
      <c r="O93" s="60"/>
      <c r="P93" s="64">
        <v>79</v>
      </c>
      <c r="Q93" s="64">
        <v>42229</v>
      </c>
      <c r="R93" s="60"/>
      <c r="S93" s="64">
        <v>79</v>
      </c>
      <c r="T93" s="64">
        <v>7</v>
      </c>
      <c r="U93" s="60"/>
      <c r="V93" s="64">
        <v>79</v>
      </c>
      <c r="W93" s="64">
        <v>17</v>
      </c>
      <c r="X93" s="57"/>
      <c r="Y93" s="77">
        <v>79</v>
      </c>
      <c r="Z93" s="65">
        <v>0</v>
      </c>
      <c r="AA93" s="60"/>
      <c r="AB93" s="65">
        <v>79</v>
      </c>
      <c r="AC93" s="65">
        <v>0</v>
      </c>
      <c r="AD93" s="60"/>
      <c r="AE93" s="65">
        <v>79</v>
      </c>
      <c r="AF93" s="65">
        <v>3332</v>
      </c>
      <c r="AG93" s="60"/>
      <c r="AH93" s="65">
        <v>79</v>
      </c>
      <c r="AI93" s="65">
        <v>1</v>
      </c>
      <c r="AJ93" s="57"/>
      <c r="AK93" s="78">
        <v>79</v>
      </c>
      <c r="AL93" s="66">
        <v>0</v>
      </c>
      <c r="AM93" s="60"/>
      <c r="AN93" s="66">
        <v>79</v>
      </c>
      <c r="AO93" s="66">
        <v>75</v>
      </c>
      <c r="AP93" s="60"/>
      <c r="AQ93" s="66">
        <v>79</v>
      </c>
      <c r="AR93" s="66">
        <v>5</v>
      </c>
      <c r="AS93" s="60"/>
      <c r="AT93" s="66">
        <v>79</v>
      </c>
      <c r="AU93" s="66">
        <v>5012</v>
      </c>
    </row>
    <row r="94" spans="1:47">
      <c r="C94" s="57"/>
      <c r="F94" s="57"/>
      <c r="I94" s="57"/>
      <c r="L94" s="57"/>
      <c r="M94" s="76">
        <v>80</v>
      </c>
      <c r="N94" s="64">
        <v>0</v>
      </c>
      <c r="O94" s="60"/>
      <c r="P94" s="64">
        <v>80</v>
      </c>
      <c r="Q94" s="64">
        <v>41625</v>
      </c>
      <c r="R94" s="60"/>
      <c r="S94" s="64">
        <v>80</v>
      </c>
      <c r="T94" s="64">
        <v>7</v>
      </c>
      <c r="U94" s="60"/>
      <c r="V94" s="64">
        <v>80</v>
      </c>
      <c r="W94" s="64">
        <v>13</v>
      </c>
      <c r="X94" s="57"/>
      <c r="Y94" s="77">
        <v>80</v>
      </c>
      <c r="Z94" s="65">
        <v>0</v>
      </c>
      <c r="AA94" s="60"/>
      <c r="AB94" s="65">
        <v>80</v>
      </c>
      <c r="AC94" s="65">
        <v>3</v>
      </c>
      <c r="AD94" s="60"/>
      <c r="AE94" s="65">
        <v>80</v>
      </c>
      <c r="AF94" s="65">
        <v>3284</v>
      </c>
      <c r="AG94" s="60"/>
      <c r="AH94" s="65">
        <v>80</v>
      </c>
      <c r="AI94" s="65">
        <v>2</v>
      </c>
      <c r="AJ94" s="57"/>
      <c r="AK94" s="78">
        <v>80</v>
      </c>
      <c r="AL94" s="66">
        <v>0</v>
      </c>
      <c r="AM94" s="60"/>
      <c r="AN94" s="66">
        <v>80</v>
      </c>
      <c r="AO94" s="66">
        <v>80</v>
      </c>
      <c r="AP94" s="60"/>
      <c r="AQ94" s="66">
        <v>80</v>
      </c>
      <c r="AR94" s="66">
        <v>9</v>
      </c>
      <c r="AS94" s="60"/>
      <c r="AT94" s="66">
        <v>80</v>
      </c>
      <c r="AU94" s="66">
        <v>4914</v>
      </c>
    </row>
    <row r="95" spans="1:47">
      <c r="C95" s="57"/>
      <c r="F95" s="57"/>
      <c r="I95" s="57"/>
      <c r="L95" s="57"/>
      <c r="M95" s="76">
        <v>81</v>
      </c>
      <c r="N95" s="64">
        <v>0</v>
      </c>
      <c r="O95" s="60"/>
      <c r="P95" s="64">
        <v>81</v>
      </c>
      <c r="Q95" s="64">
        <v>41102</v>
      </c>
      <c r="R95" s="60"/>
      <c r="S95" s="64">
        <v>81</v>
      </c>
      <c r="T95" s="64">
        <v>6</v>
      </c>
      <c r="U95" s="60"/>
      <c r="V95" s="64">
        <v>81</v>
      </c>
      <c r="W95" s="64">
        <v>9</v>
      </c>
      <c r="X95" s="57"/>
      <c r="Y95" s="77">
        <v>81</v>
      </c>
      <c r="Z95" s="65">
        <v>0</v>
      </c>
      <c r="AA95" s="60"/>
      <c r="AB95" s="65">
        <v>81</v>
      </c>
      <c r="AC95" s="65">
        <v>3</v>
      </c>
      <c r="AD95" s="60"/>
      <c r="AE95" s="65">
        <v>81</v>
      </c>
      <c r="AF95" s="65">
        <v>3255</v>
      </c>
      <c r="AG95" s="60"/>
      <c r="AH95" s="65">
        <v>81</v>
      </c>
      <c r="AI95" s="65">
        <v>0</v>
      </c>
      <c r="AJ95" s="57"/>
      <c r="AK95" s="78">
        <v>81</v>
      </c>
      <c r="AL95" s="66">
        <v>0</v>
      </c>
      <c r="AM95" s="60"/>
      <c r="AN95" s="66">
        <v>81</v>
      </c>
      <c r="AO95" s="66">
        <v>65</v>
      </c>
      <c r="AP95" s="60"/>
      <c r="AQ95" s="66">
        <v>81</v>
      </c>
      <c r="AR95" s="66">
        <v>4</v>
      </c>
      <c r="AS95" s="60"/>
      <c r="AT95" s="66">
        <v>81</v>
      </c>
      <c r="AU95" s="66">
        <v>4836</v>
      </c>
    </row>
    <row r="96" spans="1:47">
      <c r="C96" s="57"/>
      <c r="F96" s="57"/>
      <c r="I96" s="57"/>
      <c r="L96" s="57"/>
      <c r="M96" s="76">
        <v>82</v>
      </c>
      <c r="N96" s="64">
        <v>0</v>
      </c>
      <c r="O96" s="60"/>
      <c r="P96" s="64">
        <v>82</v>
      </c>
      <c r="Q96" s="64">
        <v>40640</v>
      </c>
      <c r="R96" s="60"/>
      <c r="S96" s="64">
        <v>82</v>
      </c>
      <c r="T96" s="64">
        <v>3</v>
      </c>
      <c r="U96" s="60"/>
      <c r="V96" s="64">
        <v>82</v>
      </c>
      <c r="W96" s="64">
        <v>8</v>
      </c>
      <c r="X96" s="57"/>
      <c r="Y96" s="77">
        <v>82</v>
      </c>
      <c r="Z96" s="65">
        <v>0</v>
      </c>
      <c r="AA96" s="60"/>
      <c r="AB96" s="65">
        <v>82</v>
      </c>
      <c r="AC96" s="65">
        <v>0</v>
      </c>
      <c r="AD96" s="60"/>
      <c r="AE96" s="65">
        <v>82</v>
      </c>
      <c r="AF96" s="65">
        <v>3232</v>
      </c>
      <c r="AG96" s="60"/>
      <c r="AH96" s="65">
        <v>82</v>
      </c>
      <c r="AI96" s="65">
        <v>0</v>
      </c>
      <c r="AJ96" s="57"/>
      <c r="AK96" s="78">
        <v>82</v>
      </c>
      <c r="AL96" s="66">
        <v>0</v>
      </c>
      <c r="AM96" s="60"/>
      <c r="AN96" s="66">
        <v>82</v>
      </c>
      <c r="AO96" s="66">
        <v>57</v>
      </c>
      <c r="AP96" s="60"/>
      <c r="AQ96" s="66">
        <v>82</v>
      </c>
      <c r="AR96" s="66">
        <v>7</v>
      </c>
      <c r="AS96" s="60"/>
      <c r="AT96" s="66">
        <v>82</v>
      </c>
      <c r="AU96" s="66">
        <v>4767</v>
      </c>
    </row>
    <row r="97" spans="3:47">
      <c r="C97" s="57"/>
      <c r="F97" s="57"/>
      <c r="I97" s="57"/>
      <c r="L97" s="57"/>
      <c r="M97" s="76">
        <v>83</v>
      </c>
      <c r="N97" s="64">
        <v>0</v>
      </c>
      <c r="O97" s="60"/>
      <c r="P97" s="64">
        <v>83</v>
      </c>
      <c r="Q97" s="64">
        <v>40345</v>
      </c>
      <c r="R97" s="60"/>
      <c r="S97" s="64">
        <v>83</v>
      </c>
      <c r="T97" s="64">
        <v>0</v>
      </c>
      <c r="U97" s="60"/>
      <c r="V97" s="64">
        <v>83</v>
      </c>
      <c r="W97" s="64">
        <v>12</v>
      </c>
      <c r="X97" s="57"/>
      <c r="Y97" s="77">
        <v>83</v>
      </c>
      <c r="Z97" s="65">
        <v>0</v>
      </c>
      <c r="AA97" s="60"/>
      <c r="AB97" s="65">
        <v>83</v>
      </c>
      <c r="AC97" s="65">
        <v>1</v>
      </c>
      <c r="AD97" s="60"/>
      <c r="AE97" s="65">
        <v>83</v>
      </c>
      <c r="AF97" s="65">
        <v>3210</v>
      </c>
      <c r="AG97" s="60"/>
      <c r="AH97" s="65">
        <v>83</v>
      </c>
      <c r="AI97" s="65">
        <v>3</v>
      </c>
      <c r="AJ97" s="57"/>
      <c r="AK97" s="78">
        <v>83</v>
      </c>
      <c r="AL97" s="66">
        <v>0</v>
      </c>
      <c r="AM97" s="60"/>
      <c r="AN97" s="66">
        <v>83</v>
      </c>
      <c r="AO97" s="66">
        <v>46</v>
      </c>
      <c r="AP97" s="60"/>
      <c r="AQ97" s="66">
        <v>83</v>
      </c>
      <c r="AR97" s="66">
        <v>2</v>
      </c>
      <c r="AS97" s="60"/>
      <c r="AT97" s="66">
        <v>83</v>
      </c>
      <c r="AU97" s="66">
        <v>4710</v>
      </c>
    </row>
    <row r="98" spans="3:47">
      <c r="C98" s="57"/>
      <c r="F98" s="57"/>
      <c r="I98" s="57"/>
      <c r="L98" s="57"/>
      <c r="M98" s="76">
        <v>84</v>
      </c>
      <c r="N98" s="64">
        <v>0</v>
      </c>
      <c r="O98" s="60"/>
      <c r="P98" s="64">
        <v>84</v>
      </c>
      <c r="Q98" s="64">
        <v>40105</v>
      </c>
      <c r="R98" s="60"/>
      <c r="S98" s="64">
        <v>84</v>
      </c>
      <c r="T98" s="64">
        <v>6</v>
      </c>
      <c r="U98" s="60"/>
      <c r="V98" s="64">
        <v>84</v>
      </c>
      <c r="W98" s="64">
        <v>12</v>
      </c>
      <c r="X98" s="57"/>
      <c r="Y98" s="77">
        <v>84</v>
      </c>
      <c r="Z98" s="65">
        <v>0</v>
      </c>
      <c r="AA98" s="60"/>
      <c r="AB98" s="65">
        <v>84</v>
      </c>
      <c r="AC98" s="65">
        <v>3</v>
      </c>
      <c r="AD98" s="60"/>
      <c r="AE98" s="65">
        <v>84</v>
      </c>
      <c r="AF98" s="65">
        <v>3192</v>
      </c>
      <c r="AG98" s="60"/>
      <c r="AH98" s="65">
        <v>84</v>
      </c>
      <c r="AI98" s="65">
        <v>2</v>
      </c>
      <c r="AJ98" s="57"/>
      <c r="AK98" s="78">
        <v>84</v>
      </c>
      <c r="AL98" s="66">
        <v>0</v>
      </c>
      <c r="AM98" s="60"/>
      <c r="AN98" s="66">
        <v>84</v>
      </c>
      <c r="AO98" s="66">
        <v>56</v>
      </c>
      <c r="AP98" s="60"/>
      <c r="AQ98" s="66">
        <v>84</v>
      </c>
      <c r="AR98" s="66">
        <v>1</v>
      </c>
      <c r="AS98" s="60"/>
      <c r="AT98" s="66">
        <v>84</v>
      </c>
      <c r="AU98" s="66">
        <v>4644</v>
      </c>
    </row>
    <row r="99" spans="3:47">
      <c r="C99" s="57"/>
      <c r="F99" s="57"/>
      <c r="I99" s="57"/>
      <c r="L99" s="57"/>
      <c r="M99" s="76">
        <v>85</v>
      </c>
      <c r="N99" s="64">
        <v>0</v>
      </c>
      <c r="O99" s="60"/>
      <c r="P99" s="64">
        <v>85</v>
      </c>
      <c r="Q99" s="64">
        <v>39884</v>
      </c>
      <c r="R99" s="60"/>
      <c r="S99" s="64">
        <v>85</v>
      </c>
      <c r="T99" s="64">
        <v>2</v>
      </c>
      <c r="U99" s="60"/>
      <c r="V99" s="64">
        <v>85</v>
      </c>
      <c r="W99" s="64">
        <v>14</v>
      </c>
      <c r="X99" s="57"/>
      <c r="Y99" s="77">
        <v>85</v>
      </c>
      <c r="Z99" s="65">
        <v>0</v>
      </c>
      <c r="AA99" s="60"/>
      <c r="AB99" s="65">
        <v>85</v>
      </c>
      <c r="AC99" s="65">
        <v>3</v>
      </c>
      <c r="AD99" s="60"/>
      <c r="AE99" s="65">
        <v>85</v>
      </c>
      <c r="AF99" s="65">
        <v>3181</v>
      </c>
      <c r="AG99" s="60"/>
      <c r="AH99" s="65">
        <v>85</v>
      </c>
      <c r="AI99" s="65">
        <v>0</v>
      </c>
      <c r="AJ99" s="57"/>
      <c r="AK99" s="78">
        <v>85</v>
      </c>
      <c r="AL99" s="66">
        <v>0</v>
      </c>
      <c r="AM99" s="60"/>
      <c r="AN99" s="66">
        <v>85</v>
      </c>
      <c r="AO99" s="66">
        <v>48</v>
      </c>
      <c r="AP99" s="60"/>
      <c r="AQ99" s="66">
        <v>85</v>
      </c>
      <c r="AR99" s="66">
        <v>3</v>
      </c>
      <c r="AS99" s="60"/>
      <c r="AT99" s="66">
        <v>85</v>
      </c>
      <c r="AU99" s="66">
        <v>4582</v>
      </c>
    </row>
    <row r="100" spans="3:47">
      <c r="C100" s="57"/>
      <c r="F100" s="57"/>
      <c r="I100" s="57"/>
      <c r="L100" s="57"/>
      <c r="M100" s="76">
        <v>86</v>
      </c>
      <c r="N100" s="64">
        <v>0</v>
      </c>
      <c r="O100" s="60"/>
      <c r="P100" s="64">
        <v>86</v>
      </c>
      <c r="Q100" s="64">
        <v>39677</v>
      </c>
      <c r="R100" s="60"/>
      <c r="S100" s="64">
        <v>86</v>
      </c>
      <c r="T100" s="64">
        <v>2</v>
      </c>
      <c r="U100" s="60"/>
      <c r="V100" s="64">
        <v>86</v>
      </c>
      <c r="W100" s="64">
        <v>12</v>
      </c>
      <c r="X100" s="57"/>
      <c r="Y100" s="77">
        <v>86</v>
      </c>
      <c r="Z100" s="65">
        <v>0</v>
      </c>
      <c r="AA100" s="60"/>
      <c r="AB100" s="65">
        <v>86</v>
      </c>
      <c r="AC100" s="65">
        <v>0</v>
      </c>
      <c r="AD100" s="60"/>
      <c r="AE100" s="65">
        <v>86</v>
      </c>
      <c r="AF100" s="65">
        <v>3166</v>
      </c>
      <c r="AG100" s="60"/>
      <c r="AH100" s="65">
        <v>86</v>
      </c>
      <c r="AI100" s="65">
        <v>1</v>
      </c>
      <c r="AJ100" s="57"/>
      <c r="AK100" s="78">
        <v>86</v>
      </c>
      <c r="AL100" s="66">
        <v>0</v>
      </c>
      <c r="AM100" s="60"/>
      <c r="AN100" s="66">
        <v>86</v>
      </c>
      <c r="AO100" s="66">
        <v>35</v>
      </c>
      <c r="AP100" s="60"/>
      <c r="AQ100" s="66">
        <v>86</v>
      </c>
      <c r="AR100" s="66">
        <v>3</v>
      </c>
      <c r="AS100" s="60"/>
      <c r="AT100" s="66">
        <v>86</v>
      </c>
      <c r="AU100" s="66">
        <v>4539</v>
      </c>
    </row>
    <row r="101" spans="3:47">
      <c r="C101" s="57"/>
      <c r="F101" s="57"/>
      <c r="I101" s="57"/>
      <c r="L101" s="57"/>
      <c r="M101" s="76">
        <v>87</v>
      </c>
      <c r="N101" s="64">
        <v>0</v>
      </c>
      <c r="O101" s="60"/>
      <c r="P101" s="64">
        <v>87</v>
      </c>
      <c r="Q101" s="64">
        <v>39472</v>
      </c>
      <c r="R101" s="60"/>
      <c r="S101" s="64">
        <v>87</v>
      </c>
      <c r="T101" s="64">
        <v>5</v>
      </c>
      <c r="U101" s="60"/>
      <c r="V101" s="64">
        <v>87</v>
      </c>
      <c r="W101" s="64">
        <v>10</v>
      </c>
      <c r="X101" s="57"/>
      <c r="Y101" s="77">
        <v>87</v>
      </c>
      <c r="Z101" s="65">
        <v>0</v>
      </c>
      <c r="AA101" s="60"/>
      <c r="AB101" s="65">
        <v>87</v>
      </c>
      <c r="AC101" s="65">
        <v>1</v>
      </c>
      <c r="AD101" s="60"/>
      <c r="AE101" s="65">
        <v>87</v>
      </c>
      <c r="AF101" s="65">
        <v>3151</v>
      </c>
      <c r="AG101" s="60"/>
      <c r="AH101" s="65">
        <v>87</v>
      </c>
      <c r="AI101" s="65">
        <v>0</v>
      </c>
      <c r="AJ101" s="57"/>
      <c r="AK101" s="78">
        <v>87</v>
      </c>
      <c r="AL101" s="66">
        <v>0</v>
      </c>
      <c r="AM101" s="60"/>
      <c r="AN101" s="66">
        <v>87</v>
      </c>
      <c r="AO101" s="66">
        <v>28</v>
      </c>
      <c r="AP101" s="60"/>
      <c r="AQ101" s="66">
        <v>87</v>
      </c>
      <c r="AR101" s="66">
        <v>2</v>
      </c>
      <c r="AS101" s="60"/>
      <c r="AT101" s="66">
        <v>87</v>
      </c>
      <c r="AU101" s="66">
        <v>4503</v>
      </c>
    </row>
    <row r="102" spans="3:47">
      <c r="C102" s="57"/>
      <c r="F102" s="57"/>
      <c r="I102" s="57"/>
      <c r="L102" s="57"/>
      <c r="M102" s="76">
        <v>88</v>
      </c>
      <c r="N102" s="64">
        <v>0</v>
      </c>
      <c r="O102" s="60"/>
      <c r="P102" s="64">
        <v>88</v>
      </c>
      <c r="Q102" s="64">
        <v>39239</v>
      </c>
      <c r="R102" s="60"/>
      <c r="S102" s="64">
        <v>88</v>
      </c>
      <c r="T102" s="64">
        <v>3</v>
      </c>
      <c r="U102" s="60"/>
      <c r="V102" s="64">
        <v>88</v>
      </c>
      <c r="W102" s="64">
        <v>20</v>
      </c>
      <c r="X102" s="57"/>
      <c r="Y102" s="77">
        <v>88</v>
      </c>
      <c r="Z102" s="65">
        <v>0</v>
      </c>
      <c r="AA102" s="60"/>
      <c r="AB102" s="65">
        <v>88</v>
      </c>
      <c r="AC102" s="65">
        <v>0</v>
      </c>
      <c r="AD102" s="60"/>
      <c r="AE102" s="65">
        <v>88</v>
      </c>
      <c r="AF102" s="65">
        <v>3136</v>
      </c>
      <c r="AG102" s="60"/>
      <c r="AH102" s="65">
        <v>88</v>
      </c>
      <c r="AI102" s="65">
        <v>1</v>
      </c>
      <c r="AJ102" s="57"/>
      <c r="AK102" s="78">
        <v>88</v>
      </c>
      <c r="AL102" s="66">
        <v>0</v>
      </c>
      <c r="AM102" s="60"/>
      <c r="AN102" s="66">
        <v>88</v>
      </c>
      <c r="AO102" s="66">
        <v>24</v>
      </c>
      <c r="AP102" s="60"/>
      <c r="AQ102" s="66">
        <v>88</v>
      </c>
      <c r="AR102" s="66">
        <v>5</v>
      </c>
      <c r="AS102" s="60"/>
      <c r="AT102" s="66">
        <v>88</v>
      </c>
      <c r="AU102" s="66">
        <v>4466</v>
      </c>
    </row>
    <row r="103" spans="3:47">
      <c r="C103" s="57"/>
      <c r="F103" s="57"/>
      <c r="I103" s="57"/>
      <c r="L103" s="57"/>
      <c r="M103" s="76">
        <v>89</v>
      </c>
      <c r="N103" s="64">
        <v>0</v>
      </c>
      <c r="O103" s="60"/>
      <c r="P103" s="64">
        <v>89</v>
      </c>
      <c r="Q103" s="64">
        <v>38975</v>
      </c>
      <c r="R103" s="60"/>
      <c r="S103" s="64">
        <v>89</v>
      </c>
      <c r="T103" s="64">
        <v>6</v>
      </c>
      <c r="U103" s="60"/>
      <c r="V103" s="64">
        <v>89</v>
      </c>
      <c r="W103" s="64">
        <v>13</v>
      </c>
      <c r="X103" s="57"/>
      <c r="Y103" s="77">
        <v>89</v>
      </c>
      <c r="Z103" s="65">
        <v>0</v>
      </c>
      <c r="AA103" s="60"/>
      <c r="AB103" s="65">
        <v>89</v>
      </c>
      <c r="AC103" s="65">
        <v>2</v>
      </c>
      <c r="AD103" s="60"/>
      <c r="AE103" s="65">
        <v>89</v>
      </c>
      <c r="AF103" s="65">
        <v>3106</v>
      </c>
      <c r="AG103" s="60"/>
      <c r="AH103" s="65">
        <v>89</v>
      </c>
      <c r="AI103" s="65">
        <v>1</v>
      </c>
      <c r="AJ103" s="57"/>
      <c r="AK103" s="78">
        <v>89</v>
      </c>
      <c r="AL103" s="66">
        <v>0</v>
      </c>
      <c r="AM103" s="60"/>
      <c r="AN103" s="66">
        <v>89</v>
      </c>
      <c r="AO103" s="66">
        <v>30</v>
      </c>
      <c r="AP103" s="60"/>
      <c r="AQ103" s="66">
        <v>89</v>
      </c>
      <c r="AR103" s="66">
        <v>5</v>
      </c>
      <c r="AS103" s="60"/>
      <c r="AT103" s="66">
        <v>89</v>
      </c>
      <c r="AU103" s="66">
        <v>4425</v>
      </c>
    </row>
    <row r="104" spans="3:47">
      <c r="C104" s="57"/>
      <c r="F104" s="57"/>
      <c r="I104" s="57"/>
      <c r="L104" s="57"/>
      <c r="M104" s="76">
        <v>90</v>
      </c>
      <c r="N104" s="64">
        <v>0</v>
      </c>
      <c r="O104" s="60"/>
      <c r="P104" s="64">
        <v>90</v>
      </c>
      <c r="Q104" s="64">
        <v>38637</v>
      </c>
      <c r="R104" s="60"/>
      <c r="S104" s="64">
        <v>90</v>
      </c>
      <c r="T104" s="64">
        <v>2</v>
      </c>
      <c r="U104" s="60"/>
      <c r="V104" s="64">
        <v>90</v>
      </c>
      <c r="W104" s="64">
        <v>18</v>
      </c>
      <c r="X104" s="57"/>
      <c r="Y104" s="77">
        <v>90</v>
      </c>
      <c r="Z104" s="65">
        <v>0</v>
      </c>
      <c r="AA104" s="60"/>
      <c r="AB104" s="65">
        <v>90</v>
      </c>
      <c r="AC104" s="65">
        <v>0</v>
      </c>
      <c r="AD104" s="60"/>
      <c r="AE104" s="65">
        <v>90</v>
      </c>
      <c r="AF104" s="65">
        <v>3082</v>
      </c>
      <c r="AG104" s="60"/>
      <c r="AH104" s="65">
        <v>90</v>
      </c>
      <c r="AI104" s="65">
        <v>1</v>
      </c>
      <c r="AJ104" s="57"/>
      <c r="AK104" s="78">
        <v>90</v>
      </c>
      <c r="AL104" s="66">
        <v>0</v>
      </c>
      <c r="AM104" s="60"/>
      <c r="AN104" s="66">
        <v>90</v>
      </c>
      <c r="AO104" s="66">
        <v>25</v>
      </c>
      <c r="AP104" s="60"/>
      <c r="AQ104" s="66">
        <v>90</v>
      </c>
      <c r="AR104" s="66">
        <v>4</v>
      </c>
      <c r="AS104" s="60"/>
      <c r="AT104" s="66">
        <v>90</v>
      </c>
      <c r="AU104" s="66">
        <v>4391</v>
      </c>
    </row>
    <row r="105" spans="3:47">
      <c r="C105" s="57"/>
      <c r="F105" s="57"/>
      <c r="I105" s="57"/>
      <c r="L105" s="57"/>
      <c r="M105" s="76">
        <v>91</v>
      </c>
      <c r="N105" s="64">
        <v>0</v>
      </c>
      <c r="O105" s="60"/>
      <c r="P105" s="64">
        <v>91</v>
      </c>
      <c r="Q105" s="64">
        <v>38277</v>
      </c>
      <c r="R105" s="60"/>
      <c r="S105" s="64">
        <v>91</v>
      </c>
      <c r="T105" s="64">
        <v>6</v>
      </c>
      <c r="U105" s="60"/>
      <c r="V105" s="64">
        <v>91</v>
      </c>
      <c r="W105" s="64">
        <v>17</v>
      </c>
      <c r="X105" s="57"/>
      <c r="Y105" s="77">
        <v>91</v>
      </c>
      <c r="Z105" s="65">
        <v>0</v>
      </c>
      <c r="AA105" s="60"/>
      <c r="AB105" s="65">
        <v>91</v>
      </c>
      <c r="AC105" s="65">
        <v>1</v>
      </c>
      <c r="AD105" s="60"/>
      <c r="AE105" s="65">
        <v>91</v>
      </c>
      <c r="AF105" s="65">
        <v>3056</v>
      </c>
      <c r="AG105" s="60"/>
      <c r="AH105" s="65">
        <v>91</v>
      </c>
      <c r="AI105" s="65">
        <v>2</v>
      </c>
      <c r="AJ105" s="57"/>
      <c r="AK105" s="78">
        <v>91</v>
      </c>
      <c r="AL105" s="66">
        <v>0</v>
      </c>
      <c r="AM105" s="60"/>
      <c r="AN105" s="66">
        <v>91</v>
      </c>
      <c r="AO105" s="66">
        <v>25</v>
      </c>
      <c r="AP105" s="60"/>
      <c r="AQ105" s="66">
        <v>91</v>
      </c>
      <c r="AR105" s="66">
        <v>2</v>
      </c>
      <c r="AS105" s="60"/>
      <c r="AT105" s="66">
        <v>91</v>
      </c>
      <c r="AU105" s="66">
        <v>4358</v>
      </c>
    </row>
    <row r="106" spans="3:47">
      <c r="C106" s="57"/>
      <c r="F106" s="57"/>
      <c r="I106" s="57"/>
      <c r="L106" s="57"/>
      <c r="M106" s="76">
        <v>92</v>
      </c>
      <c r="N106" s="64">
        <v>0</v>
      </c>
      <c r="O106" s="60"/>
      <c r="P106" s="64">
        <v>92</v>
      </c>
      <c r="Q106" s="64">
        <v>37844</v>
      </c>
      <c r="R106" s="60"/>
      <c r="S106" s="64">
        <v>92</v>
      </c>
      <c r="T106" s="64">
        <v>7</v>
      </c>
      <c r="U106" s="60"/>
      <c r="V106" s="64">
        <v>92</v>
      </c>
      <c r="W106" s="64">
        <v>16</v>
      </c>
      <c r="X106" s="57"/>
      <c r="Y106" s="77">
        <v>92</v>
      </c>
      <c r="Z106" s="65">
        <v>0</v>
      </c>
      <c r="AA106" s="60"/>
      <c r="AB106" s="65">
        <v>92</v>
      </c>
      <c r="AC106" s="65">
        <v>2</v>
      </c>
      <c r="AD106" s="60"/>
      <c r="AE106" s="65">
        <v>92</v>
      </c>
      <c r="AF106" s="65">
        <v>3016</v>
      </c>
      <c r="AG106" s="60"/>
      <c r="AH106" s="65">
        <v>92</v>
      </c>
      <c r="AI106" s="65">
        <v>3</v>
      </c>
      <c r="AJ106" s="57"/>
      <c r="AK106" s="78">
        <v>92</v>
      </c>
      <c r="AL106" s="66">
        <v>0</v>
      </c>
      <c r="AM106" s="60"/>
      <c r="AN106" s="66">
        <v>92</v>
      </c>
      <c r="AO106" s="66">
        <v>41</v>
      </c>
      <c r="AP106" s="60"/>
      <c r="AQ106" s="66">
        <v>92</v>
      </c>
      <c r="AR106" s="66">
        <v>5</v>
      </c>
      <c r="AS106" s="60"/>
      <c r="AT106" s="66">
        <v>92</v>
      </c>
      <c r="AU106" s="66">
        <v>4304</v>
      </c>
    </row>
    <row r="107" spans="3:47">
      <c r="C107" s="57"/>
      <c r="F107" s="57"/>
      <c r="I107" s="57"/>
      <c r="L107" s="57"/>
      <c r="M107" s="76">
        <v>93</v>
      </c>
      <c r="N107" s="64">
        <v>0</v>
      </c>
      <c r="O107" s="60"/>
      <c r="P107" s="64">
        <v>93</v>
      </c>
      <c r="Q107" s="64">
        <v>37288</v>
      </c>
      <c r="R107" s="60"/>
      <c r="S107" s="64">
        <v>93</v>
      </c>
      <c r="T107" s="64">
        <v>3</v>
      </c>
      <c r="U107" s="60"/>
      <c r="V107" s="64">
        <v>93</v>
      </c>
      <c r="W107" s="64">
        <v>26</v>
      </c>
      <c r="X107" s="57"/>
      <c r="Y107" s="77">
        <v>93</v>
      </c>
      <c r="Z107" s="65">
        <v>0</v>
      </c>
      <c r="AA107" s="60"/>
      <c r="AB107" s="65">
        <v>93</v>
      </c>
      <c r="AC107" s="65">
        <v>3</v>
      </c>
      <c r="AD107" s="60"/>
      <c r="AE107" s="65">
        <v>93</v>
      </c>
      <c r="AF107" s="65">
        <v>2967</v>
      </c>
      <c r="AG107" s="60"/>
      <c r="AH107" s="65">
        <v>93</v>
      </c>
      <c r="AI107" s="65">
        <v>2</v>
      </c>
      <c r="AJ107" s="57"/>
      <c r="AK107" s="78">
        <v>93</v>
      </c>
      <c r="AL107" s="66">
        <v>0</v>
      </c>
      <c r="AM107" s="60"/>
      <c r="AN107" s="66">
        <v>93</v>
      </c>
      <c r="AO107" s="66">
        <v>30</v>
      </c>
      <c r="AP107" s="60"/>
      <c r="AQ107" s="66">
        <v>93</v>
      </c>
      <c r="AR107" s="66">
        <v>4</v>
      </c>
      <c r="AS107" s="60"/>
      <c r="AT107" s="66">
        <v>93</v>
      </c>
      <c r="AU107" s="66">
        <v>4264</v>
      </c>
    </row>
    <row r="108" spans="3:47">
      <c r="C108" s="57"/>
      <c r="F108" s="57"/>
      <c r="I108" s="57"/>
      <c r="L108" s="57"/>
      <c r="M108" s="76">
        <v>94</v>
      </c>
      <c r="N108" s="64">
        <v>0</v>
      </c>
      <c r="O108" s="60"/>
      <c r="P108" s="64">
        <v>94</v>
      </c>
      <c r="Q108" s="64">
        <v>36727</v>
      </c>
      <c r="R108" s="60"/>
      <c r="S108" s="64">
        <v>94</v>
      </c>
      <c r="T108" s="64">
        <v>3</v>
      </c>
      <c r="U108" s="60"/>
      <c r="V108" s="64">
        <v>94</v>
      </c>
      <c r="W108" s="64">
        <v>15</v>
      </c>
      <c r="X108" s="57"/>
      <c r="Y108" s="77">
        <v>94</v>
      </c>
      <c r="Z108" s="65">
        <v>0</v>
      </c>
      <c r="AA108" s="60"/>
      <c r="AB108" s="65">
        <v>94</v>
      </c>
      <c r="AC108" s="65">
        <v>2</v>
      </c>
      <c r="AD108" s="60"/>
      <c r="AE108" s="65">
        <v>94</v>
      </c>
      <c r="AF108" s="65">
        <v>2921</v>
      </c>
      <c r="AG108" s="60"/>
      <c r="AH108" s="65">
        <v>94</v>
      </c>
      <c r="AI108" s="65">
        <v>3</v>
      </c>
      <c r="AJ108" s="57"/>
      <c r="AK108" s="78">
        <v>94</v>
      </c>
      <c r="AL108" s="66">
        <v>0</v>
      </c>
      <c r="AM108" s="60"/>
      <c r="AN108" s="66">
        <v>94</v>
      </c>
      <c r="AO108" s="66">
        <v>40</v>
      </c>
      <c r="AP108" s="60"/>
      <c r="AQ108" s="66">
        <v>94</v>
      </c>
      <c r="AR108" s="66">
        <v>5</v>
      </c>
      <c r="AS108" s="60"/>
      <c r="AT108" s="66">
        <v>94</v>
      </c>
      <c r="AU108" s="66">
        <v>4209</v>
      </c>
    </row>
    <row r="109" spans="3:47">
      <c r="C109" s="57"/>
      <c r="F109" s="57"/>
      <c r="I109" s="57"/>
      <c r="L109" s="57"/>
      <c r="M109" s="76">
        <v>95</v>
      </c>
      <c r="N109" s="64">
        <v>0</v>
      </c>
      <c r="O109" s="60"/>
      <c r="P109" s="64">
        <v>95</v>
      </c>
      <c r="Q109" s="64">
        <v>36106</v>
      </c>
      <c r="R109" s="60"/>
      <c r="S109" s="64">
        <v>95</v>
      </c>
      <c r="T109" s="64">
        <v>3</v>
      </c>
      <c r="U109" s="60"/>
      <c r="V109" s="64">
        <v>95</v>
      </c>
      <c r="W109" s="64">
        <v>18</v>
      </c>
      <c r="X109" s="57"/>
      <c r="Y109" s="77">
        <v>95</v>
      </c>
      <c r="Z109" s="65">
        <v>0</v>
      </c>
      <c r="AA109" s="60"/>
      <c r="AB109" s="65">
        <v>95</v>
      </c>
      <c r="AC109" s="65">
        <v>5</v>
      </c>
      <c r="AD109" s="60"/>
      <c r="AE109" s="65">
        <v>95</v>
      </c>
      <c r="AF109" s="65">
        <v>2869</v>
      </c>
      <c r="AG109" s="60"/>
      <c r="AH109" s="65">
        <v>95</v>
      </c>
      <c r="AI109" s="65">
        <v>3</v>
      </c>
      <c r="AJ109" s="57"/>
      <c r="AK109" s="78">
        <v>95</v>
      </c>
      <c r="AL109" s="66">
        <v>0</v>
      </c>
      <c r="AM109" s="60"/>
      <c r="AN109" s="66">
        <v>95</v>
      </c>
      <c r="AO109" s="66">
        <v>30</v>
      </c>
      <c r="AP109" s="60"/>
      <c r="AQ109" s="66">
        <v>95</v>
      </c>
      <c r="AR109" s="66">
        <v>7</v>
      </c>
      <c r="AS109" s="60"/>
      <c r="AT109" s="66">
        <v>95</v>
      </c>
      <c r="AU109" s="66">
        <v>4156</v>
      </c>
    </row>
    <row r="110" spans="3:47">
      <c r="C110" s="57"/>
      <c r="F110" s="57"/>
      <c r="I110" s="57"/>
      <c r="L110" s="57"/>
      <c r="M110" s="76">
        <v>96</v>
      </c>
      <c r="N110" s="64">
        <v>0</v>
      </c>
      <c r="O110" s="60"/>
      <c r="P110" s="64">
        <v>96</v>
      </c>
      <c r="Q110" s="64">
        <v>35478</v>
      </c>
      <c r="R110" s="60"/>
      <c r="S110" s="64">
        <v>96</v>
      </c>
      <c r="T110" s="64">
        <v>5</v>
      </c>
      <c r="U110" s="60"/>
      <c r="V110" s="64">
        <v>96</v>
      </c>
      <c r="W110" s="64">
        <v>22</v>
      </c>
      <c r="X110" s="57"/>
      <c r="Y110" s="77">
        <v>96</v>
      </c>
      <c r="Z110" s="65">
        <v>0</v>
      </c>
      <c r="AA110" s="60"/>
      <c r="AB110" s="65">
        <v>96</v>
      </c>
      <c r="AC110" s="65">
        <v>5</v>
      </c>
      <c r="AD110" s="60"/>
      <c r="AE110" s="65">
        <v>96</v>
      </c>
      <c r="AF110" s="65">
        <v>2817</v>
      </c>
      <c r="AG110" s="60"/>
      <c r="AH110" s="65">
        <v>96</v>
      </c>
      <c r="AI110" s="65">
        <v>2</v>
      </c>
      <c r="AJ110" s="57"/>
      <c r="AK110" s="78">
        <v>96</v>
      </c>
      <c r="AL110" s="66">
        <v>0</v>
      </c>
      <c r="AM110" s="60"/>
      <c r="AN110" s="66">
        <v>96</v>
      </c>
      <c r="AO110" s="66">
        <v>37</v>
      </c>
      <c r="AP110" s="60"/>
      <c r="AQ110" s="66">
        <v>96</v>
      </c>
      <c r="AR110" s="66">
        <v>6</v>
      </c>
      <c r="AS110" s="60"/>
      <c r="AT110" s="66">
        <v>96</v>
      </c>
      <c r="AU110" s="66">
        <v>4108</v>
      </c>
    </row>
    <row r="111" spans="3:47">
      <c r="C111" s="57"/>
      <c r="F111" s="57"/>
      <c r="I111" s="57"/>
      <c r="L111" s="57"/>
      <c r="M111" s="76">
        <v>97</v>
      </c>
      <c r="N111" s="64">
        <v>0</v>
      </c>
      <c r="O111" s="60"/>
      <c r="P111" s="64">
        <v>97</v>
      </c>
      <c r="Q111" s="64">
        <v>34807</v>
      </c>
      <c r="R111" s="60"/>
      <c r="S111" s="64">
        <v>97</v>
      </c>
      <c r="T111" s="64">
        <v>4</v>
      </c>
      <c r="U111" s="60"/>
      <c r="V111" s="64">
        <v>97</v>
      </c>
      <c r="W111" s="64">
        <v>16</v>
      </c>
      <c r="X111" s="57"/>
      <c r="Y111" s="77">
        <v>97</v>
      </c>
      <c r="Z111" s="65">
        <v>0</v>
      </c>
      <c r="AA111" s="60"/>
      <c r="AB111" s="65">
        <v>97</v>
      </c>
      <c r="AC111" s="65">
        <v>1</v>
      </c>
      <c r="AD111" s="60"/>
      <c r="AE111" s="65">
        <v>97</v>
      </c>
      <c r="AF111" s="65">
        <v>2770</v>
      </c>
      <c r="AG111" s="60"/>
      <c r="AH111" s="65">
        <v>97</v>
      </c>
      <c r="AI111" s="65">
        <v>2</v>
      </c>
      <c r="AJ111" s="57"/>
      <c r="AK111" s="78">
        <v>97</v>
      </c>
      <c r="AL111" s="66">
        <v>0</v>
      </c>
      <c r="AM111" s="60"/>
      <c r="AN111" s="66">
        <v>97</v>
      </c>
      <c r="AO111" s="66">
        <v>40</v>
      </c>
      <c r="AP111" s="60"/>
      <c r="AQ111" s="66">
        <v>97</v>
      </c>
      <c r="AR111" s="66">
        <v>7</v>
      </c>
      <c r="AS111" s="60"/>
      <c r="AT111" s="66">
        <v>97</v>
      </c>
      <c r="AU111" s="66">
        <v>4055</v>
      </c>
    </row>
    <row r="112" spans="3:47">
      <c r="C112" s="57"/>
      <c r="F112" s="57"/>
      <c r="I112" s="57"/>
      <c r="L112" s="57"/>
      <c r="M112" s="76">
        <v>98</v>
      </c>
      <c r="N112" s="64">
        <v>0</v>
      </c>
      <c r="O112" s="60"/>
      <c r="P112" s="64">
        <v>98</v>
      </c>
      <c r="Q112" s="64">
        <v>34169</v>
      </c>
      <c r="R112" s="60"/>
      <c r="S112" s="64">
        <v>98</v>
      </c>
      <c r="T112" s="64">
        <v>3</v>
      </c>
      <c r="U112" s="60"/>
      <c r="V112" s="64">
        <v>98</v>
      </c>
      <c r="W112" s="64">
        <v>15</v>
      </c>
      <c r="X112" s="57"/>
      <c r="Y112" s="77">
        <v>98</v>
      </c>
      <c r="Z112" s="65">
        <v>0</v>
      </c>
      <c r="AA112" s="60"/>
      <c r="AB112" s="65">
        <v>98</v>
      </c>
      <c r="AC112" s="65">
        <v>2</v>
      </c>
      <c r="AD112" s="60"/>
      <c r="AE112" s="65">
        <v>98</v>
      </c>
      <c r="AF112" s="65">
        <v>2736</v>
      </c>
      <c r="AG112" s="60"/>
      <c r="AH112" s="65">
        <v>98</v>
      </c>
      <c r="AI112" s="65">
        <v>0</v>
      </c>
      <c r="AJ112" s="57"/>
      <c r="AK112" s="78">
        <v>98</v>
      </c>
      <c r="AL112" s="66">
        <v>0</v>
      </c>
      <c r="AM112" s="60"/>
      <c r="AN112" s="66">
        <v>98</v>
      </c>
      <c r="AO112" s="66">
        <v>42</v>
      </c>
      <c r="AP112" s="60"/>
      <c r="AQ112" s="66">
        <v>98</v>
      </c>
      <c r="AR112" s="66">
        <v>4</v>
      </c>
      <c r="AS112" s="60"/>
      <c r="AT112" s="66">
        <v>98</v>
      </c>
      <c r="AU112" s="66">
        <v>3997</v>
      </c>
    </row>
    <row r="113" spans="3:47">
      <c r="C113" s="57"/>
      <c r="F113" s="57"/>
      <c r="I113" s="57"/>
      <c r="L113" s="57"/>
      <c r="M113" s="76">
        <v>99</v>
      </c>
      <c r="N113" s="64">
        <v>0</v>
      </c>
      <c r="O113" s="60"/>
      <c r="P113" s="64">
        <v>99</v>
      </c>
      <c r="Q113" s="64">
        <v>33521</v>
      </c>
      <c r="R113" s="60"/>
      <c r="S113" s="64">
        <v>99</v>
      </c>
      <c r="T113" s="64">
        <v>3</v>
      </c>
      <c r="U113" s="60"/>
      <c r="V113" s="64">
        <v>99</v>
      </c>
      <c r="W113" s="64">
        <v>17</v>
      </c>
      <c r="X113" s="57"/>
      <c r="Y113" s="77">
        <v>99</v>
      </c>
      <c r="Z113" s="65">
        <v>0</v>
      </c>
      <c r="AA113" s="60"/>
      <c r="AB113" s="65">
        <v>99</v>
      </c>
      <c r="AC113" s="65">
        <v>5</v>
      </c>
      <c r="AD113" s="60"/>
      <c r="AE113" s="65">
        <v>99</v>
      </c>
      <c r="AF113" s="65">
        <v>2689</v>
      </c>
      <c r="AG113" s="60"/>
      <c r="AH113" s="65">
        <v>99</v>
      </c>
      <c r="AI113" s="65">
        <v>5</v>
      </c>
      <c r="AJ113" s="57"/>
      <c r="AK113" s="78">
        <v>99</v>
      </c>
      <c r="AL113" s="66">
        <v>0</v>
      </c>
      <c r="AM113" s="60"/>
      <c r="AN113" s="66">
        <v>99</v>
      </c>
      <c r="AO113" s="66">
        <v>50</v>
      </c>
      <c r="AP113" s="60"/>
      <c r="AQ113" s="66">
        <v>99</v>
      </c>
      <c r="AR113" s="66">
        <v>4</v>
      </c>
      <c r="AS113" s="60"/>
      <c r="AT113" s="66">
        <v>99</v>
      </c>
      <c r="AU113" s="66">
        <v>3936</v>
      </c>
    </row>
    <row r="114" spans="3:47">
      <c r="C114" s="57"/>
      <c r="F114" s="57"/>
      <c r="I114" s="57"/>
      <c r="L114" s="57"/>
      <c r="M114" s="76">
        <v>100</v>
      </c>
      <c r="N114" s="64">
        <v>0</v>
      </c>
      <c r="O114" s="60"/>
      <c r="P114" s="64">
        <v>100</v>
      </c>
      <c r="Q114" s="64">
        <v>32910</v>
      </c>
      <c r="R114" s="60"/>
      <c r="S114" s="64">
        <v>100</v>
      </c>
      <c r="T114" s="64">
        <v>4</v>
      </c>
      <c r="U114" s="60"/>
      <c r="V114" s="64">
        <v>100</v>
      </c>
      <c r="W114" s="64">
        <v>15</v>
      </c>
      <c r="X114" s="57"/>
      <c r="Y114" s="77">
        <v>100</v>
      </c>
      <c r="Z114" s="65">
        <v>0</v>
      </c>
      <c r="AA114" s="60"/>
      <c r="AB114" s="65">
        <v>100</v>
      </c>
      <c r="AC114" s="65">
        <v>4</v>
      </c>
      <c r="AD114" s="60"/>
      <c r="AE114" s="65">
        <v>100</v>
      </c>
      <c r="AF114" s="65">
        <v>2640</v>
      </c>
      <c r="AG114" s="60"/>
      <c r="AH114" s="65">
        <v>100</v>
      </c>
      <c r="AI114" s="65">
        <v>2</v>
      </c>
      <c r="AJ114" s="57"/>
      <c r="AK114" s="78">
        <v>100</v>
      </c>
      <c r="AL114" s="66">
        <v>0</v>
      </c>
      <c r="AM114" s="60"/>
      <c r="AN114" s="66">
        <v>100</v>
      </c>
      <c r="AO114" s="66">
        <v>33</v>
      </c>
      <c r="AP114" s="60"/>
      <c r="AQ114" s="66">
        <v>100</v>
      </c>
      <c r="AR114" s="66">
        <v>7</v>
      </c>
      <c r="AS114" s="60"/>
      <c r="AT114" s="66">
        <v>100</v>
      </c>
      <c r="AU114" s="66">
        <v>3885</v>
      </c>
    </row>
    <row r="115" spans="3:47">
      <c r="C115" s="57"/>
      <c r="F115" s="57"/>
      <c r="I115" s="57"/>
      <c r="L115" s="57"/>
      <c r="M115" s="76">
        <v>101</v>
      </c>
      <c r="N115" s="64">
        <v>0</v>
      </c>
      <c r="O115" s="60"/>
      <c r="P115" s="64">
        <v>101</v>
      </c>
      <c r="Q115" s="64">
        <v>32343</v>
      </c>
      <c r="R115" s="60"/>
      <c r="S115" s="64">
        <v>101</v>
      </c>
      <c r="T115" s="64">
        <v>3</v>
      </c>
      <c r="U115" s="60"/>
      <c r="V115" s="64">
        <v>101</v>
      </c>
      <c r="W115" s="64">
        <v>6</v>
      </c>
      <c r="X115" s="57"/>
      <c r="Y115" s="77">
        <v>101</v>
      </c>
      <c r="Z115" s="65">
        <v>0</v>
      </c>
      <c r="AA115" s="60"/>
      <c r="AB115" s="65">
        <v>101</v>
      </c>
      <c r="AC115" s="65">
        <v>3</v>
      </c>
      <c r="AD115" s="60"/>
      <c r="AE115" s="65">
        <v>101</v>
      </c>
      <c r="AF115" s="65">
        <v>2595</v>
      </c>
      <c r="AG115" s="60"/>
      <c r="AH115" s="65">
        <v>101</v>
      </c>
      <c r="AI115" s="65">
        <v>5</v>
      </c>
      <c r="AJ115" s="57"/>
      <c r="AK115" s="78">
        <v>101</v>
      </c>
      <c r="AL115" s="66">
        <v>0</v>
      </c>
      <c r="AM115" s="60"/>
      <c r="AN115" s="66">
        <v>101</v>
      </c>
      <c r="AO115" s="66">
        <v>33</v>
      </c>
      <c r="AP115" s="60"/>
      <c r="AQ115" s="66">
        <v>101</v>
      </c>
      <c r="AR115" s="66">
        <v>6</v>
      </c>
      <c r="AS115" s="60"/>
      <c r="AT115" s="66">
        <v>101</v>
      </c>
      <c r="AU115" s="66">
        <v>3836</v>
      </c>
    </row>
    <row r="116" spans="3:47">
      <c r="C116" s="57"/>
      <c r="F116" s="57"/>
      <c r="I116" s="57"/>
      <c r="L116" s="57"/>
      <c r="M116" s="76">
        <v>102</v>
      </c>
      <c r="N116" s="64">
        <v>0</v>
      </c>
      <c r="O116" s="60"/>
      <c r="P116" s="64">
        <v>102</v>
      </c>
      <c r="Q116" s="64">
        <v>31813</v>
      </c>
      <c r="R116" s="60"/>
      <c r="S116" s="64">
        <v>102</v>
      </c>
      <c r="T116" s="64">
        <v>2</v>
      </c>
      <c r="U116" s="60"/>
      <c r="V116" s="64">
        <v>102</v>
      </c>
      <c r="W116" s="64">
        <v>13</v>
      </c>
      <c r="X116" s="57"/>
      <c r="Y116" s="77">
        <v>102</v>
      </c>
      <c r="Z116" s="65">
        <v>0</v>
      </c>
      <c r="AA116" s="60"/>
      <c r="AB116" s="65">
        <v>102</v>
      </c>
      <c r="AC116" s="65">
        <v>2</v>
      </c>
      <c r="AD116" s="60"/>
      <c r="AE116" s="65">
        <v>102</v>
      </c>
      <c r="AF116" s="65">
        <v>2565</v>
      </c>
      <c r="AG116" s="60"/>
      <c r="AH116" s="65">
        <v>102</v>
      </c>
      <c r="AI116" s="65">
        <v>3</v>
      </c>
      <c r="AJ116" s="57"/>
      <c r="AK116" s="78">
        <v>102</v>
      </c>
      <c r="AL116" s="66">
        <v>0</v>
      </c>
      <c r="AM116" s="60"/>
      <c r="AN116" s="66">
        <v>102</v>
      </c>
      <c r="AO116" s="66">
        <v>33</v>
      </c>
      <c r="AP116" s="60"/>
      <c r="AQ116" s="66">
        <v>102</v>
      </c>
      <c r="AR116" s="66">
        <v>9</v>
      </c>
      <c r="AS116" s="60"/>
      <c r="AT116" s="66">
        <v>102</v>
      </c>
      <c r="AU116" s="66">
        <v>3783</v>
      </c>
    </row>
    <row r="117" spans="3:47">
      <c r="C117" s="57"/>
      <c r="F117" s="57"/>
      <c r="I117" s="57"/>
      <c r="L117" s="57"/>
      <c r="M117" s="76">
        <v>103</v>
      </c>
      <c r="N117" s="64">
        <v>0</v>
      </c>
      <c r="O117" s="60"/>
      <c r="P117" s="64">
        <v>103</v>
      </c>
      <c r="Q117" s="64">
        <v>31327</v>
      </c>
      <c r="R117" s="60"/>
      <c r="S117" s="64">
        <v>103</v>
      </c>
      <c r="T117" s="64">
        <v>2</v>
      </c>
      <c r="U117" s="60"/>
      <c r="V117" s="64">
        <v>103</v>
      </c>
      <c r="W117" s="64">
        <v>10</v>
      </c>
      <c r="X117" s="57"/>
      <c r="Y117" s="77">
        <v>103</v>
      </c>
      <c r="Z117" s="65">
        <v>0</v>
      </c>
      <c r="AA117" s="60"/>
      <c r="AB117" s="65">
        <v>103</v>
      </c>
      <c r="AC117" s="65">
        <v>3</v>
      </c>
      <c r="AD117" s="60"/>
      <c r="AE117" s="65">
        <v>103</v>
      </c>
      <c r="AF117" s="65">
        <v>2528</v>
      </c>
      <c r="AG117" s="60"/>
      <c r="AH117" s="65">
        <v>103</v>
      </c>
      <c r="AI117" s="65">
        <v>0</v>
      </c>
      <c r="AJ117" s="57"/>
      <c r="AK117" s="78">
        <v>103</v>
      </c>
      <c r="AL117" s="66">
        <v>0</v>
      </c>
      <c r="AM117" s="60"/>
      <c r="AN117" s="66">
        <v>103</v>
      </c>
      <c r="AO117" s="66">
        <v>40</v>
      </c>
      <c r="AP117" s="60"/>
      <c r="AQ117" s="66">
        <v>103</v>
      </c>
      <c r="AR117" s="66">
        <v>5</v>
      </c>
      <c r="AS117" s="60"/>
      <c r="AT117" s="66">
        <v>103</v>
      </c>
      <c r="AU117" s="66">
        <v>3734</v>
      </c>
    </row>
    <row r="118" spans="3:47">
      <c r="C118" s="57"/>
      <c r="F118" s="57"/>
      <c r="I118" s="57"/>
      <c r="L118" s="57"/>
      <c r="M118" s="76">
        <v>104</v>
      </c>
      <c r="N118" s="64">
        <v>0</v>
      </c>
      <c r="O118" s="60"/>
      <c r="P118" s="64">
        <v>104</v>
      </c>
      <c r="Q118" s="64">
        <v>30913</v>
      </c>
      <c r="R118" s="60"/>
      <c r="S118" s="64">
        <v>104</v>
      </c>
      <c r="T118" s="64">
        <v>7</v>
      </c>
      <c r="U118" s="60"/>
      <c r="V118" s="64">
        <v>104</v>
      </c>
      <c r="W118" s="64">
        <v>9</v>
      </c>
      <c r="X118" s="57"/>
      <c r="Y118" s="77">
        <v>104</v>
      </c>
      <c r="Z118" s="65">
        <v>0</v>
      </c>
      <c r="AA118" s="60"/>
      <c r="AB118" s="65">
        <v>104</v>
      </c>
      <c r="AC118" s="65">
        <v>1</v>
      </c>
      <c r="AD118" s="60"/>
      <c r="AE118" s="65">
        <v>104</v>
      </c>
      <c r="AF118" s="65">
        <v>2495</v>
      </c>
      <c r="AG118" s="60"/>
      <c r="AH118" s="65">
        <v>104</v>
      </c>
      <c r="AI118" s="65">
        <v>3</v>
      </c>
      <c r="AJ118" s="57"/>
      <c r="AK118" s="78">
        <v>104</v>
      </c>
      <c r="AL118" s="66">
        <v>0</v>
      </c>
      <c r="AM118" s="60"/>
      <c r="AN118" s="66">
        <v>104</v>
      </c>
      <c r="AO118" s="66">
        <v>42</v>
      </c>
      <c r="AP118" s="60"/>
      <c r="AQ118" s="66">
        <v>104</v>
      </c>
      <c r="AR118" s="66">
        <v>2</v>
      </c>
      <c r="AS118" s="60"/>
      <c r="AT118" s="66">
        <v>104</v>
      </c>
      <c r="AU118" s="66">
        <v>3685</v>
      </c>
    </row>
    <row r="119" spans="3:47">
      <c r="C119" s="57"/>
      <c r="F119" s="57"/>
      <c r="I119" s="57"/>
      <c r="L119" s="57"/>
      <c r="M119" s="76">
        <v>105</v>
      </c>
      <c r="N119" s="64">
        <v>0</v>
      </c>
      <c r="O119" s="60"/>
      <c r="P119" s="64">
        <v>105</v>
      </c>
      <c r="Q119" s="64">
        <v>30545</v>
      </c>
      <c r="R119" s="60"/>
      <c r="S119" s="64">
        <v>105</v>
      </c>
      <c r="T119" s="64">
        <v>2</v>
      </c>
      <c r="U119" s="60"/>
      <c r="V119" s="64">
        <v>105</v>
      </c>
      <c r="W119" s="64">
        <v>11</v>
      </c>
      <c r="X119" s="57"/>
      <c r="Y119" s="77">
        <v>105</v>
      </c>
      <c r="Z119" s="65">
        <v>0</v>
      </c>
      <c r="AA119" s="60"/>
      <c r="AB119" s="65">
        <v>105</v>
      </c>
      <c r="AC119" s="65">
        <v>2</v>
      </c>
      <c r="AD119" s="60"/>
      <c r="AE119" s="65">
        <v>105</v>
      </c>
      <c r="AF119" s="65">
        <v>2474</v>
      </c>
      <c r="AG119" s="60"/>
      <c r="AH119" s="65">
        <v>105</v>
      </c>
      <c r="AI119" s="65">
        <v>2</v>
      </c>
      <c r="AJ119" s="57"/>
      <c r="AK119" s="78">
        <v>105</v>
      </c>
      <c r="AL119" s="66">
        <v>0</v>
      </c>
      <c r="AM119" s="60"/>
      <c r="AN119" s="66">
        <v>105</v>
      </c>
      <c r="AO119" s="66">
        <v>46</v>
      </c>
      <c r="AP119" s="60"/>
      <c r="AQ119" s="66">
        <v>105</v>
      </c>
      <c r="AR119" s="66">
        <v>4</v>
      </c>
      <c r="AS119" s="60"/>
      <c r="AT119" s="66">
        <v>105</v>
      </c>
      <c r="AU119" s="66">
        <v>3632</v>
      </c>
    </row>
    <row r="120" spans="3:47">
      <c r="C120" s="57"/>
      <c r="F120" s="57"/>
      <c r="I120" s="57"/>
      <c r="L120" s="57"/>
      <c r="M120" s="76">
        <v>106</v>
      </c>
      <c r="N120" s="64">
        <v>0</v>
      </c>
      <c r="O120" s="60"/>
      <c r="P120" s="64">
        <v>106</v>
      </c>
      <c r="Q120" s="64">
        <v>30255</v>
      </c>
      <c r="R120" s="60"/>
      <c r="S120" s="64">
        <v>106</v>
      </c>
      <c r="T120" s="64">
        <v>4</v>
      </c>
      <c r="U120" s="60"/>
      <c r="V120" s="64">
        <v>106</v>
      </c>
      <c r="W120" s="64">
        <v>12</v>
      </c>
      <c r="X120" s="57"/>
      <c r="Y120" s="77">
        <v>106</v>
      </c>
      <c r="Z120" s="65">
        <v>0</v>
      </c>
      <c r="AA120" s="60"/>
      <c r="AB120" s="65">
        <v>106</v>
      </c>
      <c r="AC120" s="65">
        <v>1</v>
      </c>
      <c r="AD120" s="60"/>
      <c r="AE120" s="65">
        <v>106</v>
      </c>
      <c r="AF120" s="65">
        <v>2455</v>
      </c>
      <c r="AG120" s="60"/>
      <c r="AH120" s="65">
        <v>106</v>
      </c>
      <c r="AI120" s="65">
        <v>1</v>
      </c>
      <c r="AJ120" s="57"/>
      <c r="AK120" s="78">
        <v>106</v>
      </c>
      <c r="AL120" s="66">
        <v>0</v>
      </c>
      <c r="AM120" s="60"/>
      <c r="AN120" s="66">
        <v>106</v>
      </c>
      <c r="AO120" s="66">
        <v>50</v>
      </c>
      <c r="AP120" s="60"/>
      <c r="AQ120" s="66">
        <v>106</v>
      </c>
      <c r="AR120" s="66">
        <v>2</v>
      </c>
      <c r="AS120" s="60"/>
      <c r="AT120" s="66">
        <v>106</v>
      </c>
      <c r="AU120" s="66">
        <v>3574</v>
      </c>
    </row>
    <row r="121" spans="3:47">
      <c r="C121" s="57"/>
      <c r="F121" s="57"/>
      <c r="I121" s="57"/>
      <c r="L121" s="57"/>
      <c r="M121" s="76">
        <v>107</v>
      </c>
      <c r="N121" s="64">
        <v>0</v>
      </c>
      <c r="O121" s="60"/>
      <c r="P121" s="64">
        <v>107</v>
      </c>
      <c r="Q121" s="64">
        <v>30061</v>
      </c>
      <c r="R121" s="60"/>
      <c r="S121" s="64">
        <v>107</v>
      </c>
      <c r="T121" s="64">
        <v>3</v>
      </c>
      <c r="U121" s="60"/>
      <c r="V121" s="64">
        <v>107</v>
      </c>
      <c r="W121" s="64">
        <v>4</v>
      </c>
      <c r="X121" s="57"/>
      <c r="Y121" s="77">
        <v>107</v>
      </c>
      <c r="Z121" s="65">
        <v>0</v>
      </c>
      <c r="AA121" s="60"/>
      <c r="AB121" s="65">
        <v>107</v>
      </c>
      <c r="AC121" s="65">
        <v>0</v>
      </c>
      <c r="AD121" s="60"/>
      <c r="AE121" s="65">
        <v>107</v>
      </c>
      <c r="AF121" s="65">
        <v>2432</v>
      </c>
      <c r="AG121" s="60"/>
      <c r="AH121" s="65">
        <v>107</v>
      </c>
      <c r="AI121" s="65">
        <v>0</v>
      </c>
      <c r="AJ121" s="57"/>
      <c r="AK121" s="78">
        <v>107</v>
      </c>
      <c r="AL121" s="66">
        <v>0</v>
      </c>
      <c r="AM121" s="60"/>
      <c r="AN121" s="66">
        <v>107</v>
      </c>
      <c r="AO121" s="66">
        <v>41</v>
      </c>
      <c r="AP121" s="60"/>
      <c r="AQ121" s="66">
        <v>107</v>
      </c>
      <c r="AR121" s="66">
        <v>1</v>
      </c>
      <c r="AS121" s="60"/>
      <c r="AT121" s="66">
        <v>107</v>
      </c>
      <c r="AU121" s="66">
        <v>3525</v>
      </c>
    </row>
    <row r="122" spans="3:47">
      <c r="C122" s="57"/>
      <c r="F122" s="57"/>
      <c r="I122" s="57"/>
      <c r="L122" s="57"/>
      <c r="M122" s="76">
        <v>108</v>
      </c>
      <c r="N122" s="64">
        <v>0</v>
      </c>
      <c r="O122" s="60"/>
      <c r="P122" s="64">
        <v>108</v>
      </c>
      <c r="Q122" s="64">
        <v>29895</v>
      </c>
      <c r="R122" s="60"/>
      <c r="S122" s="64">
        <v>108</v>
      </c>
      <c r="T122" s="64">
        <v>1</v>
      </c>
      <c r="U122" s="60"/>
      <c r="V122" s="64">
        <v>108</v>
      </c>
      <c r="W122" s="64">
        <v>7</v>
      </c>
      <c r="X122" s="57"/>
      <c r="Y122" s="77">
        <v>108</v>
      </c>
      <c r="Z122" s="65">
        <v>0</v>
      </c>
      <c r="AA122" s="60"/>
      <c r="AB122" s="65">
        <v>108</v>
      </c>
      <c r="AC122" s="65">
        <v>1</v>
      </c>
      <c r="AD122" s="60"/>
      <c r="AE122" s="65">
        <v>108</v>
      </c>
      <c r="AF122" s="65">
        <v>2412</v>
      </c>
      <c r="AG122" s="60"/>
      <c r="AH122" s="65">
        <v>108</v>
      </c>
      <c r="AI122" s="65">
        <v>3</v>
      </c>
      <c r="AJ122" s="57"/>
      <c r="AK122" s="78">
        <v>108</v>
      </c>
      <c r="AL122" s="66">
        <v>0</v>
      </c>
      <c r="AM122" s="60"/>
      <c r="AN122" s="66">
        <v>108</v>
      </c>
      <c r="AO122" s="66">
        <v>24</v>
      </c>
      <c r="AP122" s="60"/>
      <c r="AQ122" s="66">
        <v>108</v>
      </c>
      <c r="AR122" s="66">
        <v>2</v>
      </c>
      <c r="AS122" s="60"/>
      <c r="AT122" s="66">
        <v>108</v>
      </c>
      <c r="AU122" s="66">
        <v>3493</v>
      </c>
    </row>
    <row r="123" spans="3:47">
      <c r="C123" s="57"/>
      <c r="F123" s="57"/>
      <c r="I123" s="57"/>
      <c r="L123" s="57"/>
      <c r="M123" s="76">
        <v>109</v>
      </c>
      <c r="N123" s="64">
        <v>0</v>
      </c>
      <c r="O123" s="60"/>
      <c r="P123" s="64">
        <v>109</v>
      </c>
      <c r="Q123" s="64">
        <v>29729</v>
      </c>
      <c r="R123" s="60"/>
      <c r="S123" s="64">
        <v>109</v>
      </c>
      <c r="T123" s="64">
        <v>1</v>
      </c>
      <c r="U123" s="60"/>
      <c r="V123" s="64">
        <v>109</v>
      </c>
      <c r="W123" s="64">
        <v>13</v>
      </c>
      <c r="X123" s="57"/>
      <c r="Y123" s="77">
        <v>109</v>
      </c>
      <c r="Z123" s="65">
        <v>0</v>
      </c>
      <c r="AA123" s="60"/>
      <c r="AB123" s="65">
        <v>109</v>
      </c>
      <c r="AC123" s="65">
        <v>1</v>
      </c>
      <c r="AD123" s="60"/>
      <c r="AE123" s="65">
        <v>109</v>
      </c>
      <c r="AF123" s="65">
        <v>2400</v>
      </c>
      <c r="AG123" s="60"/>
      <c r="AH123" s="65">
        <v>109</v>
      </c>
      <c r="AI123" s="65">
        <v>1</v>
      </c>
      <c r="AJ123" s="57"/>
      <c r="AK123" s="78">
        <v>109</v>
      </c>
      <c r="AL123" s="66">
        <v>0</v>
      </c>
      <c r="AM123" s="60"/>
      <c r="AN123" s="66">
        <v>109</v>
      </c>
      <c r="AO123" s="66">
        <v>18</v>
      </c>
      <c r="AP123" s="60"/>
      <c r="AQ123" s="66">
        <v>109</v>
      </c>
      <c r="AR123" s="66">
        <v>2</v>
      </c>
      <c r="AS123" s="60"/>
      <c r="AT123" s="66">
        <v>109</v>
      </c>
      <c r="AU123" s="66">
        <v>3466</v>
      </c>
    </row>
    <row r="124" spans="3:47">
      <c r="C124" s="57"/>
      <c r="F124" s="57"/>
      <c r="I124" s="57"/>
      <c r="L124" s="57"/>
      <c r="M124" s="76">
        <v>110</v>
      </c>
      <c r="N124" s="64">
        <v>0</v>
      </c>
      <c r="O124" s="60"/>
      <c r="P124" s="64">
        <v>110</v>
      </c>
      <c r="Q124" s="64">
        <v>29566</v>
      </c>
      <c r="R124" s="60"/>
      <c r="S124" s="64">
        <v>110</v>
      </c>
      <c r="T124" s="64">
        <v>1</v>
      </c>
      <c r="U124" s="60"/>
      <c r="V124" s="64">
        <v>110</v>
      </c>
      <c r="W124" s="64">
        <v>9</v>
      </c>
      <c r="X124" s="57"/>
      <c r="Y124" s="77">
        <v>110</v>
      </c>
      <c r="Z124" s="65">
        <v>0</v>
      </c>
      <c r="AA124" s="60"/>
      <c r="AB124" s="65">
        <v>110</v>
      </c>
      <c r="AC124" s="65">
        <v>2</v>
      </c>
      <c r="AD124" s="60"/>
      <c r="AE124" s="65">
        <v>110</v>
      </c>
      <c r="AF124" s="65">
        <v>2386</v>
      </c>
      <c r="AG124" s="60"/>
      <c r="AH124" s="65">
        <v>110</v>
      </c>
      <c r="AI124" s="65">
        <v>1</v>
      </c>
      <c r="AJ124" s="57"/>
      <c r="AK124" s="78">
        <v>110</v>
      </c>
      <c r="AL124" s="66">
        <v>0</v>
      </c>
      <c r="AM124" s="60"/>
      <c r="AN124" s="66">
        <v>110</v>
      </c>
      <c r="AO124" s="66">
        <v>18</v>
      </c>
      <c r="AP124" s="60"/>
      <c r="AQ124" s="66">
        <v>110</v>
      </c>
      <c r="AR124" s="66">
        <v>1</v>
      </c>
      <c r="AS124" s="60"/>
      <c r="AT124" s="66">
        <v>110</v>
      </c>
      <c r="AU124" s="66">
        <v>3441</v>
      </c>
    </row>
    <row r="125" spans="3:47">
      <c r="C125" s="57"/>
      <c r="F125" s="57"/>
      <c r="I125" s="57"/>
      <c r="L125" s="57"/>
      <c r="M125" s="76">
        <v>111</v>
      </c>
      <c r="N125" s="64">
        <v>0</v>
      </c>
      <c r="O125" s="60"/>
      <c r="P125" s="64">
        <v>111</v>
      </c>
      <c r="Q125" s="64">
        <v>29385</v>
      </c>
      <c r="R125" s="60"/>
      <c r="S125" s="64">
        <v>111</v>
      </c>
      <c r="T125" s="64">
        <v>1</v>
      </c>
      <c r="U125" s="60"/>
      <c r="V125" s="64">
        <v>111</v>
      </c>
      <c r="W125" s="64">
        <v>11</v>
      </c>
      <c r="X125" s="57"/>
      <c r="Y125" s="77">
        <v>111</v>
      </c>
      <c r="Z125" s="65">
        <v>0</v>
      </c>
      <c r="AA125" s="60"/>
      <c r="AB125" s="65">
        <v>111</v>
      </c>
      <c r="AC125" s="65">
        <v>1</v>
      </c>
      <c r="AD125" s="60"/>
      <c r="AE125" s="65">
        <v>111</v>
      </c>
      <c r="AF125" s="65">
        <v>2375</v>
      </c>
      <c r="AG125" s="60"/>
      <c r="AH125" s="65">
        <v>111</v>
      </c>
      <c r="AI125" s="65">
        <v>3</v>
      </c>
      <c r="AJ125" s="57"/>
      <c r="AK125" s="78">
        <v>111</v>
      </c>
      <c r="AL125" s="66">
        <v>0</v>
      </c>
      <c r="AM125" s="60"/>
      <c r="AN125" s="66">
        <v>111</v>
      </c>
      <c r="AO125" s="66">
        <v>18</v>
      </c>
      <c r="AP125" s="60"/>
      <c r="AQ125" s="66">
        <v>111</v>
      </c>
      <c r="AR125" s="66">
        <v>1</v>
      </c>
      <c r="AS125" s="60"/>
      <c r="AT125" s="66">
        <v>111</v>
      </c>
      <c r="AU125" s="66">
        <v>3417</v>
      </c>
    </row>
    <row r="126" spans="3:47">
      <c r="C126" s="57"/>
      <c r="F126" s="57"/>
      <c r="I126" s="57"/>
      <c r="L126" s="57"/>
      <c r="M126" s="76">
        <v>112</v>
      </c>
      <c r="N126" s="64">
        <v>0</v>
      </c>
      <c r="O126" s="60"/>
      <c r="P126" s="64">
        <v>112</v>
      </c>
      <c r="Q126" s="64">
        <v>29183</v>
      </c>
      <c r="R126" s="60"/>
      <c r="S126" s="64">
        <v>112</v>
      </c>
      <c r="T126" s="64">
        <v>2</v>
      </c>
      <c r="U126" s="60"/>
      <c r="V126" s="64">
        <v>112</v>
      </c>
      <c r="W126" s="64">
        <v>14</v>
      </c>
      <c r="X126" s="57"/>
      <c r="Y126" s="77">
        <v>112</v>
      </c>
      <c r="Z126" s="65">
        <v>0</v>
      </c>
      <c r="AA126" s="60"/>
      <c r="AB126" s="65">
        <v>112</v>
      </c>
      <c r="AC126" s="65">
        <v>0</v>
      </c>
      <c r="AD126" s="60"/>
      <c r="AE126" s="65">
        <v>112</v>
      </c>
      <c r="AF126" s="65">
        <v>2363</v>
      </c>
      <c r="AG126" s="60"/>
      <c r="AH126" s="65">
        <v>112</v>
      </c>
      <c r="AI126" s="65">
        <v>2</v>
      </c>
      <c r="AJ126" s="57"/>
      <c r="AK126" s="78">
        <v>112</v>
      </c>
      <c r="AL126" s="66">
        <v>0</v>
      </c>
      <c r="AM126" s="60"/>
      <c r="AN126" s="66">
        <v>112</v>
      </c>
      <c r="AO126" s="66">
        <v>23</v>
      </c>
      <c r="AP126" s="60"/>
      <c r="AQ126" s="66">
        <v>112</v>
      </c>
      <c r="AR126" s="66">
        <v>2</v>
      </c>
      <c r="AS126" s="60"/>
      <c r="AT126" s="66">
        <v>112</v>
      </c>
      <c r="AU126" s="66">
        <v>3387</v>
      </c>
    </row>
    <row r="127" spans="3:47">
      <c r="C127" s="57"/>
      <c r="F127" s="57"/>
      <c r="I127" s="57"/>
      <c r="L127" s="57"/>
      <c r="M127" s="76">
        <v>113</v>
      </c>
      <c r="N127" s="64">
        <v>0</v>
      </c>
      <c r="O127" s="60"/>
      <c r="P127" s="64">
        <v>113</v>
      </c>
      <c r="Q127" s="64">
        <v>28953</v>
      </c>
      <c r="R127" s="60"/>
      <c r="S127" s="64">
        <v>113</v>
      </c>
      <c r="T127" s="64">
        <v>1</v>
      </c>
      <c r="U127" s="60"/>
      <c r="V127" s="64">
        <v>113</v>
      </c>
      <c r="W127" s="64">
        <v>13</v>
      </c>
      <c r="X127" s="57"/>
      <c r="Y127" s="77">
        <v>113</v>
      </c>
      <c r="Z127" s="65">
        <v>0</v>
      </c>
      <c r="AA127" s="60"/>
      <c r="AB127" s="65">
        <v>113</v>
      </c>
      <c r="AC127" s="65">
        <v>0</v>
      </c>
      <c r="AD127" s="60"/>
      <c r="AE127" s="65">
        <v>113</v>
      </c>
      <c r="AF127" s="65">
        <v>2350</v>
      </c>
      <c r="AG127" s="60"/>
      <c r="AH127" s="65">
        <v>113</v>
      </c>
      <c r="AI127" s="65">
        <v>1</v>
      </c>
      <c r="AJ127" s="57"/>
      <c r="AK127" s="78">
        <v>113</v>
      </c>
      <c r="AL127" s="66">
        <v>0</v>
      </c>
      <c r="AM127" s="60"/>
      <c r="AN127" s="66">
        <v>113</v>
      </c>
      <c r="AO127" s="66">
        <v>15</v>
      </c>
      <c r="AP127" s="60"/>
      <c r="AQ127" s="66">
        <v>113</v>
      </c>
      <c r="AR127" s="66">
        <v>2</v>
      </c>
      <c r="AS127" s="60"/>
      <c r="AT127" s="66">
        <v>113</v>
      </c>
      <c r="AU127" s="66">
        <v>3367</v>
      </c>
    </row>
    <row r="128" spans="3:47">
      <c r="C128" s="57"/>
      <c r="F128" s="57"/>
      <c r="I128" s="57"/>
      <c r="L128" s="57"/>
      <c r="M128" s="76">
        <v>114</v>
      </c>
      <c r="N128" s="64">
        <v>0</v>
      </c>
      <c r="O128" s="60"/>
      <c r="P128" s="64">
        <v>114</v>
      </c>
      <c r="Q128" s="64">
        <v>28673</v>
      </c>
      <c r="R128" s="60"/>
      <c r="S128" s="64">
        <v>114</v>
      </c>
      <c r="T128" s="64">
        <v>1</v>
      </c>
      <c r="U128" s="60"/>
      <c r="V128" s="64">
        <v>114</v>
      </c>
      <c r="W128" s="64">
        <v>14</v>
      </c>
      <c r="X128" s="57"/>
      <c r="Y128" s="77">
        <v>114</v>
      </c>
      <c r="Z128" s="65">
        <v>0</v>
      </c>
      <c r="AA128" s="60"/>
      <c r="AB128" s="65">
        <v>114</v>
      </c>
      <c r="AC128" s="65">
        <v>0</v>
      </c>
      <c r="AD128" s="60"/>
      <c r="AE128" s="65">
        <v>114</v>
      </c>
      <c r="AF128" s="65">
        <v>2326</v>
      </c>
      <c r="AG128" s="60"/>
      <c r="AH128" s="65">
        <v>114</v>
      </c>
      <c r="AI128" s="65">
        <v>4</v>
      </c>
      <c r="AJ128" s="57"/>
      <c r="AK128" s="78">
        <v>114</v>
      </c>
      <c r="AL128" s="66">
        <v>0</v>
      </c>
      <c r="AM128" s="60"/>
      <c r="AN128" s="66">
        <v>114</v>
      </c>
      <c r="AO128" s="66">
        <v>20</v>
      </c>
      <c r="AP128" s="60"/>
      <c r="AQ128" s="66">
        <v>114</v>
      </c>
      <c r="AR128" s="66">
        <v>2</v>
      </c>
      <c r="AS128" s="60"/>
      <c r="AT128" s="66">
        <v>114</v>
      </c>
      <c r="AU128" s="66">
        <v>3340</v>
      </c>
    </row>
    <row r="129" spans="3:47">
      <c r="C129" s="57"/>
      <c r="F129" s="57"/>
      <c r="I129" s="57"/>
      <c r="L129" s="57"/>
      <c r="M129" s="76">
        <v>115</v>
      </c>
      <c r="N129" s="64">
        <v>0</v>
      </c>
      <c r="O129" s="60"/>
      <c r="P129" s="64">
        <v>115</v>
      </c>
      <c r="Q129" s="64">
        <v>28338</v>
      </c>
      <c r="R129" s="60"/>
      <c r="S129" s="64">
        <v>115</v>
      </c>
      <c r="T129" s="64">
        <v>0</v>
      </c>
      <c r="U129" s="60"/>
      <c r="V129" s="64">
        <v>115</v>
      </c>
      <c r="W129" s="64">
        <v>15</v>
      </c>
      <c r="X129" s="57"/>
      <c r="Y129" s="77">
        <v>115</v>
      </c>
      <c r="Z129" s="65">
        <v>0</v>
      </c>
      <c r="AA129" s="60"/>
      <c r="AB129" s="65">
        <v>115</v>
      </c>
      <c r="AC129" s="65">
        <v>0</v>
      </c>
      <c r="AD129" s="60"/>
      <c r="AE129" s="65">
        <v>115</v>
      </c>
      <c r="AF129" s="65">
        <v>2306</v>
      </c>
      <c r="AG129" s="60"/>
      <c r="AH129" s="65">
        <v>115</v>
      </c>
      <c r="AI129" s="65">
        <v>2</v>
      </c>
      <c r="AJ129" s="57"/>
      <c r="AK129" s="78">
        <v>115</v>
      </c>
      <c r="AL129" s="66">
        <v>0</v>
      </c>
      <c r="AM129" s="60"/>
      <c r="AN129" s="66">
        <v>115</v>
      </c>
      <c r="AO129" s="66">
        <v>26</v>
      </c>
      <c r="AP129" s="60"/>
      <c r="AQ129" s="66">
        <v>115</v>
      </c>
      <c r="AR129" s="66">
        <v>2</v>
      </c>
      <c r="AS129" s="60"/>
      <c r="AT129" s="66">
        <v>115</v>
      </c>
      <c r="AU129" s="66">
        <v>3306</v>
      </c>
    </row>
    <row r="130" spans="3:47">
      <c r="C130" s="57"/>
      <c r="F130" s="57"/>
      <c r="I130" s="57"/>
      <c r="L130" s="57"/>
      <c r="M130" s="76">
        <v>116</v>
      </c>
      <c r="N130" s="64">
        <v>0</v>
      </c>
      <c r="O130" s="60"/>
      <c r="P130" s="64">
        <v>116</v>
      </c>
      <c r="Q130" s="64">
        <v>27970</v>
      </c>
      <c r="R130" s="60"/>
      <c r="S130" s="64">
        <v>116</v>
      </c>
      <c r="T130" s="64">
        <v>11</v>
      </c>
      <c r="U130" s="60"/>
      <c r="V130" s="64">
        <v>116</v>
      </c>
      <c r="W130" s="64">
        <v>25</v>
      </c>
      <c r="X130" s="57"/>
      <c r="Y130" s="77">
        <v>116</v>
      </c>
      <c r="Z130" s="65">
        <v>0</v>
      </c>
      <c r="AA130" s="60"/>
      <c r="AB130" s="65">
        <v>116</v>
      </c>
      <c r="AC130" s="65">
        <v>0</v>
      </c>
      <c r="AD130" s="60"/>
      <c r="AE130" s="65">
        <v>116</v>
      </c>
      <c r="AF130" s="65">
        <v>2285</v>
      </c>
      <c r="AG130" s="60"/>
      <c r="AH130" s="65">
        <v>116</v>
      </c>
      <c r="AI130" s="65">
        <v>1</v>
      </c>
      <c r="AJ130" s="57"/>
      <c r="AK130" s="78">
        <v>116</v>
      </c>
      <c r="AL130" s="66">
        <v>0</v>
      </c>
      <c r="AM130" s="60"/>
      <c r="AN130" s="66">
        <v>116</v>
      </c>
      <c r="AO130" s="66">
        <v>21</v>
      </c>
      <c r="AP130" s="60"/>
      <c r="AQ130" s="66">
        <v>116</v>
      </c>
      <c r="AR130" s="66">
        <v>3</v>
      </c>
      <c r="AS130" s="60"/>
      <c r="AT130" s="66">
        <v>116</v>
      </c>
      <c r="AU130" s="66">
        <v>3274</v>
      </c>
    </row>
    <row r="131" spans="3:47">
      <c r="C131" s="57"/>
      <c r="F131" s="57"/>
      <c r="I131" s="57"/>
      <c r="L131" s="57"/>
      <c r="M131" s="76">
        <v>117</v>
      </c>
      <c r="N131" s="64">
        <v>0</v>
      </c>
      <c r="O131" s="60"/>
      <c r="P131" s="64">
        <v>117</v>
      </c>
      <c r="Q131" s="64">
        <v>27575</v>
      </c>
      <c r="R131" s="60"/>
      <c r="S131" s="64">
        <v>117</v>
      </c>
      <c r="T131" s="64">
        <v>2</v>
      </c>
      <c r="U131" s="60"/>
      <c r="V131" s="64">
        <v>117</v>
      </c>
      <c r="W131" s="64">
        <v>17</v>
      </c>
      <c r="X131" s="57"/>
      <c r="Y131" s="77">
        <v>117</v>
      </c>
      <c r="Z131" s="65">
        <v>0</v>
      </c>
      <c r="AA131" s="60"/>
      <c r="AB131" s="65">
        <v>117</v>
      </c>
      <c r="AC131" s="65">
        <v>3</v>
      </c>
      <c r="AD131" s="60"/>
      <c r="AE131" s="65">
        <v>117</v>
      </c>
      <c r="AF131" s="65">
        <v>2238</v>
      </c>
      <c r="AG131" s="60"/>
      <c r="AH131" s="65">
        <v>117</v>
      </c>
      <c r="AI131" s="65">
        <v>4</v>
      </c>
      <c r="AJ131" s="57"/>
      <c r="AK131" s="78">
        <v>117</v>
      </c>
      <c r="AL131" s="66">
        <v>0</v>
      </c>
      <c r="AM131" s="60"/>
      <c r="AN131" s="66">
        <v>117</v>
      </c>
      <c r="AO131" s="66">
        <v>25</v>
      </c>
      <c r="AP131" s="60"/>
      <c r="AQ131" s="66">
        <v>117</v>
      </c>
      <c r="AR131" s="66">
        <v>3</v>
      </c>
      <c r="AS131" s="60"/>
      <c r="AT131" s="66">
        <v>117</v>
      </c>
      <c r="AU131" s="66">
        <v>3240</v>
      </c>
    </row>
    <row r="132" spans="3:47">
      <c r="C132" s="57"/>
      <c r="F132" s="57"/>
      <c r="I132" s="57"/>
      <c r="L132" s="57"/>
      <c r="M132" s="76">
        <v>118</v>
      </c>
      <c r="N132" s="64">
        <v>0</v>
      </c>
      <c r="O132" s="60"/>
      <c r="P132" s="64">
        <v>118</v>
      </c>
      <c r="Q132" s="64">
        <v>27074</v>
      </c>
      <c r="R132" s="60"/>
      <c r="S132" s="64">
        <v>118</v>
      </c>
      <c r="T132" s="64">
        <v>1</v>
      </c>
      <c r="U132" s="60"/>
      <c r="V132" s="64">
        <v>118</v>
      </c>
      <c r="W132" s="64">
        <v>29</v>
      </c>
      <c r="X132" s="57"/>
      <c r="Y132" s="77">
        <v>118</v>
      </c>
      <c r="Z132" s="65">
        <v>0</v>
      </c>
      <c r="AA132" s="60"/>
      <c r="AB132" s="65">
        <v>118</v>
      </c>
      <c r="AC132" s="65">
        <v>4</v>
      </c>
      <c r="AD132" s="60"/>
      <c r="AE132" s="65">
        <v>118</v>
      </c>
      <c r="AF132" s="65">
        <v>2199</v>
      </c>
      <c r="AG132" s="60"/>
      <c r="AH132" s="65">
        <v>118</v>
      </c>
      <c r="AI132" s="65">
        <v>2</v>
      </c>
      <c r="AJ132" s="57"/>
      <c r="AK132" s="78">
        <v>118</v>
      </c>
      <c r="AL132" s="66">
        <v>0</v>
      </c>
      <c r="AM132" s="60"/>
      <c r="AN132" s="66">
        <v>118</v>
      </c>
      <c r="AO132" s="66">
        <v>16</v>
      </c>
      <c r="AP132" s="60"/>
      <c r="AQ132" s="66">
        <v>118</v>
      </c>
      <c r="AR132" s="66">
        <v>3</v>
      </c>
      <c r="AS132" s="60"/>
      <c r="AT132" s="66">
        <v>118</v>
      </c>
      <c r="AU132" s="66">
        <v>3207</v>
      </c>
    </row>
    <row r="133" spans="3:47">
      <c r="C133" s="57"/>
      <c r="F133" s="57"/>
      <c r="I133" s="57"/>
      <c r="L133" s="57"/>
      <c r="M133" s="76">
        <v>119</v>
      </c>
      <c r="N133" s="64">
        <v>0</v>
      </c>
      <c r="O133" s="60"/>
      <c r="P133" s="64">
        <v>119</v>
      </c>
      <c r="Q133" s="64">
        <v>26589</v>
      </c>
      <c r="R133" s="60"/>
      <c r="S133" s="64">
        <v>119</v>
      </c>
      <c r="T133" s="64">
        <v>4</v>
      </c>
      <c r="U133" s="60"/>
      <c r="V133" s="64">
        <v>119</v>
      </c>
      <c r="W133" s="64">
        <v>17</v>
      </c>
      <c r="X133" s="57"/>
      <c r="Y133" s="77">
        <v>119</v>
      </c>
      <c r="Z133" s="65">
        <v>0</v>
      </c>
      <c r="AA133" s="60"/>
      <c r="AB133" s="65">
        <v>119</v>
      </c>
      <c r="AC133" s="65">
        <v>1</v>
      </c>
      <c r="AD133" s="60"/>
      <c r="AE133" s="65">
        <v>119</v>
      </c>
      <c r="AF133" s="65">
        <v>2157</v>
      </c>
      <c r="AG133" s="60"/>
      <c r="AH133" s="65">
        <v>119</v>
      </c>
      <c r="AI133" s="65">
        <v>2</v>
      </c>
      <c r="AJ133" s="57"/>
      <c r="AK133" s="78">
        <v>119</v>
      </c>
      <c r="AL133" s="66">
        <v>0</v>
      </c>
      <c r="AM133" s="60"/>
      <c r="AN133" s="66">
        <v>119</v>
      </c>
      <c r="AO133" s="66">
        <v>24</v>
      </c>
      <c r="AP133" s="60"/>
      <c r="AQ133" s="66">
        <v>119</v>
      </c>
      <c r="AR133" s="66">
        <v>2</v>
      </c>
      <c r="AS133" s="60"/>
      <c r="AT133" s="66">
        <v>119</v>
      </c>
      <c r="AU133" s="66">
        <v>3173</v>
      </c>
    </row>
    <row r="134" spans="3:47">
      <c r="C134" s="57"/>
      <c r="F134" s="57"/>
      <c r="I134" s="57"/>
      <c r="L134" s="57"/>
      <c r="M134" s="76">
        <v>120</v>
      </c>
      <c r="N134" s="64">
        <v>0</v>
      </c>
      <c r="O134" s="60"/>
      <c r="P134" s="64">
        <v>120</v>
      </c>
      <c r="Q134" s="64">
        <v>26081</v>
      </c>
      <c r="R134" s="60"/>
      <c r="S134" s="64">
        <v>120</v>
      </c>
      <c r="T134" s="64">
        <v>1</v>
      </c>
      <c r="U134" s="60"/>
      <c r="V134" s="64">
        <v>120</v>
      </c>
      <c r="W134" s="64">
        <v>17</v>
      </c>
      <c r="X134" s="57"/>
      <c r="Y134" s="77">
        <v>120</v>
      </c>
      <c r="Z134" s="65">
        <v>0</v>
      </c>
      <c r="AA134" s="60"/>
      <c r="AB134" s="65">
        <v>120</v>
      </c>
      <c r="AC134" s="65">
        <v>5</v>
      </c>
      <c r="AD134" s="60"/>
      <c r="AE134" s="65">
        <v>120</v>
      </c>
      <c r="AF134" s="65">
        <v>2121</v>
      </c>
      <c r="AG134" s="60"/>
      <c r="AH134" s="65">
        <v>120</v>
      </c>
      <c r="AI134" s="65">
        <v>1</v>
      </c>
      <c r="AJ134" s="57"/>
      <c r="AK134" s="78">
        <v>120</v>
      </c>
      <c r="AL134" s="66">
        <v>0</v>
      </c>
      <c r="AM134" s="60"/>
      <c r="AN134" s="66">
        <v>120</v>
      </c>
      <c r="AO134" s="66">
        <v>22</v>
      </c>
      <c r="AP134" s="60"/>
      <c r="AQ134" s="66">
        <v>120</v>
      </c>
      <c r="AR134" s="66">
        <v>3</v>
      </c>
      <c r="AS134" s="60"/>
      <c r="AT134" s="66">
        <v>120</v>
      </c>
      <c r="AU134" s="66">
        <v>3144</v>
      </c>
    </row>
    <row r="135" spans="3:47">
      <c r="C135" s="57"/>
      <c r="F135" s="57"/>
      <c r="I135" s="57"/>
      <c r="L135" s="57"/>
      <c r="M135" s="76">
        <v>121</v>
      </c>
      <c r="N135" s="64">
        <v>0</v>
      </c>
      <c r="O135" s="60"/>
      <c r="P135" s="64">
        <v>121</v>
      </c>
      <c r="Q135" s="64">
        <v>25590</v>
      </c>
      <c r="R135" s="60"/>
      <c r="S135" s="64">
        <v>121</v>
      </c>
      <c r="T135" s="64">
        <v>1</v>
      </c>
      <c r="U135" s="60"/>
      <c r="V135" s="64">
        <v>121</v>
      </c>
      <c r="W135" s="64">
        <v>12</v>
      </c>
      <c r="X135" s="57"/>
      <c r="Y135" s="77">
        <v>121</v>
      </c>
      <c r="Z135" s="65">
        <v>0</v>
      </c>
      <c r="AA135" s="60"/>
      <c r="AB135" s="65">
        <v>121</v>
      </c>
      <c r="AC135" s="65">
        <v>5</v>
      </c>
      <c r="AD135" s="60"/>
      <c r="AE135" s="65">
        <v>121</v>
      </c>
      <c r="AF135" s="65">
        <v>2079</v>
      </c>
      <c r="AG135" s="60"/>
      <c r="AH135" s="65">
        <v>121</v>
      </c>
      <c r="AI135" s="65">
        <v>1</v>
      </c>
      <c r="AJ135" s="57"/>
      <c r="AK135" s="78">
        <v>121</v>
      </c>
      <c r="AL135" s="66">
        <v>0</v>
      </c>
      <c r="AM135" s="60"/>
      <c r="AN135" s="66">
        <v>121</v>
      </c>
      <c r="AO135" s="66">
        <v>21</v>
      </c>
      <c r="AP135" s="60"/>
      <c r="AQ135" s="66">
        <v>121</v>
      </c>
      <c r="AR135" s="66">
        <v>2</v>
      </c>
      <c r="AS135" s="60"/>
      <c r="AT135" s="66">
        <v>121</v>
      </c>
      <c r="AU135" s="66">
        <v>3112</v>
      </c>
    </row>
    <row r="136" spans="3:47">
      <c r="C136" s="57"/>
      <c r="F136" s="57"/>
      <c r="I136" s="57"/>
      <c r="L136" s="57"/>
      <c r="M136" s="76">
        <v>122</v>
      </c>
      <c r="N136" s="64">
        <v>0</v>
      </c>
      <c r="O136" s="60"/>
      <c r="P136" s="64">
        <v>122</v>
      </c>
      <c r="Q136" s="64">
        <v>25117</v>
      </c>
      <c r="R136" s="60"/>
      <c r="S136" s="64">
        <v>122</v>
      </c>
      <c r="T136" s="64">
        <v>4</v>
      </c>
      <c r="U136" s="60"/>
      <c r="V136" s="64">
        <v>122</v>
      </c>
      <c r="W136" s="64">
        <v>11</v>
      </c>
      <c r="X136" s="57"/>
      <c r="Y136" s="77">
        <v>122</v>
      </c>
      <c r="Z136" s="65">
        <v>0</v>
      </c>
      <c r="AA136" s="60"/>
      <c r="AB136" s="65">
        <v>122</v>
      </c>
      <c r="AC136" s="65">
        <v>3</v>
      </c>
      <c r="AD136" s="60"/>
      <c r="AE136" s="65">
        <v>122</v>
      </c>
      <c r="AF136" s="65">
        <v>2046</v>
      </c>
      <c r="AG136" s="60"/>
      <c r="AH136" s="65">
        <v>122</v>
      </c>
      <c r="AI136" s="65">
        <v>1</v>
      </c>
      <c r="AJ136" s="57"/>
      <c r="AK136" s="78">
        <v>122</v>
      </c>
      <c r="AL136" s="66">
        <v>0</v>
      </c>
      <c r="AM136" s="60"/>
      <c r="AN136" s="66">
        <v>122</v>
      </c>
      <c r="AO136" s="66">
        <v>21</v>
      </c>
      <c r="AP136" s="60"/>
      <c r="AQ136" s="66">
        <v>122</v>
      </c>
      <c r="AR136" s="66">
        <v>8</v>
      </c>
      <c r="AS136" s="60"/>
      <c r="AT136" s="66">
        <v>122</v>
      </c>
      <c r="AU136" s="66">
        <v>3080</v>
      </c>
    </row>
    <row r="137" spans="3:47">
      <c r="C137" s="57"/>
      <c r="F137" s="57"/>
      <c r="I137" s="57"/>
      <c r="L137" s="57"/>
      <c r="M137" s="76">
        <v>123</v>
      </c>
      <c r="N137" s="64">
        <v>0</v>
      </c>
      <c r="O137" s="60"/>
      <c r="P137" s="64">
        <v>123</v>
      </c>
      <c r="Q137" s="64">
        <v>24682</v>
      </c>
      <c r="R137" s="60"/>
      <c r="S137" s="64">
        <v>123</v>
      </c>
      <c r="T137" s="64">
        <v>2</v>
      </c>
      <c r="U137" s="60"/>
      <c r="V137" s="64">
        <v>123</v>
      </c>
      <c r="W137" s="64">
        <v>13</v>
      </c>
      <c r="X137" s="57"/>
      <c r="Y137" s="77">
        <v>123</v>
      </c>
      <c r="Z137" s="65">
        <v>0</v>
      </c>
      <c r="AA137" s="60"/>
      <c r="AB137" s="65">
        <v>123</v>
      </c>
      <c r="AC137" s="65">
        <v>1</v>
      </c>
      <c r="AD137" s="60"/>
      <c r="AE137" s="65">
        <v>123</v>
      </c>
      <c r="AF137" s="65">
        <v>2019</v>
      </c>
      <c r="AG137" s="60"/>
      <c r="AH137" s="65">
        <v>123</v>
      </c>
      <c r="AI137" s="65">
        <v>2</v>
      </c>
      <c r="AJ137" s="57"/>
      <c r="AK137" s="78">
        <v>123</v>
      </c>
      <c r="AL137" s="66">
        <v>0</v>
      </c>
      <c r="AM137" s="60"/>
      <c r="AN137" s="66">
        <v>123</v>
      </c>
      <c r="AO137" s="66">
        <v>26</v>
      </c>
      <c r="AP137" s="60"/>
      <c r="AQ137" s="66">
        <v>123</v>
      </c>
      <c r="AR137" s="66">
        <v>0</v>
      </c>
      <c r="AS137" s="60"/>
      <c r="AT137" s="66">
        <v>123</v>
      </c>
      <c r="AU137" s="66">
        <v>3050</v>
      </c>
    </row>
    <row r="138" spans="3:47">
      <c r="C138" s="57"/>
      <c r="F138" s="57"/>
      <c r="I138" s="57"/>
      <c r="L138" s="57"/>
      <c r="M138" s="76">
        <v>124</v>
      </c>
      <c r="N138" s="64">
        <v>0</v>
      </c>
      <c r="O138" s="60"/>
      <c r="P138" s="64">
        <v>124</v>
      </c>
      <c r="Q138" s="64">
        <v>24249</v>
      </c>
      <c r="R138" s="60"/>
      <c r="S138" s="64">
        <v>124</v>
      </c>
      <c r="T138" s="64">
        <v>3</v>
      </c>
      <c r="U138" s="60"/>
      <c r="V138" s="64">
        <v>124</v>
      </c>
      <c r="W138" s="64">
        <v>10</v>
      </c>
      <c r="X138" s="57"/>
      <c r="Y138" s="77">
        <v>124</v>
      </c>
      <c r="Z138" s="65">
        <v>0</v>
      </c>
      <c r="AA138" s="60"/>
      <c r="AB138" s="65">
        <v>124</v>
      </c>
      <c r="AC138" s="65">
        <v>2</v>
      </c>
      <c r="AD138" s="60"/>
      <c r="AE138" s="65">
        <v>124</v>
      </c>
      <c r="AF138" s="65">
        <v>1978</v>
      </c>
      <c r="AG138" s="60"/>
      <c r="AH138" s="65">
        <v>124</v>
      </c>
      <c r="AI138" s="65">
        <v>2</v>
      </c>
      <c r="AJ138" s="57"/>
      <c r="AK138" s="78">
        <v>124</v>
      </c>
      <c r="AL138" s="66">
        <v>0</v>
      </c>
      <c r="AM138" s="60"/>
      <c r="AN138" s="66">
        <v>124</v>
      </c>
      <c r="AO138" s="66">
        <v>32</v>
      </c>
      <c r="AP138" s="60"/>
      <c r="AQ138" s="66">
        <v>124</v>
      </c>
      <c r="AR138" s="66">
        <v>2</v>
      </c>
      <c r="AS138" s="60"/>
      <c r="AT138" s="66">
        <v>124</v>
      </c>
      <c r="AU138" s="66">
        <v>3005</v>
      </c>
    </row>
    <row r="139" spans="3:47">
      <c r="C139" s="57"/>
      <c r="F139" s="57"/>
      <c r="I139" s="57"/>
      <c r="L139" s="57"/>
      <c r="M139" s="76">
        <v>125</v>
      </c>
      <c r="N139" s="64">
        <v>0</v>
      </c>
      <c r="O139" s="60"/>
      <c r="P139" s="64">
        <v>125</v>
      </c>
      <c r="Q139" s="64">
        <v>23897</v>
      </c>
      <c r="R139" s="60"/>
      <c r="S139" s="64">
        <v>125</v>
      </c>
      <c r="T139" s="64">
        <v>2</v>
      </c>
      <c r="U139" s="60"/>
      <c r="V139" s="64">
        <v>125</v>
      </c>
      <c r="W139" s="64">
        <v>12</v>
      </c>
      <c r="X139" s="57"/>
      <c r="Y139" s="77">
        <v>125</v>
      </c>
      <c r="Z139" s="65">
        <v>0</v>
      </c>
      <c r="AA139" s="60"/>
      <c r="AB139" s="65">
        <v>125</v>
      </c>
      <c r="AC139" s="65">
        <v>1</v>
      </c>
      <c r="AD139" s="60"/>
      <c r="AE139" s="65">
        <v>125</v>
      </c>
      <c r="AF139" s="65">
        <v>1951</v>
      </c>
      <c r="AG139" s="60"/>
      <c r="AH139" s="65">
        <v>125</v>
      </c>
      <c r="AI139" s="65">
        <v>1</v>
      </c>
      <c r="AJ139" s="57"/>
      <c r="AK139" s="78">
        <v>125</v>
      </c>
      <c r="AL139" s="66">
        <v>0</v>
      </c>
      <c r="AM139" s="60"/>
      <c r="AN139" s="66">
        <v>125</v>
      </c>
      <c r="AO139" s="66">
        <v>29</v>
      </c>
      <c r="AP139" s="60"/>
      <c r="AQ139" s="66">
        <v>125</v>
      </c>
      <c r="AR139" s="66">
        <v>3</v>
      </c>
      <c r="AS139" s="60"/>
      <c r="AT139" s="66">
        <v>125</v>
      </c>
      <c r="AU139" s="66">
        <v>2969</v>
      </c>
    </row>
    <row r="140" spans="3:47">
      <c r="C140" s="57"/>
      <c r="F140" s="57"/>
      <c r="I140" s="57"/>
      <c r="L140" s="57"/>
      <c r="M140" s="76">
        <v>126</v>
      </c>
      <c r="N140" s="64">
        <v>0</v>
      </c>
      <c r="O140" s="60"/>
      <c r="P140" s="64">
        <v>126</v>
      </c>
      <c r="Q140" s="64">
        <v>23556</v>
      </c>
      <c r="R140" s="60"/>
      <c r="S140" s="64">
        <v>126</v>
      </c>
      <c r="T140" s="64">
        <v>0</v>
      </c>
      <c r="U140" s="60"/>
      <c r="V140" s="64">
        <v>126</v>
      </c>
      <c r="W140" s="64">
        <v>16</v>
      </c>
      <c r="X140" s="57"/>
      <c r="Y140" s="77">
        <v>126</v>
      </c>
      <c r="Z140" s="65">
        <v>0</v>
      </c>
      <c r="AA140" s="60"/>
      <c r="AB140" s="65">
        <v>126</v>
      </c>
      <c r="AC140" s="65">
        <v>3</v>
      </c>
      <c r="AD140" s="60"/>
      <c r="AE140" s="65">
        <v>126</v>
      </c>
      <c r="AF140" s="65">
        <v>1928</v>
      </c>
      <c r="AG140" s="60"/>
      <c r="AH140" s="65">
        <v>126</v>
      </c>
      <c r="AI140" s="65">
        <v>1</v>
      </c>
      <c r="AJ140" s="57"/>
      <c r="AK140" s="78">
        <v>126</v>
      </c>
      <c r="AL140" s="66">
        <v>0</v>
      </c>
      <c r="AM140" s="60"/>
      <c r="AN140" s="66">
        <v>126</v>
      </c>
      <c r="AO140" s="66">
        <v>42</v>
      </c>
      <c r="AP140" s="60"/>
      <c r="AQ140" s="66">
        <v>126</v>
      </c>
      <c r="AR140" s="66">
        <v>1</v>
      </c>
      <c r="AS140" s="60"/>
      <c r="AT140" s="66">
        <v>126</v>
      </c>
      <c r="AU140" s="66">
        <v>2913</v>
      </c>
    </row>
    <row r="141" spans="3:47">
      <c r="C141" s="57"/>
      <c r="F141" s="57"/>
      <c r="I141" s="57"/>
      <c r="L141" s="57"/>
      <c r="M141" s="76">
        <v>127</v>
      </c>
      <c r="N141" s="64">
        <v>0</v>
      </c>
      <c r="O141" s="60"/>
      <c r="P141" s="64">
        <v>127</v>
      </c>
      <c r="Q141" s="64">
        <v>23278</v>
      </c>
      <c r="R141" s="60"/>
      <c r="S141" s="64">
        <v>127</v>
      </c>
      <c r="T141" s="64">
        <v>0</v>
      </c>
      <c r="U141" s="60"/>
      <c r="V141" s="64">
        <v>127</v>
      </c>
      <c r="W141" s="64">
        <v>4</v>
      </c>
      <c r="X141" s="57"/>
      <c r="Y141" s="77">
        <v>127</v>
      </c>
      <c r="Z141" s="65">
        <v>0</v>
      </c>
      <c r="AA141" s="60"/>
      <c r="AB141" s="65">
        <v>127</v>
      </c>
      <c r="AC141" s="65">
        <v>1</v>
      </c>
      <c r="AD141" s="60"/>
      <c r="AE141" s="65">
        <v>127</v>
      </c>
      <c r="AF141" s="65">
        <v>1911</v>
      </c>
      <c r="AG141" s="60"/>
      <c r="AH141" s="65">
        <v>127</v>
      </c>
      <c r="AI141" s="65">
        <v>0</v>
      </c>
      <c r="AJ141" s="57"/>
      <c r="AK141" s="78">
        <v>127</v>
      </c>
      <c r="AL141" s="66">
        <v>0</v>
      </c>
      <c r="AM141" s="60"/>
      <c r="AN141" s="66">
        <v>127</v>
      </c>
      <c r="AO141" s="66">
        <v>25</v>
      </c>
      <c r="AP141" s="60"/>
      <c r="AQ141" s="66">
        <v>127</v>
      </c>
      <c r="AR141" s="66">
        <v>2</v>
      </c>
      <c r="AS141" s="60"/>
      <c r="AT141" s="66">
        <v>127</v>
      </c>
      <c r="AU141" s="66">
        <v>2878</v>
      </c>
    </row>
    <row r="142" spans="3:47">
      <c r="C142" s="57"/>
      <c r="F142" s="57"/>
      <c r="I142" s="57"/>
      <c r="L142" s="57"/>
      <c r="M142" s="76">
        <v>128</v>
      </c>
      <c r="N142" s="64">
        <v>0</v>
      </c>
      <c r="O142" s="60"/>
      <c r="P142" s="64">
        <v>128</v>
      </c>
      <c r="Q142" s="64">
        <v>23030</v>
      </c>
      <c r="R142" s="60"/>
      <c r="S142" s="64">
        <v>128</v>
      </c>
      <c r="T142" s="64">
        <v>0</v>
      </c>
      <c r="U142" s="60"/>
      <c r="V142" s="64">
        <v>128</v>
      </c>
      <c r="W142" s="64">
        <v>7</v>
      </c>
      <c r="X142" s="57"/>
      <c r="Y142" s="77">
        <v>128</v>
      </c>
      <c r="Z142" s="65">
        <v>0</v>
      </c>
      <c r="AA142" s="60"/>
      <c r="AB142" s="65">
        <v>128</v>
      </c>
      <c r="AC142" s="65">
        <v>1</v>
      </c>
      <c r="AD142" s="60"/>
      <c r="AE142" s="65">
        <v>128</v>
      </c>
      <c r="AF142" s="65">
        <v>1898</v>
      </c>
      <c r="AG142" s="60"/>
      <c r="AH142" s="65">
        <v>128</v>
      </c>
      <c r="AI142" s="65">
        <v>0</v>
      </c>
      <c r="AJ142" s="57"/>
      <c r="AK142" s="78">
        <v>128</v>
      </c>
      <c r="AL142" s="66">
        <v>0</v>
      </c>
      <c r="AM142" s="60"/>
      <c r="AN142" s="66">
        <v>128</v>
      </c>
      <c r="AO142" s="66">
        <v>15</v>
      </c>
      <c r="AP142" s="60"/>
      <c r="AQ142" s="66">
        <v>128</v>
      </c>
      <c r="AR142" s="66">
        <v>2</v>
      </c>
      <c r="AS142" s="60"/>
      <c r="AT142" s="66">
        <v>128</v>
      </c>
      <c r="AU142" s="66">
        <v>2854</v>
      </c>
    </row>
    <row r="143" spans="3:47">
      <c r="C143" s="57"/>
      <c r="F143" s="57"/>
      <c r="I143" s="57"/>
      <c r="L143" s="57"/>
      <c r="M143" s="76">
        <v>129</v>
      </c>
      <c r="N143" s="64">
        <v>0</v>
      </c>
      <c r="O143" s="60"/>
      <c r="P143" s="64">
        <v>129</v>
      </c>
      <c r="Q143" s="64">
        <v>22828</v>
      </c>
      <c r="R143" s="60"/>
      <c r="S143" s="64">
        <v>129</v>
      </c>
      <c r="T143" s="64">
        <v>3</v>
      </c>
      <c r="U143" s="60"/>
      <c r="V143" s="64">
        <v>129</v>
      </c>
      <c r="W143" s="64">
        <v>6</v>
      </c>
      <c r="X143" s="57"/>
      <c r="Y143" s="77">
        <v>129</v>
      </c>
      <c r="Z143" s="65">
        <v>0</v>
      </c>
      <c r="AA143" s="60"/>
      <c r="AB143" s="65">
        <v>129</v>
      </c>
      <c r="AC143" s="65">
        <v>0</v>
      </c>
      <c r="AD143" s="60"/>
      <c r="AE143" s="65">
        <v>129</v>
      </c>
      <c r="AF143" s="65">
        <v>1877</v>
      </c>
      <c r="AG143" s="60"/>
      <c r="AH143" s="65">
        <v>129</v>
      </c>
      <c r="AI143" s="65">
        <v>1</v>
      </c>
      <c r="AJ143" s="57"/>
      <c r="AK143" s="78">
        <v>129</v>
      </c>
      <c r="AL143" s="66">
        <v>0</v>
      </c>
      <c r="AM143" s="60"/>
      <c r="AN143" s="66">
        <v>129</v>
      </c>
      <c r="AO143" s="66">
        <v>21</v>
      </c>
      <c r="AP143" s="60"/>
      <c r="AQ143" s="66">
        <v>129</v>
      </c>
      <c r="AR143" s="66">
        <v>4</v>
      </c>
      <c r="AS143" s="60"/>
      <c r="AT143" s="66">
        <v>129</v>
      </c>
      <c r="AU143" s="66">
        <v>2826</v>
      </c>
    </row>
    <row r="144" spans="3:47">
      <c r="C144" s="57"/>
      <c r="F144" s="57"/>
      <c r="I144" s="57"/>
      <c r="L144" s="57"/>
      <c r="M144" s="76">
        <v>130</v>
      </c>
      <c r="N144" s="64">
        <v>0</v>
      </c>
      <c r="O144" s="60"/>
      <c r="P144" s="64">
        <v>130</v>
      </c>
      <c r="Q144" s="64">
        <v>22640</v>
      </c>
      <c r="R144" s="60"/>
      <c r="S144" s="64">
        <v>130</v>
      </c>
      <c r="T144" s="64">
        <v>3</v>
      </c>
      <c r="U144" s="60"/>
      <c r="V144" s="64">
        <v>130</v>
      </c>
      <c r="W144" s="64">
        <v>6</v>
      </c>
      <c r="X144" s="57"/>
      <c r="Y144" s="77">
        <v>130</v>
      </c>
      <c r="Z144" s="65">
        <v>0</v>
      </c>
      <c r="AA144" s="60"/>
      <c r="AB144" s="65">
        <v>130</v>
      </c>
      <c r="AC144" s="65">
        <v>1</v>
      </c>
      <c r="AD144" s="60"/>
      <c r="AE144" s="65">
        <v>130</v>
      </c>
      <c r="AF144" s="65">
        <v>1859</v>
      </c>
      <c r="AG144" s="60"/>
      <c r="AH144" s="65">
        <v>130</v>
      </c>
      <c r="AI144" s="65">
        <v>2</v>
      </c>
      <c r="AJ144" s="57"/>
      <c r="AK144" s="78">
        <v>130</v>
      </c>
      <c r="AL144" s="66">
        <v>0</v>
      </c>
      <c r="AM144" s="60"/>
      <c r="AN144" s="66">
        <v>130</v>
      </c>
      <c r="AO144" s="66">
        <v>26</v>
      </c>
      <c r="AP144" s="60"/>
      <c r="AQ144" s="66">
        <v>130</v>
      </c>
      <c r="AR144" s="66">
        <v>1</v>
      </c>
      <c r="AS144" s="60"/>
      <c r="AT144" s="66">
        <v>130</v>
      </c>
      <c r="AU144" s="66">
        <v>2793</v>
      </c>
    </row>
    <row r="145" spans="3:47">
      <c r="C145" s="57"/>
      <c r="F145" s="57"/>
      <c r="I145" s="57"/>
      <c r="L145" s="57"/>
      <c r="M145" s="76">
        <v>131</v>
      </c>
      <c r="N145" s="64">
        <v>0</v>
      </c>
      <c r="O145" s="60"/>
      <c r="P145" s="64">
        <v>131</v>
      </c>
      <c r="Q145" s="64">
        <v>22485</v>
      </c>
      <c r="R145" s="60"/>
      <c r="S145" s="64">
        <v>131</v>
      </c>
      <c r="T145" s="64">
        <v>3</v>
      </c>
      <c r="U145" s="60"/>
      <c r="V145" s="64">
        <v>131</v>
      </c>
      <c r="W145" s="64">
        <v>8</v>
      </c>
      <c r="X145" s="57"/>
      <c r="Y145" s="77">
        <v>131</v>
      </c>
      <c r="Z145" s="65">
        <v>0</v>
      </c>
      <c r="AA145" s="60"/>
      <c r="AB145" s="65">
        <v>131</v>
      </c>
      <c r="AC145" s="65">
        <v>0</v>
      </c>
      <c r="AD145" s="60"/>
      <c r="AE145" s="65">
        <v>131</v>
      </c>
      <c r="AF145" s="65">
        <v>1846</v>
      </c>
      <c r="AG145" s="60"/>
      <c r="AH145" s="65">
        <v>131</v>
      </c>
      <c r="AI145" s="65">
        <v>3</v>
      </c>
      <c r="AJ145" s="57"/>
      <c r="AK145" s="78">
        <v>131</v>
      </c>
      <c r="AL145" s="66">
        <v>0</v>
      </c>
      <c r="AM145" s="60"/>
      <c r="AN145" s="66">
        <v>131</v>
      </c>
      <c r="AO145" s="66">
        <v>13</v>
      </c>
      <c r="AP145" s="60"/>
      <c r="AQ145" s="66">
        <v>131</v>
      </c>
      <c r="AR145" s="66">
        <v>3</v>
      </c>
      <c r="AS145" s="60"/>
      <c r="AT145" s="66">
        <v>131</v>
      </c>
      <c r="AU145" s="66">
        <v>2770</v>
      </c>
    </row>
    <row r="146" spans="3:47">
      <c r="C146" s="57"/>
      <c r="F146" s="57"/>
      <c r="I146" s="57"/>
      <c r="L146" s="57"/>
      <c r="M146" s="76">
        <v>132</v>
      </c>
      <c r="N146" s="64">
        <v>0</v>
      </c>
      <c r="O146" s="60"/>
      <c r="P146" s="64">
        <v>132</v>
      </c>
      <c r="Q146" s="64">
        <v>22359</v>
      </c>
      <c r="R146" s="60"/>
      <c r="S146" s="64">
        <v>132</v>
      </c>
      <c r="T146" s="64">
        <v>2</v>
      </c>
      <c r="U146" s="60"/>
      <c r="V146" s="64">
        <v>132</v>
      </c>
      <c r="W146" s="64">
        <v>8</v>
      </c>
      <c r="X146" s="57"/>
      <c r="Y146" s="77">
        <v>132</v>
      </c>
      <c r="Z146" s="65">
        <v>0</v>
      </c>
      <c r="AA146" s="60"/>
      <c r="AB146" s="65">
        <v>132</v>
      </c>
      <c r="AC146" s="65">
        <v>1</v>
      </c>
      <c r="AD146" s="60"/>
      <c r="AE146" s="65">
        <v>132</v>
      </c>
      <c r="AF146" s="65">
        <v>1837</v>
      </c>
      <c r="AG146" s="60"/>
      <c r="AH146" s="65">
        <v>132</v>
      </c>
      <c r="AI146" s="65">
        <v>4</v>
      </c>
      <c r="AJ146" s="57"/>
      <c r="AK146" s="78">
        <v>132</v>
      </c>
      <c r="AL146" s="66">
        <v>0</v>
      </c>
      <c r="AM146" s="60"/>
      <c r="AN146" s="66">
        <v>132</v>
      </c>
      <c r="AO146" s="66">
        <v>24</v>
      </c>
      <c r="AP146" s="60"/>
      <c r="AQ146" s="66">
        <v>132</v>
      </c>
      <c r="AR146" s="66">
        <v>2</v>
      </c>
      <c r="AS146" s="60"/>
      <c r="AT146" s="66">
        <v>132</v>
      </c>
      <c r="AU146" s="66">
        <v>2741</v>
      </c>
    </row>
    <row r="147" spans="3:47">
      <c r="C147" s="57"/>
      <c r="F147" s="57"/>
      <c r="I147" s="57"/>
      <c r="L147" s="57"/>
      <c r="M147" s="76">
        <v>133</v>
      </c>
      <c r="N147" s="64">
        <v>0</v>
      </c>
      <c r="O147" s="60"/>
      <c r="P147" s="64">
        <v>133</v>
      </c>
      <c r="Q147" s="64">
        <v>22234</v>
      </c>
      <c r="R147" s="60"/>
      <c r="S147" s="64">
        <v>133</v>
      </c>
      <c r="T147" s="64">
        <v>1</v>
      </c>
      <c r="U147" s="60"/>
      <c r="V147" s="64">
        <v>133</v>
      </c>
      <c r="W147" s="64">
        <v>3</v>
      </c>
      <c r="X147" s="57"/>
      <c r="Y147" s="77">
        <v>133</v>
      </c>
      <c r="Z147" s="65">
        <v>0</v>
      </c>
      <c r="AA147" s="60"/>
      <c r="AB147" s="65">
        <v>133</v>
      </c>
      <c r="AC147" s="65">
        <v>0</v>
      </c>
      <c r="AD147" s="60"/>
      <c r="AE147" s="65">
        <v>133</v>
      </c>
      <c r="AF147" s="65">
        <v>1831</v>
      </c>
      <c r="AG147" s="60"/>
      <c r="AH147" s="65">
        <v>133</v>
      </c>
      <c r="AI147" s="65">
        <v>1</v>
      </c>
      <c r="AJ147" s="57"/>
      <c r="AK147" s="78">
        <v>133</v>
      </c>
      <c r="AL147" s="66">
        <v>0</v>
      </c>
      <c r="AM147" s="60"/>
      <c r="AN147" s="66">
        <v>133</v>
      </c>
      <c r="AO147" s="66">
        <v>13</v>
      </c>
      <c r="AP147" s="60"/>
      <c r="AQ147" s="66">
        <v>133</v>
      </c>
      <c r="AR147" s="66">
        <v>1</v>
      </c>
      <c r="AS147" s="60"/>
      <c r="AT147" s="66">
        <v>133</v>
      </c>
      <c r="AU147" s="66">
        <v>2727</v>
      </c>
    </row>
    <row r="148" spans="3:47">
      <c r="C148" s="57"/>
      <c r="F148" s="57"/>
      <c r="I148" s="57"/>
      <c r="L148" s="57"/>
      <c r="M148" s="76">
        <v>134</v>
      </c>
      <c r="N148" s="64">
        <v>0</v>
      </c>
      <c r="O148" s="60"/>
      <c r="P148" s="64">
        <v>134</v>
      </c>
      <c r="Q148" s="64">
        <v>22119</v>
      </c>
      <c r="R148" s="60"/>
      <c r="S148" s="64">
        <v>134</v>
      </c>
      <c r="T148" s="64">
        <v>0</v>
      </c>
      <c r="U148" s="60"/>
      <c r="V148" s="64">
        <v>134</v>
      </c>
      <c r="W148" s="64">
        <v>12</v>
      </c>
      <c r="X148" s="57"/>
      <c r="Y148" s="77">
        <v>134</v>
      </c>
      <c r="Z148" s="65">
        <v>0</v>
      </c>
      <c r="AA148" s="60"/>
      <c r="AB148" s="65">
        <v>134</v>
      </c>
      <c r="AC148" s="65">
        <v>0</v>
      </c>
      <c r="AD148" s="60"/>
      <c r="AE148" s="65">
        <v>134</v>
      </c>
      <c r="AF148" s="65">
        <v>1819</v>
      </c>
      <c r="AG148" s="60"/>
      <c r="AH148" s="65">
        <v>134</v>
      </c>
      <c r="AI148" s="65">
        <v>1</v>
      </c>
      <c r="AJ148" s="57"/>
      <c r="AK148" s="78">
        <v>134</v>
      </c>
      <c r="AL148" s="66">
        <v>0</v>
      </c>
      <c r="AM148" s="60"/>
      <c r="AN148" s="66">
        <v>134</v>
      </c>
      <c r="AO148" s="66">
        <v>10</v>
      </c>
      <c r="AP148" s="60"/>
      <c r="AQ148" s="66">
        <v>134</v>
      </c>
      <c r="AR148" s="66">
        <v>0</v>
      </c>
      <c r="AS148" s="60"/>
      <c r="AT148" s="66">
        <v>134</v>
      </c>
      <c r="AU148" s="66">
        <v>2712</v>
      </c>
    </row>
    <row r="149" spans="3:47">
      <c r="C149" s="57"/>
      <c r="F149" s="57"/>
      <c r="I149" s="57"/>
      <c r="L149" s="57"/>
      <c r="M149" s="76">
        <v>135</v>
      </c>
      <c r="N149" s="64">
        <v>0</v>
      </c>
      <c r="O149" s="60"/>
      <c r="P149" s="64">
        <v>135</v>
      </c>
      <c r="Q149" s="64">
        <v>21986</v>
      </c>
      <c r="R149" s="60"/>
      <c r="S149" s="64">
        <v>135</v>
      </c>
      <c r="T149" s="64">
        <v>1</v>
      </c>
      <c r="U149" s="60"/>
      <c r="V149" s="64">
        <v>135</v>
      </c>
      <c r="W149" s="64">
        <v>11</v>
      </c>
      <c r="X149" s="57"/>
      <c r="Y149" s="77">
        <v>135</v>
      </c>
      <c r="Z149" s="65">
        <v>0</v>
      </c>
      <c r="AA149" s="60"/>
      <c r="AB149" s="65">
        <v>135</v>
      </c>
      <c r="AC149" s="65">
        <v>0</v>
      </c>
      <c r="AD149" s="60"/>
      <c r="AE149" s="65">
        <v>135</v>
      </c>
      <c r="AF149" s="65">
        <v>1808</v>
      </c>
      <c r="AG149" s="60"/>
      <c r="AH149" s="65">
        <v>135</v>
      </c>
      <c r="AI149" s="65">
        <v>2</v>
      </c>
      <c r="AJ149" s="57"/>
      <c r="AK149" s="78">
        <v>135</v>
      </c>
      <c r="AL149" s="66">
        <v>0</v>
      </c>
      <c r="AM149" s="60"/>
      <c r="AN149" s="66">
        <v>135</v>
      </c>
      <c r="AO149" s="66">
        <v>18</v>
      </c>
      <c r="AP149" s="60"/>
      <c r="AQ149" s="66">
        <v>135</v>
      </c>
      <c r="AR149" s="66">
        <v>1</v>
      </c>
      <c r="AS149" s="60"/>
      <c r="AT149" s="66">
        <v>135</v>
      </c>
      <c r="AU149" s="66">
        <v>2691</v>
      </c>
    </row>
    <row r="150" spans="3:47">
      <c r="C150" s="57"/>
      <c r="F150" s="57"/>
      <c r="I150" s="57"/>
      <c r="L150" s="57"/>
      <c r="M150" s="76">
        <v>136</v>
      </c>
      <c r="N150" s="64">
        <v>0</v>
      </c>
      <c r="O150" s="60"/>
      <c r="P150" s="64">
        <v>136</v>
      </c>
      <c r="Q150" s="64">
        <v>21832</v>
      </c>
      <c r="R150" s="60"/>
      <c r="S150" s="64">
        <v>136</v>
      </c>
      <c r="T150" s="64">
        <v>1</v>
      </c>
      <c r="U150" s="60"/>
      <c r="V150" s="64">
        <v>136</v>
      </c>
      <c r="W150" s="64">
        <v>11</v>
      </c>
      <c r="X150" s="57"/>
      <c r="Y150" s="77">
        <v>136</v>
      </c>
      <c r="Z150" s="65">
        <v>0</v>
      </c>
      <c r="AA150" s="60"/>
      <c r="AB150" s="65">
        <v>136</v>
      </c>
      <c r="AC150" s="65">
        <v>1</v>
      </c>
      <c r="AD150" s="60"/>
      <c r="AE150" s="65">
        <v>136</v>
      </c>
      <c r="AF150" s="65">
        <v>1793</v>
      </c>
      <c r="AG150" s="60"/>
      <c r="AH150" s="65">
        <v>136</v>
      </c>
      <c r="AI150" s="65">
        <v>5</v>
      </c>
      <c r="AJ150" s="57"/>
      <c r="AK150" s="78">
        <v>136</v>
      </c>
      <c r="AL150" s="66">
        <v>0</v>
      </c>
      <c r="AM150" s="60"/>
      <c r="AN150" s="66">
        <v>136</v>
      </c>
      <c r="AO150" s="66">
        <v>11</v>
      </c>
      <c r="AP150" s="60"/>
      <c r="AQ150" s="66">
        <v>136</v>
      </c>
      <c r="AR150" s="66">
        <v>2</v>
      </c>
      <c r="AS150" s="60"/>
      <c r="AT150" s="66">
        <v>136</v>
      </c>
      <c r="AU150" s="66">
        <v>2673</v>
      </c>
    </row>
    <row r="151" spans="3:47">
      <c r="C151" s="57"/>
      <c r="F151" s="57"/>
      <c r="I151" s="57"/>
      <c r="L151" s="57"/>
      <c r="M151" s="76">
        <v>137</v>
      </c>
      <c r="N151" s="64">
        <v>0</v>
      </c>
      <c r="O151" s="60"/>
      <c r="P151" s="64">
        <v>137</v>
      </c>
      <c r="Q151" s="64">
        <v>21676</v>
      </c>
      <c r="R151" s="60"/>
      <c r="S151" s="64">
        <v>137</v>
      </c>
      <c r="T151" s="64">
        <v>2</v>
      </c>
      <c r="U151" s="60"/>
      <c r="V151" s="64">
        <v>137</v>
      </c>
      <c r="W151" s="64">
        <v>10</v>
      </c>
      <c r="X151" s="57"/>
      <c r="Y151" s="77">
        <v>137</v>
      </c>
      <c r="Z151" s="65">
        <v>0</v>
      </c>
      <c r="AA151" s="60"/>
      <c r="AB151" s="65">
        <v>137</v>
      </c>
      <c r="AC151" s="65">
        <v>2</v>
      </c>
      <c r="AD151" s="60"/>
      <c r="AE151" s="65">
        <v>137</v>
      </c>
      <c r="AF151" s="65">
        <v>1774</v>
      </c>
      <c r="AG151" s="60"/>
      <c r="AH151" s="65">
        <v>137</v>
      </c>
      <c r="AI151" s="65">
        <v>1</v>
      </c>
      <c r="AJ151" s="57"/>
      <c r="AK151" s="78">
        <v>137</v>
      </c>
      <c r="AL151" s="66">
        <v>0</v>
      </c>
      <c r="AM151" s="60"/>
      <c r="AN151" s="66">
        <v>137</v>
      </c>
      <c r="AO151" s="66">
        <v>10</v>
      </c>
      <c r="AP151" s="60"/>
      <c r="AQ151" s="66">
        <v>137</v>
      </c>
      <c r="AR151" s="66">
        <v>0</v>
      </c>
      <c r="AS151" s="60"/>
      <c r="AT151" s="66">
        <v>137</v>
      </c>
      <c r="AU151" s="66">
        <v>2661</v>
      </c>
    </row>
    <row r="152" spans="3:47">
      <c r="C152" s="57"/>
      <c r="F152" s="57"/>
      <c r="I152" s="57"/>
      <c r="L152" s="57"/>
      <c r="M152" s="76">
        <v>138</v>
      </c>
      <c r="N152" s="64">
        <v>0</v>
      </c>
      <c r="O152" s="60"/>
      <c r="P152" s="64">
        <v>138</v>
      </c>
      <c r="Q152" s="64">
        <v>21486</v>
      </c>
      <c r="R152" s="60"/>
      <c r="S152" s="64">
        <v>138</v>
      </c>
      <c r="T152" s="64">
        <v>1</v>
      </c>
      <c r="U152" s="60"/>
      <c r="V152" s="64">
        <v>138</v>
      </c>
      <c r="W152" s="64">
        <v>16</v>
      </c>
      <c r="X152" s="57"/>
      <c r="Y152" s="77">
        <v>138</v>
      </c>
      <c r="Z152" s="65">
        <v>0</v>
      </c>
      <c r="AA152" s="60"/>
      <c r="AB152" s="65">
        <v>138</v>
      </c>
      <c r="AC152" s="65">
        <v>2</v>
      </c>
      <c r="AD152" s="60"/>
      <c r="AE152" s="65">
        <v>138</v>
      </c>
      <c r="AF152" s="65">
        <v>1744</v>
      </c>
      <c r="AG152" s="60"/>
      <c r="AH152" s="65">
        <v>138</v>
      </c>
      <c r="AI152" s="65">
        <v>1</v>
      </c>
      <c r="AJ152" s="57"/>
      <c r="AK152" s="78">
        <v>138</v>
      </c>
      <c r="AL152" s="66">
        <v>0</v>
      </c>
      <c r="AM152" s="60"/>
      <c r="AN152" s="66">
        <v>138</v>
      </c>
      <c r="AO152" s="66">
        <v>9</v>
      </c>
      <c r="AP152" s="60"/>
      <c r="AQ152" s="66">
        <v>138</v>
      </c>
      <c r="AR152" s="66">
        <v>4</v>
      </c>
      <c r="AS152" s="60"/>
      <c r="AT152" s="66">
        <v>138</v>
      </c>
      <c r="AU152" s="66">
        <v>2646</v>
      </c>
    </row>
    <row r="153" spans="3:47">
      <c r="C153" s="57"/>
      <c r="F153" s="57"/>
      <c r="I153" s="57"/>
      <c r="L153" s="57"/>
      <c r="M153" s="76">
        <v>139</v>
      </c>
      <c r="N153" s="64">
        <v>0</v>
      </c>
      <c r="O153" s="60"/>
      <c r="P153" s="64">
        <v>139</v>
      </c>
      <c r="Q153" s="64">
        <v>21263</v>
      </c>
      <c r="R153" s="60"/>
      <c r="S153" s="64">
        <v>139</v>
      </c>
      <c r="T153" s="64">
        <v>2</v>
      </c>
      <c r="U153" s="60"/>
      <c r="V153" s="64">
        <v>139</v>
      </c>
      <c r="W153" s="64">
        <v>12</v>
      </c>
      <c r="X153" s="57"/>
      <c r="Y153" s="77">
        <v>139</v>
      </c>
      <c r="Z153" s="65">
        <v>0</v>
      </c>
      <c r="AA153" s="60"/>
      <c r="AB153" s="65">
        <v>139</v>
      </c>
      <c r="AC153" s="65">
        <v>2</v>
      </c>
      <c r="AD153" s="60"/>
      <c r="AE153" s="65">
        <v>139</v>
      </c>
      <c r="AF153" s="65">
        <v>1723</v>
      </c>
      <c r="AG153" s="60"/>
      <c r="AH153" s="65">
        <v>139</v>
      </c>
      <c r="AI153" s="65">
        <v>3</v>
      </c>
      <c r="AJ153" s="57"/>
      <c r="AK153" s="78">
        <v>139</v>
      </c>
      <c r="AL153" s="66">
        <v>0</v>
      </c>
      <c r="AM153" s="60"/>
      <c r="AN153" s="66">
        <v>139</v>
      </c>
      <c r="AO153" s="66">
        <v>18</v>
      </c>
      <c r="AP153" s="60"/>
      <c r="AQ153" s="66">
        <v>139</v>
      </c>
      <c r="AR153" s="66">
        <v>0</v>
      </c>
      <c r="AS153" s="60"/>
      <c r="AT153" s="66">
        <v>139</v>
      </c>
      <c r="AU153" s="66">
        <v>2623</v>
      </c>
    </row>
    <row r="154" spans="3:47">
      <c r="C154" s="57"/>
      <c r="F154" s="57"/>
      <c r="I154" s="57"/>
      <c r="L154" s="57"/>
      <c r="M154" s="76">
        <v>140</v>
      </c>
      <c r="N154" s="64">
        <v>0</v>
      </c>
      <c r="O154" s="60"/>
      <c r="P154" s="64">
        <v>140</v>
      </c>
      <c r="Q154" s="64">
        <v>20966</v>
      </c>
      <c r="R154" s="60"/>
      <c r="S154" s="64">
        <v>140</v>
      </c>
      <c r="T154" s="64">
        <v>1</v>
      </c>
      <c r="U154" s="60"/>
      <c r="V154" s="64">
        <v>140</v>
      </c>
      <c r="W154" s="64">
        <v>12</v>
      </c>
      <c r="X154" s="57"/>
      <c r="Y154" s="77">
        <v>140</v>
      </c>
      <c r="Z154" s="65">
        <v>0</v>
      </c>
      <c r="AA154" s="60"/>
      <c r="AB154" s="65">
        <v>140</v>
      </c>
      <c r="AC154" s="65">
        <v>3</v>
      </c>
      <c r="AD154" s="60"/>
      <c r="AE154" s="65">
        <v>140</v>
      </c>
      <c r="AF154" s="65">
        <v>1702</v>
      </c>
      <c r="AG154" s="60"/>
      <c r="AH154" s="65">
        <v>140</v>
      </c>
      <c r="AI154" s="65">
        <v>3</v>
      </c>
      <c r="AJ154" s="57"/>
      <c r="AK154" s="78">
        <v>140</v>
      </c>
      <c r="AL154" s="66">
        <v>0</v>
      </c>
      <c r="AM154" s="60"/>
      <c r="AN154" s="66">
        <v>140</v>
      </c>
      <c r="AO154" s="66">
        <v>17</v>
      </c>
      <c r="AP154" s="60"/>
      <c r="AQ154" s="66">
        <v>140</v>
      </c>
      <c r="AR154" s="66">
        <v>3</v>
      </c>
      <c r="AS154" s="60"/>
      <c r="AT154" s="66">
        <v>140</v>
      </c>
      <c r="AU154" s="66">
        <v>2599</v>
      </c>
    </row>
    <row r="155" spans="3:47">
      <c r="C155" s="57"/>
      <c r="F155" s="57"/>
      <c r="I155" s="57"/>
      <c r="L155" s="57"/>
      <c r="M155" s="76">
        <v>141</v>
      </c>
      <c r="N155" s="64">
        <v>0</v>
      </c>
      <c r="O155" s="60"/>
      <c r="P155" s="64">
        <v>141</v>
      </c>
      <c r="Q155" s="64">
        <v>20646</v>
      </c>
      <c r="R155" s="60"/>
      <c r="S155" s="64">
        <v>141</v>
      </c>
      <c r="T155" s="64">
        <v>2</v>
      </c>
      <c r="U155" s="60"/>
      <c r="V155" s="64">
        <v>141</v>
      </c>
      <c r="W155" s="64">
        <v>5</v>
      </c>
      <c r="X155" s="57"/>
      <c r="Y155" s="77">
        <v>141</v>
      </c>
      <c r="Z155" s="65">
        <v>0</v>
      </c>
      <c r="AA155" s="60"/>
      <c r="AB155" s="65">
        <v>141</v>
      </c>
      <c r="AC155" s="65">
        <v>1</v>
      </c>
      <c r="AD155" s="60"/>
      <c r="AE155" s="65">
        <v>141</v>
      </c>
      <c r="AF155" s="65">
        <v>1676</v>
      </c>
      <c r="AG155" s="60"/>
      <c r="AH155" s="65">
        <v>141</v>
      </c>
      <c r="AI155" s="65">
        <v>1</v>
      </c>
      <c r="AJ155" s="57"/>
      <c r="AK155" s="78">
        <v>141</v>
      </c>
      <c r="AL155" s="66">
        <v>0</v>
      </c>
      <c r="AM155" s="60"/>
      <c r="AN155" s="66">
        <v>141</v>
      </c>
      <c r="AO155" s="66">
        <v>10</v>
      </c>
      <c r="AP155" s="60"/>
      <c r="AQ155" s="66">
        <v>141</v>
      </c>
      <c r="AR155" s="66">
        <v>1</v>
      </c>
      <c r="AS155" s="60"/>
      <c r="AT155" s="66">
        <v>141</v>
      </c>
      <c r="AU155" s="66">
        <v>2585</v>
      </c>
    </row>
    <row r="156" spans="3:47">
      <c r="C156" s="57"/>
      <c r="F156" s="57"/>
      <c r="I156" s="57"/>
      <c r="L156" s="57"/>
      <c r="M156" s="76">
        <v>142</v>
      </c>
      <c r="N156" s="64">
        <v>0</v>
      </c>
      <c r="O156" s="60"/>
      <c r="P156" s="64">
        <v>142</v>
      </c>
      <c r="Q156" s="64">
        <v>20315</v>
      </c>
      <c r="R156" s="60"/>
      <c r="S156" s="64">
        <v>142</v>
      </c>
      <c r="T156" s="64">
        <v>1</v>
      </c>
      <c r="U156" s="60"/>
      <c r="V156" s="64">
        <v>142</v>
      </c>
      <c r="W156" s="64">
        <v>11</v>
      </c>
      <c r="X156" s="57"/>
      <c r="Y156" s="77">
        <v>142</v>
      </c>
      <c r="Z156" s="65">
        <v>0</v>
      </c>
      <c r="AA156" s="60"/>
      <c r="AB156" s="65">
        <v>142</v>
      </c>
      <c r="AC156" s="65">
        <v>3</v>
      </c>
      <c r="AD156" s="60"/>
      <c r="AE156" s="65">
        <v>142</v>
      </c>
      <c r="AF156" s="65">
        <v>1643</v>
      </c>
      <c r="AG156" s="60"/>
      <c r="AH156" s="65">
        <v>142</v>
      </c>
      <c r="AI156" s="65">
        <v>2</v>
      </c>
      <c r="AJ156" s="57"/>
      <c r="AK156" s="78">
        <v>142</v>
      </c>
      <c r="AL156" s="66">
        <v>0</v>
      </c>
      <c r="AM156" s="60"/>
      <c r="AN156" s="66">
        <v>142</v>
      </c>
      <c r="AO156" s="66">
        <v>15</v>
      </c>
      <c r="AP156" s="60"/>
      <c r="AQ156" s="66">
        <v>142</v>
      </c>
      <c r="AR156" s="66">
        <v>3</v>
      </c>
      <c r="AS156" s="60"/>
      <c r="AT156" s="66">
        <v>142</v>
      </c>
      <c r="AU156" s="66">
        <v>2560</v>
      </c>
    </row>
    <row r="157" spans="3:47">
      <c r="C157" s="57"/>
      <c r="F157" s="57"/>
      <c r="I157" s="57"/>
      <c r="L157" s="57"/>
      <c r="M157" s="76">
        <v>143</v>
      </c>
      <c r="N157" s="64">
        <v>0</v>
      </c>
      <c r="O157" s="60"/>
      <c r="P157" s="64">
        <v>143</v>
      </c>
      <c r="Q157" s="64">
        <v>19934</v>
      </c>
      <c r="R157" s="60"/>
      <c r="S157" s="64">
        <v>143</v>
      </c>
      <c r="T157" s="64">
        <v>2</v>
      </c>
      <c r="U157" s="60"/>
      <c r="V157" s="64">
        <v>143</v>
      </c>
      <c r="W157" s="64">
        <v>13</v>
      </c>
      <c r="X157" s="57"/>
      <c r="Y157" s="77">
        <v>143</v>
      </c>
      <c r="Z157" s="65">
        <v>0</v>
      </c>
      <c r="AA157" s="60"/>
      <c r="AB157" s="65">
        <v>143</v>
      </c>
      <c r="AC157" s="65">
        <v>1</v>
      </c>
      <c r="AD157" s="60"/>
      <c r="AE157" s="65">
        <v>143</v>
      </c>
      <c r="AF157" s="65">
        <v>1610</v>
      </c>
      <c r="AG157" s="60"/>
      <c r="AH157" s="65">
        <v>143</v>
      </c>
      <c r="AI157" s="65">
        <v>3</v>
      </c>
      <c r="AJ157" s="57"/>
      <c r="AK157" s="78">
        <v>143</v>
      </c>
      <c r="AL157" s="66">
        <v>0</v>
      </c>
      <c r="AM157" s="60"/>
      <c r="AN157" s="66">
        <v>143</v>
      </c>
      <c r="AO157" s="66">
        <v>13</v>
      </c>
      <c r="AP157" s="60"/>
      <c r="AQ157" s="66">
        <v>143</v>
      </c>
      <c r="AR157" s="66">
        <v>4</v>
      </c>
      <c r="AS157" s="60"/>
      <c r="AT157" s="66">
        <v>143</v>
      </c>
      <c r="AU157" s="66">
        <v>2537</v>
      </c>
    </row>
    <row r="158" spans="3:47">
      <c r="C158" s="57"/>
      <c r="F158" s="57"/>
      <c r="I158" s="57"/>
      <c r="L158" s="57"/>
      <c r="M158" s="76">
        <v>144</v>
      </c>
      <c r="N158" s="64">
        <v>0</v>
      </c>
      <c r="O158" s="60"/>
      <c r="P158" s="64">
        <v>144</v>
      </c>
      <c r="Q158" s="64">
        <v>19588</v>
      </c>
      <c r="R158" s="60"/>
      <c r="S158" s="64">
        <v>144</v>
      </c>
      <c r="T158" s="64">
        <v>4</v>
      </c>
      <c r="U158" s="60"/>
      <c r="V158" s="64">
        <v>144</v>
      </c>
      <c r="W158" s="64">
        <v>11</v>
      </c>
      <c r="X158" s="57"/>
      <c r="Y158" s="77">
        <v>144</v>
      </c>
      <c r="Z158" s="65">
        <v>0</v>
      </c>
      <c r="AA158" s="60"/>
      <c r="AB158" s="65">
        <v>144</v>
      </c>
      <c r="AC158" s="65">
        <v>5</v>
      </c>
      <c r="AD158" s="60"/>
      <c r="AE158" s="65">
        <v>144</v>
      </c>
      <c r="AF158" s="65">
        <v>1579</v>
      </c>
      <c r="AG158" s="60"/>
      <c r="AH158" s="65">
        <v>144</v>
      </c>
      <c r="AI158" s="65">
        <v>2</v>
      </c>
      <c r="AJ158" s="57"/>
      <c r="AK158" s="78">
        <v>144</v>
      </c>
      <c r="AL158" s="66">
        <v>0</v>
      </c>
      <c r="AM158" s="60"/>
      <c r="AN158" s="66">
        <v>144</v>
      </c>
      <c r="AO158" s="66">
        <v>8</v>
      </c>
      <c r="AP158" s="60"/>
      <c r="AQ158" s="66">
        <v>144</v>
      </c>
      <c r="AR158" s="66">
        <v>4</v>
      </c>
      <c r="AS158" s="60"/>
      <c r="AT158" s="66">
        <v>144</v>
      </c>
      <c r="AU158" s="66">
        <v>2519</v>
      </c>
    </row>
    <row r="159" spans="3:47">
      <c r="C159" s="57"/>
      <c r="F159" s="57"/>
      <c r="I159" s="57"/>
      <c r="L159" s="57"/>
      <c r="M159" s="76">
        <v>145</v>
      </c>
      <c r="N159" s="64">
        <v>0</v>
      </c>
      <c r="O159" s="60"/>
      <c r="P159" s="64">
        <v>145</v>
      </c>
      <c r="Q159" s="64">
        <v>19209</v>
      </c>
      <c r="R159" s="60"/>
      <c r="S159" s="64">
        <v>145</v>
      </c>
      <c r="T159" s="64">
        <v>8</v>
      </c>
      <c r="U159" s="60"/>
      <c r="V159" s="64">
        <v>145</v>
      </c>
      <c r="W159" s="64">
        <v>10</v>
      </c>
      <c r="X159" s="57"/>
      <c r="Y159" s="77">
        <v>145</v>
      </c>
      <c r="Z159" s="65">
        <v>0</v>
      </c>
      <c r="AA159" s="60"/>
      <c r="AB159" s="65">
        <v>145</v>
      </c>
      <c r="AC159" s="65">
        <v>1</v>
      </c>
      <c r="AD159" s="60"/>
      <c r="AE159" s="65">
        <v>145</v>
      </c>
      <c r="AF159" s="65">
        <v>1550</v>
      </c>
      <c r="AG159" s="60"/>
      <c r="AH159" s="65">
        <v>145</v>
      </c>
      <c r="AI159" s="65">
        <v>3</v>
      </c>
      <c r="AJ159" s="57"/>
      <c r="AK159" s="78">
        <v>145</v>
      </c>
      <c r="AL159" s="66">
        <v>0</v>
      </c>
      <c r="AM159" s="60"/>
      <c r="AN159" s="66">
        <v>145</v>
      </c>
      <c r="AO159" s="66">
        <v>13</v>
      </c>
      <c r="AP159" s="60"/>
      <c r="AQ159" s="66">
        <v>145</v>
      </c>
      <c r="AR159" s="66">
        <v>5</v>
      </c>
      <c r="AS159" s="60"/>
      <c r="AT159" s="66">
        <v>145</v>
      </c>
      <c r="AU159" s="66">
        <v>2490</v>
      </c>
    </row>
    <row r="160" spans="3:47">
      <c r="C160" s="57"/>
      <c r="F160" s="57"/>
      <c r="I160" s="57"/>
      <c r="L160" s="57"/>
      <c r="M160" s="76">
        <v>146</v>
      </c>
      <c r="N160" s="64">
        <v>0</v>
      </c>
      <c r="O160" s="60"/>
      <c r="P160" s="64">
        <v>146</v>
      </c>
      <c r="Q160" s="64">
        <v>18863</v>
      </c>
      <c r="R160" s="60"/>
      <c r="S160" s="64">
        <v>146</v>
      </c>
      <c r="T160" s="64">
        <v>4</v>
      </c>
      <c r="U160" s="60"/>
      <c r="V160" s="64">
        <v>146</v>
      </c>
      <c r="W160" s="64">
        <v>15</v>
      </c>
      <c r="X160" s="57"/>
      <c r="Y160" s="77">
        <v>146</v>
      </c>
      <c r="Z160" s="65">
        <v>0</v>
      </c>
      <c r="AA160" s="60"/>
      <c r="AB160" s="65">
        <v>146</v>
      </c>
      <c r="AC160" s="65">
        <v>0</v>
      </c>
      <c r="AD160" s="60"/>
      <c r="AE160" s="65">
        <v>146</v>
      </c>
      <c r="AF160" s="65">
        <v>1528</v>
      </c>
      <c r="AG160" s="60"/>
      <c r="AH160" s="65">
        <v>146</v>
      </c>
      <c r="AI160" s="65">
        <v>1</v>
      </c>
      <c r="AJ160" s="57"/>
      <c r="AK160" s="78">
        <v>146</v>
      </c>
      <c r="AL160" s="66">
        <v>0</v>
      </c>
      <c r="AM160" s="60"/>
      <c r="AN160" s="66">
        <v>146</v>
      </c>
      <c r="AO160" s="66">
        <v>16</v>
      </c>
      <c r="AP160" s="60"/>
      <c r="AQ160" s="66">
        <v>146</v>
      </c>
      <c r="AR160" s="66">
        <v>7</v>
      </c>
      <c r="AS160" s="60"/>
      <c r="AT160" s="66">
        <v>146</v>
      </c>
      <c r="AU160" s="66">
        <v>2462</v>
      </c>
    </row>
    <row r="161" spans="3:47">
      <c r="C161" s="57"/>
      <c r="F161" s="57"/>
      <c r="I161" s="57"/>
      <c r="L161" s="57"/>
      <c r="M161" s="76">
        <v>147</v>
      </c>
      <c r="N161" s="64">
        <v>0</v>
      </c>
      <c r="O161" s="60"/>
      <c r="P161" s="64">
        <v>147</v>
      </c>
      <c r="Q161" s="64">
        <v>18593</v>
      </c>
      <c r="R161" s="60"/>
      <c r="S161" s="64">
        <v>147</v>
      </c>
      <c r="T161" s="64">
        <v>4</v>
      </c>
      <c r="U161" s="60"/>
      <c r="V161" s="64">
        <v>147</v>
      </c>
      <c r="W161" s="64">
        <v>6</v>
      </c>
      <c r="X161" s="57"/>
      <c r="Y161" s="77">
        <v>147</v>
      </c>
      <c r="Z161" s="65">
        <v>0</v>
      </c>
      <c r="AA161" s="60"/>
      <c r="AB161" s="65">
        <v>147</v>
      </c>
      <c r="AC161" s="65">
        <v>1</v>
      </c>
      <c r="AD161" s="60"/>
      <c r="AE161" s="65">
        <v>147</v>
      </c>
      <c r="AF161" s="65">
        <v>1504</v>
      </c>
      <c r="AG161" s="60"/>
      <c r="AH161" s="65">
        <v>147</v>
      </c>
      <c r="AI161" s="65">
        <v>3</v>
      </c>
      <c r="AJ161" s="57"/>
      <c r="AK161" s="78">
        <v>147</v>
      </c>
      <c r="AL161" s="66">
        <v>0</v>
      </c>
      <c r="AM161" s="60"/>
      <c r="AN161" s="66">
        <v>147</v>
      </c>
      <c r="AO161" s="66">
        <v>16</v>
      </c>
      <c r="AP161" s="60"/>
      <c r="AQ161" s="66">
        <v>147</v>
      </c>
      <c r="AR161" s="66">
        <v>2</v>
      </c>
      <c r="AS161" s="60"/>
      <c r="AT161" s="66">
        <v>147</v>
      </c>
      <c r="AU161" s="66">
        <v>2438</v>
      </c>
    </row>
    <row r="162" spans="3:47">
      <c r="C162" s="57"/>
      <c r="F162" s="57"/>
      <c r="I162" s="57"/>
      <c r="L162" s="57"/>
      <c r="M162" s="76">
        <v>148</v>
      </c>
      <c r="N162" s="64">
        <v>0</v>
      </c>
      <c r="O162" s="60"/>
      <c r="P162" s="64">
        <v>148</v>
      </c>
      <c r="Q162" s="64">
        <v>18317</v>
      </c>
      <c r="R162" s="60"/>
      <c r="S162" s="64">
        <v>148</v>
      </c>
      <c r="T162" s="64">
        <v>1</v>
      </c>
      <c r="U162" s="60"/>
      <c r="V162" s="64">
        <v>148</v>
      </c>
      <c r="W162" s="64">
        <v>11</v>
      </c>
      <c r="X162" s="57"/>
      <c r="Y162" s="77">
        <v>148</v>
      </c>
      <c r="Z162" s="65">
        <v>0</v>
      </c>
      <c r="AA162" s="60"/>
      <c r="AB162" s="65">
        <v>148</v>
      </c>
      <c r="AC162" s="65">
        <v>3</v>
      </c>
      <c r="AD162" s="60"/>
      <c r="AE162" s="65">
        <v>148</v>
      </c>
      <c r="AF162" s="65">
        <v>1473</v>
      </c>
      <c r="AG162" s="60"/>
      <c r="AH162" s="65">
        <v>148</v>
      </c>
      <c r="AI162" s="65">
        <v>1</v>
      </c>
      <c r="AJ162" s="57"/>
      <c r="AK162" s="78">
        <v>148</v>
      </c>
      <c r="AL162" s="66">
        <v>0</v>
      </c>
      <c r="AM162" s="60"/>
      <c r="AN162" s="66">
        <v>148</v>
      </c>
      <c r="AO162" s="66">
        <v>25</v>
      </c>
      <c r="AP162" s="60"/>
      <c r="AQ162" s="66">
        <v>148</v>
      </c>
      <c r="AR162" s="66">
        <v>0</v>
      </c>
      <c r="AS162" s="60"/>
      <c r="AT162" s="66">
        <v>148</v>
      </c>
      <c r="AU162" s="66">
        <v>2411</v>
      </c>
    </row>
    <row r="163" spans="3:47">
      <c r="C163" s="57"/>
      <c r="F163" s="57"/>
      <c r="I163" s="57"/>
      <c r="L163" s="57"/>
      <c r="M163" s="76">
        <v>149</v>
      </c>
      <c r="N163" s="64">
        <v>0</v>
      </c>
      <c r="O163" s="60"/>
      <c r="P163" s="64">
        <v>149</v>
      </c>
      <c r="Q163" s="64">
        <v>18063</v>
      </c>
      <c r="R163" s="60"/>
      <c r="S163" s="64">
        <v>149</v>
      </c>
      <c r="T163" s="64">
        <v>2</v>
      </c>
      <c r="U163" s="60"/>
      <c r="V163" s="64">
        <v>149</v>
      </c>
      <c r="W163" s="64">
        <v>7</v>
      </c>
      <c r="X163" s="57"/>
      <c r="Y163" s="77">
        <v>149</v>
      </c>
      <c r="Z163" s="65">
        <v>0</v>
      </c>
      <c r="AA163" s="60"/>
      <c r="AB163" s="65">
        <v>149</v>
      </c>
      <c r="AC163" s="65">
        <v>2</v>
      </c>
      <c r="AD163" s="60"/>
      <c r="AE163" s="65">
        <v>149</v>
      </c>
      <c r="AF163" s="65">
        <v>1455</v>
      </c>
      <c r="AG163" s="60"/>
      <c r="AH163" s="65">
        <v>149</v>
      </c>
      <c r="AI163" s="65">
        <v>0</v>
      </c>
      <c r="AJ163" s="57"/>
      <c r="AK163" s="78">
        <v>149</v>
      </c>
      <c r="AL163" s="66">
        <v>0</v>
      </c>
      <c r="AM163" s="60"/>
      <c r="AN163" s="66">
        <v>149</v>
      </c>
      <c r="AO163" s="66">
        <v>15</v>
      </c>
      <c r="AP163" s="60"/>
      <c r="AQ163" s="66">
        <v>149</v>
      </c>
      <c r="AR163" s="66">
        <v>3</v>
      </c>
      <c r="AS163" s="60"/>
      <c r="AT163" s="66">
        <v>149</v>
      </c>
      <c r="AU163" s="66">
        <v>2390</v>
      </c>
    </row>
    <row r="164" spans="3:47">
      <c r="C164" s="57"/>
      <c r="F164" s="57"/>
      <c r="I164" s="57"/>
      <c r="L164" s="57"/>
      <c r="M164" s="76">
        <v>150</v>
      </c>
      <c r="N164" s="64">
        <v>0</v>
      </c>
      <c r="O164" s="60"/>
      <c r="P164" s="64">
        <v>150</v>
      </c>
      <c r="Q164" s="64">
        <v>17842</v>
      </c>
      <c r="R164" s="60"/>
      <c r="S164" s="64">
        <v>150</v>
      </c>
      <c r="T164" s="64">
        <v>2</v>
      </c>
      <c r="U164" s="60"/>
      <c r="V164" s="64">
        <v>150</v>
      </c>
      <c r="W164" s="64">
        <v>7</v>
      </c>
      <c r="X164" s="57"/>
      <c r="Y164" s="77">
        <v>150</v>
      </c>
      <c r="Z164" s="65">
        <v>0</v>
      </c>
      <c r="AA164" s="60"/>
      <c r="AB164" s="65">
        <v>150</v>
      </c>
      <c r="AC164" s="65">
        <v>0</v>
      </c>
      <c r="AD164" s="60"/>
      <c r="AE164" s="65">
        <v>150</v>
      </c>
      <c r="AF164" s="65">
        <v>1445</v>
      </c>
      <c r="AG164" s="60"/>
      <c r="AH164" s="65">
        <v>150</v>
      </c>
      <c r="AI164" s="65">
        <v>2</v>
      </c>
      <c r="AJ164" s="57"/>
      <c r="AK164" s="78">
        <v>150</v>
      </c>
      <c r="AL164" s="66">
        <v>0</v>
      </c>
      <c r="AM164" s="60"/>
      <c r="AN164" s="66">
        <v>150</v>
      </c>
      <c r="AO164" s="66">
        <v>18</v>
      </c>
      <c r="AP164" s="60"/>
      <c r="AQ164" s="66">
        <v>150</v>
      </c>
      <c r="AR164" s="66">
        <v>1</v>
      </c>
      <c r="AS164" s="60"/>
      <c r="AT164" s="66">
        <v>150</v>
      </c>
      <c r="AU164" s="66">
        <v>2369</v>
      </c>
    </row>
    <row r="165" spans="3:47">
      <c r="C165" s="57"/>
      <c r="F165" s="57"/>
      <c r="I165" s="57"/>
      <c r="L165" s="57"/>
      <c r="M165" s="76">
        <v>151</v>
      </c>
      <c r="N165" s="64">
        <v>0</v>
      </c>
      <c r="O165" s="60"/>
      <c r="P165" s="64">
        <v>151</v>
      </c>
      <c r="Q165" s="64">
        <v>17665</v>
      </c>
      <c r="R165" s="60"/>
      <c r="S165" s="64">
        <v>151</v>
      </c>
      <c r="T165" s="64">
        <v>1</v>
      </c>
      <c r="U165" s="60"/>
      <c r="V165" s="64">
        <v>151</v>
      </c>
      <c r="W165" s="64">
        <v>8</v>
      </c>
      <c r="X165" s="57"/>
      <c r="Y165" s="77">
        <v>151</v>
      </c>
      <c r="Z165" s="65">
        <v>0</v>
      </c>
      <c r="AA165" s="60"/>
      <c r="AB165" s="65">
        <v>151</v>
      </c>
      <c r="AC165" s="65">
        <v>0</v>
      </c>
      <c r="AD165" s="60"/>
      <c r="AE165" s="65">
        <v>151</v>
      </c>
      <c r="AF165" s="65">
        <v>1430</v>
      </c>
      <c r="AG165" s="60"/>
      <c r="AH165" s="65">
        <v>151</v>
      </c>
      <c r="AI165" s="65">
        <v>0</v>
      </c>
      <c r="AJ165" s="57"/>
      <c r="AK165" s="78">
        <v>151</v>
      </c>
      <c r="AL165" s="66">
        <v>0</v>
      </c>
      <c r="AM165" s="60"/>
      <c r="AN165" s="66">
        <v>151</v>
      </c>
      <c r="AO165" s="66">
        <v>24</v>
      </c>
      <c r="AP165" s="60"/>
      <c r="AQ165" s="66">
        <v>151</v>
      </c>
      <c r="AR165" s="66">
        <v>3</v>
      </c>
      <c r="AS165" s="60"/>
      <c r="AT165" s="66">
        <v>151</v>
      </c>
      <c r="AU165" s="66">
        <v>2342</v>
      </c>
    </row>
    <row r="166" spans="3:47">
      <c r="C166" s="57"/>
      <c r="F166" s="57"/>
      <c r="I166" s="57"/>
      <c r="L166" s="57"/>
      <c r="M166" s="76">
        <v>152</v>
      </c>
      <c r="N166" s="64">
        <v>0</v>
      </c>
      <c r="O166" s="60"/>
      <c r="P166" s="64">
        <v>152</v>
      </c>
      <c r="Q166" s="64">
        <v>17510</v>
      </c>
      <c r="R166" s="60"/>
      <c r="S166" s="64">
        <v>152</v>
      </c>
      <c r="T166" s="64">
        <v>1</v>
      </c>
      <c r="U166" s="60"/>
      <c r="V166" s="64">
        <v>152</v>
      </c>
      <c r="W166" s="64">
        <v>5</v>
      </c>
      <c r="X166" s="57"/>
      <c r="Y166" s="77">
        <v>152</v>
      </c>
      <c r="Z166" s="65">
        <v>0</v>
      </c>
      <c r="AA166" s="60"/>
      <c r="AB166" s="65">
        <v>152</v>
      </c>
      <c r="AC166" s="65">
        <v>1</v>
      </c>
      <c r="AD166" s="60"/>
      <c r="AE166" s="65">
        <v>152</v>
      </c>
      <c r="AF166" s="65">
        <v>1419</v>
      </c>
      <c r="AG166" s="60"/>
      <c r="AH166" s="65">
        <v>152</v>
      </c>
      <c r="AI166" s="65">
        <v>0</v>
      </c>
      <c r="AJ166" s="57"/>
      <c r="AK166" s="78">
        <v>152</v>
      </c>
      <c r="AL166" s="66">
        <v>0</v>
      </c>
      <c r="AM166" s="60"/>
      <c r="AN166" s="66">
        <v>152</v>
      </c>
      <c r="AO166" s="66">
        <v>17</v>
      </c>
      <c r="AP166" s="60"/>
      <c r="AQ166" s="66">
        <v>152</v>
      </c>
      <c r="AR166" s="66">
        <v>3</v>
      </c>
      <c r="AS166" s="60"/>
      <c r="AT166" s="66">
        <v>152</v>
      </c>
      <c r="AU166" s="66">
        <v>2317</v>
      </c>
    </row>
    <row r="167" spans="3:47">
      <c r="C167" s="57"/>
      <c r="F167" s="57"/>
      <c r="I167" s="57"/>
      <c r="L167" s="57"/>
      <c r="M167" s="76">
        <v>153</v>
      </c>
      <c r="N167" s="64">
        <v>0</v>
      </c>
      <c r="O167" s="60"/>
      <c r="P167" s="64">
        <v>153</v>
      </c>
      <c r="Q167" s="64">
        <v>17385</v>
      </c>
      <c r="R167" s="60"/>
      <c r="S167" s="64">
        <v>153</v>
      </c>
      <c r="T167" s="64">
        <v>3</v>
      </c>
      <c r="U167" s="60"/>
      <c r="V167" s="64">
        <v>153</v>
      </c>
      <c r="W167" s="64">
        <v>3</v>
      </c>
      <c r="X167" s="57"/>
      <c r="Y167" s="77">
        <v>153</v>
      </c>
      <c r="Z167" s="65">
        <v>0</v>
      </c>
      <c r="AA167" s="60"/>
      <c r="AB167" s="65">
        <v>153</v>
      </c>
      <c r="AC167" s="65">
        <v>1</v>
      </c>
      <c r="AD167" s="60"/>
      <c r="AE167" s="65">
        <v>153</v>
      </c>
      <c r="AF167" s="65">
        <v>1407</v>
      </c>
      <c r="AG167" s="60"/>
      <c r="AH167" s="65">
        <v>153</v>
      </c>
      <c r="AI167" s="65">
        <v>0</v>
      </c>
      <c r="AJ167" s="57"/>
      <c r="AK167" s="78">
        <v>153</v>
      </c>
      <c r="AL167" s="66">
        <v>0</v>
      </c>
      <c r="AM167" s="60"/>
      <c r="AN167" s="66">
        <v>153</v>
      </c>
      <c r="AO167" s="66">
        <v>19</v>
      </c>
      <c r="AP167" s="60"/>
      <c r="AQ167" s="66">
        <v>153</v>
      </c>
      <c r="AR167" s="66">
        <v>2</v>
      </c>
      <c r="AS167" s="60"/>
      <c r="AT167" s="66">
        <v>153</v>
      </c>
      <c r="AU167" s="66">
        <v>2294</v>
      </c>
    </row>
    <row r="168" spans="3:47">
      <c r="C168" s="57"/>
      <c r="F168" s="57"/>
      <c r="I168" s="57"/>
      <c r="L168" s="57"/>
      <c r="M168" s="76">
        <v>154</v>
      </c>
      <c r="N168" s="64">
        <v>0</v>
      </c>
      <c r="O168" s="60"/>
      <c r="P168" s="64">
        <v>154</v>
      </c>
      <c r="Q168" s="64">
        <v>17257</v>
      </c>
      <c r="R168" s="60"/>
      <c r="S168" s="64">
        <v>154</v>
      </c>
      <c r="T168" s="64">
        <v>0</v>
      </c>
      <c r="U168" s="60"/>
      <c r="V168" s="64">
        <v>154</v>
      </c>
      <c r="W168" s="64">
        <v>5</v>
      </c>
      <c r="X168" s="57"/>
      <c r="Y168" s="77">
        <v>154</v>
      </c>
      <c r="Z168" s="65">
        <v>0</v>
      </c>
      <c r="AA168" s="60"/>
      <c r="AB168" s="65">
        <v>154</v>
      </c>
      <c r="AC168" s="65">
        <v>1</v>
      </c>
      <c r="AD168" s="60"/>
      <c r="AE168" s="65">
        <v>154</v>
      </c>
      <c r="AF168" s="65">
        <v>1396</v>
      </c>
      <c r="AG168" s="60"/>
      <c r="AH168" s="65">
        <v>154</v>
      </c>
      <c r="AI168" s="65">
        <v>2</v>
      </c>
      <c r="AJ168" s="57"/>
      <c r="AK168" s="78">
        <v>154</v>
      </c>
      <c r="AL168" s="66">
        <v>0</v>
      </c>
      <c r="AM168" s="60"/>
      <c r="AN168" s="66">
        <v>154</v>
      </c>
      <c r="AO168" s="66">
        <v>17</v>
      </c>
      <c r="AP168" s="60"/>
      <c r="AQ168" s="66">
        <v>154</v>
      </c>
      <c r="AR168" s="66">
        <v>2</v>
      </c>
      <c r="AS168" s="60"/>
      <c r="AT168" s="66">
        <v>154</v>
      </c>
      <c r="AU168" s="66">
        <v>2270</v>
      </c>
    </row>
    <row r="169" spans="3:47">
      <c r="C169" s="57"/>
      <c r="F169" s="57"/>
      <c r="I169" s="57"/>
      <c r="L169" s="57"/>
      <c r="M169" s="76">
        <v>155</v>
      </c>
      <c r="N169" s="64">
        <v>0</v>
      </c>
      <c r="O169" s="60"/>
      <c r="P169" s="64">
        <v>155</v>
      </c>
      <c r="Q169" s="64">
        <v>17163</v>
      </c>
      <c r="R169" s="60"/>
      <c r="S169" s="64">
        <v>155</v>
      </c>
      <c r="T169" s="64">
        <v>0</v>
      </c>
      <c r="U169" s="60"/>
      <c r="V169" s="64">
        <v>155</v>
      </c>
      <c r="W169" s="64">
        <v>7</v>
      </c>
      <c r="X169" s="57"/>
      <c r="Y169" s="77">
        <v>155</v>
      </c>
      <c r="Z169" s="65">
        <v>0</v>
      </c>
      <c r="AA169" s="60"/>
      <c r="AB169" s="65">
        <v>155</v>
      </c>
      <c r="AC169" s="65">
        <v>1</v>
      </c>
      <c r="AD169" s="60"/>
      <c r="AE169" s="65">
        <v>155</v>
      </c>
      <c r="AF169" s="65">
        <v>1392</v>
      </c>
      <c r="AG169" s="60"/>
      <c r="AH169" s="65">
        <v>155</v>
      </c>
      <c r="AI169" s="65">
        <v>0</v>
      </c>
      <c r="AJ169" s="57"/>
      <c r="AK169" s="78">
        <v>155</v>
      </c>
      <c r="AL169" s="66">
        <v>0</v>
      </c>
      <c r="AM169" s="60"/>
      <c r="AN169" s="66">
        <v>155</v>
      </c>
      <c r="AO169" s="66">
        <v>20</v>
      </c>
      <c r="AP169" s="60"/>
      <c r="AQ169" s="66">
        <v>155</v>
      </c>
      <c r="AR169" s="66">
        <v>4</v>
      </c>
      <c r="AS169" s="60"/>
      <c r="AT169" s="66">
        <v>155</v>
      </c>
      <c r="AU169" s="66">
        <v>2241</v>
      </c>
    </row>
    <row r="170" spans="3:47">
      <c r="C170" s="57"/>
      <c r="F170" s="57"/>
      <c r="I170" s="57"/>
      <c r="L170" s="57"/>
      <c r="M170" s="76">
        <v>156</v>
      </c>
      <c r="N170" s="64">
        <v>0</v>
      </c>
      <c r="O170" s="60"/>
      <c r="P170" s="64">
        <v>156</v>
      </c>
      <c r="Q170" s="64">
        <v>17083</v>
      </c>
      <c r="R170" s="60"/>
      <c r="S170" s="64">
        <v>156</v>
      </c>
      <c r="T170" s="64">
        <v>1</v>
      </c>
      <c r="U170" s="60"/>
      <c r="V170" s="64">
        <v>156</v>
      </c>
      <c r="W170" s="64">
        <v>9</v>
      </c>
      <c r="X170" s="57"/>
      <c r="Y170" s="77">
        <v>156</v>
      </c>
      <c r="Z170" s="65">
        <v>0</v>
      </c>
      <c r="AA170" s="60"/>
      <c r="AB170" s="65">
        <v>156</v>
      </c>
      <c r="AC170" s="65">
        <v>1</v>
      </c>
      <c r="AD170" s="60"/>
      <c r="AE170" s="65">
        <v>156</v>
      </c>
      <c r="AF170" s="65">
        <v>1383</v>
      </c>
      <c r="AG170" s="60"/>
      <c r="AH170" s="65">
        <v>156</v>
      </c>
      <c r="AI170" s="65">
        <v>1</v>
      </c>
      <c r="AJ170" s="57"/>
      <c r="AK170" s="78">
        <v>156</v>
      </c>
      <c r="AL170" s="66">
        <v>0</v>
      </c>
      <c r="AM170" s="60"/>
      <c r="AN170" s="66">
        <v>156</v>
      </c>
      <c r="AO170" s="66">
        <v>15</v>
      </c>
      <c r="AP170" s="60"/>
      <c r="AQ170" s="66">
        <v>156</v>
      </c>
      <c r="AR170" s="66">
        <v>1</v>
      </c>
      <c r="AS170" s="60"/>
      <c r="AT170" s="66">
        <v>156</v>
      </c>
      <c r="AU170" s="66">
        <v>2218</v>
      </c>
    </row>
    <row r="171" spans="3:47">
      <c r="C171" s="57"/>
      <c r="F171" s="57"/>
      <c r="I171" s="57"/>
      <c r="L171" s="57"/>
      <c r="M171" s="76">
        <v>157</v>
      </c>
      <c r="N171" s="64">
        <v>0</v>
      </c>
      <c r="O171" s="60"/>
      <c r="P171" s="64">
        <v>157</v>
      </c>
      <c r="Q171" s="64">
        <v>17021</v>
      </c>
      <c r="R171" s="60"/>
      <c r="S171" s="64">
        <v>157</v>
      </c>
      <c r="T171" s="64">
        <v>0</v>
      </c>
      <c r="U171" s="60"/>
      <c r="V171" s="64">
        <v>157</v>
      </c>
      <c r="W171" s="64">
        <v>5</v>
      </c>
      <c r="X171" s="57"/>
      <c r="Y171" s="77">
        <v>157</v>
      </c>
      <c r="Z171" s="65">
        <v>0</v>
      </c>
      <c r="AA171" s="60"/>
      <c r="AB171" s="65">
        <v>157</v>
      </c>
      <c r="AC171" s="65">
        <v>0</v>
      </c>
      <c r="AD171" s="60"/>
      <c r="AE171" s="65">
        <v>157</v>
      </c>
      <c r="AF171" s="65">
        <v>1380</v>
      </c>
      <c r="AG171" s="60"/>
      <c r="AH171" s="65">
        <v>157</v>
      </c>
      <c r="AI171" s="65">
        <v>1</v>
      </c>
      <c r="AJ171" s="57"/>
      <c r="AK171" s="78">
        <v>157</v>
      </c>
      <c r="AL171" s="66">
        <v>0</v>
      </c>
      <c r="AM171" s="60"/>
      <c r="AN171" s="66">
        <v>157</v>
      </c>
      <c r="AO171" s="66">
        <v>10</v>
      </c>
      <c r="AP171" s="60"/>
      <c r="AQ171" s="66">
        <v>157</v>
      </c>
      <c r="AR171" s="66">
        <v>2</v>
      </c>
      <c r="AS171" s="60"/>
      <c r="AT171" s="66">
        <v>157</v>
      </c>
      <c r="AU171" s="66">
        <v>2202</v>
      </c>
    </row>
    <row r="172" spans="3:47">
      <c r="C172" s="57"/>
      <c r="F172" s="57"/>
      <c r="I172" s="57"/>
      <c r="L172" s="57"/>
      <c r="M172" s="76">
        <v>158</v>
      </c>
      <c r="N172" s="64">
        <v>0</v>
      </c>
      <c r="O172" s="60"/>
      <c r="P172" s="64">
        <v>158</v>
      </c>
      <c r="Q172" s="64">
        <v>16944</v>
      </c>
      <c r="R172" s="60"/>
      <c r="S172" s="64">
        <v>158</v>
      </c>
      <c r="T172" s="64">
        <v>0</v>
      </c>
      <c r="U172" s="60"/>
      <c r="V172" s="64">
        <v>158</v>
      </c>
      <c r="W172" s="64">
        <v>5</v>
      </c>
      <c r="X172" s="57"/>
      <c r="Y172" s="77">
        <v>158</v>
      </c>
      <c r="Z172" s="65">
        <v>0</v>
      </c>
      <c r="AA172" s="60"/>
      <c r="AB172" s="65">
        <v>158</v>
      </c>
      <c r="AC172" s="65">
        <v>0</v>
      </c>
      <c r="AD172" s="60"/>
      <c r="AE172" s="65">
        <v>158</v>
      </c>
      <c r="AF172" s="65">
        <v>1375</v>
      </c>
      <c r="AG172" s="60"/>
      <c r="AH172" s="65">
        <v>158</v>
      </c>
      <c r="AI172" s="65">
        <v>1</v>
      </c>
      <c r="AJ172" s="57"/>
      <c r="AK172" s="78">
        <v>158</v>
      </c>
      <c r="AL172" s="66">
        <v>0</v>
      </c>
      <c r="AM172" s="60"/>
      <c r="AN172" s="66">
        <v>158</v>
      </c>
      <c r="AO172" s="66">
        <v>10</v>
      </c>
      <c r="AP172" s="60"/>
      <c r="AQ172" s="66">
        <v>158</v>
      </c>
      <c r="AR172" s="66">
        <v>0</v>
      </c>
      <c r="AS172" s="60"/>
      <c r="AT172" s="66">
        <v>158</v>
      </c>
      <c r="AU172" s="66">
        <v>2192</v>
      </c>
    </row>
    <row r="173" spans="3:47">
      <c r="C173" s="57"/>
      <c r="F173" s="57"/>
      <c r="I173" s="57"/>
      <c r="L173" s="57"/>
      <c r="M173" s="76">
        <v>159</v>
      </c>
      <c r="N173" s="64">
        <v>0</v>
      </c>
      <c r="O173" s="60"/>
      <c r="P173" s="64">
        <v>159</v>
      </c>
      <c r="Q173" s="64">
        <v>16830</v>
      </c>
      <c r="R173" s="60"/>
      <c r="S173" s="64">
        <v>159</v>
      </c>
      <c r="T173" s="64">
        <v>1</v>
      </c>
      <c r="U173" s="60"/>
      <c r="V173" s="64">
        <v>159</v>
      </c>
      <c r="W173" s="64">
        <v>12</v>
      </c>
      <c r="X173" s="57"/>
      <c r="Y173" s="77">
        <v>159</v>
      </c>
      <c r="Z173" s="65">
        <v>0</v>
      </c>
      <c r="AA173" s="60"/>
      <c r="AB173" s="65">
        <v>159</v>
      </c>
      <c r="AC173" s="65">
        <v>1</v>
      </c>
      <c r="AD173" s="60"/>
      <c r="AE173" s="65">
        <v>159</v>
      </c>
      <c r="AF173" s="65">
        <v>1367</v>
      </c>
      <c r="AG173" s="60"/>
      <c r="AH173" s="65">
        <v>159</v>
      </c>
      <c r="AI173" s="65">
        <v>2</v>
      </c>
      <c r="AJ173" s="57"/>
      <c r="AK173" s="78">
        <v>159</v>
      </c>
      <c r="AL173" s="66">
        <v>0</v>
      </c>
      <c r="AM173" s="60"/>
      <c r="AN173" s="66">
        <v>159</v>
      </c>
      <c r="AO173" s="66">
        <v>10</v>
      </c>
      <c r="AP173" s="60"/>
      <c r="AQ173" s="66">
        <v>159</v>
      </c>
      <c r="AR173" s="66">
        <v>2</v>
      </c>
      <c r="AS173" s="60"/>
      <c r="AT173" s="66">
        <v>159</v>
      </c>
      <c r="AU173" s="66">
        <v>2175</v>
      </c>
    </row>
    <row r="174" spans="3:47">
      <c r="C174" s="57"/>
      <c r="F174" s="57"/>
      <c r="I174" s="57"/>
      <c r="L174" s="57"/>
      <c r="M174" s="76">
        <v>160</v>
      </c>
      <c r="N174" s="64">
        <v>0</v>
      </c>
      <c r="O174" s="60"/>
      <c r="P174" s="64">
        <v>160</v>
      </c>
      <c r="Q174" s="64">
        <v>16720</v>
      </c>
      <c r="R174" s="60"/>
      <c r="S174" s="64">
        <v>160</v>
      </c>
      <c r="T174" s="64">
        <v>1</v>
      </c>
      <c r="U174" s="60"/>
      <c r="V174" s="64">
        <v>160</v>
      </c>
      <c r="W174" s="64">
        <v>14</v>
      </c>
      <c r="X174" s="57"/>
      <c r="Y174" s="77">
        <v>160</v>
      </c>
      <c r="Z174" s="65">
        <v>0</v>
      </c>
      <c r="AA174" s="60"/>
      <c r="AB174" s="65">
        <v>160</v>
      </c>
      <c r="AC174" s="65">
        <v>0</v>
      </c>
      <c r="AD174" s="60"/>
      <c r="AE174" s="65">
        <v>160</v>
      </c>
      <c r="AF174" s="65">
        <v>1354</v>
      </c>
      <c r="AG174" s="60"/>
      <c r="AH174" s="65">
        <v>160</v>
      </c>
      <c r="AI174" s="65">
        <v>2</v>
      </c>
      <c r="AJ174" s="57"/>
      <c r="AK174" s="78">
        <v>160</v>
      </c>
      <c r="AL174" s="66">
        <v>0</v>
      </c>
      <c r="AM174" s="60"/>
      <c r="AN174" s="66">
        <v>160</v>
      </c>
      <c r="AO174" s="66">
        <v>6</v>
      </c>
      <c r="AP174" s="60"/>
      <c r="AQ174" s="66">
        <v>160</v>
      </c>
      <c r="AR174" s="66">
        <v>0</v>
      </c>
      <c r="AS174" s="60"/>
      <c r="AT174" s="66">
        <v>160</v>
      </c>
      <c r="AU174" s="66">
        <v>2168</v>
      </c>
    </row>
    <row r="175" spans="3:47">
      <c r="C175" s="57"/>
      <c r="F175" s="57"/>
      <c r="I175" s="57"/>
      <c r="L175" s="57"/>
      <c r="M175" s="76">
        <v>161</v>
      </c>
      <c r="N175" s="64">
        <v>0</v>
      </c>
      <c r="O175" s="60"/>
      <c r="P175" s="64">
        <v>161</v>
      </c>
      <c r="Q175" s="64">
        <v>16629</v>
      </c>
      <c r="R175" s="60"/>
      <c r="S175" s="64">
        <v>161</v>
      </c>
      <c r="T175" s="64">
        <v>1</v>
      </c>
      <c r="U175" s="60"/>
      <c r="V175" s="64">
        <v>161</v>
      </c>
      <c r="W175" s="64">
        <v>9</v>
      </c>
      <c r="X175" s="57"/>
      <c r="Y175" s="77">
        <v>161</v>
      </c>
      <c r="Z175" s="65">
        <v>0</v>
      </c>
      <c r="AA175" s="60"/>
      <c r="AB175" s="65">
        <v>161</v>
      </c>
      <c r="AC175" s="65">
        <v>0</v>
      </c>
      <c r="AD175" s="60"/>
      <c r="AE175" s="65">
        <v>161</v>
      </c>
      <c r="AF175" s="65">
        <v>1348</v>
      </c>
      <c r="AG175" s="60"/>
      <c r="AH175" s="65">
        <v>161</v>
      </c>
      <c r="AI175" s="65">
        <v>0</v>
      </c>
      <c r="AJ175" s="57"/>
      <c r="AK175" s="78">
        <v>161</v>
      </c>
      <c r="AL175" s="66">
        <v>0</v>
      </c>
      <c r="AM175" s="60"/>
      <c r="AN175" s="66">
        <v>161</v>
      </c>
      <c r="AO175" s="66">
        <v>8</v>
      </c>
      <c r="AP175" s="60"/>
      <c r="AQ175" s="66">
        <v>161</v>
      </c>
      <c r="AR175" s="66">
        <v>0</v>
      </c>
      <c r="AS175" s="60"/>
      <c r="AT175" s="66">
        <v>161</v>
      </c>
      <c r="AU175" s="66">
        <v>2156</v>
      </c>
    </row>
    <row r="176" spans="3:47">
      <c r="C176" s="57"/>
      <c r="F176" s="57"/>
      <c r="I176" s="57"/>
      <c r="L176" s="57"/>
      <c r="M176" s="76">
        <v>162</v>
      </c>
      <c r="N176" s="64">
        <v>0</v>
      </c>
      <c r="O176" s="60"/>
      <c r="P176" s="64">
        <v>162</v>
      </c>
      <c r="Q176" s="64">
        <v>16487</v>
      </c>
      <c r="R176" s="60"/>
      <c r="S176" s="64">
        <v>162</v>
      </c>
      <c r="T176" s="64">
        <v>0</v>
      </c>
      <c r="U176" s="60"/>
      <c r="V176" s="64">
        <v>162</v>
      </c>
      <c r="W176" s="64">
        <v>8</v>
      </c>
      <c r="X176" s="57"/>
      <c r="Y176" s="77">
        <v>162</v>
      </c>
      <c r="Z176" s="65">
        <v>0</v>
      </c>
      <c r="AA176" s="60"/>
      <c r="AB176" s="65">
        <v>162</v>
      </c>
      <c r="AC176" s="65">
        <v>1</v>
      </c>
      <c r="AD176" s="60"/>
      <c r="AE176" s="65">
        <v>162</v>
      </c>
      <c r="AF176" s="65">
        <v>1332</v>
      </c>
      <c r="AG176" s="60"/>
      <c r="AH176" s="65">
        <v>162</v>
      </c>
      <c r="AI176" s="65">
        <v>3</v>
      </c>
      <c r="AJ176" s="57"/>
      <c r="AK176" s="78">
        <v>162</v>
      </c>
      <c r="AL176" s="66">
        <v>0</v>
      </c>
      <c r="AM176" s="60"/>
      <c r="AN176" s="66">
        <v>162</v>
      </c>
      <c r="AO176" s="66">
        <v>13</v>
      </c>
      <c r="AP176" s="60"/>
      <c r="AQ176" s="66">
        <v>162</v>
      </c>
      <c r="AR176" s="66">
        <v>3</v>
      </c>
      <c r="AS176" s="60"/>
      <c r="AT176" s="66">
        <v>162</v>
      </c>
      <c r="AU176" s="66">
        <v>2139</v>
      </c>
    </row>
    <row r="177" spans="3:47">
      <c r="C177" s="57"/>
      <c r="F177" s="57"/>
      <c r="I177" s="57"/>
      <c r="L177" s="57"/>
      <c r="M177" s="76">
        <v>163</v>
      </c>
      <c r="N177" s="64">
        <v>0</v>
      </c>
      <c r="O177" s="60"/>
      <c r="P177" s="64">
        <v>163</v>
      </c>
      <c r="Q177" s="64">
        <v>16302</v>
      </c>
      <c r="R177" s="60"/>
      <c r="S177" s="64">
        <v>163</v>
      </c>
      <c r="T177" s="64">
        <v>5</v>
      </c>
      <c r="U177" s="60"/>
      <c r="V177" s="64">
        <v>163</v>
      </c>
      <c r="W177" s="64">
        <v>8</v>
      </c>
      <c r="X177" s="57"/>
      <c r="Y177" s="77">
        <v>163</v>
      </c>
      <c r="Z177" s="65">
        <v>0</v>
      </c>
      <c r="AA177" s="60"/>
      <c r="AB177" s="65">
        <v>163</v>
      </c>
      <c r="AC177" s="65">
        <v>2</v>
      </c>
      <c r="AD177" s="60"/>
      <c r="AE177" s="65">
        <v>163</v>
      </c>
      <c r="AF177" s="65">
        <v>1311</v>
      </c>
      <c r="AG177" s="60"/>
      <c r="AH177" s="65">
        <v>163</v>
      </c>
      <c r="AI177" s="65">
        <v>2</v>
      </c>
      <c r="AJ177" s="57"/>
      <c r="AK177" s="78">
        <v>163</v>
      </c>
      <c r="AL177" s="66">
        <v>0</v>
      </c>
      <c r="AM177" s="60"/>
      <c r="AN177" s="66">
        <v>163</v>
      </c>
      <c r="AO177" s="66">
        <v>11</v>
      </c>
      <c r="AP177" s="60"/>
      <c r="AQ177" s="66">
        <v>163</v>
      </c>
      <c r="AR177" s="66">
        <v>1</v>
      </c>
      <c r="AS177" s="60"/>
      <c r="AT177" s="66">
        <v>163</v>
      </c>
      <c r="AU177" s="66">
        <v>2121</v>
      </c>
    </row>
    <row r="178" spans="3:47">
      <c r="C178" s="57"/>
      <c r="F178" s="57"/>
      <c r="I178" s="57"/>
      <c r="L178" s="57"/>
      <c r="M178" s="76">
        <v>164</v>
      </c>
      <c r="N178" s="64">
        <v>0</v>
      </c>
      <c r="O178" s="60"/>
      <c r="P178" s="64">
        <v>164</v>
      </c>
      <c r="Q178" s="64">
        <v>16099</v>
      </c>
      <c r="R178" s="60"/>
      <c r="S178" s="64">
        <v>164</v>
      </c>
      <c r="T178" s="64">
        <v>1</v>
      </c>
      <c r="U178" s="60"/>
      <c r="V178" s="64">
        <v>164</v>
      </c>
      <c r="W178" s="64">
        <v>12</v>
      </c>
      <c r="X178" s="57"/>
      <c r="Y178" s="77">
        <v>164</v>
      </c>
      <c r="Z178" s="65">
        <v>0</v>
      </c>
      <c r="AA178" s="60"/>
      <c r="AB178" s="65">
        <v>164</v>
      </c>
      <c r="AC178" s="65">
        <v>2</v>
      </c>
      <c r="AD178" s="60"/>
      <c r="AE178" s="65">
        <v>164</v>
      </c>
      <c r="AF178" s="65">
        <v>1296</v>
      </c>
      <c r="AG178" s="60"/>
      <c r="AH178" s="65">
        <v>164</v>
      </c>
      <c r="AI178" s="65">
        <v>1</v>
      </c>
      <c r="AJ178" s="57"/>
      <c r="AK178" s="78">
        <v>164</v>
      </c>
      <c r="AL178" s="66">
        <v>0</v>
      </c>
      <c r="AM178" s="60"/>
      <c r="AN178" s="66">
        <v>164</v>
      </c>
      <c r="AO178" s="66">
        <v>6</v>
      </c>
      <c r="AP178" s="60"/>
      <c r="AQ178" s="66">
        <v>164</v>
      </c>
      <c r="AR178" s="66">
        <v>1</v>
      </c>
      <c r="AS178" s="60"/>
      <c r="AT178" s="66">
        <v>164</v>
      </c>
      <c r="AU178" s="66">
        <v>2106</v>
      </c>
    </row>
    <row r="179" spans="3:47">
      <c r="C179" s="57"/>
      <c r="F179" s="57"/>
      <c r="I179" s="57"/>
      <c r="L179" s="57"/>
      <c r="M179" s="76">
        <v>165</v>
      </c>
      <c r="N179" s="64">
        <v>0</v>
      </c>
      <c r="O179" s="60"/>
      <c r="P179" s="64">
        <v>165</v>
      </c>
      <c r="Q179" s="64">
        <v>15850</v>
      </c>
      <c r="R179" s="60"/>
      <c r="S179" s="64">
        <v>165</v>
      </c>
      <c r="T179" s="64">
        <v>2</v>
      </c>
      <c r="U179" s="60"/>
      <c r="V179" s="64">
        <v>165</v>
      </c>
      <c r="W179" s="64">
        <v>14</v>
      </c>
      <c r="X179" s="57"/>
      <c r="Y179" s="77">
        <v>165</v>
      </c>
      <c r="Z179" s="65">
        <v>0</v>
      </c>
      <c r="AA179" s="60"/>
      <c r="AB179" s="65">
        <v>165</v>
      </c>
      <c r="AC179" s="65">
        <v>1</v>
      </c>
      <c r="AD179" s="60"/>
      <c r="AE179" s="65">
        <v>165</v>
      </c>
      <c r="AF179" s="65">
        <v>1271</v>
      </c>
      <c r="AG179" s="60"/>
      <c r="AH179" s="65">
        <v>165</v>
      </c>
      <c r="AI179" s="65">
        <v>3</v>
      </c>
      <c r="AJ179" s="57"/>
      <c r="AK179" s="78">
        <v>165</v>
      </c>
      <c r="AL179" s="66">
        <v>0</v>
      </c>
      <c r="AM179" s="60"/>
      <c r="AN179" s="66">
        <v>165</v>
      </c>
      <c r="AO179" s="66">
        <v>7</v>
      </c>
      <c r="AP179" s="60"/>
      <c r="AQ179" s="66">
        <v>165</v>
      </c>
      <c r="AR179" s="66">
        <v>2</v>
      </c>
      <c r="AS179" s="60"/>
      <c r="AT179" s="66">
        <v>165</v>
      </c>
      <c r="AU179" s="66">
        <v>2094</v>
      </c>
    </row>
    <row r="180" spans="3:47">
      <c r="C180" s="57"/>
      <c r="F180" s="57"/>
      <c r="I180" s="57"/>
      <c r="L180" s="57"/>
      <c r="M180" s="76">
        <v>166</v>
      </c>
      <c r="N180" s="64">
        <v>0</v>
      </c>
      <c r="O180" s="60"/>
      <c r="P180" s="64">
        <v>166</v>
      </c>
      <c r="Q180" s="64">
        <v>15598</v>
      </c>
      <c r="R180" s="60"/>
      <c r="S180" s="64">
        <v>166</v>
      </c>
      <c r="T180" s="64">
        <v>2</v>
      </c>
      <c r="U180" s="60"/>
      <c r="V180" s="64">
        <v>166</v>
      </c>
      <c r="W180" s="64">
        <v>10</v>
      </c>
      <c r="X180" s="57"/>
      <c r="Y180" s="77">
        <v>166</v>
      </c>
      <c r="Z180" s="65">
        <v>0</v>
      </c>
      <c r="AA180" s="60"/>
      <c r="AB180" s="65">
        <v>166</v>
      </c>
      <c r="AC180" s="65">
        <v>1</v>
      </c>
      <c r="AD180" s="60"/>
      <c r="AE180" s="65">
        <v>166</v>
      </c>
      <c r="AF180" s="65">
        <v>1245</v>
      </c>
      <c r="AG180" s="60"/>
      <c r="AH180" s="65">
        <v>166</v>
      </c>
      <c r="AI180" s="65">
        <v>1</v>
      </c>
      <c r="AJ180" s="57"/>
      <c r="AK180" s="78">
        <v>166</v>
      </c>
      <c r="AL180" s="66">
        <v>0</v>
      </c>
      <c r="AM180" s="60"/>
      <c r="AN180" s="66">
        <v>166</v>
      </c>
      <c r="AO180" s="66">
        <v>9</v>
      </c>
      <c r="AP180" s="60"/>
      <c r="AQ180" s="66">
        <v>166</v>
      </c>
      <c r="AR180" s="66">
        <v>0</v>
      </c>
      <c r="AS180" s="60"/>
      <c r="AT180" s="66">
        <v>166</v>
      </c>
      <c r="AU180" s="66">
        <v>2083</v>
      </c>
    </row>
    <row r="181" spans="3:47">
      <c r="C181" s="57"/>
      <c r="F181" s="57"/>
      <c r="I181" s="57"/>
      <c r="L181" s="57"/>
      <c r="M181" s="76">
        <v>167</v>
      </c>
      <c r="N181" s="64">
        <v>0</v>
      </c>
      <c r="O181" s="60"/>
      <c r="P181" s="64">
        <v>167</v>
      </c>
      <c r="Q181" s="64">
        <v>15313</v>
      </c>
      <c r="R181" s="60"/>
      <c r="S181" s="64">
        <v>167</v>
      </c>
      <c r="T181" s="64">
        <v>5</v>
      </c>
      <c r="U181" s="60"/>
      <c r="V181" s="64">
        <v>167</v>
      </c>
      <c r="W181" s="64">
        <v>15</v>
      </c>
      <c r="X181" s="57"/>
      <c r="Y181" s="77">
        <v>167</v>
      </c>
      <c r="Z181" s="65">
        <v>0</v>
      </c>
      <c r="AA181" s="60"/>
      <c r="AB181" s="65">
        <v>167</v>
      </c>
      <c r="AC181" s="65">
        <v>3</v>
      </c>
      <c r="AD181" s="60"/>
      <c r="AE181" s="65">
        <v>167</v>
      </c>
      <c r="AF181" s="65">
        <v>1221</v>
      </c>
      <c r="AG181" s="60"/>
      <c r="AH181" s="65">
        <v>167</v>
      </c>
      <c r="AI181" s="65">
        <v>1</v>
      </c>
      <c r="AJ181" s="57"/>
      <c r="AK181" s="78">
        <v>167</v>
      </c>
      <c r="AL181" s="66">
        <v>0</v>
      </c>
      <c r="AM181" s="60"/>
      <c r="AN181" s="66">
        <v>167</v>
      </c>
      <c r="AO181" s="66">
        <v>12</v>
      </c>
      <c r="AP181" s="60"/>
      <c r="AQ181" s="66">
        <v>167</v>
      </c>
      <c r="AR181" s="66">
        <v>2</v>
      </c>
      <c r="AS181" s="60"/>
      <c r="AT181" s="66">
        <v>167</v>
      </c>
      <c r="AU181" s="66">
        <v>2067</v>
      </c>
    </row>
    <row r="182" spans="3:47">
      <c r="C182" s="57"/>
      <c r="F182" s="57"/>
      <c r="I182" s="57"/>
      <c r="L182" s="57"/>
      <c r="M182" s="76">
        <v>168</v>
      </c>
      <c r="N182" s="64">
        <v>0</v>
      </c>
      <c r="O182" s="60"/>
      <c r="P182" s="64">
        <v>168</v>
      </c>
      <c r="Q182" s="64">
        <v>15004</v>
      </c>
      <c r="R182" s="60"/>
      <c r="S182" s="64">
        <v>168</v>
      </c>
      <c r="T182" s="64">
        <v>3</v>
      </c>
      <c r="U182" s="60"/>
      <c r="V182" s="64">
        <v>168</v>
      </c>
      <c r="W182" s="64">
        <v>11</v>
      </c>
      <c r="X182" s="57"/>
      <c r="Y182" s="77">
        <v>168</v>
      </c>
      <c r="Z182" s="65">
        <v>0</v>
      </c>
      <c r="AA182" s="60"/>
      <c r="AB182" s="65">
        <v>168</v>
      </c>
      <c r="AC182" s="65">
        <v>1</v>
      </c>
      <c r="AD182" s="60"/>
      <c r="AE182" s="65">
        <v>168</v>
      </c>
      <c r="AF182" s="65">
        <v>1194</v>
      </c>
      <c r="AG182" s="60"/>
      <c r="AH182" s="65">
        <v>168</v>
      </c>
      <c r="AI182" s="65">
        <v>3</v>
      </c>
      <c r="AJ182" s="57"/>
      <c r="AK182" s="78">
        <v>168</v>
      </c>
      <c r="AL182" s="66">
        <v>0</v>
      </c>
      <c r="AM182" s="60"/>
      <c r="AN182" s="66">
        <v>168</v>
      </c>
      <c r="AO182" s="66">
        <v>10</v>
      </c>
      <c r="AP182" s="60"/>
      <c r="AQ182" s="66">
        <v>168</v>
      </c>
      <c r="AR182" s="66">
        <v>0</v>
      </c>
      <c r="AS182" s="60"/>
      <c r="AT182" s="66">
        <v>168</v>
      </c>
      <c r="AU182" s="66">
        <v>2054</v>
      </c>
    </row>
    <row r="183" spans="3:47">
      <c r="C183" s="57"/>
      <c r="F183" s="57"/>
      <c r="I183" s="57"/>
      <c r="L183" s="57"/>
      <c r="M183" s="76">
        <v>169</v>
      </c>
      <c r="N183" s="64">
        <v>0</v>
      </c>
      <c r="O183" s="60"/>
      <c r="P183" s="64">
        <v>169</v>
      </c>
      <c r="Q183" s="64">
        <v>14745</v>
      </c>
      <c r="R183" s="60"/>
      <c r="S183" s="64">
        <v>169</v>
      </c>
      <c r="T183" s="64">
        <v>1</v>
      </c>
      <c r="U183" s="60"/>
      <c r="V183" s="64">
        <v>169</v>
      </c>
      <c r="W183" s="64">
        <v>12</v>
      </c>
      <c r="X183" s="57"/>
      <c r="Y183" s="77">
        <v>169</v>
      </c>
      <c r="Z183" s="65">
        <v>0</v>
      </c>
      <c r="AA183" s="60"/>
      <c r="AB183" s="65">
        <v>169</v>
      </c>
      <c r="AC183" s="65">
        <v>4</v>
      </c>
      <c r="AD183" s="60"/>
      <c r="AE183" s="65">
        <v>169</v>
      </c>
      <c r="AF183" s="65">
        <v>1172</v>
      </c>
      <c r="AG183" s="60"/>
      <c r="AH183" s="65">
        <v>169</v>
      </c>
      <c r="AI183" s="65">
        <v>1</v>
      </c>
      <c r="AJ183" s="57"/>
      <c r="AK183" s="78">
        <v>169</v>
      </c>
      <c r="AL183" s="66">
        <v>0</v>
      </c>
      <c r="AM183" s="60"/>
      <c r="AN183" s="66">
        <v>169</v>
      </c>
      <c r="AO183" s="66">
        <v>16</v>
      </c>
      <c r="AP183" s="60"/>
      <c r="AQ183" s="66">
        <v>169</v>
      </c>
      <c r="AR183" s="66">
        <v>2</v>
      </c>
      <c r="AS183" s="60"/>
      <c r="AT183" s="66">
        <v>169</v>
      </c>
      <c r="AU183" s="66">
        <v>2030</v>
      </c>
    </row>
    <row r="184" spans="3:47">
      <c r="C184" s="57"/>
      <c r="F184" s="57"/>
      <c r="I184" s="57"/>
      <c r="L184" s="57"/>
      <c r="M184" s="76">
        <v>170</v>
      </c>
      <c r="N184" s="64">
        <v>0</v>
      </c>
      <c r="O184" s="60"/>
      <c r="P184" s="64">
        <v>170</v>
      </c>
      <c r="Q184" s="64">
        <v>14467</v>
      </c>
      <c r="R184" s="60"/>
      <c r="S184" s="64">
        <v>170</v>
      </c>
      <c r="T184" s="64">
        <v>4</v>
      </c>
      <c r="U184" s="60"/>
      <c r="V184" s="64">
        <v>170</v>
      </c>
      <c r="W184" s="64">
        <v>7</v>
      </c>
      <c r="X184" s="57"/>
      <c r="Y184" s="77">
        <v>170</v>
      </c>
      <c r="Z184" s="65">
        <v>0</v>
      </c>
      <c r="AA184" s="60"/>
      <c r="AB184" s="65">
        <v>170</v>
      </c>
      <c r="AC184" s="65">
        <v>0</v>
      </c>
      <c r="AD184" s="60"/>
      <c r="AE184" s="65">
        <v>170</v>
      </c>
      <c r="AF184" s="65">
        <v>1151</v>
      </c>
      <c r="AG184" s="60"/>
      <c r="AH184" s="65">
        <v>170</v>
      </c>
      <c r="AI184" s="65">
        <v>3</v>
      </c>
      <c r="AJ184" s="57"/>
      <c r="AK184" s="78">
        <v>170</v>
      </c>
      <c r="AL184" s="66">
        <v>0</v>
      </c>
      <c r="AM184" s="60"/>
      <c r="AN184" s="66">
        <v>170</v>
      </c>
      <c r="AO184" s="66">
        <v>10</v>
      </c>
      <c r="AP184" s="60"/>
      <c r="AQ184" s="66">
        <v>170</v>
      </c>
      <c r="AR184" s="66">
        <v>2</v>
      </c>
      <c r="AS184" s="60"/>
      <c r="AT184" s="66">
        <v>170</v>
      </c>
      <c r="AU184" s="66">
        <v>2017</v>
      </c>
    </row>
    <row r="185" spans="3:47">
      <c r="C185" s="57"/>
      <c r="F185" s="57"/>
      <c r="I185" s="57"/>
      <c r="L185" s="57"/>
      <c r="M185" s="76">
        <v>171</v>
      </c>
      <c r="N185" s="64">
        <v>0</v>
      </c>
      <c r="O185" s="60"/>
      <c r="P185" s="64">
        <v>171</v>
      </c>
      <c r="Q185" s="64">
        <v>14227</v>
      </c>
      <c r="R185" s="60"/>
      <c r="S185" s="64">
        <v>171</v>
      </c>
      <c r="T185" s="64">
        <v>0</v>
      </c>
      <c r="U185" s="60"/>
      <c r="V185" s="64">
        <v>171</v>
      </c>
      <c r="W185" s="64">
        <v>7</v>
      </c>
      <c r="X185" s="57"/>
      <c r="Y185" s="77">
        <v>171</v>
      </c>
      <c r="Z185" s="65">
        <v>0</v>
      </c>
      <c r="AA185" s="60"/>
      <c r="AB185" s="65">
        <v>171</v>
      </c>
      <c r="AC185" s="65">
        <v>1</v>
      </c>
      <c r="AD185" s="60"/>
      <c r="AE185" s="65">
        <v>171</v>
      </c>
      <c r="AF185" s="65">
        <v>1138</v>
      </c>
      <c r="AG185" s="60"/>
      <c r="AH185" s="65">
        <v>171</v>
      </c>
      <c r="AI185" s="65">
        <v>1</v>
      </c>
      <c r="AJ185" s="57"/>
      <c r="AK185" s="78">
        <v>171</v>
      </c>
      <c r="AL185" s="66">
        <v>0</v>
      </c>
      <c r="AM185" s="60"/>
      <c r="AN185" s="66">
        <v>171</v>
      </c>
      <c r="AO185" s="66">
        <v>16</v>
      </c>
      <c r="AP185" s="60"/>
      <c r="AQ185" s="66">
        <v>171</v>
      </c>
      <c r="AR185" s="66">
        <v>2</v>
      </c>
      <c r="AS185" s="60"/>
      <c r="AT185" s="66">
        <v>171</v>
      </c>
      <c r="AU185" s="66">
        <v>1996</v>
      </c>
    </row>
    <row r="186" spans="3:47">
      <c r="C186" s="57"/>
      <c r="F186" s="57"/>
      <c r="I186" s="57"/>
      <c r="L186" s="57"/>
      <c r="M186" s="76">
        <v>172</v>
      </c>
      <c r="N186" s="64">
        <v>0</v>
      </c>
      <c r="O186" s="60"/>
      <c r="P186" s="64">
        <v>172</v>
      </c>
      <c r="Q186" s="64">
        <v>14032</v>
      </c>
      <c r="R186" s="60"/>
      <c r="S186" s="64">
        <v>172</v>
      </c>
      <c r="T186" s="64">
        <v>1</v>
      </c>
      <c r="U186" s="60"/>
      <c r="V186" s="64">
        <v>172</v>
      </c>
      <c r="W186" s="64">
        <v>7</v>
      </c>
      <c r="X186" s="57"/>
      <c r="Y186" s="77">
        <v>172</v>
      </c>
      <c r="Z186" s="65">
        <v>0</v>
      </c>
      <c r="AA186" s="60"/>
      <c r="AB186" s="65">
        <v>172</v>
      </c>
      <c r="AC186" s="65">
        <v>2</v>
      </c>
      <c r="AD186" s="60"/>
      <c r="AE186" s="65">
        <v>172</v>
      </c>
      <c r="AF186" s="65">
        <v>1120</v>
      </c>
      <c r="AG186" s="60"/>
      <c r="AH186" s="65">
        <v>172</v>
      </c>
      <c r="AI186" s="65">
        <v>1</v>
      </c>
      <c r="AJ186" s="57"/>
      <c r="AK186" s="78">
        <v>172</v>
      </c>
      <c r="AL186" s="66">
        <v>0</v>
      </c>
      <c r="AM186" s="60"/>
      <c r="AN186" s="66">
        <v>172</v>
      </c>
      <c r="AO186" s="66">
        <v>13</v>
      </c>
      <c r="AP186" s="60"/>
      <c r="AQ186" s="66">
        <v>172</v>
      </c>
      <c r="AR186" s="66">
        <v>0</v>
      </c>
      <c r="AS186" s="60"/>
      <c r="AT186" s="66">
        <v>172</v>
      </c>
      <c r="AU186" s="66">
        <v>1979</v>
      </c>
    </row>
    <row r="187" spans="3:47">
      <c r="C187" s="57"/>
      <c r="F187" s="57"/>
      <c r="I187" s="57"/>
      <c r="L187" s="57"/>
      <c r="M187" s="76">
        <v>173</v>
      </c>
      <c r="N187" s="64">
        <v>0</v>
      </c>
      <c r="O187" s="60"/>
      <c r="P187" s="64">
        <v>173</v>
      </c>
      <c r="Q187" s="64">
        <v>13839</v>
      </c>
      <c r="R187" s="60"/>
      <c r="S187" s="64">
        <v>173</v>
      </c>
      <c r="T187" s="64">
        <v>4</v>
      </c>
      <c r="U187" s="60"/>
      <c r="V187" s="64">
        <v>173</v>
      </c>
      <c r="W187" s="64">
        <v>7</v>
      </c>
      <c r="X187" s="57"/>
      <c r="Y187" s="77">
        <v>173</v>
      </c>
      <c r="Z187" s="65">
        <v>0</v>
      </c>
      <c r="AA187" s="60"/>
      <c r="AB187" s="65">
        <v>173</v>
      </c>
      <c r="AC187" s="65">
        <v>1</v>
      </c>
      <c r="AD187" s="60"/>
      <c r="AE187" s="65">
        <v>173</v>
      </c>
      <c r="AF187" s="65">
        <v>1112</v>
      </c>
      <c r="AG187" s="60"/>
      <c r="AH187" s="65">
        <v>173</v>
      </c>
      <c r="AI187" s="65">
        <v>1</v>
      </c>
      <c r="AJ187" s="57"/>
      <c r="AK187" s="78">
        <v>173</v>
      </c>
      <c r="AL187" s="66">
        <v>0</v>
      </c>
      <c r="AM187" s="60"/>
      <c r="AN187" s="66">
        <v>173</v>
      </c>
      <c r="AO187" s="66">
        <v>18</v>
      </c>
      <c r="AP187" s="60"/>
      <c r="AQ187" s="66">
        <v>173</v>
      </c>
      <c r="AR187" s="66">
        <v>1</v>
      </c>
      <c r="AS187" s="60"/>
      <c r="AT187" s="66">
        <v>173</v>
      </c>
      <c r="AU187" s="66">
        <v>1957</v>
      </c>
    </row>
    <row r="188" spans="3:47">
      <c r="C188" s="57"/>
      <c r="F188" s="57"/>
      <c r="I188" s="57"/>
      <c r="L188" s="57"/>
      <c r="M188" s="76">
        <v>174</v>
      </c>
      <c r="N188" s="64">
        <v>0</v>
      </c>
      <c r="O188" s="60"/>
      <c r="P188" s="64">
        <v>174</v>
      </c>
      <c r="Q188" s="64">
        <v>13694</v>
      </c>
      <c r="R188" s="60"/>
      <c r="S188" s="64">
        <v>174</v>
      </c>
      <c r="T188" s="64">
        <v>0</v>
      </c>
      <c r="U188" s="60"/>
      <c r="V188" s="64">
        <v>174</v>
      </c>
      <c r="W188" s="64">
        <v>3</v>
      </c>
      <c r="X188" s="57"/>
      <c r="Y188" s="77">
        <v>174</v>
      </c>
      <c r="Z188" s="65">
        <v>0</v>
      </c>
      <c r="AA188" s="60"/>
      <c r="AB188" s="65">
        <v>174</v>
      </c>
      <c r="AC188" s="65">
        <v>1</v>
      </c>
      <c r="AD188" s="60"/>
      <c r="AE188" s="65">
        <v>174</v>
      </c>
      <c r="AF188" s="65">
        <v>1103</v>
      </c>
      <c r="AG188" s="60"/>
      <c r="AH188" s="65">
        <v>174</v>
      </c>
      <c r="AI188" s="65">
        <v>0</v>
      </c>
      <c r="AJ188" s="57"/>
      <c r="AK188" s="78">
        <v>174</v>
      </c>
      <c r="AL188" s="66">
        <v>0</v>
      </c>
      <c r="AM188" s="60"/>
      <c r="AN188" s="66">
        <v>174</v>
      </c>
      <c r="AO188" s="66">
        <v>20</v>
      </c>
      <c r="AP188" s="60"/>
      <c r="AQ188" s="66">
        <v>174</v>
      </c>
      <c r="AR188" s="66">
        <v>2</v>
      </c>
      <c r="AS188" s="60"/>
      <c r="AT188" s="66">
        <v>174</v>
      </c>
      <c r="AU188" s="66">
        <v>1931</v>
      </c>
    </row>
    <row r="189" spans="3:47">
      <c r="C189" s="57"/>
      <c r="F189" s="57"/>
      <c r="I189" s="57"/>
      <c r="L189" s="57"/>
      <c r="M189" s="76">
        <v>175</v>
      </c>
      <c r="N189" s="64">
        <v>0</v>
      </c>
      <c r="O189" s="60"/>
      <c r="P189" s="64">
        <v>175</v>
      </c>
      <c r="Q189" s="64">
        <v>13561</v>
      </c>
      <c r="R189" s="60"/>
      <c r="S189" s="64">
        <v>175</v>
      </c>
      <c r="T189" s="64">
        <v>2</v>
      </c>
      <c r="U189" s="60"/>
      <c r="V189" s="64">
        <v>175</v>
      </c>
      <c r="W189" s="64">
        <v>5</v>
      </c>
      <c r="X189" s="57"/>
      <c r="Y189" s="77">
        <v>175</v>
      </c>
      <c r="Z189" s="65">
        <v>0</v>
      </c>
      <c r="AA189" s="60"/>
      <c r="AB189" s="65">
        <v>175</v>
      </c>
      <c r="AC189" s="65">
        <v>0</v>
      </c>
      <c r="AD189" s="60"/>
      <c r="AE189" s="65">
        <v>175</v>
      </c>
      <c r="AF189" s="65">
        <v>1094</v>
      </c>
      <c r="AG189" s="60"/>
      <c r="AH189" s="65">
        <v>175</v>
      </c>
      <c r="AI189" s="65">
        <v>1</v>
      </c>
      <c r="AJ189" s="57"/>
      <c r="AK189" s="78">
        <v>175</v>
      </c>
      <c r="AL189" s="66">
        <v>0</v>
      </c>
      <c r="AM189" s="60"/>
      <c r="AN189" s="66">
        <v>175</v>
      </c>
      <c r="AO189" s="66">
        <v>13</v>
      </c>
      <c r="AP189" s="60"/>
      <c r="AQ189" s="66">
        <v>175</v>
      </c>
      <c r="AR189" s="66">
        <v>4</v>
      </c>
      <c r="AS189" s="60"/>
      <c r="AT189" s="66">
        <v>175</v>
      </c>
      <c r="AU189" s="66">
        <v>1910</v>
      </c>
    </row>
    <row r="190" spans="3:47">
      <c r="C190" s="57"/>
      <c r="F190" s="57"/>
      <c r="I190" s="57"/>
      <c r="L190" s="57"/>
      <c r="M190" s="76">
        <v>176</v>
      </c>
      <c r="N190" s="64">
        <v>0</v>
      </c>
      <c r="O190" s="60"/>
      <c r="P190" s="64">
        <v>176</v>
      </c>
      <c r="Q190" s="64">
        <v>13459</v>
      </c>
      <c r="R190" s="60"/>
      <c r="S190" s="64">
        <v>176</v>
      </c>
      <c r="T190" s="64">
        <v>2</v>
      </c>
      <c r="U190" s="60"/>
      <c r="V190" s="64">
        <v>176</v>
      </c>
      <c r="W190" s="64">
        <v>4</v>
      </c>
      <c r="X190" s="57"/>
      <c r="Y190" s="77">
        <v>176</v>
      </c>
      <c r="Z190" s="65">
        <v>0</v>
      </c>
      <c r="AA190" s="60"/>
      <c r="AB190" s="65">
        <v>176</v>
      </c>
      <c r="AC190" s="65">
        <v>1</v>
      </c>
      <c r="AD190" s="60"/>
      <c r="AE190" s="65">
        <v>176</v>
      </c>
      <c r="AF190" s="65">
        <v>1089</v>
      </c>
      <c r="AG190" s="60"/>
      <c r="AH190" s="65">
        <v>176</v>
      </c>
      <c r="AI190" s="65">
        <v>0</v>
      </c>
      <c r="AJ190" s="57"/>
      <c r="AK190" s="78">
        <v>176</v>
      </c>
      <c r="AL190" s="66">
        <v>0</v>
      </c>
      <c r="AM190" s="60"/>
      <c r="AN190" s="66">
        <v>176</v>
      </c>
      <c r="AO190" s="66">
        <v>16</v>
      </c>
      <c r="AP190" s="60"/>
      <c r="AQ190" s="66">
        <v>176</v>
      </c>
      <c r="AR190" s="66">
        <v>2</v>
      </c>
      <c r="AS190" s="60"/>
      <c r="AT190" s="66">
        <v>176</v>
      </c>
      <c r="AU190" s="66">
        <v>1891</v>
      </c>
    </row>
    <row r="191" spans="3:47">
      <c r="C191" s="57"/>
      <c r="F191" s="57"/>
      <c r="I191" s="57"/>
      <c r="L191" s="57"/>
      <c r="M191" s="76">
        <v>177</v>
      </c>
      <c r="N191" s="64">
        <v>0</v>
      </c>
      <c r="O191" s="60"/>
      <c r="P191" s="64">
        <v>177</v>
      </c>
      <c r="Q191" s="64">
        <v>13380</v>
      </c>
      <c r="R191" s="60"/>
      <c r="S191" s="64">
        <v>177</v>
      </c>
      <c r="T191" s="64">
        <v>1</v>
      </c>
      <c r="U191" s="60"/>
      <c r="V191" s="64">
        <v>177</v>
      </c>
      <c r="W191" s="64">
        <v>2</v>
      </c>
      <c r="X191" s="57"/>
      <c r="Y191" s="77">
        <v>177</v>
      </c>
      <c r="Z191" s="65">
        <v>0</v>
      </c>
      <c r="AA191" s="60"/>
      <c r="AB191" s="65">
        <v>177</v>
      </c>
      <c r="AC191" s="65">
        <v>0</v>
      </c>
      <c r="AD191" s="60"/>
      <c r="AE191" s="65">
        <v>177</v>
      </c>
      <c r="AF191" s="65">
        <v>1082</v>
      </c>
      <c r="AG191" s="60"/>
      <c r="AH191" s="65">
        <v>177</v>
      </c>
      <c r="AI191" s="65">
        <v>2</v>
      </c>
      <c r="AJ191" s="57"/>
      <c r="AK191" s="78">
        <v>177</v>
      </c>
      <c r="AL191" s="66">
        <v>0</v>
      </c>
      <c r="AM191" s="60"/>
      <c r="AN191" s="66">
        <v>177</v>
      </c>
      <c r="AO191" s="66">
        <v>11</v>
      </c>
      <c r="AP191" s="60"/>
      <c r="AQ191" s="66">
        <v>177</v>
      </c>
      <c r="AR191" s="66">
        <v>3</v>
      </c>
      <c r="AS191" s="60"/>
      <c r="AT191" s="66">
        <v>177</v>
      </c>
      <c r="AU191" s="66">
        <v>1873</v>
      </c>
    </row>
    <row r="192" spans="3:47">
      <c r="C192" s="57"/>
      <c r="F192" s="57"/>
      <c r="I192" s="57"/>
      <c r="L192" s="57"/>
      <c r="M192" s="76">
        <v>178</v>
      </c>
      <c r="N192" s="64">
        <v>0</v>
      </c>
      <c r="O192" s="60"/>
      <c r="P192" s="64">
        <v>178</v>
      </c>
      <c r="Q192" s="64">
        <v>13301</v>
      </c>
      <c r="R192" s="60"/>
      <c r="S192" s="64">
        <v>178</v>
      </c>
      <c r="T192" s="64">
        <v>1</v>
      </c>
      <c r="U192" s="60"/>
      <c r="V192" s="64">
        <v>178</v>
      </c>
      <c r="W192" s="64">
        <v>7</v>
      </c>
      <c r="X192" s="57"/>
      <c r="Y192" s="77">
        <v>178</v>
      </c>
      <c r="Z192" s="65">
        <v>0</v>
      </c>
      <c r="AA192" s="60"/>
      <c r="AB192" s="65">
        <v>178</v>
      </c>
      <c r="AC192" s="65">
        <v>0</v>
      </c>
      <c r="AD192" s="60"/>
      <c r="AE192" s="65">
        <v>178</v>
      </c>
      <c r="AF192" s="65">
        <v>1074</v>
      </c>
      <c r="AG192" s="60"/>
      <c r="AH192" s="65">
        <v>178</v>
      </c>
      <c r="AI192" s="65">
        <v>2</v>
      </c>
      <c r="AJ192" s="57"/>
      <c r="AK192" s="78">
        <v>178</v>
      </c>
      <c r="AL192" s="66">
        <v>0</v>
      </c>
      <c r="AM192" s="60"/>
      <c r="AN192" s="66">
        <v>178</v>
      </c>
      <c r="AO192" s="66">
        <v>8</v>
      </c>
      <c r="AP192" s="60"/>
      <c r="AQ192" s="66">
        <v>178</v>
      </c>
      <c r="AR192" s="66">
        <v>1</v>
      </c>
      <c r="AS192" s="60"/>
      <c r="AT192" s="66">
        <v>178</v>
      </c>
      <c r="AU192" s="66">
        <v>1859</v>
      </c>
    </row>
    <row r="193" spans="3:47">
      <c r="C193" s="57"/>
      <c r="F193" s="57"/>
      <c r="I193" s="57"/>
      <c r="L193" s="57"/>
      <c r="M193" s="76">
        <v>179</v>
      </c>
      <c r="N193" s="64">
        <v>0</v>
      </c>
      <c r="O193" s="60"/>
      <c r="P193" s="64">
        <v>179</v>
      </c>
      <c r="Q193" s="64">
        <v>13250</v>
      </c>
      <c r="R193" s="60"/>
      <c r="S193" s="64">
        <v>179</v>
      </c>
      <c r="T193" s="64">
        <v>1</v>
      </c>
      <c r="U193" s="60"/>
      <c r="V193" s="64">
        <v>179</v>
      </c>
      <c r="W193" s="64">
        <v>4</v>
      </c>
      <c r="X193" s="57"/>
      <c r="Y193" s="77">
        <v>179</v>
      </c>
      <c r="Z193" s="65">
        <v>0</v>
      </c>
      <c r="AA193" s="60"/>
      <c r="AB193" s="65">
        <v>179</v>
      </c>
      <c r="AC193" s="65">
        <v>0</v>
      </c>
      <c r="AD193" s="60"/>
      <c r="AE193" s="65">
        <v>179</v>
      </c>
      <c r="AF193" s="65">
        <v>1069</v>
      </c>
      <c r="AG193" s="60"/>
      <c r="AH193" s="65">
        <v>179</v>
      </c>
      <c r="AI193" s="65">
        <v>1</v>
      </c>
      <c r="AJ193" s="57"/>
      <c r="AK193" s="78">
        <v>179</v>
      </c>
      <c r="AL193" s="66">
        <v>0</v>
      </c>
      <c r="AM193" s="60"/>
      <c r="AN193" s="66">
        <v>179</v>
      </c>
      <c r="AO193" s="66">
        <v>15</v>
      </c>
      <c r="AP193" s="60"/>
      <c r="AQ193" s="66">
        <v>179</v>
      </c>
      <c r="AR193" s="66">
        <v>1</v>
      </c>
      <c r="AS193" s="60"/>
      <c r="AT193" s="66">
        <v>179</v>
      </c>
      <c r="AU193" s="66">
        <v>1841</v>
      </c>
    </row>
    <row r="194" spans="3:47">
      <c r="C194" s="57"/>
      <c r="F194" s="57"/>
      <c r="I194" s="57"/>
      <c r="L194" s="57"/>
      <c r="M194" s="76">
        <v>180</v>
      </c>
      <c r="N194" s="64">
        <v>0</v>
      </c>
      <c r="O194" s="60"/>
      <c r="P194" s="64">
        <v>180</v>
      </c>
      <c r="Q194" s="64">
        <v>13190</v>
      </c>
      <c r="R194" s="60"/>
      <c r="S194" s="64">
        <v>180</v>
      </c>
      <c r="T194" s="64">
        <v>0</v>
      </c>
      <c r="U194" s="60"/>
      <c r="V194" s="64">
        <v>180</v>
      </c>
      <c r="W194" s="64">
        <v>7</v>
      </c>
      <c r="X194" s="57"/>
      <c r="Y194" s="77">
        <v>180</v>
      </c>
      <c r="Z194" s="65">
        <v>0</v>
      </c>
      <c r="AA194" s="60"/>
      <c r="AB194" s="65">
        <v>180</v>
      </c>
      <c r="AC194" s="65">
        <v>1</v>
      </c>
      <c r="AD194" s="60"/>
      <c r="AE194" s="65">
        <v>180</v>
      </c>
      <c r="AF194" s="65">
        <v>1067</v>
      </c>
      <c r="AG194" s="60"/>
      <c r="AH194" s="65">
        <v>180</v>
      </c>
      <c r="AI194" s="65">
        <v>0</v>
      </c>
      <c r="AJ194" s="57"/>
      <c r="AK194" s="78">
        <v>180</v>
      </c>
      <c r="AL194" s="66">
        <v>0</v>
      </c>
      <c r="AM194" s="60"/>
      <c r="AN194" s="66">
        <v>180</v>
      </c>
      <c r="AO194" s="66">
        <v>8</v>
      </c>
      <c r="AP194" s="60"/>
      <c r="AQ194" s="66">
        <v>180</v>
      </c>
      <c r="AR194" s="66">
        <v>0</v>
      </c>
      <c r="AS194" s="60"/>
      <c r="AT194" s="66">
        <v>180</v>
      </c>
      <c r="AU194" s="66">
        <v>1832</v>
      </c>
    </row>
    <row r="195" spans="3:47">
      <c r="C195" s="57"/>
      <c r="F195" s="57"/>
      <c r="I195" s="57"/>
      <c r="L195" s="57"/>
      <c r="M195" s="76">
        <v>181</v>
      </c>
      <c r="N195" s="64">
        <v>0</v>
      </c>
      <c r="O195" s="60"/>
      <c r="P195" s="64">
        <v>181</v>
      </c>
      <c r="Q195" s="64">
        <v>13136</v>
      </c>
      <c r="R195" s="60"/>
      <c r="S195" s="64">
        <v>181</v>
      </c>
      <c r="T195" s="64">
        <v>0</v>
      </c>
      <c r="U195" s="60"/>
      <c r="V195" s="64">
        <v>181</v>
      </c>
      <c r="W195" s="64">
        <v>5</v>
      </c>
      <c r="X195" s="57"/>
      <c r="Y195" s="77">
        <v>181</v>
      </c>
      <c r="Z195" s="65">
        <v>0</v>
      </c>
      <c r="AA195" s="60"/>
      <c r="AB195" s="65">
        <v>181</v>
      </c>
      <c r="AC195" s="65">
        <v>0</v>
      </c>
      <c r="AD195" s="60"/>
      <c r="AE195" s="65">
        <v>181</v>
      </c>
      <c r="AF195" s="65">
        <v>1062</v>
      </c>
      <c r="AG195" s="60"/>
      <c r="AH195" s="65">
        <v>181</v>
      </c>
      <c r="AI195" s="65">
        <v>1</v>
      </c>
      <c r="AJ195" s="57"/>
      <c r="AK195" s="78">
        <v>181</v>
      </c>
      <c r="AL195" s="66">
        <v>0</v>
      </c>
      <c r="AM195" s="60"/>
      <c r="AN195" s="66">
        <v>181</v>
      </c>
      <c r="AO195" s="66">
        <v>9</v>
      </c>
      <c r="AP195" s="60"/>
      <c r="AQ195" s="66">
        <v>181</v>
      </c>
      <c r="AR195" s="66">
        <v>0</v>
      </c>
      <c r="AS195" s="60"/>
      <c r="AT195" s="66">
        <v>181</v>
      </c>
      <c r="AU195" s="66">
        <v>1822</v>
      </c>
    </row>
    <row r="196" spans="3:47">
      <c r="C196" s="57"/>
      <c r="F196" s="57"/>
      <c r="I196" s="57"/>
      <c r="L196" s="57"/>
      <c r="M196" s="76">
        <v>182</v>
      </c>
      <c r="N196" s="64">
        <v>0</v>
      </c>
      <c r="O196" s="60"/>
      <c r="P196" s="64">
        <v>182</v>
      </c>
      <c r="Q196" s="64">
        <v>13076</v>
      </c>
      <c r="R196" s="60"/>
      <c r="S196" s="64">
        <v>182</v>
      </c>
      <c r="T196" s="64">
        <v>0</v>
      </c>
      <c r="U196" s="60"/>
      <c r="V196" s="64">
        <v>182</v>
      </c>
      <c r="W196" s="64">
        <v>6</v>
      </c>
      <c r="X196" s="57"/>
      <c r="Y196" s="77">
        <v>182</v>
      </c>
      <c r="Z196" s="65">
        <v>0</v>
      </c>
      <c r="AA196" s="60"/>
      <c r="AB196" s="65">
        <v>182</v>
      </c>
      <c r="AC196" s="65">
        <v>1</v>
      </c>
      <c r="AD196" s="60"/>
      <c r="AE196" s="65">
        <v>182</v>
      </c>
      <c r="AF196" s="65">
        <v>1053</v>
      </c>
      <c r="AG196" s="60"/>
      <c r="AH196" s="65">
        <v>182</v>
      </c>
      <c r="AI196" s="65">
        <v>1</v>
      </c>
      <c r="AJ196" s="57"/>
      <c r="AK196" s="78">
        <v>182</v>
      </c>
      <c r="AL196" s="66">
        <v>0</v>
      </c>
      <c r="AM196" s="60"/>
      <c r="AN196" s="66">
        <v>182</v>
      </c>
      <c r="AO196" s="66">
        <v>2</v>
      </c>
      <c r="AP196" s="60"/>
      <c r="AQ196" s="66">
        <v>182</v>
      </c>
      <c r="AR196" s="66">
        <v>0</v>
      </c>
      <c r="AS196" s="60"/>
      <c r="AT196" s="66">
        <v>182</v>
      </c>
      <c r="AU196" s="66">
        <v>1817</v>
      </c>
    </row>
    <row r="197" spans="3:47">
      <c r="C197" s="57"/>
      <c r="F197" s="57"/>
      <c r="I197" s="57"/>
      <c r="L197" s="57"/>
      <c r="M197" s="76">
        <v>183</v>
      </c>
      <c r="N197" s="64">
        <v>0</v>
      </c>
      <c r="O197" s="60"/>
      <c r="P197" s="64">
        <v>183</v>
      </c>
      <c r="Q197" s="64">
        <v>13015</v>
      </c>
      <c r="R197" s="60"/>
      <c r="S197" s="64">
        <v>183</v>
      </c>
      <c r="T197" s="64">
        <v>0</v>
      </c>
      <c r="U197" s="60"/>
      <c r="V197" s="64">
        <v>183</v>
      </c>
      <c r="W197" s="64">
        <v>5</v>
      </c>
      <c r="X197" s="57"/>
      <c r="Y197" s="77">
        <v>183</v>
      </c>
      <c r="Z197" s="65">
        <v>0</v>
      </c>
      <c r="AA197" s="60"/>
      <c r="AB197" s="65">
        <v>183</v>
      </c>
      <c r="AC197" s="65">
        <v>0</v>
      </c>
      <c r="AD197" s="60"/>
      <c r="AE197" s="65">
        <v>183</v>
      </c>
      <c r="AF197" s="65">
        <v>1049</v>
      </c>
      <c r="AG197" s="60"/>
      <c r="AH197" s="65">
        <v>183</v>
      </c>
      <c r="AI197" s="65">
        <v>0</v>
      </c>
      <c r="AJ197" s="57"/>
      <c r="AK197" s="78">
        <v>183</v>
      </c>
      <c r="AL197" s="66">
        <v>0</v>
      </c>
      <c r="AM197" s="60"/>
      <c r="AN197" s="66">
        <v>183</v>
      </c>
      <c r="AO197" s="66">
        <v>8</v>
      </c>
      <c r="AP197" s="60"/>
      <c r="AQ197" s="66">
        <v>183</v>
      </c>
      <c r="AR197" s="66">
        <v>1</v>
      </c>
      <c r="AS197" s="60"/>
      <c r="AT197" s="66">
        <v>183</v>
      </c>
      <c r="AU197" s="66">
        <v>1806</v>
      </c>
    </row>
    <row r="198" spans="3:47">
      <c r="C198" s="57"/>
      <c r="F198" s="57"/>
      <c r="I198" s="57"/>
      <c r="L198" s="57"/>
      <c r="M198" s="76">
        <v>184</v>
      </c>
      <c r="N198" s="64">
        <v>0</v>
      </c>
      <c r="O198" s="60"/>
      <c r="P198" s="64">
        <v>184</v>
      </c>
      <c r="Q198" s="64">
        <v>12949</v>
      </c>
      <c r="R198" s="60"/>
      <c r="S198" s="64">
        <v>184</v>
      </c>
      <c r="T198" s="64">
        <v>0</v>
      </c>
      <c r="U198" s="60"/>
      <c r="V198" s="64">
        <v>184</v>
      </c>
      <c r="W198" s="64">
        <v>3</v>
      </c>
      <c r="X198" s="57"/>
      <c r="Y198" s="77">
        <v>184</v>
      </c>
      <c r="Z198" s="65">
        <v>0</v>
      </c>
      <c r="AA198" s="60"/>
      <c r="AB198" s="65">
        <v>184</v>
      </c>
      <c r="AC198" s="65">
        <v>1</v>
      </c>
      <c r="AD198" s="60"/>
      <c r="AE198" s="65">
        <v>184</v>
      </c>
      <c r="AF198" s="65">
        <v>1043</v>
      </c>
      <c r="AG198" s="60"/>
      <c r="AH198" s="65">
        <v>184</v>
      </c>
      <c r="AI198" s="65">
        <v>3</v>
      </c>
      <c r="AJ198" s="57"/>
      <c r="AK198" s="78">
        <v>184</v>
      </c>
      <c r="AL198" s="66">
        <v>0</v>
      </c>
      <c r="AM198" s="60"/>
      <c r="AN198" s="66">
        <v>184</v>
      </c>
      <c r="AO198" s="66">
        <v>8</v>
      </c>
      <c r="AP198" s="60"/>
      <c r="AQ198" s="66">
        <v>184</v>
      </c>
      <c r="AR198" s="66">
        <v>1</v>
      </c>
      <c r="AS198" s="60"/>
      <c r="AT198" s="66">
        <v>184</v>
      </c>
      <c r="AU198" s="66">
        <v>1794</v>
      </c>
    </row>
    <row r="199" spans="3:47">
      <c r="C199" s="57"/>
      <c r="F199" s="57"/>
      <c r="I199" s="57"/>
      <c r="L199" s="57"/>
      <c r="M199" s="76">
        <v>185</v>
      </c>
      <c r="N199" s="64">
        <v>0</v>
      </c>
      <c r="O199" s="60"/>
      <c r="P199" s="64">
        <v>185</v>
      </c>
      <c r="Q199" s="64">
        <v>12856</v>
      </c>
      <c r="R199" s="60"/>
      <c r="S199" s="64">
        <v>185</v>
      </c>
      <c r="T199" s="64">
        <v>1</v>
      </c>
      <c r="U199" s="60"/>
      <c r="V199" s="64">
        <v>185</v>
      </c>
      <c r="W199" s="64">
        <v>9</v>
      </c>
      <c r="X199" s="57"/>
      <c r="Y199" s="77">
        <v>185</v>
      </c>
      <c r="Z199" s="65">
        <v>0</v>
      </c>
      <c r="AA199" s="60"/>
      <c r="AB199" s="65">
        <v>185</v>
      </c>
      <c r="AC199" s="65">
        <v>1</v>
      </c>
      <c r="AD199" s="60"/>
      <c r="AE199" s="65">
        <v>185</v>
      </c>
      <c r="AF199" s="65">
        <v>1032</v>
      </c>
      <c r="AG199" s="60"/>
      <c r="AH199" s="65">
        <v>185</v>
      </c>
      <c r="AI199" s="65">
        <v>1</v>
      </c>
      <c r="AJ199" s="57"/>
      <c r="AK199" s="78">
        <v>185</v>
      </c>
      <c r="AL199" s="66">
        <v>0</v>
      </c>
      <c r="AM199" s="60"/>
      <c r="AN199" s="66">
        <v>185</v>
      </c>
      <c r="AO199" s="66">
        <v>5</v>
      </c>
      <c r="AP199" s="60"/>
      <c r="AQ199" s="66">
        <v>185</v>
      </c>
      <c r="AR199" s="66">
        <v>3</v>
      </c>
      <c r="AS199" s="60"/>
      <c r="AT199" s="66">
        <v>185</v>
      </c>
      <c r="AU199" s="66">
        <v>1785</v>
      </c>
    </row>
    <row r="200" spans="3:47">
      <c r="C200" s="57"/>
      <c r="F200" s="57"/>
      <c r="I200" s="57"/>
      <c r="L200" s="57"/>
      <c r="M200" s="76">
        <v>186</v>
      </c>
      <c r="N200" s="64">
        <v>0</v>
      </c>
      <c r="O200" s="60"/>
      <c r="P200" s="64">
        <v>186</v>
      </c>
      <c r="Q200" s="64">
        <v>12745</v>
      </c>
      <c r="R200" s="60"/>
      <c r="S200" s="64">
        <v>186</v>
      </c>
      <c r="T200" s="64">
        <v>2</v>
      </c>
      <c r="U200" s="60"/>
      <c r="V200" s="64">
        <v>186</v>
      </c>
      <c r="W200" s="64">
        <v>5</v>
      </c>
      <c r="X200" s="57"/>
      <c r="Y200" s="77">
        <v>186</v>
      </c>
      <c r="Z200" s="65">
        <v>0</v>
      </c>
      <c r="AA200" s="60"/>
      <c r="AB200" s="65">
        <v>186</v>
      </c>
      <c r="AC200" s="65">
        <v>0</v>
      </c>
      <c r="AD200" s="60"/>
      <c r="AE200" s="65">
        <v>186</v>
      </c>
      <c r="AF200" s="65">
        <v>1015</v>
      </c>
      <c r="AG200" s="60"/>
      <c r="AH200" s="65">
        <v>186</v>
      </c>
      <c r="AI200" s="65">
        <v>3</v>
      </c>
      <c r="AJ200" s="57"/>
      <c r="AK200" s="78">
        <v>186</v>
      </c>
      <c r="AL200" s="66">
        <v>0</v>
      </c>
      <c r="AM200" s="60"/>
      <c r="AN200" s="66">
        <v>186</v>
      </c>
      <c r="AO200" s="66">
        <v>10</v>
      </c>
      <c r="AP200" s="60"/>
      <c r="AQ200" s="66">
        <v>186</v>
      </c>
      <c r="AR200" s="66">
        <v>0</v>
      </c>
      <c r="AS200" s="60"/>
      <c r="AT200" s="66">
        <v>186</v>
      </c>
      <c r="AU200" s="66">
        <v>1772</v>
      </c>
    </row>
    <row r="201" spans="3:47">
      <c r="C201" s="57"/>
      <c r="F201" s="57"/>
      <c r="I201" s="57"/>
      <c r="L201" s="57"/>
      <c r="M201" s="76">
        <v>187</v>
      </c>
      <c r="N201" s="64">
        <v>0</v>
      </c>
      <c r="O201" s="60"/>
      <c r="P201" s="64">
        <v>187</v>
      </c>
      <c r="Q201" s="64">
        <v>12603</v>
      </c>
      <c r="R201" s="60"/>
      <c r="S201" s="64">
        <v>187</v>
      </c>
      <c r="T201" s="64">
        <v>1</v>
      </c>
      <c r="U201" s="60"/>
      <c r="V201" s="64">
        <v>187</v>
      </c>
      <c r="W201" s="64">
        <v>12</v>
      </c>
      <c r="X201" s="57"/>
      <c r="Y201" s="77">
        <v>187</v>
      </c>
      <c r="Z201" s="65">
        <v>0</v>
      </c>
      <c r="AA201" s="60"/>
      <c r="AB201" s="65">
        <v>187</v>
      </c>
      <c r="AC201" s="65">
        <v>1</v>
      </c>
      <c r="AD201" s="60"/>
      <c r="AE201" s="65">
        <v>187</v>
      </c>
      <c r="AF201" s="65">
        <v>1004</v>
      </c>
      <c r="AG201" s="60"/>
      <c r="AH201" s="65">
        <v>187</v>
      </c>
      <c r="AI201" s="65">
        <v>0</v>
      </c>
      <c r="AJ201" s="57"/>
      <c r="AK201" s="78">
        <v>187</v>
      </c>
      <c r="AL201" s="66">
        <v>0</v>
      </c>
      <c r="AM201" s="60"/>
      <c r="AN201" s="66">
        <v>187</v>
      </c>
      <c r="AO201" s="66">
        <v>5</v>
      </c>
      <c r="AP201" s="60"/>
      <c r="AQ201" s="66">
        <v>187</v>
      </c>
      <c r="AR201" s="66">
        <v>2</v>
      </c>
      <c r="AS201" s="60"/>
      <c r="AT201" s="66">
        <v>187</v>
      </c>
      <c r="AU201" s="66">
        <v>1763</v>
      </c>
    </row>
    <row r="202" spans="3:47">
      <c r="C202" s="57"/>
      <c r="F202" s="57"/>
      <c r="I202" s="57"/>
      <c r="L202" s="57"/>
      <c r="M202" s="76">
        <v>188</v>
      </c>
      <c r="N202" s="64">
        <v>0</v>
      </c>
      <c r="O202" s="60"/>
      <c r="P202" s="64">
        <v>188</v>
      </c>
      <c r="Q202" s="64">
        <v>12438</v>
      </c>
      <c r="R202" s="60"/>
      <c r="S202" s="64">
        <v>188</v>
      </c>
      <c r="T202" s="64">
        <v>1</v>
      </c>
      <c r="U202" s="60"/>
      <c r="V202" s="64">
        <v>188</v>
      </c>
      <c r="W202" s="64">
        <v>4</v>
      </c>
      <c r="X202" s="57"/>
      <c r="Y202" s="77">
        <v>188</v>
      </c>
      <c r="Z202" s="65">
        <v>0</v>
      </c>
      <c r="AA202" s="60"/>
      <c r="AB202" s="65">
        <v>188</v>
      </c>
      <c r="AC202" s="65">
        <v>0</v>
      </c>
      <c r="AD202" s="60"/>
      <c r="AE202" s="65">
        <v>188</v>
      </c>
      <c r="AF202" s="65">
        <v>992</v>
      </c>
      <c r="AG202" s="60"/>
      <c r="AH202" s="65">
        <v>188</v>
      </c>
      <c r="AI202" s="65">
        <v>2</v>
      </c>
      <c r="AJ202" s="57"/>
      <c r="AK202" s="78">
        <v>188</v>
      </c>
      <c r="AL202" s="66">
        <v>0</v>
      </c>
      <c r="AM202" s="60"/>
      <c r="AN202" s="66">
        <v>188</v>
      </c>
      <c r="AO202" s="66">
        <v>12</v>
      </c>
      <c r="AP202" s="60"/>
      <c r="AQ202" s="66">
        <v>188</v>
      </c>
      <c r="AR202" s="66">
        <v>0</v>
      </c>
      <c r="AS202" s="60"/>
      <c r="AT202" s="66">
        <v>188</v>
      </c>
      <c r="AU202" s="66">
        <v>1748</v>
      </c>
    </row>
    <row r="203" spans="3:47">
      <c r="C203" s="57"/>
      <c r="F203" s="57"/>
      <c r="I203" s="57"/>
      <c r="L203" s="57"/>
      <c r="M203" s="76">
        <v>189</v>
      </c>
      <c r="N203" s="64">
        <v>0</v>
      </c>
      <c r="O203" s="60"/>
      <c r="P203" s="64">
        <v>189</v>
      </c>
      <c r="Q203" s="64">
        <v>12257</v>
      </c>
      <c r="R203" s="60"/>
      <c r="S203" s="64">
        <v>189</v>
      </c>
      <c r="T203" s="64">
        <v>0</v>
      </c>
      <c r="U203" s="60"/>
      <c r="V203" s="64">
        <v>189</v>
      </c>
      <c r="W203" s="64">
        <v>10</v>
      </c>
      <c r="X203" s="57"/>
      <c r="Y203" s="77">
        <v>189</v>
      </c>
      <c r="Z203" s="65">
        <v>0</v>
      </c>
      <c r="AA203" s="60"/>
      <c r="AB203" s="65">
        <v>189</v>
      </c>
      <c r="AC203" s="65">
        <v>1</v>
      </c>
      <c r="AD203" s="60"/>
      <c r="AE203" s="65">
        <v>189</v>
      </c>
      <c r="AF203" s="65">
        <v>981</v>
      </c>
      <c r="AG203" s="60"/>
      <c r="AH203" s="65">
        <v>189</v>
      </c>
      <c r="AI203" s="65">
        <v>0</v>
      </c>
      <c r="AJ203" s="57"/>
      <c r="AK203" s="78">
        <v>189</v>
      </c>
      <c r="AL203" s="66">
        <v>0</v>
      </c>
      <c r="AM203" s="60"/>
      <c r="AN203" s="66">
        <v>189</v>
      </c>
      <c r="AO203" s="66">
        <v>7</v>
      </c>
      <c r="AP203" s="60"/>
      <c r="AQ203" s="66">
        <v>189</v>
      </c>
      <c r="AR203" s="66">
        <v>0</v>
      </c>
      <c r="AS203" s="60"/>
      <c r="AT203" s="66">
        <v>189</v>
      </c>
      <c r="AU203" s="66">
        <v>1738</v>
      </c>
    </row>
    <row r="204" spans="3:47">
      <c r="C204" s="57"/>
      <c r="F204" s="57"/>
      <c r="I204" s="57"/>
      <c r="L204" s="57"/>
      <c r="M204" s="76">
        <v>190</v>
      </c>
      <c r="N204" s="64">
        <v>0</v>
      </c>
      <c r="O204" s="60"/>
      <c r="P204" s="64">
        <v>190</v>
      </c>
      <c r="Q204" s="64">
        <v>12054</v>
      </c>
      <c r="R204" s="60"/>
      <c r="S204" s="64">
        <v>190</v>
      </c>
      <c r="T204" s="64">
        <v>0</v>
      </c>
      <c r="U204" s="60"/>
      <c r="V204" s="64">
        <v>190</v>
      </c>
      <c r="W204" s="64">
        <v>10</v>
      </c>
      <c r="X204" s="57"/>
      <c r="Y204" s="77">
        <v>190</v>
      </c>
      <c r="Z204" s="65">
        <v>0</v>
      </c>
      <c r="AA204" s="60"/>
      <c r="AB204" s="65">
        <v>190</v>
      </c>
      <c r="AC204" s="65">
        <v>1</v>
      </c>
      <c r="AD204" s="60"/>
      <c r="AE204" s="65">
        <v>190</v>
      </c>
      <c r="AF204" s="65">
        <v>967</v>
      </c>
      <c r="AG204" s="60"/>
      <c r="AH204" s="65">
        <v>190</v>
      </c>
      <c r="AI204" s="65">
        <v>2</v>
      </c>
      <c r="AJ204" s="57"/>
      <c r="AK204" s="78">
        <v>190</v>
      </c>
      <c r="AL204" s="66">
        <v>0</v>
      </c>
      <c r="AM204" s="60"/>
      <c r="AN204" s="66">
        <v>190</v>
      </c>
      <c r="AO204" s="66">
        <v>9</v>
      </c>
      <c r="AP204" s="60"/>
      <c r="AQ204" s="66">
        <v>190</v>
      </c>
      <c r="AR204" s="66">
        <v>0</v>
      </c>
      <c r="AS204" s="60"/>
      <c r="AT204" s="66">
        <v>190</v>
      </c>
      <c r="AU204" s="66">
        <v>1724</v>
      </c>
    </row>
    <row r="205" spans="3:47">
      <c r="C205" s="57"/>
      <c r="F205" s="57"/>
      <c r="I205" s="57"/>
      <c r="L205" s="57"/>
      <c r="M205" s="76">
        <v>191</v>
      </c>
      <c r="N205" s="64">
        <v>0</v>
      </c>
      <c r="O205" s="60"/>
      <c r="P205" s="64">
        <v>191</v>
      </c>
      <c r="Q205" s="64">
        <v>11882</v>
      </c>
      <c r="R205" s="60"/>
      <c r="S205" s="64">
        <v>191</v>
      </c>
      <c r="T205" s="64">
        <v>3</v>
      </c>
      <c r="U205" s="60"/>
      <c r="V205" s="64">
        <v>191</v>
      </c>
      <c r="W205" s="64">
        <v>6</v>
      </c>
      <c r="X205" s="57"/>
      <c r="Y205" s="77">
        <v>191</v>
      </c>
      <c r="Z205" s="65">
        <v>0</v>
      </c>
      <c r="AA205" s="60"/>
      <c r="AB205" s="65">
        <v>191</v>
      </c>
      <c r="AC205" s="65">
        <v>0</v>
      </c>
      <c r="AD205" s="60"/>
      <c r="AE205" s="65">
        <v>191</v>
      </c>
      <c r="AF205" s="65">
        <v>946</v>
      </c>
      <c r="AG205" s="60"/>
      <c r="AH205" s="65">
        <v>191</v>
      </c>
      <c r="AI205" s="65">
        <v>1</v>
      </c>
      <c r="AJ205" s="57"/>
      <c r="AK205" s="78">
        <v>191</v>
      </c>
      <c r="AL205" s="66">
        <v>0</v>
      </c>
      <c r="AM205" s="60"/>
      <c r="AN205" s="66">
        <v>191</v>
      </c>
      <c r="AO205" s="66">
        <v>8</v>
      </c>
      <c r="AP205" s="60"/>
      <c r="AQ205" s="66">
        <v>191</v>
      </c>
      <c r="AR205" s="66">
        <v>2</v>
      </c>
      <c r="AS205" s="60"/>
      <c r="AT205" s="66">
        <v>191</v>
      </c>
      <c r="AU205" s="66">
        <v>1713</v>
      </c>
    </row>
    <row r="206" spans="3:47">
      <c r="C206" s="57"/>
      <c r="F206" s="57"/>
      <c r="I206" s="57"/>
      <c r="L206" s="57"/>
      <c r="M206" s="76">
        <v>192</v>
      </c>
      <c r="N206" s="64">
        <v>0</v>
      </c>
      <c r="O206" s="60"/>
      <c r="P206" s="64">
        <v>192</v>
      </c>
      <c r="Q206" s="64">
        <v>11685</v>
      </c>
      <c r="R206" s="60"/>
      <c r="S206" s="64">
        <v>192</v>
      </c>
      <c r="T206" s="64">
        <v>1</v>
      </c>
      <c r="U206" s="60"/>
      <c r="V206" s="64">
        <v>192</v>
      </c>
      <c r="W206" s="64">
        <v>7</v>
      </c>
      <c r="X206" s="57"/>
      <c r="Y206" s="77">
        <v>192</v>
      </c>
      <c r="Z206" s="65">
        <v>0</v>
      </c>
      <c r="AA206" s="60"/>
      <c r="AB206" s="65">
        <v>192</v>
      </c>
      <c r="AC206" s="65">
        <v>0</v>
      </c>
      <c r="AD206" s="60"/>
      <c r="AE206" s="65">
        <v>192</v>
      </c>
      <c r="AF206" s="65">
        <v>925</v>
      </c>
      <c r="AG206" s="60"/>
      <c r="AH206" s="65">
        <v>192</v>
      </c>
      <c r="AI206" s="65">
        <v>3</v>
      </c>
      <c r="AJ206" s="57"/>
      <c r="AK206" s="78">
        <v>192</v>
      </c>
      <c r="AL206" s="66">
        <v>0</v>
      </c>
      <c r="AM206" s="60"/>
      <c r="AN206" s="66">
        <v>192</v>
      </c>
      <c r="AO206" s="66">
        <v>11</v>
      </c>
      <c r="AP206" s="60"/>
      <c r="AQ206" s="66">
        <v>192</v>
      </c>
      <c r="AR206" s="66">
        <v>1</v>
      </c>
      <c r="AS206" s="60"/>
      <c r="AT206" s="66">
        <v>192</v>
      </c>
      <c r="AU206" s="66">
        <v>1697</v>
      </c>
    </row>
    <row r="207" spans="3:47">
      <c r="C207" s="57"/>
      <c r="F207" s="57"/>
      <c r="I207" s="57"/>
      <c r="L207" s="57"/>
      <c r="M207" s="76">
        <v>193</v>
      </c>
      <c r="N207" s="64">
        <v>0</v>
      </c>
      <c r="O207" s="60"/>
      <c r="P207" s="64">
        <v>193</v>
      </c>
      <c r="Q207" s="64">
        <v>11467</v>
      </c>
      <c r="R207" s="60"/>
      <c r="S207" s="64">
        <v>193</v>
      </c>
      <c r="T207" s="64">
        <v>1</v>
      </c>
      <c r="U207" s="60"/>
      <c r="V207" s="64">
        <v>193</v>
      </c>
      <c r="W207" s="64">
        <v>10</v>
      </c>
      <c r="X207" s="57"/>
      <c r="Y207" s="77">
        <v>193</v>
      </c>
      <c r="Z207" s="65">
        <v>0</v>
      </c>
      <c r="AA207" s="60"/>
      <c r="AB207" s="65">
        <v>193</v>
      </c>
      <c r="AC207" s="65">
        <v>0</v>
      </c>
      <c r="AD207" s="60"/>
      <c r="AE207" s="65">
        <v>193</v>
      </c>
      <c r="AF207" s="65">
        <v>907</v>
      </c>
      <c r="AG207" s="60"/>
      <c r="AH207" s="65">
        <v>193</v>
      </c>
      <c r="AI207" s="65">
        <v>0</v>
      </c>
      <c r="AJ207" s="57"/>
      <c r="AK207" s="78">
        <v>193</v>
      </c>
      <c r="AL207" s="66">
        <v>0</v>
      </c>
      <c r="AM207" s="60"/>
      <c r="AN207" s="66">
        <v>193</v>
      </c>
      <c r="AO207" s="66">
        <v>11</v>
      </c>
      <c r="AP207" s="60"/>
      <c r="AQ207" s="66">
        <v>193</v>
      </c>
      <c r="AR207" s="66">
        <v>0</v>
      </c>
      <c r="AS207" s="60"/>
      <c r="AT207" s="66">
        <v>193</v>
      </c>
      <c r="AU207" s="66">
        <v>1681</v>
      </c>
    </row>
    <row r="208" spans="3:47">
      <c r="C208" s="57"/>
      <c r="F208" s="57"/>
      <c r="I208" s="57"/>
      <c r="L208" s="57"/>
      <c r="M208" s="76">
        <v>194</v>
      </c>
      <c r="N208" s="64">
        <v>0</v>
      </c>
      <c r="O208" s="60"/>
      <c r="P208" s="64">
        <v>194</v>
      </c>
      <c r="Q208" s="64">
        <v>11266</v>
      </c>
      <c r="R208" s="60"/>
      <c r="S208" s="64">
        <v>194</v>
      </c>
      <c r="T208" s="64">
        <v>2</v>
      </c>
      <c r="U208" s="60"/>
      <c r="V208" s="64">
        <v>194</v>
      </c>
      <c r="W208" s="64">
        <v>4</v>
      </c>
      <c r="X208" s="57"/>
      <c r="Y208" s="77">
        <v>194</v>
      </c>
      <c r="Z208" s="65">
        <v>0</v>
      </c>
      <c r="AA208" s="60"/>
      <c r="AB208" s="65">
        <v>194</v>
      </c>
      <c r="AC208" s="65">
        <v>1</v>
      </c>
      <c r="AD208" s="60"/>
      <c r="AE208" s="65">
        <v>194</v>
      </c>
      <c r="AF208" s="65">
        <v>896</v>
      </c>
      <c r="AG208" s="60"/>
      <c r="AH208" s="65">
        <v>194</v>
      </c>
      <c r="AI208" s="65">
        <v>3</v>
      </c>
      <c r="AJ208" s="57"/>
      <c r="AK208" s="78">
        <v>194</v>
      </c>
      <c r="AL208" s="66">
        <v>0</v>
      </c>
      <c r="AM208" s="60"/>
      <c r="AN208" s="66">
        <v>194</v>
      </c>
      <c r="AO208" s="66">
        <v>11</v>
      </c>
      <c r="AP208" s="60"/>
      <c r="AQ208" s="66">
        <v>194</v>
      </c>
      <c r="AR208" s="66">
        <v>2</v>
      </c>
      <c r="AS208" s="60"/>
      <c r="AT208" s="66">
        <v>194</v>
      </c>
      <c r="AU208" s="66">
        <v>1664</v>
      </c>
    </row>
    <row r="209" spans="3:47">
      <c r="C209" s="57"/>
      <c r="F209" s="57"/>
      <c r="I209" s="57"/>
      <c r="L209" s="57"/>
      <c r="M209" s="76">
        <v>195</v>
      </c>
      <c r="N209" s="64">
        <v>0</v>
      </c>
      <c r="O209" s="60"/>
      <c r="P209" s="64">
        <v>195</v>
      </c>
      <c r="Q209" s="64">
        <v>11112</v>
      </c>
      <c r="R209" s="60"/>
      <c r="S209" s="64">
        <v>195</v>
      </c>
      <c r="T209" s="64">
        <v>3</v>
      </c>
      <c r="U209" s="60"/>
      <c r="V209" s="64">
        <v>195</v>
      </c>
      <c r="W209" s="64">
        <v>3</v>
      </c>
      <c r="X209" s="57"/>
      <c r="Y209" s="77">
        <v>195</v>
      </c>
      <c r="Z209" s="65">
        <v>0</v>
      </c>
      <c r="AA209" s="60"/>
      <c r="AB209" s="65">
        <v>195</v>
      </c>
      <c r="AC209" s="65">
        <v>1</v>
      </c>
      <c r="AD209" s="60"/>
      <c r="AE209" s="65">
        <v>195</v>
      </c>
      <c r="AF209" s="65">
        <v>885</v>
      </c>
      <c r="AG209" s="60"/>
      <c r="AH209" s="65">
        <v>195</v>
      </c>
      <c r="AI209" s="65">
        <v>0</v>
      </c>
      <c r="AJ209" s="57"/>
      <c r="AK209" s="78">
        <v>195</v>
      </c>
      <c r="AL209" s="66">
        <v>0</v>
      </c>
      <c r="AM209" s="60"/>
      <c r="AN209" s="66">
        <v>195</v>
      </c>
      <c r="AO209" s="66">
        <v>8</v>
      </c>
      <c r="AP209" s="60"/>
      <c r="AQ209" s="66">
        <v>195</v>
      </c>
      <c r="AR209" s="66">
        <v>0</v>
      </c>
      <c r="AS209" s="60"/>
      <c r="AT209" s="66">
        <v>195</v>
      </c>
      <c r="AU209" s="66">
        <v>1653</v>
      </c>
    </row>
    <row r="210" spans="3:47">
      <c r="C210" s="57"/>
      <c r="F210" s="57"/>
      <c r="I210" s="57"/>
      <c r="L210" s="57"/>
      <c r="M210" s="76">
        <v>196</v>
      </c>
      <c r="N210" s="64">
        <v>0</v>
      </c>
      <c r="O210" s="60"/>
      <c r="P210" s="64">
        <v>196</v>
      </c>
      <c r="Q210" s="64">
        <v>10944</v>
      </c>
      <c r="R210" s="60"/>
      <c r="S210" s="64">
        <v>196</v>
      </c>
      <c r="T210" s="64">
        <v>1</v>
      </c>
      <c r="U210" s="60"/>
      <c r="V210" s="64">
        <v>196</v>
      </c>
      <c r="W210" s="64">
        <v>3</v>
      </c>
      <c r="X210" s="57"/>
      <c r="Y210" s="77">
        <v>196</v>
      </c>
      <c r="Z210" s="65">
        <v>0</v>
      </c>
      <c r="AA210" s="60"/>
      <c r="AB210" s="65">
        <v>196</v>
      </c>
      <c r="AC210" s="65">
        <v>1</v>
      </c>
      <c r="AD210" s="60"/>
      <c r="AE210" s="65">
        <v>196</v>
      </c>
      <c r="AF210" s="65">
        <v>874</v>
      </c>
      <c r="AG210" s="60"/>
      <c r="AH210" s="65">
        <v>196</v>
      </c>
      <c r="AI210" s="65">
        <v>2</v>
      </c>
      <c r="AJ210" s="57"/>
      <c r="AK210" s="78">
        <v>196</v>
      </c>
      <c r="AL210" s="66">
        <v>0</v>
      </c>
      <c r="AM210" s="60"/>
      <c r="AN210" s="66">
        <v>196</v>
      </c>
      <c r="AO210" s="66">
        <v>11</v>
      </c>
      <c r="AP210" s="60"/>
      <c r="AQ210" s="66">
        <v>196</v>
      </c>
      <c r="AR210" s="66">
        <v>3</v>
      </c>
      <c r="AS210" s="60"/>
      <c r="AT210" s="66">
        <v>196</v>
      </c>
      <c r="AU210" s="66">
        <v>1634</v>
      </c>
    </row>
    <row r="211" spans="3:47">
      <c r="C211" s="57"/>
      <c r="F211" s="57"/>
      <c r="I211" s="57"/>
      <c r="L211" s="57"/>
      <c r="M211" s="76">
        <v>197</v>
      </c>
      <c r="N211" s="64">
        <v>0</v>
      </c>
      <c r="O211" s="60"/>
      <c r="P211" s="64">
        <v>197</v>
      </c>
      <c r="Q211" s="64">
        <v>10827</v>
      </c>
      <c r="R211" s="60"/>
      <c r="S211" s="64">
        <v>197</v>
      </c>
      <c r="T211" s="64">
        <v>0</v>
      </c>
      <c r="U211" s="60"/>
      <c r="V211" s="64">
        <v>197</v>
      </c>
      <c r="W211" s="64">
        <v>4</v>
      </c>
      <c r="X211" s="57"/>
      <c r="Y211" s="77">
        <v>197</v>
      </c>
      <c r="Z211" s="65">
        <v>0</v>
      </c>
      <c r="AA211" s="60"/>
      <c r="AB211" s="65">
        <v>197</v>
      </c>
      <c r="AC211" s="65">
        <v>0</v>
      </c>
      <c r="AD211" s="60"/>
      <c r="AE211" s="65">
        <v>197</v>
      </c>
      <c r="AF211" s="65">
        <v>868</v>
      </c>
      <c r="AG211" s="60"/>
      <c r="AH211" s="65">
        <v>197</v>
      </c>
      <c r="AI211" s="65">
        <v>0</v>
      </c>
      <c r="AJ211" s="57"/>
      <c r="AK211" s="78">
        <v>197</v>
      </c>
      <c r="AL211" s="66">
        <v>0</v>
      </c>
      <c r="AM211" s="60"/>
      <c r="AN211" s="66">
        <v>197</v>
      </c>
      <c r="AO211" s="66">
        <v>7</v>
      </c>
      <c r="AP211" s="60"/>
      <c r="AQ211" s="66">
        <v>197</v>
      </c>
      <c r="AR211" s="66">
        <v>2</v>
      </c>
      <c r="AS211" s="60"/>
      <c r="AT211" s="66">
        <v>197</v>
      </c>
      <c r="AU211" s="66">
        <v>1619</v>
      </c>
    </row>
    <row r="212" spans="3:47">
      <c r="C212" s="57"/>
      <c r="F212" s="57"/>
      <c r="I212" s="57"/>
      <c r="L212" s="57"/>
      <c r="M212" s="76">
        <v>198</v>
      </c>
      <c r="N212" s="64">
        <v>0</v>
      </c>
      <c r="O212" s="60"/>
      <c r="P212" s="64">
        <v>198</v>
      </c>
      <c r="Q212" s="64">
        <v>10723</v>
      </c>
      <c r="R212" s="60"/>
      <c r="S212" s="64">
        <v>198</v>
      </c>
      <c r="T212" s="64">
        <v>0</v>
      </c>
      <c r="U212" s="60"/>
      <c r="V212" s="64">
        <v>198</v>
      </c>
      <c r="W212" s="64">
        <v>5</v>
      </c>
      <c r="X212" s="57"/>
      <c r="Y212" s="77">
        <v>198</v>
      </c>
      <c r="Z212" s="65">
        <v>0</v>
      </c>
      <c r="AA212" s="60"/>
      <c r="AB212" s="65">
        <v>198</v>
      </c>
      <c r="AC212" s="65">
        <v>1</v>
      </c>
      <c r="AD212" s="60"/>
      <c r="AE212" s="65">
        <v>198</v>
      </c>
      <c r="AF212" s="65">
        <v>856</v>
      </c>
      <c r="AG212" s="60"/>
      <c r="AH212" s="65">
        <v>198</v>
      </c>
      <c r="AI212" s="65">
        <v>0</v>
      </c>
      <c r="AJ212" s="57"/>
      <c r="AK212" s="78">
        <v>198</v>
      </c>
      <c r="AL212" s="66">
        <v>0</v>
      </c>
      <c r="AM212" s="60"/>
      <c r="AN212" s="66">
        <v>198</v>
      </c>
      <c r="AO212" s="66">
        <v>13</v>
      </c>
      <c r="AP212" s="60"/>
      <c r="AQ212" s="66">
        <v>198</v>
      </c>
      <c r="AR212" s="66">
        <v>4</v>
      </c>
      <c r="AS212" s="60"/>
      <c r="AT212" s="66">
        <v>198</v>
      </c>
      <c r="AU212" s="66">
        <v>1599</v>
      </c>
    </row>
    <row r="213" spans="3:47">
      <c r="C213" s="57"/>
      <c r="F213" s="57"/>
      <c r="I213" s="57"/>
      <c r="L213" s="57"/>
      <c r="M213" s="76">
        <v>199</v>
      </c>
      <c r="N213" s="64">
        <v>0</v>
      </c>
      <c r="O213" s="60"/>
      <c r="P213" s="64">
        <v>199</v>
      </c>
      <c r="Q213" s="64">
        <v>10602</v>
      </c>
      <c r="R213" s="60"/>
      <c r="S213" s="64">
        <v>199</v>
      </c>
      <c r="T213" s="64">
        <v>1</v>
      </c>
      <c r="U213" s="60"/>
      <c r="V213" s="64">
        <v>199</v>
      </c>
      <c r="W213" s="64">
        <v>6</v>
      </c>
      <c r="X213" s="57"/>
      <c r="Y213" s="77">
        <v>199</v>
      </c>
      <c r="Z213" s="65">
        <v>0</v>
      </c>
      <c r="AA213" s="60"/>
      <c r="AB213" s="65">
        <v>199</v>
      </c>
      <c r="AC213" s="65">
        <v>0</v>
      </c>
      <c r="AD213" s="60"/>
      <c r="AE213" s="65">
        <v>199</v>
      </c>
      <c r="AF213" s="65">
        <v>850</v>
      </c>
      <c r="AG213" s="60"/>
      <c r="AH213" s="65">
        <v>199</v>
      </c>
      <c r="AI213" s="65">
        <v>2</v>
      </c>
      <c r="AJ213" s="57"/>
      <c r="AK213" s="78">
        <v>199</v>
      </c>
      <c r="AL213" s="66">
        <v>0</v>
      </c>
      <c r="AM213" s="60"/>
      <c r="AN213" s="66">
        <v>199</v>
      </c>
      <c r="AO213" s="66">
        <v>10</v>
      </c>
      <c r="AP213" s="60"/>
      <c r="AQ213" s="66">
        <v>199</v>
      </c>
      <c r="AR213" s="66">
        <v>2</v>
      </c>
      <c r="AS213" s="60"/>
      <c r="AT213" s="66">
        <v>199</v>
      </c>
      <c r="AU213" s="66">
        <v>1584</v>
      </c>
    </row>
    <row r="214" spans="3:47">
      <c r="C214" s="57"/>
      <c r="F214" s="57"/>
      <c r="I214" s="57"/>
      <c r="L214" s="57"/>
      <c r="M214" s="76">
        <v>200</v>
      </c>
      <c r="N214" s="64">
        <v>0</v>
      </c>
      <c r="O214" s="60"/>
      <c r="P214" s="64">
        <v>200</v>
      </c>
      <c r="Q214" s="64">
        <v>10527</v>
      </c>
      <c r="R214" s="60"/>
      <c r="S214" s="64">
        <v>200</v>
      </c>
      <c r="T214" s="64">
        <v>1</v>
      </c>
      <c r="U214" s="60"/>
      <c r="V214" s="64">
        <v>200</v>
      </c>
      <c r="W214" s="64">
        <v>3</v>
      </c>
      <c r="X214" s="57"/>
      <c r="Y214" s="77">
        <v>200</v>
      </c>
      <c r="Z214" s="65">
        <v>0</v>
      </c>
      <c r="AA214" s="60"/>
      <c r="AB214" s="65">
        <v>200</v>
      </c>
      <c r="AC214" s="65">
        <v>1</v>
      </c>
      <c r="AD214" s="60"/>
      <c r="AE214" s="65">
        <v>200</v>
      </c>
      <c r="AF214" s="65">
        <v>843</v>
      </c>
      <c r="AG214" s="60"/>
      <c r="AH214" s="65">
        <v>200</v>
      </c>
      <c r="AI214" s="65">
        <v>1</v>
      </c>
      <c r="AJ214" s="57"/>
      <c r="AK214" s="78">
        <v>200</v>
      </c>
      <c r="AL214" s="66">
        <v>0</v>
      </c>
      <c r="AM214" s="60"/>
      <c r="AN214" s="66">
        <v>200</v>
      </c>
      <c r="AO214" s="66">
        <v>4</v>
      </c>
      <c r="AP214" s="60"/>
      <c r="AQ214" s="66">
        <v>200</v>
      </c>
      <c r="AR214" s="66">
        <v>0</v>
      </c>
      <c r="AS214" s="60"/>
      <c r="AT214" s="66">
        <v>200</v>
      </c>
      <c r="AU214" s="66">
        <v>1577</v>
      </c>
    </row>
    <row r="215" spans="3:47">
      <c r="C215" s="57"/>
      <c r="F215" s="57"/>
      <c r="I215" s="57"/>
      <c r="L215" s="57"/>
      <c r="M215" s="76">
        <v>201</v>
      </c>
      <c r="N215" s="64">
        <v>0</v>
      </c>
      <c r="O215" s="60"/>
      <c r="P215" s="64">
        <v>201</v>
      </c>
      <c r="Q215" s="64">
        <v>10460</v>
      </c>
      <c r="R215" s="60"/>
      <c r="S215" s="64">
        <v>201</v>
      </c>
      <c r="T215" s="64">
        <v>2</v>
      </c>
      <c r="U215" s="60"/>
      <c r="V215" s="64">
        <v>201</v>
      </c>
      <c r="W215" s="64">
        <v>3</v>
      </c>
      <c r="X215" s="57"/>
      <c r="Y215" s="77">
        <v>201</v>
      </c>
      <c r="Z215" s="65">
        <v>0</v>
      </c>
      <c r="AA215" s="60"/>
      <c r="AB215" s="65">
        <v>201</v>
      </c>
      <c r="AC215" s="65">
        <v>0</v>
      </c>
      <c r="AD215" s="60"/>
      <c r="AE215" s="65">
        <v>201</v>
      </c>
      <c r="AF215" s="65">
        <v>836</v>
      </c>
      <c r="AG215" s="60"/>
      <c r="AH215" s="65">
        <v>201</v>
      </c>
      <c r="AI215" s="65">
        <v>1</v>
      </c>
      <c r="AJ215" s="57"/>
      <c r="AK215" s="78">
        <v>201</v>
      </c>
      <c r="AL215" s="66">
        <v>0</v>
      </c>
      <c r="AM215" s="60"/>
      <c r="AN215" s="66">
        <v>201</v>
      </c>
      <c r="AO215" s="66">
        <v>11</v>
      </c>
      <c r="AP215" s="60"/>
      <c r="AQ215" s="66">
        <v>201</v>
      </c>
      <c r="AR215" s="66">
        <v>0</v>
      </c>
      <c r="AS215" s="60"/>
      <c r="AT215" s="66">
        <v>201</v>
      </c>
      <c r="AU215" s="66">
        <v>1564</v>
      </c>
    </row>
    <row r="216" spans="3:47">
      <c r="C216" s="57"/>
      <c r="F216" s="57"/>
      <c r="I216" s="57"/>
      <c r="L216" s="57"/>
      <c r="M216" s="76">
        <v>202</v>
      </c>
      <c r="N216" s="64">
        <v>0</v>
      </c>
      <c r="O216" s="60"/>
      <c r="P216" s="64">
        <v>202</v>
      </c>
      <c r="Q216" s="64">
        <v>10407</v>
      </c>
      <c r="R216" s="60"/>
      <c r="S216" s="64">
        <v>202</v>
      </c>
      <c r="T216" s="64">
        <v>0</v>
      </c>
      <c r="U216" s="60"/>
      <c r="V216" s="64">
        <v>202</v>
      </c>
      <c r="W216" s="64">
        <v>3</v>
      </c>
      <c r="X216" s="57"/>
      <c r="Y216" s="77">
        <v>202</v>
      </c>
      <c r="Z216" s="65">
        <v>0</v>
      </c>
      <c r="AA216" s="60"/>
      <c r="AB216" s="65">
        <v>202</v>
      </c>
      <c r="AC216" s="65">
        <v>0</v>
      </c>
      <c r="AD216" s="60"/>
      <c r="AE216" s="65">
        <v>202</v>
      </c>
      <c r="AF216" s="65">
        <v>832</v>
      </c>
      <c r="AG216" s="60"/>
      <c r="AH216" s="65">
        <v>202</v>
      </c>
      <c r="AI216" s="65">
        <v>1</v>
      </c>
      <c r="AJ216" s="57"/>
      <c r="AK216" s="78">
        <v>202</v>
      </c>
      <c r="AL216" s="66">
        <v>0</v>
      </c>
      <c r="AM216" s="60"/>
      <c r="AN216" s="66">
        <v>202</v>
      </c>
      <c r="AO216" s="66">
        <v>11</v>
      </c>
      <c r="AP216" s="60"/>
      <c r="AQ216" s="66">
        <v>202</v>
      </c>
      <c r="AR216" s="66">
        <v>2</v>
      </c>
      <c r="AS216" s="60"/>
      <c r="AT216" s="66">
        <v>202</v>
      </c>
      <c r="AU216" s="66">
        <v>1551</v>
      </c>
    </row>
    <row r="217" spans="3:47">
      <c r="C217" s="57"/>
      <c r="F217" s="57"/>
      <c r="I217" s="57"/>
      <c r="L217" s="57"/>
      <c r="M217" s="76">
        <v>203</v>
      </c>
      <c r="N217" s="64">
        <v>0</v>
      </c>
      <c r="O217" s="60"/>
      <c r="P217" s="64">
        <v>203</v>
      </c>
      <c r="Q217" s="64">
        <v>10364</v>
      </c>
      <c r="R217" s="60"/>
      <c r="S217" s="64">
        <v>203</v>
      </c>
      <c r="T217" s="64">
        <v>0</v>
      </c>
      <c r="U217" s="60"/>
      <c r="V217" s="64">
        <v>203</v>
      </c>
      <c r="W217" s="64">
        <v>5</v>
      </c>
      <c r="X217" s="57"/>
      <c r="Y217" s="77">
        <v>203</v>
      </c>
      <c r="Z217" s="65">
        <v>0</v>
      </c>
      <c r="AA217" s="60"/>
      <c r="AB217" s="65">
        <v>203</v>
      </c>
      <c r="AC217" s="65">
        <v>0</v>
      </c>
      <c r="AD217" s="60"/>
      <c r="AE217" s="65">
        <v>203</v>
      </c>
      <c r="AF217" s="65">
        <v>828</v>
      </c>
      <c r="AG217" s="60"/>
      <c r="AH217" s="65">
        <v>203</v>
      </c>
      <c r="AI217" s="65">
        <v>0</v>
      </c>
      <c r="AJ217" s="57"/>
      <c r="AK217" s="78">
        <v>203</v>
      </c>
      <c r="AL217" s="66">
        <v>0</v>
      </c>
      <c r="AM217" s="60"/>
      <c r="AN217" s="66">
        <v>203</v>
      </c>
      <c r="AO217" s="66">
        <v>6</v>
      </c>
      <c r="AP217" s="60"/>
      <c r="AQ217" s="66">
        <v>203</v>
      </c>
      <c r="AR217" s="66">
        <v>0</v>
      </c>
      <c r="AS217" s="60"/>
      <c r="AT217" s="66">
        <v>203</v>
      </c>
      <c r="AU217" s="66">
        <v>1545</v>
      </c>
    </row>
    <row r="218" spans="3:47">
      <c r="C218" s="57"/>
      <c r="F218" s="57"/>
      <c r="I218" s="57"/>
      <c r="L218" s="57"/>
      <c r="M218" s="76">
        <v>204</v>
      </c>
      <c r="N218" s="64">
        <v>0</v>
      </c>
      <c r="O218" s="60"/>
      <c r="P218" s="64">
        <v>204</v>
      </c>
      <c r="Q218" s="64">
        <v>10318</v>
      </c>
      <c r="R218" s="60"/>
      <c r="S218" s="64">
        <v>204</v>
      </c>
      <c r="T218" s="64">
        <v>0</v>
      </c>
      <c r="U218" s="60"/>
      <c r="V218" s="64">
        <v>204</v>
      </c>
      <c r="W218" s="64">
        <v>4</v>
      </c>
      <c r="X218" s="57"/>
      <c r="Y218" s="77">
        <v>204</v>
      </c>
      <c r="Z218" s="65">
        <v>0</v>
      </c>
      <c r="AA218" s="60"/>
      <c r="AB218" s="65">
        <v>204</v>
      </c>
      <c r="AC218" s="65">
        <v>0</v>
      </c>
      <c r="AD218" s="60"/>
      <c r="AE218" s="65">
        <v>204</v>
      </c>
      <c r="AF218" s="65">
        <v>825</v>
      </c>
      <c r="AG218" s="60"/>
      <c r="AH218" s="65">
        <v>204</v>
      </c>
      <c r="AI218" s="65">
        <v>2</v>
      </c>
      <c r="AJ218" s="57"/>
      <c r="AK218" s="78">
        <v>204</v>
      </c>
      <c r="AL218" s="66">
        <v>0</v>
      </c>
      <c r="AM218" s="60"/>
      <c r="AN218" s="66">
        <v>204</v>
      </c>
      <c r="AO218" s="66">
        <v>5</v>
      </c>
      <c r="AP218" s="60"/>
      <c r="AQ218" s="66">
        <v>204</v>
      </c>
      <c r="AR218" s="66">
        <v>0</v>
      </c>
      <c r="AS218" s="60"/>
      <c r="AT218" s="66">
        <v>204</v>
      </c>
      <c r="AU218" s="66">
        <v>1537</v>
      </c>
    </row>
    <row r="219" spans="3:47">
      <c r="C219" s="57"/>
      <c r="F219" s="57"/>
      <c r="I219" s="57"/>
      <c r="L219" s="57"/>
      <c r="M219" s="76">
        <v>205</v>
      </c>
      <c r="N219" s="64">
        <v>0</v>
      </c>
      <c r="O219" s="60"/>
      <c r="P219" s="64">
        <v>205</v>
      </c>
      <c r="Q219" s="64">
        <v>10291</v>
      </c>
      <c r="R219" s="60"/>
      <c r="S219" s="64">
        <v>205</v>
      </c>
      <c r="T219" s="64">
        <v>0</v>
      </c>
      <c r="U219" s="60"/>
      <c r="V219" s="64">
        <v>205</v>
      </c>
      <c r="W219" s="64">
        <v>5</v>
      </c>
      <c r="X219" s="57"/>
      <c r="Y219" s="77">
        <v>205</v>
      </c>
      <c r="Z219" s="65">
        <v>0</v>
      </c>
      <c r="AA219" s="60"/>
      <c r="AB219" s="65">
        <v>205</v>
      </c>
      <c r="AC219" s="65">
        <v>1</v>
      </c>
      <c r="AD219" s="60"/>
      <c r="AE219" s="65">
        <v>205</v>
      </c>
      <c r="AF219" s="65">
        <v>821</v>
      </c>
      <c r="AG219" s="60"/>
      <c r="AH219" s="65">
        <v>205</v>
      </c>
      <c r="AI219" s="65">
        <v>0</v>
      </c>
      <c r="AJ219" s="57"/>
      <c r="AK219" s="78">
        <v>205</v>
      </c>
      <c r="AL219" s="66">
        <v>0</v>
      </c>
      <c r="AM219" s="60"/>
      <c r="AN219" s="66">
        <v>205</v>
      </c>
      <c r="AO219" s="66">
        <v>4</v>
      </c>
      <c r="AP219" s="60"/>
      <c r="AQ219" s="66">
        <v>205</v>
      </c>
      <c r="AR219" s="66">
        <v>0</v>
      </c>
      <c r="AS219" s="60"/>
      <c r="AT219" s="66">
        <v>205</v>
      </c>
      <c r="AU219" s="66">
        <v>1530</v>
      </c>
    </row>
    <row r="220" spans="3:47">
      <c r="C220" s="57"/>
      <c r="F220" s="57"/>
      <c r="I220" s="57"/>
      <c r="L220" s="57"/>
      <c r="M220" s="76">
        <v>206</v>
      </c>
      <c r="N220" s="64">
        <v>0</v>
      </c>
      <c r="O220" s="60"/>
      <c r="P220" s="64">
        <v>206</v>
      </c>
      <c r="Q220" s="64">
        <v>10247</v>
      </c>
      <c r="R220" s="60"/>
      <c r="S220" s="64">
        <v>206</v>
      </c>
      <c r="T220" s="64">
        <v>0</v>
      </c>
      <c r="U220" s="60"/>
      <c r="V220" s="64">
        <v>206</v>
      </c>
      <c r="W220" s="64">
        <v>4</v>
      </c>
      <c r="X220" s="57"/>
      <c r="Y220" s="77">
        <v>206</v>
      </c>
      <c r="Z220" s="65">
        <v>0</v>
      </c>
      <c r="AA220" s="60"/>
      <c r="AB220" s="65">
        <v>206</v>
      </c>
      <c r="AC220" s="65">
        <v>0</v>
      </c>
      <c r="AD220" s="60"/>
      <c r="AE220" s="65">
        <v>206</v>
      </c>
      <c r="AF220" s="65">
        <v>819</v>
      </c>
      <c r="AG220" s="60"/>
      <c r="AH220" s="65">
        <v>206</v>
      </c>
      <c r="AI220" s="65">
        <v>1</v>
      </c>
      <c r="AJ220" s="57"/>
      <c r="AK220" s="78">
        <v>206</v>
      </c>
      <c r="AL220" s="66">
        <v>0</v>
      </c>
      <c r="AM220" s="60"/>
      <c r="AN220" s="66">
        <v>206</v>
      </c>
      <c r="AO220" s="66">
        <v>4</v>
      </c>
      <c r="AP220" s="60"/>
      <c r="AQ220" s="66">
        <v>206</v>
      </c>
      <c r="AR220" s="66">
        <v>1</v>
      </c>
      <c r="AS220" s="60"/>
      <c r="AT220" s="66">
        <v>206</v>
      </c>
      <c r="AU220" s="66">
        <v>1523</v>
      </c>
    </row>
    <row r="221" spans="3:47">
      <c r="C221" s="57"/>
      <c r="F221" s="57"/>
      <c r="I221" s="57"/>
      <c r="L221" s="57"/>
      <c r="M221" s="76">
        <v>207</v>
      </c>
      <c r="N221" s="64">
        <v>0</v>
      </c>
      <c r="O221" s="60"/>
      <c r="P221" s="64">
        <v>207</v>
      </c>
      <c r="Q221" s="64">
        <v>10210</v>
      </c>
      <c r="R221" s="60"/>
      <c r="S221" s="64">
        <v>207</v>
      </c>
      <c r="T221" s="64">
        <v>0</v>
      </c>
      <c r="U221" s="60"/>
      <c r="V221" s="64">
        <v>207</v>
      </c>
      <c r="W221" s="64">
        <v>0</v>
      </c>
      <c r="X221" s="57"/>
      <c r="Y221" s="77">
        <v>207</v>
      </c>
      <c r="Z221" s="65">
        <v>0</v>
      </c>
      <c r="AA221" s="60"/>
      <c r="AB221" s="65">
        <v>207</v>
      </c>
      <c r="AC221" s="65">
        <v>0</v>
      </c>
      <c r="AD221" s="60"/>
      <c r="AE221" s="65">
        <v>207</v>
      </c>
      <c r="AF221" s="65">
        <v>815</v>
      </c>
      <c r="AG221" s="60"/>
      <c r="AH221" s="65">
        <v>207</v>
      </c>
      <c r="AI221" s="65">
        <v>1</v>
      </c>
      <c r="AJ221" s="57"/>
      <c r="AK221" s="78">
        <v>207</v>
      </c>
      <c r="AL221" s="66">
        <v>0</v>
      </c>
      <c r="AM221" s="60"/>
      <c r="AN221" s="66">
        <v>207</v>
      </c>
      <c r="AO221" s="66">
        <v>6</v>
      </c>
      <c r="AP221" s="60"/>
      <c r="AQ221" s="66">
        <v>207</v>
      </c>
      <c r="AR221" s="66">
        <v>0</v>
      </c>
      <c r="AS221" s="60"/>
      <c r="AT221" s="66">
        <v>207</v>
      </c>
      <c r="AU221" s="66">
        <v>1516</v>
      </c>
    </row>
    <row r="222" spans="3:47">
      <c r="C222" s="57"/>
      <c r="F222" s="57"/>
      <c r="I222" s="57"/>
      <c r="L222" s="57"/>
      <c r="M222" s="76">
        <v>208</v>
      </c>
      <c r="N222" s="64">
        <v>0</v>
      </c>
      <c r="O222" s="60"/>
      <c r="P222" s="64">
        <v>208</v>
      </c>
      <c r="Q222" s="64">
        <v>10144</v>
      </c>
      <c r="R222" s="60"/>
      <c r="S222" s="64">
        <v>208</v>
      </c>
      <c r="T222" s="64">
        <v>0</v>
      </c>
      <c r="U222" s="60"/>
      <c r="V222" s="64">
        <v>208</v>
      </c>
      <c r="W222" s="64">
        <v>7</v>
      </c>
      <c r="X222" s="57"/>
      <c r="Y222" s="77">
        <v>208</v>
      </c>
      <c r="Z222" s="65">
        <v>0</v>
      </c>
      <c r="AA222" s="60"/>
      <c r="AB222" s="65">
        <v>208</v>
      </c>
      <c r="AC222" s="65">
        <v>1</v>
      </c>
      <c r="AD222" s="60"/>
      <c r="AE222" s="65">
        <v>208</v>
      </c>
      <c r="AF222" s="65">
        <v>811</v>
      </c>
      <c r="AG222" s="60"/>
      <c r="AH222" s="65">
        <v>208</v>
      </c>
      <c r="AI222" s="65">
        <v>2</v>
      </c>
      <c r="AJ222" s="57"/>
      <c r="AK222" s="78">
        <v>208</v>
      </c>
      <c r="AL222" s="66">
        <v>0</v>
      </c>
      <c r="AM222" s="60"/>
      <c r="AN222" s="66">
        <v>208</v>
      </c>
      <c r="AO222" s="66">
        <v>9</v>
      </c>
      <c r="AP222" s="60"/>
      <c r="AQ222" s="66">
        <v>208</v>
      </c>
      <c r="AR222" s="66">
        <v>0</v>
      </c>
      <c r="AS222" s="60"/>
      <c r="AT222" s="66">
        <v>208</v>
      </c>
      <c r="AU222" s="66">
        <v>1507</v>
      </c>
    </row>
    <row r="223" spans="3:47">
      <c r="C223" s="57"/>
      <c r="F223" s="57"/>
      <c r="I223" s="57"/>
      <c r="L223" s="57"/>
      <c r="M223" s="76">
        <v>209</v>
      </c>
      <c r="N223" s="64">
        <v>0</v>
      </c>
      <c r="O223" s="60"/>
      <c r="P223" s="64">
        <v>209</v>
      </c>
      <c r="Q223" s="64">
        <v>10081</v>
      </c>
      <c r="R223" s="60"/>
      <c r="S223" s="64">
        <v>209</v>
      </c>
      <c r="T223" s="64">
        <v>0</v>
      </c>
      <c r="U223" s="60"/>
      <c r="V223" s="64">
        <v>209</v>
      </c>
      <c r="W223" s="64">
        <v>4</v>
      </c>
      <c r="X223" s="57"/>
      <c r="Y223" s="77">
        <v>209</v>
      </c>
      <c r="Z223" s="65">
        <v>0</v>
      </c>
      <c r="AA223" s="60"/>
      <c r="AB223" s="65">
        <v>209</v>
      </c>
      <c r="AC223" s="65">
        <v>1</v>
      </c>
      <c r="AD223" s="60"/>
      <c r="AE223" s="65">
        <v>209</v>
      </c>
      <c r="AF223" s="65">
        <v>802</v>
      </c>
      <c r="AG223" s="60"/>
      <c r="AH223" s="65">
        <v>209</v>
      </c>
      <c r="AI223" s="65">
        <v>1</v>
      </c>
      <c r="AJ223" s="57"/>
      <c r="AK223" s="78">
        <v>209</v>
      </c>
      <c r="AL223" s="66">
        <v>0</v>
      </c>
      <c r="AM223" s="60"/>
      <c r="AN223" s="66">
        <v>209</v>
      </c>
      <c r="AO223" s="66">
        <v>4</v>
      </c>
      <c r="AP223" s="60"/>
      <c r="AQ223" s="66">
        <v>209</v>
      </c>
      <c r="AR223" s="66">
        <v>0</v>
      </c>
      <c r="AS223" s="60"/>
      <c r="AT223" s="66">
        <v>209</v>
      </c>
      <c r="AU223" s="66">
        <v>1501</v>
      </c>
    </row>
    <row r="224" spans="3:47">
      <c r="C224" s="57"/>
      <c r="F224" s="57"/>
      <c r="I224" s="57"/>
      <c r="L224" s="57"/>
      <c r="M224" s="76">
        <v>210</v>
      </c>
      <c r="N224" s="64">
        <v>0</v>
      </c>
      <c r="O224" s="60"/>
      <c r="P224" s="64">
        <v>210</v>
      </c>
      <c r="Q224" s="64">
        <v>10005</v>
      </c>
      <c r="R224" s="60"/>
      <c r="S224" s="64">
        <v>210</v>
      </c>
      <c r="T224" s="64">
        <v>2</v>
      </c>
      <c r="U224" s="60"/>
      <c r="V224" s="64">
        <v>210</v>
      </c>
      <c r="W224" s="64">
        <v>3</v>
      </c>
      <c r="X224" s="57"/>
      <c r="Y224" s="77">
        <v>210</v>
      </c>
      <c r="Z224" s="65">
        <v>0</v>
      </c>
      <c r="AA224" s="60"/>
      <c r="AB224" s="65">
        <v>210</v>
      </c>
      <c r="AC224" s="65">
        <v>0</v>
      </c>
      <c r="AD224" s="60"/>
      <c r="AE224" s="65">
        <v>210</v>
      </c>
      <c r="AF224" s="65">
        <v>792</v>
      </c>
      <c r="AG224" s="60"/>
      <c r="AH224" s="65">
        <v>210</v>
      </c>
      <c r="AI224" s="65">
        <v>0</v>
      </c>
      <c r="AJ224" s="57"/>
      <c r="AK224" s="78">
        <v>210</v>
      </c>
      <c r="AL224" s="66">
        <v>0</v>
      </c>
      <c r="AM224" s="60"/>
      <c r="AN224" s="66">
        <v>210</v>
      </c>
      <c r="AO224" s="66">
        <v>3</v>
      </c>
      <c r="AP224" s="60"/>
      <c r="AQ224" s="66">
        <v>210</v>
      </c>
      <c r="AR224" s="66">
        <v>0</v>
      </c>
      <c r="AS224" s="60"/>
      <c r="AT224" s="66">
        <v>210</v>
      </c>
      <c r="AU224" s="66">
        <v>1496</v>
      </c>
    </row>
    <row r="225" spans="3:47">
      <c r="C225" s="57"/>
      <c r="F225" s="57"/>
      <c r="I225" s="57"/>
      <c r="L225" s="57"/>
      <c r="M225" s="76">
        <v>211</v>
      </c>
      <c r="N225" s="64">
        <v>0</v>
      </c>
      <c r="O225" s="60"/>
      <c r="P225" s="64">
        <v>211</v>
      </c>
      <c r="Q225" s="64">
        <v>9905</v>
      </c>
      <c r="R225" s="60"/>
      <c r="S225" s="64">
        <v>211</v>
      </c>
      <c r="T225" s="64">
        <v>0</v>
      </c>
      <c r="U225" s="60"/>
      <c r="V225" s="64">
        <v>211</v>
      </c>
      <c r="W225" s="64">
        <v>6</v>
      </c>
      <c r="X225" s="57"/>
      <c r="Y225" s="77">
        <v>211</v>
      </c>
      <c r="Z225" s="65">
        <v>0</v>
      </c>
      <c r="AA225" s="60"/>
      <c r="AB225" s="65">
        <v>211</v>
      </c>
      <c r="AC225" s="65">
        <v>1</v>
      </c>
      <c r="AD225" s="60"/>
      <c r="AE225" s="65">
        <v>211</v>
      </c>
      <c r="AF225" s="65">
        <v>779</v>
      </c>
      <c r="AG225" s="60"/>
      <c r="AH225" s="65">
        <v>211</v>
      </c>
      <c r="AI225" s="65">
        <v>0</v>
      </c>
      <c r="AJ225" s="57"/>
      <c r="AK225" s="78">
        <v>211</v>
      </c>
      <c r="AL225" s="66">
        <v>0</v>
      </c>
      <c r="AM225" s="60"/>
      <c r="AN225" s="66">
        <v>211</v>
      </c>
      <c r="AO225" s="66">
        <v>8</v>
      </c>
      <c r="AP225" s="60"/>
      <c r="AQ225" s="66">
        <v>211</v>
      </c>
      <c r="AR225" s="66">
        <v>2</v>
      </c>
      <c r="AS225" s="60"/>
      <c r="AT225" s="66">
        <v>211</v>
      </c>
      <c r="AU225" s="66">
        <v>1484</v>
      </c>
    </row>
    <row r="226" spans="3:47">
      <c r="C226" s="57"/>
      <c r="F226" s="57"/>
      <c r="I226" s="57"/>
      <c r="L226" s="57"/>
      <c r="M226" s="76">
        <v>212</v>
      </c>
      <c r="N226" s="64">
        <v>0</v>
      </c>
      <c r="O226" s="60"/>
      <c r="P226" s="64">
        <v>212</v>
      </c>
      <c r="Q226" s="64">
        <v>9795</v>
      </c>
      <c r="R226" s="60"/>
      <c r="S226" s="64">
        <v>212</v>
      </c>
      <c r="T226" s="64">
        <v>1</v>
      </c>
      <c r="U226" s="60"/>
      <c r="V226" s="64">
        <v>212</v>
      </c>
      <c r="W226" s="64">
        <v>5</v>
      </c>
      <c r="X226" s="57"/>
      <c r="Y226" s="77">
        <v>212</v>
      </c>
      <c r="Z226" s="65">
        <v>0</v>
      </c>
      <c r="AA226" s="60"/>
      <c r="AB226" s="65">
        <v>212</v>
      </c>
      <c r="AC226" s="65">
        <v>1</v>
      </c>
      <c r="AD226" s="60"/>
      <c r="AE226" s="65">
        <v>212</v>
      </c>
      <c r="AF226" s="65">
        <v>766</v>
      </c>
      <c r="AG226" s="60"/>
      <c r="AH226" s="65">
        <v>212</v>
      </c>
      <c r="AI226" s="65">
        <v>1</v>
      </c>
      <c r="AJ226" s="57"/>
      <c r="AK226" s="78">
        <v>212</v>
      </c>
      <c r="AL226" s="66">
        <v>0</v>
      </c>
      <c r="AM226" s="60"/>
      <c r="AN226" s="66">
        <v>212</v>
      </c>
      <c r="AO226" s="66">
        <v>5</v>
      </c>
      <c r="AP226" s="60"/>
      <c r="AQ226" s="66">
        <v>212</v>
      </c>
      <c r="AR226" s="66">
        <v>0</v>
      </c>
      <c r="AS226" s="60"/>
      <c r="AT226" s="66">
        <v>212</v>
      </c>
      <c r="AU226" s="66">
        <v>1473</v>
      </c>
    </row>
    <row r="227" spans="3:47">
      <c r="C227" s="57"/>
      <c r="F227" s="57"/>
      <c r="I227" s="57"/>
      <c r="L227" s="57"/>
      <c r="M227" s="76">
        <v>213</v>
      </c>
      <c r="N227" s="64">
        <v>0</v>
      </c>
      <c r="O227" s="60"/>
      <c r="P227" s="64">
        <v>213</v>
      </c>
      <c r="Q227" s="64">
        <v>9677</v>
      </c>
      <c r="R227" s="60"/>
      <c r="S227" s="64">
        <v>213</v>
      </c>
      <c r="T227" s="64">
        <v>0</v>
      </c>
      <c r="U227" s="60"/>
      <c r="V227" s="64">
        <v>213</v>
      </c>
      <c r="W227" s="64">
        <v>4</v>
      </c>
      <c r="X227" s="57"/>
      <c r="Y227" s="77">
        <v>213</v>
      </c>
      <c r="Z227" s="65">
        <v>0</v>
      </c>
      <c r="AA227" s="60"/>
      <c r="AB227" s="65">
        <v>213</v>
      </c>
      <c r="AC227" s="65">
        <v>1</v>
      </c>
      <c r="AD227" s="60"/>
      <c r="AE227" s="65">
        <v>213</v>
      </c>
      <c r="AF227" s="65">
        <v>751</v>
      </c>
      <c r="AG227" s="60"/>
      <c r="AH227" s="65">
        <v>213</v>
      </c>
      <c r="AI227" s="65">
        <v>1</v>
      </c>
      <c r="AJ227" s="57"/>
      <c r="AK227" s="78">
        <v>213</v>
      </c>
      <c r="AL227" s="66">
        <v>0</v>
      </c>
      <c r="AM227" s="60"/>
      <c r="AN227" s="66">
        <v>213</v>
      </c>
      <c r="AO227" s="66">
        <v>4</v>
      </c>
      <c r="AP227" s="60"/>
      <c r="AQ227" s="66">
        <v>213</v>
      </c>
      <c r="AR227" s="66">
        <v>1</v>
      </c>
      <c r="AS227" s="60"/>
      <c r="AT227" s="66">
        <v>213</v>
      </c>
      <c r="AU227" s="66">
        <v>1465</v>
      </c>
    </row>
    <row r="228" spans="3:47">
      <c r="C228" s="57"/>
      <c r="F228" s="57"/>
      <c r="I228" s="57"/>
      <c r="L228" s="57"/>
      <c r="M228" s="76">
        <v>214</v>
      </c>
      <c r="N228" s="64">
        <v>0</v>
      </c>
      <c r="O228" s="60"/>
      <c r="P228" s="64">
        <v>214</v>
      </c>
      <c r="Q228" s="64">
        <v>9534</v>
      </c>
      <c r="R228" s="60"/>
      <c r="S228" s="64">
        <v>214</v>
      </c>
      <c r="T228" s="64">
        <v>0</v>
      </c>
      <c r="U228" s="60"/>
      <c r="V228" s="64">
        <v>214</v>
      </c>
      <c r="W228" s="64">
        <v>8</v>
      </c>
      <c r="X228" s="57"/>
      <c r="Y228" s="77">
        <v>214</v>
      </c>
      <c r="Z228" s="65">
        <v>0</v>
      </c>
      <c r="AA228" s="60"/>
      <c r="AB228" s="65">
        <v>214</v>
      </c>
      <c r="AC228" s="65">
        <v>0</v>
      </c>
      <c r="AD228" s="60"/>
      <c r="AE228" s="65">
        <v>214</v>
      </c>
      <c r="AF228" s="65">
        <v>739</v>
      </c>
      <c r="AG228" s="60"/>
      <c r="AH228" s="65">
        <v>214</v>
      </c>
      <c r="AI228" s="65">
        <v>1</v>
      </c>
      <c r="AJ228" s="57"/>
      <c r="AK228" s="78">
        <v>214</v>
      </c>
      <c r="AL228" s="66">
        <v>0</v>
      </c>
      <c r="AM228" s="60"/>
      <c r="AN228" s="66">
        <v>214</v>
      </c>
      <c r="AO228" s="66">
        <v>11</v>
      </c>
      <c r="AP228" s="60"/>
      <c r="AQ228" s="66">
        <v>214</v>
      </c>
      <c r="AR228" s="66">
        <v>0</v>
      </c>
      <c r="AS228" s="60"/>
      <c r="AT228" s="66">
        <v>214</v>
      </c>
      <c r="AU228" s="66">
        <v>1449</v>
      </c>
    </row>
    <row r="229" spans="3:47">
      <c r="C229" s="57"/>
      <c r="F229" s="57"/>
      <c r="I229" s="57"/>
      <c r="L229" s="57"/>
      <c r="M229" s="76">
        <v>215</v>
      </c>
      <c r="N229" s="64">
        <v>0</v>
      </c>
      <c r="O229" s="60"/>
      <c r="P229" s="64">
        <v>215</v>
      </c>
      <c r="Q229" s="64">
        <v>9396</v>
      </c>
      <c r="R229" s="60"/>
      <c r="S229" s="64">
        <v>215</v>
      </c>
      <c r="T229" s="64">
        <v>0</v>
      </c>
      <c r="U229" s="60"/>
      <c r="V229" s="64">
        <v>215</v>
      </c>
      <c r="W229" s="64">
        <v>5</v>
      </c>
      <c r="X229" s="57"/>
      <c r="Y229" s="77">
        <v>215</v>
      </c>
      <c r="Z229" s="65">
        <v>0</v>
      </c>
      <c r="AA229" s="60"/>
      <c r="AB229" s="65">
        <v>215</v>
      </c>
      <c r="AC229" s="65">
        <v>0</v>
      </c>
      <c r="AD229" s="60"/>
      <c r="AE229" s="65">
        <v>215</v>
      </c>
      <c r="AF229" s="65">
        <v>731</v>
      </c>
      <c r="AG229" s="60"/>
      <c r="AH229" s="65">
        <v>215</v>
      </c>
      <c r="AI229" s="65">
        <v>0</v>
      </c>
      <c r="AJ229" s="57"/>
      <c r="AK229" s="78">
        <v>215</v>
      </c>
      <c r="AL229" s="66">
        <v>0</v>
      </c>
      <c r="AM229" s="60"/>
      <c r="AN229" s="66">
        <v>215</v>
      </c>
      <c r="AO229" s="66">
        <v>4</v>
      </c>
      <c r="AP229" s="60"/>
      <c r="AQ229" s="66">
        <v>215</v>
      </c>
      <c r="AR229" s="66">
        <v>3</v>
      </c>
      <c r="AS229" s="60"/>
      <c r="AT229" s="66">
        <v>215</v>
      </c>
      <c r="AU229" s="66">
        <v>1441</v>
      </c>
    </row>
    <row r="230" spans="3:47">
      <c r="C230" s="57"/>
      <c r="F230" s="57"/>
      <c r="I230" s="57"/>
      <c r="L230" s="57"/>
      <c r="M230" s="76">
        <v>216</v>
      </c>
      <c r="N230" s="64">
        <v>0</v>
      </c>
      <c r="O230" s="60"/>
      <c r="P230" s="64">
        <v>216</v>
      </c>
      <c r="Q230" s="64">
        <v>9246</v>
      </c>
      <c r="R230" s="60"/>
      <c r="S230" s="64">
        <v>216</v>
      </c>
      <c r="T230" s="64">
        <v>1</v>
      </c>
      <c r="U230" s="60"/>
      <c r="V230" s="64">
        <v>216</v>
      </c>
      <c r="W230" s="64">
        <v>9</v>
      </c>
      <c r="X230" s="57"/>
      <c r="Y230" s="77">
        <v>216</v>
      </c>
      <c r="Z230" s="65">
        <v>0</v>
      </c>
      <c r="AA230" s="60"/>
      <c r="AB230" s="65">
        <v>216</v>
      </c>
      <c r="AC230" s="65">
        <v>0</v>
      </c>
      <c r="AD230" s="60"/>
      <c r="AE230" s="65">
        <v>216</v>
      </c>
      <c r="AF230" s="65">
        <v>719</v>
      </c>
      <c r="AG230" s="60"/>
      <c r="AH230" s="65">
        <v>216</v>
      </c>
      <c r="AI230" s="65">
        <v>1</v>
      </c>
      <c r="AJ230" s="57"/>
      <c r="AK230" s="78">
        <v>216</v>
      </c>
      <c r="AL230" s="66">
        <v>0</v>
      </c>
      <c r="AM230" s="60"/>
      <c r="AN230" s="66">
        <v>216</v>
      </c>
      <c r="AO230" s="66">
        <v>8</v>
      </c>
      <c r="AP230" s="60"/>
      <c r="AQ230" s="66">
        <v>216</v>
      </c>
      <c r="AR230" s="66">
        <v>1</v>
      </c>
      <c r="AS230" s="60"/>
      <c r="AT230" s="66">
        <v>216</v>
      </c>
      <c r="AU230" s="66">
        <v>1430</v>
      </c>
    </row>
    <row r="231" spans="3:47">
      <c r="C231" s="57"/>
      <c r="F231" s="57"/>
      <c r="I231" s="57"/>
      <c r="L231" s="57"/>
      <c r="M231" s="76">
        <v>217</v>
      </c>
      <c r="N231" s="64">
        <v>0</v>
      </c>
      <c r="O231" s="60"/>
      <c r="P231" s="64">
        <v>217</v>
      </c>
      <c r="Q231" s="64">
        <v>9105</v>
      </c>
      <c r="R231" s="60"/>
      <c r="S231" s="64">
        <v>217</v>
      </c>
      <c r="T231" s="64">
        <v>1</v>
      </c>
      <c r="U231" s="60"/>
      <c r="V231" s="64">
        <v>217</v>
      </c>
      <c r="W231" s="64">
        <v>4</v>
      </c>
      <c r="X231" s="57"/>
      <c r="Y231" s="77">
        <v>217</v>
      </c>
      <c r="Z231" s="65">
        <v>0</v>
      </c>
      <c r="AA231" s="60"/>
      <c r="AB231" s="65">
        <v>217</v>
      </c>
      <c r="AC231" s="65">
        <v>0</v>
      </c>
      <c r="AD231" s="60"/>
      <c r="AE231" s="65">
        <v>217</v>
      </c>
      <c r="AF231" s="65">
        <v>707</v>
      </c>
      <c r="AG231" s="60"/>
      <c r="AH231" s="65">
        <v>217</v>
      </c>
      <c r="AI231" s="65">
        <v>3</v>
      </c>
      <c r="AJ231" s="57"/>
      <c r="AK231" s="78">
        <v>217</v>
      </c>
      <c r="AL231" s="66">
        <v>0</v>
      </c>
      <c r="AM231" s="60"/>
      <c r="AN231" s="66">
        <v>217</v>
      </c>
      <c r="AO231" s="66">
        <v>9</v>
      </c>
      <c r="AP231" s="60"/>
      <c r="AQ231" s="66">
        <v>217</v>
      </c>
      <c r="AR231" s="66">
        <v>0</v>
      </c>
      <c r="AS231" s="60"/>
      <c r="AT231" s="66">
        <v>217</v>
      </c>
      <c r="AU231" s="66">
        <v>1419</v>
      </c>
    </row>
    <row r="232" spans="3:47">
      <c r="C232" s="57"/>
      <c r="F232" s="57"/>
      <c r="I232" s="57"/>
      <c r="L232" s="57"/>
      <c r="M232" s="76">
        <v>218</v>
      </c>
      <c r="N232" s="64">
        <v>0</v>
      </c>
      <c r="O232" s="60"/>
      <c r="P232" s="64">
        <v>218</v>
      </c>
      <c r="Q232" s="64">
        <v>8973</v>
      </c>
      <c r="R232" s="60"/>
      <c r="S232" s="64">
        <v>218</v>
      </c>
      <c r="T232" s="64">
        <v>2</v>
      </c>
      <c r="U232" s="60"/>
      <c r="V232" s="64">
        <v>218</v>
      </c>
      <c r="W232" s="64">
        <v>7</v>
      </c>
      <c r="X232" s="57"/>
      <c r="Y232" s="77">
        <v>218</v>
      </c>
      <c r="Z232" s="65">
        <v>0</v>
      </c>
      <c r="AA232" s="60"/>
      <c r="AB232" s="65">
        <v>218</v>
      </c>
      <c r="AC232" s="65">
        <v>1</v>
      </c>
      <c r="AD232" s="60"/>
      <c r="AE232" s="65">
        <v>218</v>
      </c>
      <c r="AF232" s="65">
        <v>694</v>
      </c>
      <c r="AG232" s="60"/>
      <c r="AH232" s="65">
        <v>218</v>
      </c>
      <c r="AI232" s="65">
        <v>3</v>
      </c>
      <c r="AJ232" s="57"/>
      <c r="AK232" s="78">
        <v>218</v>
      </c>
      <c r="AL232" s="66">
        <v>0</v>
      </c>
      <c r="AM232" s="60"/>
      <c r="AN232" s="66">
        <v>218</v>
      </c>
      <c r="AO232" s="66">
        <v>13</v>
      </c>
      <c r="AP232" s="60"/>
      <c r="AQ232" s="66">
        <v>218</v>
      </c>
      <c r="AR232" s="66">
        <v>0</v>
      </c>
      <c r="AS232" s="60"/>
      <c r="AT232" s="66">
        <v>218</v>
      </c>
      <c r="AU232" s="66">
        <v>1403</v>
      </c>
    </row>
    <row r="233" spans="3:47">
      <c r="C233" s="57"/>
      <c r="F233" s="57"/>
      <c r="I233" s="57"/>
      <c r="L233" s="57"/>
      <c r="M233" s="76">
        <v>219</v>
      </c>
      <c r="N233" s="64">
        <v>0</v>
      </c>
      <c r="O233" s="60"/>
      <c r="P233" s="64">
        <v>219</v>
      </c>
      <c r="Q233" s="64">
        <v>8865</v>
      </c>
      <c r="R233" s="60"/>
      <c r="S233" s="64">
        <v>219</v>
      </c>
      <c r="T233" s="64">
        <v>3</v>
      </c>
      <c r="U233" s="60"/>
      <c r="V233" s="64">
        <v>219</v>
      </c>
      <c r="W233" s="64">
        <v>3</v>
      </c>
      <c r="X233" s="57"/>
      <c r="Y233" s="77">
        <v>219</v>
      </c>
      <c r="Z233" s="65">
        <v>0</v>
      </c>
      <c r="AA233" s="60"/>
      <c r="AB233" s="65">
        <v>219</v>
      </c>
      <c r="AC233" s="65">
        <v>0</v>
      </c>
      <c r="AD233" s="60"/>
      <c r="AE233" s="65">
        <v>219</v>
      </c>
      <c r="AF233" s="65">
        <v>684</v>
      </c>
      <c r="AG233" s="60"/>
      <c r="AH233" s="65">
        <v>219</v>
      </c>
      <c r="AI233" s="65">
        <v>2</v>
      </c>
      <c r="AJ233" s="57"/>
      <c r="AK233" s="78">
        <v>219</v>
      </c>
      <c r="AL233" s="66">
        <v>0</v>
      </c>
      <c r="AM233" s="60"/>
      <c r="AN233" s="66">
        <v>219</v>
      </c>
      <c r="AO233" s="66">
        <v>6</v>
      </c>
      <c r="AP233" s="60"/>
      <c r="AQ233" s="66">
        <v>219</v>
      </c>
      <c r="AR233" s="66">
        <v>3</v>
      </c>
      <c r="AS233" s="60"/>
      <c r="AT233" s="66">
        <v>219</v>
      </c>
      <c r="AU233" s="66">
        <v>1393</v>
      </c>
    </row>
    <row r="234" spans="3:47">
      <c r="C234" s="57"/>
      <c r="F234" s="57"/>
      <c r="I234" s="57"/>
      <c r="L234" s="57"/>
      <c r="M234" s="76">
        <v>220</v>
      </c>
      <c r="N234" s="64">
        <v>0</v>
      </c>
      <c r="O234" s="60"/>
      <c r="P234" s="64">
        <v>220</v>
      </c>
      <c r="Q234" s="64">
        <v>8758</v>
      </c>
      <c r="R234" s="60"/>
      <c r="S234" s="64">
        <v>220</v>
      </c>
      <c r="T234" s="64">
        <v>1</v>
      </c>
      <c r="U234" s="60"/>
      <c r="V234" s="64">
        <v>220</v>
      </c>
      <c r="W234" s="64">
        <v>4</v>
      </c>
      <c r="X234" s="57"/>
      <c r="Y234" s="77">
        <v>220</v>
      </c>
      <c r="Z234" s="65">
        <v>0</v>
      </c>
      <c r="AA234" s="60"/>
      <c r="AB234" s="65">
        <v>220</v>
      </c>
      <c r="AC234" s="65">
        <v>1</v>
      </c>
      <c r="AD234" s="60"/>
      <c r="AE234" s="65">
        <v>220</v>
      </c>
      <c r="AF234" s="65">
        <v>675</v>
      </c>
      <c r="AG234" s="60"/>
      <c r="AH234" s="65">
        <v>220</v>
      </c>
      <c r="AI234" s="65">
        <v>1</v>
      </c>
      <c r="AJ234" s="57"/>
      <c r="AK234" s="78">
        <v>220</v>
      </c>
      <c r="AL234" s="66">
        <v>0</v>
      </c>
      <c r="AM234" s="60"/>
      <c r="AN234" s="66">
        <v>220</v>
      </c>
      <c r="AO234" s="66">
        <v>8</v>
      </c>
      <c r="AP234" s="60"/>
      <c r="AQ234" s="66">
        <v>220</v>
      </c>
      <c r="AR234" s="66">
        <v>3</v>
      </c>
      <c r="AS234" s="60"/>
      <c r="AT234" s="66">
        <v>220</v>
      </c>
      <c r="AU234" s="66">
        <v>1379</v>
      </c>
    </row>
    <row r="235" spans="3:47">
      <c r="C235" s="57"/>
      <c r="F235" s="57"/>
      <c r="I235" s="57"/>
      <c r="L235" s="57"/>
      <c r="M235" s="76">
        <v>221</v>
      </c>
      <c r="N235" s="64">
        <v>0</v>
      </c>
      <c r="O235" s="60"/>
      <c r="P235" s="64">
        <v>221</v>
      </c>
      <c r="Q235" s="64">
        <v>8671</v>
      </c>
      <c r="R235" s="60"/>
      <c r="S235" s="64">
        <v>221</v>
      </c>
      <c r="T235" s="64">
        <v>1</v>
      </c>
      <c r="U235" s="60"/>
      <c r="V235" s="64">
        <v>221</v>
      </c>
      <c r="W235" s="64">
        <v>6</v>
      </c>
      <c r="X235" s="57"/>
      <c r="Y235" s="77">
        <v>221</v>
      </c>
      <c r="Z235" s="65">
        <v>0</v>
      </c>
      <c r="AA235" s="60"/>
      <c r="AB235" s="65">
        <v>221</v>
      </c>
      <c r="AC235" s="65">
        <v>0</v>
      </c>
      <c r="AD235" s="60"/>
      <c r="AE235" s="65">
        <v>221</v>
      </c>
      <c r="AF235" s="65">
        <v>670</v>
      </c>
      <c r="AG235" s="60"/>
      <c r="AH235" s="65">
        <v>221</v>
      </c>
      <c r="AI235" s="65">
        <v>1</v>
      </c>
      <c r="AJ235" s="57"/>
      <c r="AK235" s="78">
        <v>221</v>
      </c>
      <c r="AL235" s="66">
        <v>0</v>
      </c>
      <c r="AM235" s="60"/>
      <c r="AN235" s="66">
        <v>221</v>
      </c>
      <c r="AO235" s="66">
        <v>8</v>
      </c>
      <c r="AP235" s="60"/>
      <c r="AQ235" s="66">
        <v>221</v>
      </c>
      <c r="AR235" s="66">
        <v>0</v>
      </c>
      <c r="AS235" s="60"/>
      <c r="AT235" s="66">
        <v>221</v>
      </c>
      <c r="AU235" s="66">
        <v>1370</v>
      </c>
    </row>
    <row r="236" spans="3:47">
      <c r="C236" s="57"/>
      <c r="F236" s="57"/>
      <c r="I236" s="57"/>
      <c r="L236" s="57"/>
      <c r="M236" s="76">
        <v>222</v>
      </c>
      <c r="N236" s="64">
        <v>0</v>
      </c>
      <c r="O236" s="60"/>
      <c r="P236" s="64">
        <v>222</v>
      </c>
      <c r="Q236" s="64">
        <v>8605</v>
      </c>
      <c r="R236" s="60"/>
      <c r="S236" s="64">
        <v>222</v>
      </c>
      <c r="T236" s="64">
        <v>2</v>
      </c>
      <c r="U236" s="60"/>
      <c r="V236" s="64">
        <v>222</v>
      </c>
      <c r="W236" s="64">
        <v>2</v>
      </c>
      <c r="X236" s="57"/>
      <c r="Y236" s="77">
        <v>222</v>
      </c>
      <c r="Z236" s="65">
        <v>0</v>
      </c>
      <c r="AA236" s="60"/>
      <c r="AB236" s="65">
        <v>222</v>
      </c>
      <c r="AC236" s="65">
        <v>1</v>
      </c>
      <c r="AD236" s="60"/>
      <c r="AE236" s="65">
        <v>222</v>
      </c>
      <c r="AF236" s="65">
        <v>664</v>
      </c>
      <c r="AG236" s="60"/>
      <c r="AH236" s="65">
        <v>222</v>
      </c>
      <c r="AI236" s="65">
        <v>0</v>
      </c>
      <c r="AJ236" s="57"/>
      <c r="AK236" s="78">
        <v>222</v>
      </c>
      <c r="AL236" s="66">
        <v>0</v>
      </c>
      <c r="AM236" s="60"/>
      <c r="AN236" s="66">
        <v>222</v>
      </c>
      <c r="AO236" s="66">
        <v>12</v>
      </c>
      <c r="AP236" s="60"/>
      <c r="AQ236" s="66">
        <v>222</v>
      </c>
      <c r="AR236" s="66">
        <v>2</v>
      </c>
      <c r="AS236" s="60"/>
      <c r="AT236" s="66">
        <v>222</v>
      </c>
      <c r="AU236" s="66">
        <v>1355</v>
      </c>
    </row>
    <row r="237" spans="3:47">
      <c r="C237" s="57"/>
      <c r="F237" s="57"/>
      <c r="I237" s="57"/>
      <c r="L237" s="57"/>
      <c r="M237" s="76">
        <v>223</v>
      </c>
      <c r="N237" s="64">
        <v>0</v>
      </c>
      <c r="O237" s="60"/>
      <c r="P237" s="64">
        <v>223</v>
      </c>
      <c r="Q237" s="64">
        <v>8535</v>
      </c>
      <c r="R237" s="60"/>
      <c r="S237" s="64">
        <v>223</v>
      </c>
      <c r="T237" s="64">
        <v>0</v>
      </c>
      <c r="U237" s="60"/>
      <c r="V237" s="64">
        <v>223</v>
      </c>
      <c r="W237" s="64">
        <v>0</v>
      </c>
      <c r="X237" s="57"/>
      <c r="Y237" s="77">
        <v>223</v>
      </c>
      <c r="Z237" s="65">
        <v>0</v>
      </c>
      <c r="AA237" s="60"/>
      <c r="AB237" s="65">
        <v>223</v>
      </c>
      <c r="AC237" s="65">
        <v>1</v>
      </c>
      <c r="AD237" s="60"/>
      <c r="AE237" s="65">
        <v>223</v>
      </c>
      <c r="AF237" s="65">
        <v>660</v>
      </c>
      <c r="AG237" s="60"/>
      <c r="AH237" s="65">
        <v>223</v>
      </c>
      <c r="AI237" s="65">
        <v>0</v>
      </c>
      <c r="AJ237" s="57"/>
      <c r="AK237" s="78">
        <v>223</v>
      </c>
      <c r="AL237" s="66">
        <v>0</v>
      </c>
      <c r="AM237" s="60"/>
      <c r="AN237" s="66">
        <v>223</v>
      </c>
      <c r="AO237" s="66">
        <v>9</v>
      </c>
      <c r="AP237" s="60"/>
      <c r="AQ237" s="66">
        <v>223</v>
      </c>
      <c r="AR237" s="66">
        <v>0</v>
      </c>
      <c r="AS237" s="60"/>
      <c r="AT237" s="66">
        <v>223</v>
      </c>
      <c r="AU237" s="66">
        <v>1346</v>
      </c>
    </row>
    <row r="238" spans="3:47">
      <c r="C238" s="57"/>
      <c r="F238" s="57"/>
      <c r="I238" s="57"/>
      <c r="L238" s="57"/>
      <c r="M238" s="76">
        <v>224</v>
      </c>
      <c r="N238" s="64">
        <v>0</v>
      </c>
      <c r="O238" s="60"/>
      <c r="P238" s="64">
        <v>224</v>
      </c>
      <c r="Q238" s="64">
        <v>8489</v>
      </c>
      <c r="R238" s="60"/>
      <c r="S238" s="64">
        <v>224</v>
      </c>
      <c r="T238" s="64">
        <v>1</v>
      </c>
      <c r="U238" s="60"/>
      <c r="V238" s="64">
        <v>224</v>
      </c>
      <c r="W238" s="64">
        <v>3</v>
      </c>
      <c r="X238" s="57"/>
      <c r="Y238" s="77">
        <v>224</v>
      </c>
      <c r="Z238" s="65">
        <v>0</v>
      </c>
      <c r="AA238" s="60"/>
      <c r="AB238" s="65">
        <v>224</v>
      </c>
      <c r="AC238" s="65">
        <v>1</v>
      </c>
      <c r="AD238" s="60"/>
      <c r="AE238" s="65">
        <v>224</v>
      </c>
      <c r="AF238" s="65">
        <v>653</v>
      </c>
      <c r="AG238" s="60"/>
      <c r="AH238" s="65">
        <v>224</v>
      </c>
      <c r="AI238" s="65">
        <v>0</v>
      </c>
      <c r="AJ238" s="57"/>
      <c r="AK238" s="78">
        <v>224</v>
      </c>
      <c r="AL238" s="66">
        <v>0</v>
      </c>
      <c r="AM238" s="60"/>
      <c r="AN238" s="66">
        <v>224</v>
      </c>
      <c r="AO238" s="66">
        <v>7</v>
      </c>
      <c r="AP238" s="60"/>
      <c r="AQ238" s="66">
        <v>224</v>
      </c>
      <c r="AR238" s="66">
        <v>2</v>
      </c>
      <c r="AS238" s="60"/>
      <c r="AT238" s="66">
        <v>224</v>
      </c>
      <c r="AU238" s="66">
        <v>1336</v>
      </c>
    </row>
    <row r="239" spans="3:47">
      <c r="C239" s="57"/>
      <c r="F239" s="57"/>
      <c r="I239" s="57"/>
      <c r="L239" s="57"/>
      <c r="M239" s="76">
        <v>225</v>
      </c>
      <c r="N239" s="64">
        <v>0</v>
      </c>
      <c r="O239" s="60"/>
      <c r="P239" s="64">
        <v>225</v>
      </c>
      <c r="Q239" s="64">
        <v>8448</v>
      </c>
      <c r="R239" s="60"/>
      <c r="S239" s="64">
        <v>225</v>
      </c>
      <c r="T239" s="64">
        <v>1</v>
      </c>
      <c r="U239" s="60"/>
      <c r="V239" s="64">
        <v>225</v>
      </c>
      <c r="W239" s="64">
        <v>2</v>
      </c>
      <c r="X239" s="57"/>
      <c r="Y239" s="77">
        <v>225</v>
      </c>
      <c r="Z239" s="65">
        <v>0</v>
      </c>
      <c r="AA239" s="60"/>
      <c r="AB239" s="65">
        <v>225</v>
      </c>
      <c r="AC239" s="65">
        <v>0</v>
      </c>
      <c r="AD239" s="60"/>
      <c r="AE239" s="65">
        <v>225</v>
      </c>
      <c r="AF239" s="65">
        <v>651</v>
      </c>
      <c r="AG239" s="60"/>
      <c r="AH239" s="65">
        <v>225</v>
      </c>
      <c r="AI239" s="65">
        <v>1</v>
      </c>
      <c r="AJ239" s="57"/>
      <c r="AK239" s="78">
        <v>225</v>
      </c>
      <c r="AL239" s="66">
        <v>0</v>
      </c>
      <c r="AM239" s="60"/>
      <c r="AN239" s="66">
        <v>225</v>
      </c>
      <c r="AO239" s="66">
        <v>9</v>
      </c>
      <c r="AP239" s="60"/>
      <c r="AQ239" s="66">
        <v>225</v>
      </c>
      <c r="AR239" s="66">
        <v>1</v>
      </c>
      <c r="AS239" s="60"/>
      <c r="AT239" s="66">
        <v>225</v>
      </c>
      <c r="AU239" s="66">
        <v>1325</v>
      </c>
    </row>
    <row r="240" spans="3:47">
      <c r="C240" s="57"/>
      <c r="F240" s="57"/>
      <c r="I240" s="57"/>
      <c r="L240" s="57"/>
      <c r="M240" s="76">
        <v>226</v>
      </c>
      <c r="N240" s="64">
        <v>0</v>
      </c>
      <c r="O240" s="60"/>
      <c r="P240" s="64">
        <v>226</v>
      </c>
      <c r="Q240" s="64">
        <v>8410</v>
      </c>
      <c r="R240" s="60"/>
      <c r="S240" s="64">
        <v>226</v>
      </c>
      <c r="T240" s="64">
        <v>0</v>
      </c>
      <c r="U240" s="60"/>
      <c r="V240" s="64">
        <v>226</v>
      </c>
      <c r="W240" s="64">
        <v>1</v>
      </c>
      <c r="X240" s="57"/>
      <c r="Y240" s="77">
        <v>226</v>
      </c>
      <c r="Z240" s="65">
        <v>0</v>
      </c>
      <c r="AA240" s="60"/>
      <c r="AB240" s="65">
        <v>226</v>
      </c>
      <c r="AC240" s="65">
        <v>0</v>
      </c>
      <c r="AD240" s="60"/>
      <c r="AE240" s="65">
        <v>226</v>
      </c>
      <c r="AF240" s="65">
        <v>645</v>
      </c>
      <c r="AG240" s="60"/>
      <c r="AH240" s="65">
        <v>226</v>
      </c>
      <c r="AI240" s="65">
        <v>0</v>
      </c>
      <c r="AJ240" s="57"/>
      <c r="AK240" s="78">
        <v>226</v>
      </c>
      <c r="AL240" s="66">
        <v>0</v>
      </c>
      <c r="AM240" s="60"/>
      <c r="AN240" s="66">
        <v>226</v>
      </c>
      <c r="AO240" s="66">
        <v>14</v>
      </c>
      <c r="AP240" s="60"/>
      <c r="AQ240" s="66">
        <v>226</v>
      </c>
      <c r="AR240" s="66">
        <v>1</v>
      </c>
      <c r="AS240" s="60"/>
      <c r="AT240" s="66">
        <v>226</v>
      </c>
      <c r="AU240" s="66">
        <v>1310</v>
      </c>
    </row>
    <row r="241" spans="3:47">
      <c r="C241" s="57"/>
      <c r="F241" s="57"/>
      <c r="I241" s="57"/>
      <c r="L241" s="57"/>
      <c r="M241" s="76">
        <v>227</v>
      </c>
      <c r="N241" s="64">
        <v>0</v>
      </c>
      <c r="O241" s="60"/>
      <c r="P241" s="64">
        <v>227</v>
      </c>
      <c r="Q241" s="64">
        <v>8386</v>
      </c>
      <c r="R241" s="60"/>
      <c r="S241" s="64">
        <v>227</v>
      </c>
      <c r="T241" s="64">
        <v>0</v>
      </c>
      <c r="U241" s="60"/>
      <c r="V241" s="64">
        <v>227</v>
      </c>
      <c r="W241" s="64">
        <v>3</v>
      </c>
      <c r="X241" s="57"/>
      <c r="Y241" s="77">
        <v>227</v>
      </c>
      <c r="Z241" s="65">
        <v>0</v>
      </c>
      <c r="AA241" s="60"/>
      <c r="AB241" s="65">
        <v>227</v>
      </c>
      <c r="AC241" s="65">
        <v>0</v>
      </c>
      <c r="AD241" s="60"/>
      <c r="AE241" s="65">
        <v>227</v>
      </c>
      <c r="AF241" s="65">
        <v>642</v>
      </c>
      <c r="AG241" s="60"/>
      <c r="AH241" s="65">
        <v>227</v>
      </c>
      <c r="AI241" s="65">
        <v>2</v>
      </c>
      <c r="AJ241" s="57"/>
      <c r="AK241" s="78">
        <v>227</v>
      </c>
      <c r="AL241" s="66">
        <v>0</v>
      </c>
      <c r="AM241" s="60"/>
      <c r="AN241" s="66">
        <v>227</v>
      </c>
      <c r="AO241" s="66">
        <v>4</v>
      </c>
      <c r="AP241" s="60"/>
      <c r="AQ241" s="66">
        <v>227</v>
      </c>
      <c r="AR241" s="66">
        <v>0</v>
      </c>
      <c r="AS241" s="60"/>
      <c r="AT241" s="66">
        <v>227</v>
      </c>
      <c r="AU241" s="66">
        <v>1301</v>
      </c>
    </row>
    <row r="242" spans="3:47">
      <c r="C242" s="57"/>
      <c r="F242" s="57"/>
      <c r="I242" s="57"/>
      <c r="L242" s="57"/>
      <c r="M242" s="76">
        <v>228</v>
      </c>
      <c r="N242" s="64">
        <v>0</v>
      </c>
      <c r="O242" s="60"/>
      <c r="P242" s="64">
        <v>228</v>
      </c>
      <c r="Q242" s="64">
        <v>8360</v>
      </c>
      <c r="R242" s="60"/>
      <c r="S242" s="64">
        <v>228</v>
      </c>
      <c r="T242" s="64">
        <v>1</v>
      </c>
      <c r="U242" s="60"/>
      <c r="V242" s="64">
        <v>228</v>
      </c>
      <c r="W242" s="64">
        <v>2</v>
      </c>
      <c r="X242" s="57"/>
      <c r="Y242" s="77">
        <v>228</v>
      </c>
      <c r="Z242" s="65">
        <v>0</v>
      </c>
      <c r="AA242" s="60"/>
      <c r="AB242" s="65">
        <v>228</v>
      </c>
      <c r="AC242" s="65">
        <v>0</v>
      </c>
      <c r="AD242" s="60"/>
      <c r="AE242" s="65">
        <v>228</v>
      </c>
      <c r="AF242" s="65">
        <v>636</v>
      </c>
      <c r="AG242" s="60"/>
      <c r="AH242" s="65">
        <v>228</v>
      </c>
      <c r="AI242" s="65">
        <v>1</v>
      </c>
      <c r="AJ242" s="57"/>
      <c r="AK242" s="78">
        <v>228</v>
      </c>
      <c r="AL242" s="66">
        <v>0</v>
      </c>
      <c r="AM242" s="60"/>
      <c r="AN242" s="66">
        <v>228</v>
      </c>
      <c r="AO242" s="66">
        <v>5</v>
      </c>
      <c r="AP242" s="60"/>
      <c r="AQ242" s="66">
        <v>228</v>
      </c>
      <c r="AR242" s="66">
        <v>0</v>
      </c>
      <c r="AS242" s="60"/>
      <c r="AT242" s="66">
        <v>228</v>
      </c>
      <c r="AU242" s="66">
        <v>1294</v>
      </c>
    </row>
    <row r="243" spans="3:47">
      <c r="C243" s="57"/>
      <c r="F243" s="57"/>
      <c r="I243" s="57"/>
      <c r="L243" s="57"/>
      <c r="M243" s="76">
        <v>229</v>
      </c>
      <c r="N243" s="64">
        <v>0</v>
      </c>
      <c r="O243" s="60"/>
      <c r="P243" s="64">
        <v>229</v>
      </c>
      <c r="Q243" s="64">
        <v>8336</v>
      </c>
      <c r="R243" s="60"/>
      <c r="S243" s="64">
        <v>229</v>
      </c>
      <c r="T243" s="64">
        <v>1</v>
      </c>
      <c r="U243" s="60"/>
      <c r="V243" s="64">
        <v>229</v>
      </c>
      <c r="W243" s="64">
        <v>2</v>
      </c>
      <c r="X243" s="57"/>
      <c r="Y243" s="77">
        <v>229</v>
      </c>
      <c r="Z243" s="65">
        <v>0</v>
      </c>
      <c r="AA243" s="60"/>
      <c r="AB243" s="65">
        <v>229</v>
      </c>
      <c r="AC243" s="65">
        <v>0</v>
      </c>
      <c r="AD243" s="60"/>
      <c r="AE243" s="65">
        <v>229</v>
      </c>
      <c r="AF243" s="65">
        <v>633</v>
      </c>
      <c r="AG243" s="60"/>
      <c r="AH243" s="65">
        <v>229</v>
      </c>
      <c r="AI243" s="65">
        <v>0</v>
      </c>
      <c r="AJ243" s="57"/>
      <c r="AK243" s="78">
        <v>229</v>
      </c>
      <c r="AL243" s="66">
        <v>0</v>
      </c>
      <c r="AM243" s="60"/>
      <c r="AN243" s="66">
        <v>229</v>
      </c>
      <c r="AO243" s="66">
        <v>6</v>
      </c>
      <c r="AP243" s="60"/>
      <c r="AQ243" s="66">
        <v>229</v>
      </c>
      <c r="AR243" s="66">
        <v>1</v>
      </c>
      <c r="AS243" s="60"/>
      <c r="AT243" s="66">
        <v>229</v>
      </c>
      <c r="AU243" s="66">
        <v>1287</v>
      </c>
    </row>
    <row r="244" spans="3:47">
      <c r="C244" s="57"/>
      <c r="F244" s="57"/>
      <c r="I244" s="57"/>
      <c r="L244" s="57"/>
      <c r="M244" s="76">
        <v>230</v>
      </c>
      <c r="N244" s="64">
        <v>0</v>
      </c>
      <c r="O244" s="60"/>
      <c r="P244" s="64">
        <v>230</v>
      </c>
      <c r="Q244" s="64">
        <v>8309</v>
      </c>
      <c r="R244" s="60"/>
      <c r="S244" s="64">
        <v>230</v>
      </c>
      <c r="T244" s="64">
        <v>1</v>
      </c>
      <c r="U244" s="60"/>
      <c r="V244" s="64">
        <v>230</v>
      </c>
      <c r="W244" s="64">
        <v>4</v>
      </c>
      <c r="X244" s="57"/>
      <c r="Y244" s="77">
        <v>230</v>
      </c>
      <c r="Z244" s="65">
        <v>0</v>
      </c>
      <c r="AA244" s="60"/>
      <c r="AB244" s="65">
        <v>230</v>
      </c>
      <c r="AC244" s="65">
        <v>0</v>
      </c>
      <c r="AD244" s="60"/>
      <c r="AE244" s="65">
        <v>230</v>
      </c>
      <c r="AF244" s="65">
        <v>632</v>
      </c>
      <c r="AG244" s="60"/>
      <c r="AH244" s="65">
        <v>230</v>
      </c>
      <c r="AI244" s="65">
        <v>0</v>
      </c>
      <c r="AJ244" s="57"/>
      <c r="AK244" s="78">
        <v>230</v>
      </c>
      <c r="AL244" s="66">
        <v>0</v>
      </c>
      <c r="AM244" s="60"/>
      <c r="AN244" s="66">
        <v>230</v>
      </c>
      <c r="AO244" s="66">
        <v>6</v>
      </c>
      <c r="AP244" s="60"/>
      <c r="AQ244" s="66">
        <v>230</v>
      </c>
      <c r="AR244" s="66">
        <v>0</v>
      </c>
      <c r="AS244" s="60"/>
      <c r="AT244" s="66">
        <v>230</v>
      </c>
      <c r="AU244" s="66">
        <v>1279</v>
      </c>
    </row>
    <row r="245" spans="3:47">
      <c r="C245" s="57"/>
      <c r="F245" s="57"/>
      <c r="I245" s="57"/>
      <c r="L245" s="57"/>
      <c r="M245" s="76">
        <v>231</v>
      </c>
      <c r="N245" s="64">
        <v>0</v>
      </c>
      <c r="O245" s="60"/>
      <c r="P245" s="64">
        <v>231</v>
      </c>
      <c r="Q245" s="64">
        <v>8269</v>
      </c>
      <c r="R245" s="60"/>
      <c r="S245" s="64">
        <v>231</v>
      </c>
      <c r="T245" s="64">
        <v>0</v>
      </c>
      <c r="U245" s="60"/>
      <c r="V245" s="64">
        <v>231</v>
      </c>
      <c r="W245" s="64">
        <v>5</v>
      </c>
      <c r="X245" s="57"/>
      <c r="Y245" s="77">
        <v>231</v>
      </c>
      <c r="Z245" s="65">
        <v>0</v>
      </c>
      <c r="AA245" s="60"/>
      <c r="AB245" s="65">
        <v>231</v>
      </c>
      <c r="AC245" s="65">
        <v>0</v>
      </c>
      <c r="AD245" s="60"/>
      <c r="AE245" s="65">
        <v>231</v>
      </c>
      <c r="AF245" s="65">
        <v>630</v>
      </c>
      <c r="AG245" s="60"/>
      <c r="AH245" s="65">
        <v>231</v>
      </c>
      <c r="AI245" s="65">
        <v>1</v>
      </c>
      <c r="AJ245" s="57"/>
      <c r="AK245" s="78">
        <v>231</v>
      </c>
      <c r="AL245" s="66">
        <v>0</v>
      </c>
      <c r="AM245" s="60"/>
      <c r="AN245" s="66">
        <v>231</v>
      </c>
      <c r="AO245" s="66">
        <v>1</v>
      </c>
      <c r="AP245" s="60"/>
      <c r="AQ245" s="66">
        <v>231</v>
      </c>
      <c r="AR245" s="66">
        <v>0</v>
      </c>
      <c r="AS245" s="60"/>
      <c r="AT245" s="66">
        <v>231</v>
      </c>
      <c r="AU245" s="66">
        <v>1276</v>
      </c>
    </row>
    <row r="246" spans="3:47">
      <c r="C246" s="57"/>
      <c r="F246" s="57"/>
      <c r="I246" s="57"/>
      <c r="L246" s="57"/>
      <c r="M246" s="76">
        <v>232</v>
      </c>
      <c r="N246" s="64">
        <v>0</v>
      </c>
      <c r="O246" s="60"/>
      <c r="P246" s="64">
        <v>232</v>
      </c>
      <c r="Q246" s="64">
        <v>8229</v>
      </c>
      <c r="R246" s="60"/>
      <c r="S246" s="64">
        <v>232</v>
      </c>
      <c r="T246" s="64">
        <v>0</v>
      </c>
      <c r="U246" s="60"/>
      <c r="V246" s="64">
        <v>232</v>
      </c>
      <c r="W246" s="64">
        <v>0</v>
      </c>
      <c r="X246" s="57"/>
      <c r="Y246" s="77">
        <v>232</v>
      </c>
      <c r="Z246" s="65">
        <v>0</v>
      </c>
      <c r="AA246" s="60"/>
      <c r="AB246" s="65">
        <v>232</v>
      </c>
      <c r="AC246" s="65">
        <v>0</v>
      </c>
      <c r="AD246" s="60"/>
      <c r="AE246" s="65">
        <v>232</v>
      </c>
      <c r="AF246" s="65">
        <v>626</v>
      </c>
      <c r="AG246" s="60"/>
      <c r="AH246" s="65">
        <v>232</v>
      </c>
      <c r="AI246" s="65">
        <v>1</v>
      </c>
      <c r="AJ246" s="57"/>
      <c r="AK246" s="78">
        <v>232</v>
      </c>
      <c r="AL246" s="66">
        <v>0</v>
      </c>
      <c r="AM246" s="60"/>
      <c r="AN246" s="66">
        <v>232</v>
      </c>
      <c r="AO246" s="66">
        <v>5</v>
      </c>
      <c r="AP246" s="60"/>
      <c r="AQ246" s="66">
        <v>232</v>
      </c>
      <c r="AR246" s="66">
        <v>1</v>
      </c>
      <c r="AS246" s="60"/>
      <c r="AT246" s="66">
        <v>232</v>
      </c>
      <c r="AU246" s="66">
        <v>1268</v>
      </c>
    </row>
    <row r="247" spans="3:47">
      <c r="C247" s="57"/>
      <c r="F247" s="57"/>
      <c r="I247" s="57"/>
      <c r="L247" s="57"/>
      <c r="M247" s="76">
        <v>233</v>
      </c>
      <c r="N247" s="64">
        <v>0</v>
      </c>
      <c r="O247" s="60"/>
      <c r="P247" s="64">
        <v>233</v>
      </c>
      <c r="Q247" s="64">
        <v>8176</v>
      </c>
      <c r="R247" s="60"/>
      <c r="S247" s="64">
        <v>233</v>
      </c>
      <c r="T247" s="64">
        <v>0</v>
      </c>
      <c r="U247" s="60"/>
      <c r="V247" s="64">
        <v>233</v>
      </c>
      <c r="W247" s="64">
        <v>3</v>
      </c>
      <c r="X247" s="57"/>
      <c r="Y247" s="77">
        <v>233</v>
      </c>
      <c r="Z247" s="65">
        <v>0</v>
      </c>
      <c r="AA247" s="60"/>
      <c r="AB247" s="65">
        <v>233</v>
      </c>
      <c r="AC247" s="65">
        <v>0</v>
      </c>
      <c r="AD247" s="60"/>
      <c r="AE247" s="65">
        <v>233</v>
      </c>
      <c r="AF247" s="65">
        <v>616</v>
      </c>
      <c r="AG247" s="60"/>
      <c r="AH247" s="65">
        <v>233</v>
      </c>
      <c r="AI247" s="65">
        <v>3</v>
      </c>
      <c r="AJ247" s="57"/>
      <c r="AK247" s="78">
        <v>233</v>
      </c>
      <c r="AL247" s="66">
        <v>0</v>
      </c>
      <c r="AM247" s="60"/>
      <c r="AN247" s="66">
        <v>233</v>
      </c>
      <c r="AO247" s="66">
        <v>4</v>
      </c>
      <c r="AP247" s="60"/>
      <c r="AQ247" s="66">
        <v>233</v>
      </c>
      <c r="AR247" s="66">
        <v>1</v>
      </c>
      <c r="AS247" s="60"/>
      <c r="AT247" s="66">
        <v>233</v>
      </c>
      <c r="AU247" s="66">
        <v>1260</v>
      </c>
    </row>
    <row r="248" spans="3:47">
      <c r="C248" s="57"/>
      <c r="F248" s="57"/>
      <c r="I248" s="57"/>
      <c r="L248" s="57"/>
      <c r="M248" s="76">
        <v>234</v>
      </c>
      <c r="N248" s="64">
        <v>0</v>
      </c>
      <c r="O248" s="60"/>
      <c r="P248" s="64">
        <v>234</v>
      </c>
      <c r="Q248" s="64">
        <v>8125</v>
      </c>
      <c r="R248" s="60"/>
      <c r="S248" s="64">
        <v>234</v>
      </c>
      <c r="T248" s="64">
        <v>0</v>
      </c>
      <c r="U248" s="60"/>
      <c r="V248" s="64">
        <v>234</v>
      </c>
      <c r="W248" s="64">
        <v>0</v>
      </c>
      <c r="X248" s="57"/>
      <c r="Y248" s="77">
        <v>234</v>
      </c>
      <c r="Z248" s="65">
        <v>0</v>
      </c>
      <c r="AA248" s="60"/>
      <c r="AB248" s="65">
        <v>234</v>
      </c>
      <c r="AC248" s="65">
        <v>0</v>
      </c>
      <c r="AD248" s="60"/>
      <c r="AE248" s="65">
        <v>234</v>
      </c>
      <c r="AF248" s="65">
        <v>612</v>
      </c>
      <c r="AG248" s="60"/>
      <c r="AH248" s="65">
        <v>234</v>
      </c>
      <c r="AI248" s="65">
        <v>1</v>
      </c>
      <c r="AJ248" s="57"/>
      <c r="AK248" s="78">
        <v>234</v>
      </c>
      <c r="AL248" s="66">
        <v>0</v>
      </c>
      <c r="AM248" s="60"/>
      <c r="AN248" s="66">
        <v>234</v>
      </c>
      <c r="AO248" s="66">
        <v>6</v>
      </c>
      <c r="AP248" s="60"/>
      <c r="AQ248" s="66">
        <v>234</v>
      </c>
      <c r="AR248" s="66">
        <v>2</v>
      </c>
      <c r="AS248" s="60"/>
      <c r="AT248" s="66">
        <v>234</v>
      </c>
      <c r="AU248" s="66">
        <v>1250</v>
      </c>
    </row>
    <row r="249" spans="3:47">
      <c r="C249" s="57"/>
      <c r="F249" s="57"/>
      <c r="I249" s="57"/>
      <c r="L249" s="57"/>
      <c r="M249" s="76">
        <v>235</v>
      </c>
      <c r="N249" s="64">
        <v>0</v>
      </c>
      <c r="O249" s="60"/>
      <c r="P249" s="64">
        <v>235</v>
      </c>
      <c r="Q249" s="64">
        <v>8055</v>
      </c>
      <c r="R249" s="60"/>
      <c r="S249" s="64">
        <v>235</v>
      </c>
      <c r="T249" s="64">
        <v>0</v>
      </c>
      <c r="U249" s="60"/>
      <c r="V249" s="64">
        <v>235</v>
      </c>
      <c r="W249" s="64">
        <v>3</v>
      </c>
      <c r="X249" s="57"/>
      <c r="Y249" s="77">
        <v>235</v>
      </c>
      <c r="Z249" s="65">
        <v>0</v>
      </c>
      <c r="AA249" s="60"/>
      <c r="AB249" s="65">
        <v>235</v>
      </c>
      <c r="AC249" s="65">
        <v>0</v>
      </c>
      <c r="AD249" s="60"/>
      <c r="AE249" s="65">
        <v>235</v>
      </c>
      <c r="AF249" s="65">
        <v>605</v>
      </c>
      <c r="AG249" s="60"/>
      <c r="AH249" s="65">
        <v>235</v>
      </c>
      <c r="AI249" s="65">
        <v>0</v>
      </c>
      <c r="AJ249" s="57"/>
      <c r="AK249" s="78">
        <v>235</v>
      </c>
      <c r="AL249" s="66">
        <v>0</v>
      </c>
      <c r="AM249" s="60"/>
      <c r="AN249" s="66">
        <v>235</v>
      </c>
      <c r="AO249" s="66">
        <v>3</v>
      </c>
      <c r="AP249" s="60"/>
      <c r="AQ249" s="66">
        <v>235</v>
      </c>
      <c r="AR249" s="66">
        <v>0</v>
      </c>
      <c r="AS249" s="60"/>
      <c r="AT249" s="66">
        <v>235</v>
      </c>
      <c r="AU249" s="66">
        <v>1246</v>
      </c>
    </row>
    <row r="250" spans="3:47">
      <c r="C250" s="57"/>
      <c r="F250" s="57"/>
      <c r="I250" s="57"/>
      <c r="L250" s="57"/>
      <c r="M250" s="76">
        <v>236</v>
      </c>
      <c r="N250" s="64">
        <v>0</v>
      </c>
      <c r="O250" s="60"/>
      <c r="P250" s="64">
        <v>236</v>
      </c>
      <c r="Q250" s="64">
        <v>7986</v>
      </c>
      <c r="R250" s="60"/>
      <c r="S250" s="64">
        <v>236</v>
      </c>
      <c r="T250" s="64">
        <v>1</v>
      </c>
      <c r="U250" s="60"/>
      <c r="V250" s="64">
        <v>236</v>
      </c>
      <c r="W250" s="64">
        <v>1</v>
      </c>
      <c r="X250" s="57"/>
      <c r="Y250" s="77">
        <v>236</v>
      </c>
      <c r="Z250" s="65">
        <v>0</v>
      </c>
      <c r="AA250" s="60"/>
      <c r="AB250" s="65">
        <v>236</v>
      </c>
      <c r="AC250" s="65">
        <v>1</v>
      </c>
      <c r="AD250" s="60"/>
      <c r="AE250" s="65">
        <v>236</v>
      </c>
      <c r="AF250" s="65">
        <v>596</v>
      </c>
      <c r="AG250" s="60"/>
      <c r="AH250" s="65">
        <v>236</v>
      </c>
      <c r="AI250" s="65">
        <v>0</v>
      </c>
      <c r="AJ250" s="57"/>
      <c r="AK250" s="78">
        <v>236</v>
      </c>
      <c r="AL250" s="66">
        <v>0</v>
      </c>
      <c r="AM250" s="60"/>
      <c r="AN250" s="66">
        <v>236</v>
      </c>
      <c r="AO250" s="66">
        <v>7</v>
      </c>
      <c r="AP250" s="60"/>
      <c r="AQ250" s="66">
        <v>236</v>
      </c>
      <c r="AR250" s="66">
        <v>0</v>
      </c>
      <c r="AS250" s="60"/>
      <c r="AT250" s="66">
        <v>236</v>
      </c>
      <c r="AU250" s="66">
        <v>1234</v>
      </c>
    </row>
    <row r="251" spans="3:47">
      <c r="C251" s="57"/>
      <c r="F251" s="57"/>
      <c r="I251" s="57"/>
      <c r="L251" s="57"/>
      <c r="M251" s="76">
        <v>237</v>
      </c>
      <c r="N251" s="64">
        <v>0</v>
      </c>
      <c r="O251" s="60"/>
      <c r="P251" s="64">
        <v>237</v>
      </c>
      <c r="Q251" s="64">
        <v>7920</v>
      </c>
      <c r="R251" s="60"/>
      <c r="S251" s="64">
        <v>237</v>
      </c>
      <c r="T251" s="64">
        <v>0</v>
      </c>
      <c r="U251" s="60"/>
      <c r="V251" s="64">
        <v>237</v>
      </c>
      <c r="W251" s="64">
        <v>2</v>
      </c>
      <c r="X251" s="57"/>
      <c r="Y251" s="77">
        <v>237</v>
      </c>
      <c r="Z251" s="65">
        <v>0</v>
      </c>
      <c r="AA251" s="60"/>
      <c r="AB251" s="65">
        <v>237</v>
      </c>
      <c r="AC251" s="65">
        <v>0</v>
      </c>
      <c r="AD251" s="60"/>
      <c r="AE251" s="65">
        <v>237</v>
      </c>
      <c r="AF251" s="65">
        <v>586</v>
      </c>
      <c r="AG251" s="60"/>
      <c r="AH251" s="65">
        <v>237</v>
      </c>
      <c r="AI251" s="65">
        <v>0</v>
      </c>
      <c r="AJ251" s="57"/>
      <c r="AK251" s="78">
        <v>237</v>
      </c>
      <c r="AL251" s="66">
        <v>0</v>
      </c>
      <c r="AM251" s="60"/>
      <c r="AN251" s="66">
        <v>237</v>
      </c>
      <c r="AO251" s="66">
        <v>4</v>
      </c>
      <c r="AP251" s="60"/>
      <c r="AQ251" s="66">
        <v>237</v>
      </c>
      <c r="AR251" s="66">
        <v>0</v>
      </c>
      <c r="AS251" s="60"/>
      <c r="AT251" s="66">
        <v>237</v>
      </c>
      <c r="AU251" s="66">
        <v>1227</v>
      </c>
    </row>
    <row r="252" spans="3:47">
      <c r="C252" s="57"/>
      <c r="F252" s="57"/>
      <c r="I252" s="57"/>
      <c r="L252" s="57"/>
      <c r="M252" s="76">
        <v>238</v>
      </c>
      <c r="N252" s="64">
        <v>0</v>
      </c>
      <c r="O252" s="60"/>
      <c r="P252" s="64">
        <v>238</v>
      </c>
      <c r="Q252" s="64">
        <v>7825</v>
      </c>
      <c r="R252" s="60"/>
      <c r="S252" s="64">
        <v>238</v>
      </c>
      <c r="T252" s="64">
        <v>0</v>
      </c>
      <c r="U252" s="60"/>
      <c r="V252" s="64">
        <v>238</v>
      </c>
      <c r="W252" s="64">
        <v>2</v>
      </c>
      <c r="X252" s="57"/>
      <c r="Y252" s="77">
        <v>238</v>
      </c>
      <c r="Z252" s="65">
        <v>0</v>
      </c>
      <c r="AA252" s="60"/>
      <c r="AB252" s="65">
        <v>238</v>
      </c>
      <c r="AC252" s="65">
        <v>0</v>
      </c>
      <c r="AD252" s="60"/>
      <c r="AE252" s="65">
        <v>238</v>
      </c>
      <c r="AF252" s="65">
        <v>577</v>
      </c>
      <c r="AG252" s="60"/>
      <c r="AH252" s="65">
        <v>238</v>
      </c>
      <c r="AI252" s="65">
        <v>2</v>
      </c>
      <c r="AJ252" s="57"/>
      <c r="AK252" s="78">
        <v>238</v>
      </c>
      <c r="AL252" s="66">
        <v>0</v>
      </c>
      <c r="AM252" s="60"/>
      <c r="AN252" s="66">
        <v>238</v>
      </c>
      <c r="AO252" s="66">
        <v>5</v>
      </c>
      <c r="AP252" s="60"/>
      <c r="AQ252" s="66">
        <v>238</v>
      </c>
      <c r="AR252" s="66">
        <v>0</v>
      </c>
      <c r="AS252" s="60"/>
      <c r="AT252" s="66">
        <v>238</v>
      </c>
      <c r="AU252" s="66">
        <v>1221</v>
      </c>
    </row>
    <row r="253" spans="3:47">
      <c r="C253" s="57"/>
      <c r="F253" s="57"/>
      <c r="I253" s="57"/>
      <c r="L253" s="57"/>
      <c r="M253" s="76">
        <v>239</v>
      </c>
      <c r="N253" s="64">
        <v>0</v>
      </c>
      <c r="O253" s="60"/>
      <c r="P253" s="64">
        <v>239</v>
      </c>
      <c r="Q253" s="64">
        <v>7728</v>
      </c>
      <c r="R253" s="60"/>
      <c r="S253" s="64">
        <v>239</v>
      </c>
      <c r="T253" s="64">
        <v>1</v>
      </c>
      <c r="U253" s="60"/>
      <c r="V253" s="64">
        <v>239</v>
      </c>
      <c r="W253" s="64">
        <v>2</v>
      </c>
      <c r="X253" s="57"/>
      <c r="Y253" s="77">
        <v>239</v>
      </c>
      <c r="Z253" s="65">
        <v>0</v>
      </c>
      <c r="AA253" s="60"/>
      <c r="AB253" s="65">
        <v>239</v>
      </c>
      <c r="AC253" s="65">
        <v>0</v>
      </c>
      <c r="AD253" s="60"/>
      <c r="AE253" s="65">
        <v>239</v>
      </c>
      <c r="AF253" s="65">
        <v>568</v>
      </c>
      <c r="AG253" s="60"/>
      <c r="AH253" s="65">
        <v>239</v>
      </c>
      <c r="AI253" s="65">
        <v>1</v>
      </c>
      <c r="AJ253" s="57"/>
      <c r="AK253" s="78">
        <v>239</v>
      </c>
      <c r="AL253" s="66">
        <v>0</v>
      </c>
      <c r="AM253" s="60"/>
      <c r="AN253" s="66">
        <v>239</v>
      </c>
      <c r="AO253" s="66">
        <v>2</v>
      </c>
      <c r="AP253" s="60"/>
      <c r="AQ253" s="66">
        <v>239</v>
      </c>
      <c r="AR253" s="66">
        <v>1</v>
      </c>
      <c r="AS253" s="60"/>
      <c r="AT253" s="66">
        <v>239</v>
      </c>
      <c r="AU253" s="66">
        <v>1214</v>
      </c>
    </row>
    <row r="254" spans="3:47">
      <c r="C254" s="57"/>
      <c r="F254" s="57"/>
      <c r="I254" s="57"/>
      <c r="L254" s="57"/>
      <c r="M254" s="76">
        <v>240</v>
      </c>
      <c r="N254" s="64">
        <v>0</v>
      </c>
      <c r="O254" s="60"/>
      <c r="P254" s="64">
        <v>240</v>
      </c>
      <c r="Q254" s="64">
        <v>7634</v>
      </c>
      <c r="R254" s="60"/>
      <c r="S254" s="64">
        <v>240</v>
      </c>
      <c r="T254" s="64">
        <v>0</v>
      </c>
      <c r="U254" s="60"/>
      <c r="V254" s="64">
        <v>240</v>
      </c>
      <c r="W254" s="64">
        <v>4</v>
      </c>
      <c r="X254" s="57"/>
      <c r="Y254" s="77">
        <v>240</v>
      </c>
      <c r="Z254" s="65">
        <v>0</v>
      </c>
      <c r="AA254" s="60"/>
      <c r="AB254" s="65">
        <v>240</v>
      </c>
      <c r="AC254" s="65">
        <v>0</v>
      </c>
      <c r="AD254" s="60"/>
      <c r="AE254" s="65">
        <v>240</v>
      </c>
      <c r="AF254" s="65">
        <v>559</v>
      </c>
      <c r="AG254" s="60"/>
      <c r="AH254" s="65">
        <v>240</v>
      </c>
      <c r="AI254" s="65">
        <v>0</v>
      </c>
      <c r="AJ254" s="57"/>
      <c r="AK254" s="78">
        <v>240</v>
      </c>
      <c r="AL254" s="66">
        <v>0</v>
      </c>
      <c r="AM254" s="60"/>
      <c r="AN254" s="66">
        <v>240</v>
      </c>
      <c r="AO254" s="66">
        <v>9</v>
      </c>
      <c r="AP254" s="60"/>
      <c r="AQ254" s="66">
        <v>240</v>
      </c>
      <c r="AR254" s="66">
        <v>0</v>
      </c>
      <c r="AS254" s="60"/>
      <c r="AT254" s="66">
        <v>240</v>
      </c>
      <c r="AU254" s="66">
        <v>1203</v>
      </c>
    </row>
    <row r="255" spans="3:47">
      <c r="C255" s="57"/>
      <c r="F255" s="57"/>
      <c r="I255" s="57"/>
      <c r="L255" s="57"/>
      <c r="M255" s="76">
        <v>241</v>
      </c>
      <c r="N255" s="64">
        <v>0</v>
      </c>
      <c r="O255" s="60"/>
      <c r="P255" s="64">
        <v>241</v>
      </c>
      <c r="Q255" s="64">
        <v>7529</v>
      </c>
      <c r="R255" s="60"/>
      <c r="S255" s="64">
        <v>241</v>
      </c>
      <c r="T255" s="64">
        <v>0</v>
      </c>
      <c r="U255" s="60"/>
      <c r="V255" s="64">
        <v>241</v>
      </c>
      <c r="W255" s="64">
        <v>3</v>
      </c>
      <c r="X255" s="57"/>
      <c r="Y255" s="77">
        <v>241</v>
      </c>
      <c r="Z255" s="65">
        <v>0</v>
      </c>
      <c r="AA255" s="60"/>
      <c r="AB255" s="65">
        <v>241</v>
      </c>
      <c r="AC255" s="65">
        <v>2</v>
      </c>
      <c r="AD255" s="60"/>
      <c r="AE255" s="65">
        <v>241</v>
      </c>
      <c r="AF255" s="65">
        <v>542</v>
      </c>
      <c r="AG255" s="60"/>
      <c r="AH255" s="65">
        <v>241</v>
      </c>
      <c r="AI255" s="65">
        <v>1</v>
      </c>
      <c r="AJ255" s="57"/>
      <c r="AK255" s="78">
        <v>241</v>
      </c>
      <c r="AL255" s="66">
        <v>0</v>
      </c>
      <c r="AM255" s="60"/>
      <c r="AN255" s="66">
        <v>241</v>
      </c>
      <c r="AO255" s="66">
        <v>8</v>
      </c>
      <c r="AP255" s="60"/>
      <c r="AQ255" s="66">
        <v>241</v>
      </c>
      <c r="AR255" s="66">
        <v>0</v>
      </c>
      <c r="AS255" s="60"/>
      <c r="AT255" s="66">
        <v>241</v>
      </c>
      <c r="AU255" s="66">
        <v>1192</v>
      </c>
    </row>
    <row r="256" spans="3:47">
      <c r="C256" s="57"/>
      <c r="F256" s="57"/>
      <c r="I256" s="57"/>
      <c r="L256" s="57"/>
      <c r="M256" s="76">
        <v>242</v>
      </c>
      <c r="N256" s="64">
        <v>0</v>
      </c>
      <c r="O256" s="60"/>
      <c r="P256" s="64">
        <v>242</v>
      </c>
      <c r="Q256" s="64">
        <v>7439</v>
      </c>
      <c r="R256" s="60"/>
      <c r="S256" s="64">
        <v>242</v>
      </c>
      <c r="T256" s="64">
        <v>1</v>
      </c>
      <c r="U256" s="60"/>
      <c r="V256" s="64">
        <v>242</v>
      </c>
      <c r="W256" s="64">
        <v>2</v>
      </c>
      <c r="X256" s="57"/>
      <c r="Y256" s="77">
        <v>242</v>
      </c>
      <c r="Z256" s="65">
        <v>0</v>
      </c>
      <c r="AA256" s="60"/>
      <c r="AB256" s="65">
        <v>242</v>
      </c>
      <c r="AC256" s="65">
        <v>0</v>
      </c>
      <c r="AD256" s="60"/>
      <c r="AE256" s="65">
        <v>242</v>
      </c>
      <c r="AF256" s="65">
        <v>533</v>
      </c>
      <c r="AG256" s="60"/>
      <c r="AH256" s="65">
        <v>242</v>
      </c>
      <c r="AI256" s="65">
        <v>3</v>
      </c>
      <c r="AJ256" s="57"/>
      <c r="AK256" s="78">
        <v>242</v>
      </c>
      <c r="AL256" s="66">
        <v>0</v>
      </c>
      <c r="AM256" s="60"/>
      <c r="AN256" s="66">
        <v>242</v>
      </c>
      <c r="AO256" s="66">
        <v>10</v>
      </c>
      <c r="AP256" s="60"/>
      <c r="AQ256" s="66">
        <v>242</v>
      </c>
      <c r="AR256" s="66">
        <v>0</v>
      </c>
      <c r="AS256" s="60"/>
      <c r="AT256" s="66">
        <v>242</v>
      </c>
      <c r="AU256" s="66">
        <v>1180</v>
      </c>
    </row>
    <row r="257" spans="3:47">
      <c r="C257" s="57"/>
      <c r="F257" s="57"/>
      <c r="I257" s="57"/>
      <c r="L257" s="57"/>
      <c r="M257" s="76">
        <v>243</v>
      </c>
      <c r="N257" s="64">
        <v>0</v>
      </c>
      <c r="O257" s="60"/>
      <c r="P257" s="64">
        <v>243</v>
      </c>
      <c r="Q257" s="64">
        <v>7348</v>
      </c>
      <c r="R257" s="60"/>
      <c r="S257" s="64">
        <v>243</v>
      </c>
      <c r="T257" s="64">
        <v>1</v>
      </c>
      <c r="U257" s="60"/>
      <c r="V257" s="64">
        <v>243</v>
      </c>
      <c r="W257" s="64">
        <v>3</v>
      </c>
      <c r="X257" s="57"/>
      <c r="Y257" s="77">
        <v>243</v>
      </c>
      <c r="Z257" s="65">
        <v>0</v>
      </c>
      <c r="AA257" s="60"/>
      <c r="AB257" s="65">
        <v>243</v>
      </c>
      <c r="AC257" s="65">
        <v>0</v>
      </c>
      <c r="AD257" s="60"/>
      <c r="AE257" s="65">
        <v>243</v>
      </c>
      <c r="AF257" s="65">
        <v>527</v>
      </c>
      <c r="AG257" s="60"/>
      <c r="AH257" s="65">
        <v>243</v>
      </c>
      <c r="AI257" s="65">
        <v>0</v>
      </c>
      <c r="AJ257" s="57"/>
      <c r="AK257" s="78">
        <v>243</v>
      </c>
      <c r="AL257" s="66">
        <v>0</v>
      </c>
      <c r="AM257" s="60"/>
      <c r="AN257" s="66">
        <v>243</v>
      </c>
      <c r="AO257" s="66">
        <v>2</v>
      </c>
      <c r="AP257" s="60"/>
      <c r="AQ257" s="66">
        <v>243</v>
      </c>
      <c r="AR257" s="66">
        <v>0</v>
      </c>
      <c r="AS257" s="60"/>
      <c r="AT257" s="66">
        <v>243</v>
      </c>
      <c r="AU257" s="66">
        <v>1177</v>
      </c>
    </row>
    <row r="258" spans="3:47">
      <c r="C258" s="57"/>
      <c r="F258" s="57"/>
      <c r="I258" s="57"/>
      <c r="L258" s="57"/>
      <c r="M258" s="76">
        <v>244</v>
      </c>
      <c r="N258" s="64">
        <v>0</v>
      </c>
      <c r="O258" s="60"/>
      <c r="P258" s="64">
        <v>244</v>
      </c>
      <c r="Q258" s="64">
        <v>7268</v>
      </c>
      <c r="R258" s="60"/>
      <c r="S258" s="64">
        <v>244</v>
      </c>
      <c r="T258" s="64">
        <v>3</v>
      </c>
      <c r="U258" s="60"/>
      <c r="V258" s="64">
        <v>244</v>
      </c>
      <c r="W258" s="64">
        <v>2</v>
      </c>
      <c r="X258" s="57"/>
      <c r="Y258" s="77">
        <v>244</v>
      </c>
      <c r="Z258" s="65">
        <v>0</v>
      </c>
      <c r="AA258" s="60"/>
      <c r="AB258" s="65">
        <v>244</v>
      </c>
      <c r="AC258" s="65">
        <v>1</v>
      </c>
      <c r="AD258" s="60"/>
      <c r="AE258" s="65">
        <v>244</v>
      </c>
      <c r="AF258" s="65">
        <v>521</v>
      </c>
      <c r="AG258" s="60"/>
      <c r="AH258" s="65">
        <v>244</v>
      </c>
      <c r="AI258" s="65">
        <v>0</v>
      </c>
      <c r="AJ258" s="57"/>
      <c r="AK258" s="78">
        <v>244</v>
      </c>
      <c r="AL258" s="66">
        <v>0</v>
      </c>
      <c r="AM258" s="60"/>
      <c r="AN258" s="66">
        <v>244</v>
      </c>
      <c r="AO258" s="66">
        <v>6</v>
      </c>
      <c r="AP258" s="60"/>
      <c r="AQ258" s="66">
        <v>244</v>
      </c>
      <c r="AR258" s="66">
        <v>0</v>
      </c>
      <c r="AS258" s="60"/>
      <c r="AT258" s="66">
        <v>244</v>
      </c>
      <c r="AU258" s="66">
        <v>1170</v>
      </c>
    </row>
    <row r="259" spans="3:47">
      <c r="C259" s="57"/>
      <c r="F259" s="57"/>
      <c r="I259" s="57"/>
      <c r="L259" s="57"/>
      <c r="M259" s="76">
        <v>245</v>
      </c>
      <c r="N259" s="64">
        <v>0</v>
      </c>
      <c r="O259" s="60"/>
      <c r="P259" s="64">
        <v>245</v>
      </c>
      <c r="Q259" s="64">
        <v>7198</v>
      </c>
      <c r="R259" s="60"/>
      <c r="S259" s="64">
        <v>245</v>
      </c>
      <c r="T259" s="64">
        <v>0</v>
      </c>
      <c r="U259" s="60"/>
      <c r="V259" s="64">
        <v>245</v>
      </c>
      <c r="W259" s="64">
        <v>3</v>
      </c>
      <c r="X259" s="57"/>
      <c r="Y259" s="77">
        <v>245</v>
      </c>
      <c r="Z259" s="65">
        <v>0</v>
      </c>
      <c r="AA259" s="60"/>
      <c r="AB259" s="65">
        <v>245</v>
      </c>
      <c r="AC259" s="65">
        <v>0</v>
      </c>
      <c r="AD259" s="60"/>
      <c r="AE259" s="65">
        <v>245</v>
      </c>
      <c r="AF259" s="65">
        <v>515</v>
      </c>
      <c r="AG259" s="60"/>
      <c r="AH259" s="65">
        <v>245</v>
      </c>
      <c r="AI259" s="65">
        <v>1</v>
      </c>
      <c r="AJ259" s="57"/>
      <c r="AK259" s="78">
        <v>245</v>
      </c>
      <c r="AL259" s="66">
        <v>0</v>
      </c>
      <c r="AM259" s="60"/>
      <c r="AN259" s="66">
        <v>245</v>
      </c>
      <c r="AO259" s="66">
        <v>7</v>
      </c>
      <c r="AP259" s="60"/>
      <c r="AQ259" s="66">
        <v>245</v>
      </c>
      <c r="AR259" s="66">
        <v>0</v>
      </c>
      <c r="AS259" s="60"/>
      <c r="AT259" s="66">
        <v>245</v>
      </c>
      <c r="AU259" s="66">
        <v>1159</v>
      </c>
    </row>
    <row r="260" spans="3:47">
      <c r="C260" s="57"/>
      <c r="F260" s="57"/>
      <c r="I260" s="57"/>
      <c r="L260" s="57"/>
      <c r="M260" s="76">
        <v>246</v>
      </c>
      <c r="N260" s="64">
        <v>0</v>
      </c>
      <c r="O260" s="60"/>
      <c r="P260" s="64">
        <v>246</v>
      </c>
      <c r="Q260" s="64">
        <v>7147</v>
      </c>
      <c r="R260" s="60"/>
      <c r="S260" s="64">
        <v>246</v>
      </c>
      <c r="T260" s="64">
        <v>1</v>
      </c>
      <c r="U260" s="60"/>
      <c r="V260" s="64">
        <v>246</v>
      </c>
      <c r="W260" s="64">
        <v>4</v>
      </c>
      <c r="X260" s="57"/>
      <c r="Y260" s="77">
        <v>246</v>
      </c>
      <c r="Z260" s="65">
        <v>0</v>
      </c>
      <c r="AA260" s="60"/>
      <c r="AB260" s="65">
        <v>246</v>
      </c>
      <c r="AC260" s="65">
        <v>0</v>
      </c>
      <c r="AD260" s="60"/>
      <c r="AE260" s="65">
        <v>246</v>
      </c>
      <c r="AF260" s="65">
        <v>511</v>
      </c>
      <c r="AG260" s="60"/>
      <c r="AH260" s="65">
        <v>246</v>
      </c>
      <c r="AI260" s="65">
        <v>0</v>
      </c>
      <c r="AJ260" s="57"/>
      <c r="AK260" s="78">
        <v>246</v>
      </c>
      <c r="AL260" s="66">
        <v>0</v>
      </c>
      <c r="AM260" s="60"/>
      <c r="AN260" s="66">
        <v>246</v>
      </c>
      <c r="AO260" s="66">
        <v>7</v>
      </c>
      <c r="AP260" s="60"/>
      <c r="AQ260" s="66">
        <v>246</v>
      </c>
      <c r="AR260" s="66">
        <v>0</v>
      </c>
      <c r="AS260" s="60"/>
      <c r="AT260" s="66">
        <v>246</v>
      </c>
      <c r="AU260" s="66">
        <v>1150</v>
      </c>
    </row>
    <row r="261" spans="3:47">
      <c r="C261" s="57"/>
      <c r="F261" s="57"/>
      <c r="I261" s="57"/>
      <c r="L261" s="57"/>
      <c r="M261" s="76">
        <v>247</v>
      </c>
      <c r="N261" s="64">
        <v>0</v>
      </c>
      <c r="O261" s="60"/>
      <c r="P261" s="64">
        <v>247</v>
      </c>
      <c r="Q261" s="64">
        <v>7100</v>
      </c>
      <c r="R261" s="60"/>
      <c r="S261" s="64">
        <v>247</v>
      </c>
      <c r="T261" s="64">
        <v>1</v>
      </c>
      <c r="U261" s="60"/>
      <c r="V261" s="64">
        <v>247</v>
      </c>
      <c r="W261" s="64">
        <v>2</v>
      </c>
      <c r="X261" s="57"/>
      <c r="Y261" s="77">
        <v>247</v>
      </c>
      <c r="Z261" s="65">
        <v>0</v>
      </c>
      <c r="AA261" s="60"/>
      <c r="AB261" s="65">
        <v>247</v>
      </c>
      <c r="AC261" s="65">
        <v>0</v>
      </c>
      <c r="AD261" s="60"/>
      <c r="AE261" s="65">
        <v>247</v>
      </c>
      <c r="AF261" s="65">
        <v>510</v>
      </c>
      <c r="AG261" s="60"/>
      <c r="AH261" s="65">
        <v>247</v>
      </c>
      <c r="AI261" s="65">
        <v>0</v>
      </c>
      <c r="AJ261" s="57"/>
      <c r="AK261" s="78">
        <v>247</v>
      </c>
      <c r="AL261" s="66">
        <v>0</v>
      </c>
      <c r="AM261" s="60"/>
      <c r="AN261" s="66">
        <v>247</v>
      </c>
      <c r="AO261" s="66">
        <v>8</v>
      </c>
      <c r="AP261" s="60"/>
      <c r="AQ261" s="66">
        <v>247</v>
      </c>
      <c r="AR261" s="66">
        <v>1</v>
      </c>
      <c r="AS261" s="60"/>
      <c r="AT261" s="66">
        <v>247</v>
      </c>
      <c r="AU261" s="66">
        <v>1140</v>
      </c>
    </row>
    <row r="262" spans="3:47">
      <c r="C262" s="57"/>
      <c r="F262" s="57"/>
      <c r="I262" s="57"/>
      <c r="L262" s="57"/>
      <c r="M262" s="76">
        <v>248</v>
      </c>
      <c r="N262" s="64">
        <v>0</v>
      </c>
      <c r="O262" s="60"/>
      <c r="P262" s="64">
        <v>248</v>
      </c>
      <c r="Q262" s="64">
        <v>7058</v>
      </c>
      <c r="R262" s="60"/>
      <c r="S262" s="64">
        <v>248</v>
      </c>
      <c r="T262" s="64">
        <v>0</v>
      </c>
      <c r="U262" s="60"/>
      <c r="V262" s="64">
        <v>248</v>
      </c>
      <c r="W262" s="64">
        <v>3</v>
      </c>
      <c r="X262" s="57"/>
      <c r="Y262" s="77">
        <v>248</v>
      </c>
      <c r="Z262" s="65">
        <v>0</v>
      </c>
      <c r="AA262" s="60"/>
      <c r="AB262" s="65">
        <v>248</v>
      </c>
      <c r="AC262" s="65">
        <v>2</v>
      </c>
      <c r="AD262" s="60"/>
      <c r="AE262" s="65">
        <v>248</v>
      </c>
      <c r="AF262" s="65">
        <v>506</v>
      </c>
      <c r="AG262" s="60"/>
      <c r="AH262" s="65">
        <v>248</v>
      </c>
      <c r="AI262" s="65">
        <v>0</v>
      </c>
      <c r="AJ262" s="57"/>
      <c r="AK262" s="78">
        <v>248</v>
      </c>
      <c r="AL262" s="66">
        <v>0</v>
      </c>
      <c r="AM262" s="60"/>
      <c r="AN262" s="66">
        <v>248</v>
      </c>
      <c r="AO262" s="66">
        <v>6</v>
      </c>
      <c r="AP262" s="60"/>
      <c r="AQ262" s="66">
        <v>248</v>
      </c>
      <c r="AR262" s="66">
        <v>1</v>
      </c>
      <c r="AS262" s="60"/>
      <c r="AT262" s="66">
        <v>248</v>
      </c>
      <c r="AU262" s="66">
        <v>1132</v>
      </c>
    </row>
    <row r="263" spans="3:47">
      <c r="C263" s="57"/>
      <c r="F263" s="57"/>
      <c r="I263" s="57"/>
      <c r="L263" s="57"/>
      <c r="M263" s="76">
        <v>249</v>
      </c>
      <c r="N263" s="64">
        <v>0</v>
      </c>
      <c r="O263" s="60"/>
      <c r="P263" s="64">
        <v>249</v>
      </c>
      <c r="Q263" s="64">
        <v>7037</v>
      </c>
      <c r="R263" s="60"/>
      <c r="S263" s="64">
        <v>249</v>
      </c>
      <c r="T263" s="64">
        <v>0</v>
      </c>
      <c r="U263" s="60"/>
      <c r="V263" s="64">
        <v>249</v>
      </c>
      <c r="W263" s="64">
        <v>2</v>
      </c>
      <c r="X263" s="57"/>
      <c r="Y263" s="77">
        <v>249</v>
      </c>
      <c r="Z263" s="65">
        <v>0</v>
      </c>
      <c r="AA263" s="60"/>
      <c r="AB263" s="65">
        <v>249</v>
      </c>
      <c r="AC263" s="65">
        <v>0</v>
      </c>
      <c r="AD263" s="60"/>
      <c r="AE263" s="65">
        <v>249</v>
      </c>
      <c r="AF263" s="65">
        <v>501</v>
      </c>
      <c r="AG263" s="60"/>
      <c r="AH263" s="65">
        <v>249</v>
      </c>
      <c r="AI263" s="65">
        <v>0</v>
      </c>
      <c r="AJ263" s="57"/>
      <c r="AK263" s="78">
        <v>249</v>
      </c>
      <c r="AL263" s="66">
        <v>0</v>
      </c>
      <c r="AM263" s="60"/>
      <c r="AN263" s="66">
        <v>249</v>
      </c>
      <c r="AO263" s="66">
        <v>4</v>
      </c>
      <c r="AP263" s="60"/>
      <c r="AQ263" s="66">
        <v>249</v>
      </c>
      <c r="AR263" s="66">
        <v>1</v>
      </c>
      <c r="AS263" s="60"/>
      <c r="AT263" s="66">
        <v>249</v>
      </c>
      <c r="AU263" s="66">
        <v>1126</v>
      </c>
    </row>
    <row r="264" spans="3:47">
      <c r="C264" s="57"/>
      <c r="F264" s="57"/>
      <c r="I264" s="57"/>
      <c r="L264" s="57"/>
      <c r="M264" s="76">
        <v>250</v>
      </c>
      <c r="N264" s="64">
        <v>0</v>
      </c>
      <c r="O264" s="60"/>
      <c r="P264" s="64">
        <v>250</v>
      </c>
      <c r="Q264" s="64">
        <v>7021</v>
      </c>
      <c r="R264" s="60"/>
      <c r="S264" s="64">
        <v>250</v>
      </c>
      <c r="T264" s="64">
        <v>0</v>
      </c>
      <c r="U264" s="60"/>
      <c r="V264" s="64">
        <v>250</v>
      </c>
      <c r="W264" s="64">
        <v>1</v>
      </c>
      <c r="X264" s="57"/>
      <c r="Y264" s="77">
        <v>250</v>
      </c>
      <c r="Z264" s="65">
        <v>0</v>
      </c>
      <c r="AA264" s="60"/>
      <c r="AB264" s="65">
        <v>250</v>
      </c>
      <c r="AC264" s="65">
        <v>0</v>
      </c>
      <c r="AD264" s="60"/>
      <c r="AE264" s="65">
        <v>250</v>
      </c>
      <c r="AF264" s="65">
        <v>498</v>
      </c>
      <c r="AG264" s="60"/>
      <c r="AH264" s="65">
        <v>250</v>
      </c>
      <c r="AI264" s="65">
        <v>1</v>
      </c>
      <c r="AJ264" s="57"/>
      <c r="AK264" s="78">
        <v>250</v>
      </c>
      <c r="AL264" s="66">
        <v>0</v>
      </c>
      <c r="AM264" s="60"/>
      <c r="AN264" s="66">
        <v>250</v>
      </c>
      <c r="AO264" s="66">
        <v>5</v>
      </c>
      <c r="AP264" s="60"/>
      <c r="AQ264" s="66">
        <v>250</v>
      </c>
      <c r="AR264" s="66">
        <v>0</v>
      </c>
      <c r="AS264" s="60"/>
      <c r="AT264" s="66">
        <v>250</v>
      </c>
      <c r="AU264" s="66">
        <v>1120</v>
      </c>
    </row>
    <row r="265" spans="3:47">
      <c r="C265" s="57"/>
      <c r="F265" s="57"/>
      <c r="I265" s="57"/>
      <c r="L265" s="57"/>
      <c r="M265" s="76">
        <v>251</v>
      </c>
      <c r="N265" s="64">
        <v>0</v>
      </c>
      <c r="O265" s="60"/>
      <c r="P265" s="64">
        <v>251</v>
      </c>
      <c r="Q265" s="64">
        <v>7001</v>
      </c>
      <c r="R265" s="60"/>
      <c r="S265" s="64">
        <v>251</v>
      </c>
      <c r="T265" s="64">
        <v>0</v>
      </c>
      <c r="U265" s="60"/>
      <c r="V265" s="64">
        <v>251</v>
      </c>
      <c r="W265" s="64">
        <v>1</v>
      </c>
      <c r="X265" s="57"/>
      <c r="Y265" s="77">
        <v>251</v>
      </c>
      <c r="Z265" s="65">
        <v>0</v>
      </c>
      <c r="AA265" s="60"/>
      <c r="AB265" s="65">
        <v>251</v>
      </c>
      <c r="AC265" s="65">
        <v>0</v>
      </c>
      <c r="AD265" s="60"/>
      <c r="AE265" s="65">
        <v>251</v>
      </c>
      <c r="AF265" s="65">
        <v>498</v>
      </c>
      <c r="AG265" s="60"/>
      <c r="AH265" s="65">
        <v>251</v>
      </c>
      <c r="AI265" s="65">
        <v>0</v>
      </c>
      <c r="AJ265" s="57"/>
      <c r="AK265" s="78">
        <v>251</v>
      </c>
      <c r="AL265" s="66">
        <v>0</v>
      </c>
      <c r="AM265" s="60"/>
      <c r="AN265" s="66">
        <v>251</v>
      </c>
      <c r="AO265" s="66">
        <v>11</v>
      </c>
      <c r="AP265" s="60"/>
      <c r="AQ265" s="66">
        <v>251</v>
      </c>
      <c r="AR265" s="66">
        <v>0</v>
      </c>
      <c r="AS265" s="60"/>
      <c r="AT265" s="66">
        <v>251</v>
      </c>
      <c r="AU265" s="66">
        <v>1106</v>
      </c>
    </row>
    <row r="266" spans="3:47">
      <c r="C266" s="57"/>
      <c r="F266" s="57"/>
      <c r="I266" s="57"/>
      <c r="L266" s="57"/>
      <c r="M266" s="76">
        <v>252</v>
      </c>
      <c r="N266" s="64">
        <v>0</v>
      </c>
      <c r="O266" s="60"/>
      <c r="P266" s="64">
        <v>252</v>
      </c>
      <c r="Q266" s="64">
        <v>6977</v>
      </c>
      <c r="R266" s="60"/>
      <c r="S266" s="64">
        <v>252</v>
      </c>
      <c r="T266" s="64">
        <v>2</v>
      </c>
      <c r="U266" s="60"/>
      <c r="V266" s="64">
        <v>252</v>
      </c>
      <c r="W266" s="64">
        <v>2</v>
      </c>
      <c r="X266" s="57"/>
      <c r="Y266" s="77">
        <v>252</v>
      </c>
      <c r="Z266" s="65">
        <v>0</v>
      </c>
      <c r="AA266" s="60"/>
      <c r="AB266" s="65">
        <v>252</v>
      </c>
      <c r="AC266" s="65">
        <v>0</v>
      </c>
      <c r="AD266" s="60"/>
      <c r="AE266" s="65">
        <v>252</v>
      </c>
      <c r="AF266" s="65">
        <v>497</v>
      </c>
      <c r="AG266" s="60"/>
      <c r="AH266" s="65">
        <v>252</v>
      </c>
      <c r="AI266" s="65">
        <v>0</v>
      </c>
      <c r="AJ266" s="57"/>
      <c r="AK266" s="78">
        <v>252</v>
      </c>
      <c r="AL266" s="66">
        <v>0</v>
      </c>
      <c r="AM266" s="60"/>
      <c r="AN266" s="66">
        <v>252</v>
      </c>
      <c r="AO266" s="66">
        <v>2</v>
      </c>
      <c r="AP266" s="60"/>
      <c r="AQ266" s="66">
        <v>252</v>
      </c>
      <c r="AR266" s="66">
        <v>1</v>
      </c>
      <c r="AS266" s="60"/>
      <c r="AT266" s="66">
        <v>252</v>
      </c>
      <c r="AU266" s="66">
        <v>1102</v>
      </c>
    </row>
    <row r="267" spans="3:47">
      <c r="C267" s="57"/>
      <c r="F267" s="57"/>
      <c r="I267" s="57"/>
      <c r="L267" s="57"/>
      <c r="M267" s="76">
        <v>253</v>
      </c>
      <c r="N267" s="64">
        <v>0</v>
      </c>
      <c r="O267" s="60"/>
      <c r="P267" s="64">
        <v>253</v>
      </c>
      <c r="Q267" s="64">
        <v>6956</v>
      </c>
      <c r="R267" s="60"/>
      <c r="S267" s="64">
        <v>253</v>
      </c>
      <c r="T267" s="64">
        <v>2</v>
      </c>
      <c r="U267" s="60"/>
      <c r="V267" s="64">
        <v>253</v>
      </c>
      <c r="W267" s="64">
        <v>1</v>
      </c>
      <c r="X267" s="57"/>
      <c r="Y267" s="77">
        <v>253</v>
      </c>
      <c r="Z267" s="65">
        <v>0</v>
      </c>
      <c r="AA267" s="60"/>
      <c r="AB267" s="65">
        <v>253</v>
      </c>
      <c r="AC267" s="65">
        <v>0</v>
      </c>
      <c r="AD267" s="60"/>
      <c r="AE267" s="65">
        <v>253</v>
      </c>
      <c r="AF267" s="65">
        <v>493</v>
      </c>
      <c r="AG267" s="60"/>
      <c r="AH267" s="65">
        <v>253</v>
      </c>
      <c r="AI267" s="65">
        <v>1</v>
      </c>
      <c r="AJ267" s="57"/>
      <c r="AK267" s="78">
        <v>253</v>
      </c>
      <c r="AL267" s="66">
        <v>0</v>
      </c>
      <c r="AM267" s="60"/>
      <c r="AN267" s="66">
        <v>253</v>
      </c>
      <c r="AO267" s="66">
        <v>3</v>
      </c>
      <c r="AP267" s="60"/>
      <c r="AQ267" s="66">
        <v>253</v>
      </c>
      <c r="AR267" s="66">
        <v>0</v>
      </c>
      <c r="AS267" s="60"/>
      <c r="AT267" s="66">
        <v>253</v>
      </c>
      <c r="AU267" s="66">
        <v>1098</v>
      </c>
    </row>
    <row r="268" spans="3:47">
      <c r="C268" s="57"/>
      <c r="F268" s="57"/>
      <c r="I268" s="57"/>
      <c r="L268" s="57"/>
      <c r="M268" s="76">
        <v>254</v>
      </c>
      <c r="N268" s="64">
        <v>0</v>
      </c>
      <c r="O268" s="60"/>
      <c r="P268" s="64">
        <v>254</v>
      </c>
      <c r="Q268" s="64">
        <v>6932</v>
      </c>
      <c r="R268" s="60"/>
      <c r="S268" s="64">
        <v>254</v>
      </c>
      <c r="T268" s="64">
        <v>0</v>
      </c>
      <c r="U268" s="60"/>
      <c r="V268" s="64">
        <v>254</v>
      </c>
      <c r="W268" s="64">
        <v>1</v>
      </c>
      <c r="X268" s="57"/>
      <c r="Y268" s="77">
        <v>254</v>
      </c>
      <c r="Z268" s="65">
        <v>0</v>
      </c>
      <c r="AA268" s="60"/>
      <c r="AB268" s="65">
        <v>254</v>
      </c>
      <c r="AC268" s="65">
        <v>0</v>
      </c>
      <c r="AD268" s="60"/>
      <c r="AE268" s="65">
        <v>254</v>
      </c>
      <c r="AF268" s="65">
        <v>493</v>
      </c>
      <c r="AG268" s="60"/>
      <c r="AH268" s="65">
        <v>254</v>
      </c>
      <c r="AI268" s="65">
        <v>0</v>
      </c>
      <c r="AJ268" s="57"/>
      <c r="AK268" s="78">
        <v>254</v>
      </c>
      <c r="AL268" s="66">
        <v>0</v>
      </c>
      <c r="AM268" s="60"/>
      <c r="AN268" s="66">
        <v>254</v>
      </c>
      <c r="AO268" s="66">
        <v>4</v>
      </c>
      <c r="AP268" s="60"/>
      <c r="AQ268" s="66">
        <v>254</v>
      </c>
      <c r="AR268" s="66">
        <v>0</v>
      </c>
      <c r="AS268" s="60"/>
      <c r="AT268" s="66">
        <v>254</v>
      </c>
      <c r="AU268" s="66">
        <v>1093</v>
      </c>
    </row>
    <row r="269" spans="3:47">
      <c r="C269" s="57"/>
      <c r="F269" s="57"/>
      <c r="I269" s="57"/>
      <c r="L269" s="57"/>
      <c r="M269" s="76">
        <v>255</v>
      </c>
      <c r="N269" s="64">
        <v>0</v>
      </c>
      <c r="O269" s="60"/>
      <c r="P269" s="64">
        <v>255</v>
      </c>
      <c r="Q269" s="64">
        <v>6901</v>
      </c>
      <c r="R269" s="60"/>
      <c r="S269" s="64">
        <v>255</v>
      </c>
      <c r="T269" s="64">
        <v>0</v>
      </c>
      <c r="U269" s="60"/>
      <c r="V269" s="64">
        <v>255</v>
      </c>
      <c r="W269" s="64">
        <v>3</v>
      </c>
      <c r="X269" s="57"/>
      <c r="Y269" s="77">
        <v>255</v>
      </c>
      <c r="Z269" s="65">
        <v>0</v>
      </c>
      <c r="AA269" s="60"/>
      <c r="AB269" s="65">
        <v>255</v>
      </c>
      <c r="AC269" s="65">
        <v>0</v>
      </c>
      <c r="AD269" s="60"/>
      <c r="AE269" s="65">
        <v>255</v>
      </c>
      <c r="AF269" s="65">
        <v>487</v>
      </c>
      <c r="AG269" s="60"/>
      <c r="AH269" s="65">
        <v>255</v>
      </c>
      <c r="AI269" s="65">
        <v>4</v>
      </c>
      <c r="AJ269" s="57"/>
      <c r="AK269" s="78">
        <v>255</v>
      </c>
      <c r="AL269" s="66">
        <v>0</v>
      </c>
      <c r="AM269" s="60"/>
      <c r="AN269" s="66">
        <v>255</v>
      </c>
      <c r="AO269" s="66">
        <v>6</v>
      </c>
      <c r="AP269" s="60"/>
      <c r="AQ269" s="66">
        <v>255</v>
      </c>
      <c r="AR269" s="66">
        <v>0</v>
      </c>
      <c r="AS269" s="60"/>
      <c r="AT269" s="66">
        <v>255</v>
      </c>
      <c r="AU269" s="66">
        <v>1085</v>
      </c>
    </row>
    <row r="270" spans="3:47">
      <c r="C270" s="57"/>
      <c r="F270" s="57"/>
      <c r="I270" s="57"/>
      <c r="L270" s="57"/>
      <c r="M270" s="76">
        <v>256</v>
      </c>
      <c r="N270" s="64">
        <v>0</v>
      </c>
      <c r="O270" s="60"/>
      <c r="P270" s="64">
        <v>256</v>
      </c>
      <c r="Q270" s="64">
        <v>6867</v>
      </c>
      <c r="R270" s="60"/>
      <c r="S270" s="64">
        <v>256</v>
      </c>
      <c r="T270" s="64">
        <v>0</v>
      </c>
      <c r="U270" s="60"/>
      <c r="V270" s="64">
        <v>256</v>
      </c>
      <c r="W270" s="64">
        <v>1</v>
      </c>
      <c r="X270" s="57"/>
      <c r="Y270" s="77">
        <v>256</v>
      </c>
      <c r="Z270" s="65">
        <v>0</v>
      </c>
      <c r="AA270" s="60"/>
      <c r="AB270" s="65">
        <v>256</v>
      </c>
      <c r="AC270" s="65">
        <v>0</v>
      </c>
      <c r="AD270" s="60"/>
      <c r="AE270" s="65">
        <v>256</v>
      </c>
      <c r="AF270" s="65">
        <v>486</v>
      </c>
      <c r="AG270" s="60"/>
      <c r="AH270" s="65">
        <v>256</v>
      </c>
      <c r="AI270" s="65">
        <v>0</v>
      </c>
      <c r="AJ270" s="57"/>
      <c r="AK270" s="78">
        <v>256</v>
      </c>
      <c r="AL270" s="66">
        <v>0</v>
      </c>
      <c r="AM270" s="60"/>
      <c r="AN270" s="66">
        <v>256</v>
      </c>
      <c r="AO270" s="66">
        <v>6</v>
      </c>
      <c r="AP270" s="60"/>
      <c r="AQ270" s="66">
        <v>256</v>
      </c>
      <c r="AR270" s="66">
        <v>2</v>
      </c>
      <c r="AS270" s="60"/>
      <c r="AT270" s="66">
        <v>256</v>
      </c>
      <c r="AU270" s="66">
        <v>1076</v>
      </c>
    </row>
    <row r="271" spans="3:47">
      <c r="C271" s="57"/>
      <c r="F271" s="57"/>
      <c r="I271" s="57"/>
      <c r="L271" s="57"/>
      <c r="M271" s="76">
        <v>257</v>
      </c>
      <c r="N271" s="64">
        <v>0</v>
      </c>
      <c r="O271" s="60"/>
      <c r="P271" s="64">
        <v>257</v>
      </c>
      <c r="Q271" s="64">
        <v>6836</v>
      </c>
      <c r="R271" s="60"/>
      <c r="S271" s="64">
        <v>257</v>
      </c>
      <c r="T271" s="64">
        <v>0</v>
      </c>
      <c r="U271" s="60"/>
      <c r="V271" s="64">
        <v>257</v>
      </c>
      <c r="W271" s="64">
        <v>5</v>
      </c>
      <c r="X271" s="57"/>
      <c r="Y271" s="77">
        <v>257</v>
      </c>
      <c r="Z271" s="65">
        <v>0</v>
      </c>
      <c r="AA271" s="60"/>
      <c r="AB271" s="65">
        <v>257</v>
      </c>
      <c r="AC271" s="65">
        <v>0</v>
      </c>
      <c r="AD271" s="60"/>
      <c r="AE271" s="65">
        <v>257</v>
      </c>
      <c r="AF271" s="65">
        <v>481</v>
      </c>
      <c r="AG271" s="60"/>
      <c r="AH271" s="65">
        <v>257</v>
      </c>
      <c r="AI271" s="65">
        <v>2</v>
      </c>
      <c r="AJ271" s="57"/>
      <c r="AK271" s="78">
        <v>257</v>
      </c>
      <c r="AL271" s="66">
        <v>0</v>
      </c>
      <c r="AM271" s="60"/>
      <c r="AN271" s="66">
        <v>257</v>
      </c>
      <c r="AO271" s="66">
        <v>2</v>
      </c>
      <c r="AP271" s="60"/>
      <c r="AQ271" s="66">
        <v>257</v>
      </c>
      <c r="AR271" s="66">
        <v>0</v>
      </c>
      <c r="AS271" s="60"/>
      <c r="AT271" s="66">
        <v>257</v>
      </c>
      <c r="AU271" s="66">
        <v>1073</v>
      </c>
    </row>
    <row r="272" spans="3:47">
      <c r="C272" s="57"/>
      <c r="F272" s="57"/>
      <c r="I272" s="57"/>
      <c r="L272" s="57"/>
      <c r="M272" s="76">
        <v>258</v>
      </c>
      <c r="N272" s="64">
        <v>0</v>
      </c>
      <c r="O272" s="60"/>
      <c r="P272" s="64">
        <v>258</v>
      </c>
      <c r="Q272" s="64">
        <v>6787</v>
      </c>
      <c r="R272" s="60"/>
      <c r="S272" s="64">
        <v>258</v>
      </c>
      <c r="T272" s="64">
        <v>0</v>
      </c>
      <c r="U272" s="60"/>
      <c r="V272" s="64">
        <v>258</v>
      </c>
      <c r="W272" s="64">
        <v>2</v>
      </c>
      <c r="X272" s="57"/>
      <c r="Y272" s="77">
        <v>258</v>
      </c>
      <c r="Z272" s="65">
        <v>0</v>
      </c>
      <c r="AA272" s="60"/>
      <c r="AB272" s="65">
        <v>258</v>
      </c>
      <c r="AC272" s="65">
        <v>0</v>
      </c>
      <c r="AD272" s="60"/>
      <c r="AE272" s="65">
        <v>258</v>
      </c>
      <c r="AF272" s="65">
        <v>480</v>
      </c>
      <c r="AG272" s="60"/>
      <c r="AH272" s="65">
        <v>258</v>
      </c>
      <c r="AI272" s="65">
        <v>0</v>
      </c>
      <c r="AJ272" s="57"/>
      <c r="AK272" s="78">
        <v>258</v>
      </c>
      <c r="AL272" s="66">
        <v>0</v>
      </c>
      <c r="AM272" s="60"/>
      <c r="AN272" s="66">
        <v>258</v>
      </c>
      <c r="AO272" s="66">
        <v>3</v>
      </c>
      <c r="AP272" s="60"/>
      <c r="AQ272" s="66">
        <v>258</v>
      </c>
      <c r="AR272" s="66">
        <v>1</v>
      </c>
      <c r="AS272" s="60"/>
      <c r="AT272" s="66">
        <v>258</v>
      </c>
      <c r="AU272" s="66">
        <v>1068</v>
      </c>
    </row>
    <row r="273" spans="3:47">
      <c r="C273" s="57"/>
      <c r="F273" s="57"/>
      <c r="I273" s="57"/>
      <c r="L273" s="57"/>
      <c r="M273" s="76">
        <v>259</v>
      </c>
      <c r="N273" s="64">
        <v>0</v>
      </c>
      <c r="O273" s="60"/>
      <c r="P273" s="64">
        <v>259</v>
      </c>
      <c r="Q273" s="64">
        <v>6740</v>
      </c>
      <c r="R273" s="60"/>
      <c r="S273" s="64">
        <v>259</v>
      </c>
      <c r="T273" s="64">
        <v>0</v>
      </c>
      <c r="U273" s="60"/>
      <c r="V273" s="64">
        <v>259</v>
      </c>
      <c r="W273" s="64">
        <v>0</v>
      </c>
      <c r="X273" s="57"/>
      <c r="Y273" s="77">
        <v>259</v>
      </c>
      <c r="Z273" s="65">
        <v>0</v>
      </c>
      <c r="AA273" s="60"/>
      <c r="AB273" s="65">
        <v>259</v>
      </c>
      <c r="AC273" s="65">
        <v>0</v>
      </c>
      <c r="AD273" s="60"/>
      <c r="AE273" s="65">
        <v>259</v>
      </c>
      <c r="AF273" s="65">
        <v>476</v>
      </c>
      <c r="AG273" s="60"/>
      <c r="AH273" s="65">
        <v>259</v>
      </c>
      <c r="AI273" s="65">
        <v>0</v>
      </c>
      <c r="AJ273" s="57"/>
      <c r="AK273" s="78">
        <v>259</v>
      </c>
      <c r="AL273" s="66">
        <v>0</v>
      </c>
      <c r="AM273" s="60"/>
      <c r="AN273" s="66">
        <v>259</v>
      </c>
      <c r="AO273" s="66">
        <v>7</v>
      </c>
      <c r="AP273" s="60"/>
      <c r="AQ273" s="66">
        <v>259</v>
      </c>
      <c r="AR273" s="66">
        <v>0</v>
      </c>
      <c r="AS273" s="60"/>
      <c r="AT273" s="66">
        <v>259</v>
      </c>
      <c r="AU273" s="66">
        <v>1060</v>
      </c>
    </row>
    <row r="274" spans="3:47">
      <c r="C274" s="57"/>
      <c r="F274" s="57"/>
      <c r="I274" s="57"/>
      <c r="L274" s="57"/>
      <c r="M274" s="76">
        <v>260</v>
      </c>
      <c r="N274" s="64">
        <v>0</v>
      </c>
      <c r="O274" s="60"/>
      <c r="P274" s="64">
        <v>260</v>
      </c>
      <c r="Q274" s="64">
        <v>6672</v>
      </c>
      <c r="R274" s="60"/>
      <c r="S274" s="64">
        <v>260</v>
      </c>
      <c r="T274" s="64">
        <v>0</v>
      </c>
      <c r="U274" s="60"/>
      <c r="V274" s="64">
        <v>260</v>
      </c>
      <c r="W274" s="64">
        <v>4</v>
      </c>
      <c r="X274" s="57"/>
      <c r="Y274" s="77">
        <v>260</v>
      </c>
      <c r="Z274" s="65">
        <v>0</v>
      </c>
      <c r="AA274" s="60"/>
      <c r="AB274" s="65">
        <v>260</v>
      </c>
      <c r="AC274" s="65">
        <v>0</v>
      </c>
      <c r="AD274" s="60"/>
      <c r="AE274" s="65">
        <v>260</v>
      </c>
      <c r="AF274" s="65">
        <v>474</v>
      </c>
      <c r="AG274" s="60"/>
      <c r="AH274" s="65">
        <v>260</v>
      </c>
      <c r="AI274" s="65">
        <v>0</v>
      </c>
      <c r="AJ274" s="57"/>
      <c r="AK274" s="78">
        <v>260</v>
      </c>
      <c r="AL274" s="66">
        <v>0</v>
      </c>
      <c r="AM274" s="60"/>
      <c r="AN274" s="66">
        <v>260</v>
      </c>
      <c r="AO274" s="66">
        <v>4</v>
      </c>
      <c r="AP274" s="60"/>
      <c r="AQ274" s="66">
        <v>260</v>
      </c>
      <c r="AR274" s="66">
        <v>0</v>
      </c>
      <c r="AS274" s="60"/>
      <c r="AT274" s="66">
        <v>260</v>
      </c>
      <c r="AU274" s="66">
        <v>1055</v>
      </c>
    </row>
    <row r="275" spans="3:47">
      <c r="C275" s="57"/>
      <c r="F275" s="57"/>
      <c r="I275" s="57"/>
      <c r="L275" s="57"/>
      <c r="M275" s="76">
        <v>261</v>
      </c>
      <c r="N275" s="64">
        <v>0</v>
      </c>
      <c r="O275" s="60"/>
      <c r="P275" s="64">
        <v>261</v>
      </c>
      <c r="Q275" s="64">
        <v>6591</v>
      </c>
      <c r="R275" s="60"/>
      <c r="S275" s="64">
        <v>261</v>
      </c>
      <c r="T275" s="64">
        <v>1</v>
      </c>
      <c r="U275" s="60"/>
      <c r="V275" s="64">
        <v>261</v>
      </c>
      <c r="W275" s="64">
        <v>3</v>
      </c>
      <c r="X275" s="57"/>
      <c r="Y275" s="77">
        <v>261</v>
      </c>
      <c r="Z275" s="65">
        <v>0</v>
      </c>
      <c r="AA275" s="60"/>
      <c r="AB275" s="65">
        <v>261</v>
      </c>
      <c r="AC275" s="65">
        <v>0</v>
      </c>
      <c r="AD275" s="60"/>
      <c r="AE275" s="65">
        <v>261</v>
      </c>
      <c r="AF275" s="65">
        <v>466</v>
      </c>
      <c r="AG275" s="60"/>
      <c r="AH275" s="65">
        <v>261</v>
      </c>
      <c r="AI275" s="65">
        <v>0</v>
      </c>
      <c r="AJ275" s="57"/>
      <c r="AK275" s="78">
        <v>261</v>
      </c>
      <c r="AL275" s="66">
        <v>0</v>
      </c>
      <c r="AM275" s="60"/>
      <c r="AN275" s="66">
        <v>261</v>
      </c>
      <c r="AO275" s="66">
        <v>5</v>
      </c>
      <c r="AP275" s="60"/>
      <c r="AQ275" s="66">
        <v>261</v>
      </c>
      <c r="AR275" s="66">
        <v>1</v>
      </c>
      <c r="AS275" s="60"/>
      <c r="AT275" s="66">
        <v>261</v>
      </c>
      <c r="AU275" s="66">
        <v>1048</v>
      </c>
    </row>
    <row r="276" spans="3:47">
      <c r="C276" s="57"/>
      <c r="F276" s="57"/>
      <c r="I276" s="57"/>
      <c r="L276" s="57"/>
      <c r="M276" s="76">
        <v>262</v>
      </c>
      <c r="N276" s="64">
        <v>0</v>
      </c>
      <c r="O276" s="60"/>
      <c r="P276" s="64">
        <v>262</v>
      </c>
      <c r="Q276" s="64">
        <v>6502</v>
      </c>
      <c r="R276" s="60"/>
      <c r="S276" s="64">
        <v>262</v>
      </c>
      <c r="T276" s="64">
        <v>1</v>
      </c>
      <c r="U276" s="60"/>
      <c r="V276" s="64">
        <v>262</v>
      </c>
      <c r="W276" s="64">
        <v>4</v>
      </c>
      <c r="X276" s="57"/>
      <c r="Y276" s="77">
        <v>262</v>
      </c>
      <c r="Z276" s="65">
        <v>0</v>
      </c>
      <c r="AA276" s="60"/>
      <c r="AB276" s="65">
        <v>262</v>
      </c>
      <c r="AC276" s="65">
        <v>1</v>
      </c>
      <c r="AD276" s="60"/>
      <c r="AE276" s="65">
        <v>262</v>
      </c>
      <c r="AF276" s="65">
        <v>459</v>
      </c>
      <c r="AG276" s="60"/>
      <c r="AH276" s="65">
        <v>262</v>
      </c>
      <c r="AI276" s="65">
        <v>2</v>
      </c>
      <c r="AJ276" s="57"/>
      <c r="AK276" s="78">
        <v>262</v>
      </c>
      <c r="AL276" s="66">
        <v>0</v>
      </c>
      <c r="AM276" s="60"/>
      <c r="AN276" s="66">
        <v>262</v>
      </c>
      <c r="AO276" s="66">
        <v>4</v>
      </c>
      <c r="AP276" s="60"/>
      <c r="AQ276" s="66">
        <v>262</v>
      </c>
      <c r="AR276" s="66">
        <v>0</v>
      </c>
      <c r="AS276" s="60"/>
      <c r="AT276" s="66">
        <v>262</v>
      </c>
      <c r="AU276" s="66">
        <v>1043</v>
      </c>
    </row>
    <row r="277" spans="3:47">
      <c r="C277" s="57"/>
      <c r="F277" s="57"/>
      <c r="I277" s="57"/>
      <c r="L277" s="57"/>
      <c r="M277" s="76">
        <v>263</v>
      </c>
      <c r="N277" s="64">
        <v>0</v>
      </c>
      <c r="O277" s="60"/>
      <c r="P277" s="64">
        <v>263</v>
      </c>
      <c r="Q277" s="64">
        <v>6433</v>
      </c>
      <c r="R277" s="60"/>
      <c r="S277" s="64">
        <v>263</v>
      </c>
      <c r="T277" s="64">
        <v>0</v>
      </c>
      <c r="U277" s="60"/>
      <c r="V277" s="64">
        <v>263</v>
      </c>
      <c r="W277" s="64">
        <v>3</v>
      </c>
      <c r="X277" s="57"/>
      <c r="Y277" s="77">
        <v>263</v>
      </c>
      <c r="Z277" s="65">
        <v>0</v>
      </c>
      <c r="AA277" s="60"/>
      <c r="AB277" s="65">
        <v>263</v>
      </c>
      <c r="AC277" s="65">
        <v>1</v>
      </c>
      <c r="AD277" s="60"/>
      <c r="AE277" s="65">
        <v>263</v>
      </c>
      <c r="AF277" s="65">
        <v>454</v>
      </c>
      <c r="AG277" s="60"/>
      <c r="AH277" s="65">
        <v>263</v>
      </c>
      <c r="AI277" s="65">
        <v>1</v>
      </c>
      <c r="AJ277" s="60"/>
      <c r="AK277" s="78">
        <v>263</v>
      </c>
      <c r="AL277" s="66">
        <v>0</v>
      </c>
      <c r="AM277" s="60"/>
      <c r="AN277" s="66">
        <v>263</v>
      </c>
      <c r="AO277" s="66">
        <v>4</v>
      </c>
      <c r="AP277" s="60"/>
      <c r="AQ277" s="66">
        <v>263</v>
      </c>
      <c r="AR277" s="66">
        <v>1</v>
      </c>
      <c r="AS277" s="60"/>
      <c r="AT277" s="66">
        <v>263</v>
      </c>
      <c r="AU277" s="66">
        <v>1037</v>
      </c>
    </row>
    <row r="278" spans="3:47">
      <c r="C278" s="57"/>
      <c r="F278" s="57"/>
      <c r="I278" s="57"/>
      <c r="L278" s="57"/>
      <c r="M278" s="76">
        <v>264</v>
      </c>
      <c r="N278" s="64">
        <v>0</v>
      </c>
      <c r="O278" s="60"/>
      <c r="P278" s="64">
        <v>264</v>
      </c>
      <c r="Q278" s="64">
        <v>6331</v>
      </c>
      <c r="R278" s="60"/>
      <c r="S278" s="64">
        <v>264</v>
      </c>
      <c r="T278" s="64">
        <v>0</v>
      </c>
      <c r="U278" s="60"/>
      <c r="V278" s="64">
        <v>264</v>
      </c>
      <c r="W278" s="64">
        <v>6</v>
      </c>
      <c r="X278" s="57"/>
      <c r="AA278" s="60"/>
      <c r="AD278" s="60"/>
      <c r="AG278" s="60"/>
      <c r="AJ278" s="57"/>
      <c r="AK278" s="78">
        <v>264</v>
      </c>
      <c r="AL278" s="66">
        <v>0</v>
      </c>
      <c r="AM278" s="60"/>
      <c r="AN278" s="66">
        <v>264</v>
      </c>
      <c r="AO278" s="66">
        <v>7</v>
      </c>
      <c r="AP278" s="60"/>
      <c r="AQ278" s="66">
        <v>264</v>
      </c>
      <c r="AR278" s="66">
        <v>1</v>
      </c>
      <c r="AS278" s="60"/>
      <c r="AT278" s="66">
        <v>264</v>
      </c>
      <c r="AU278" s="66">
        <v>1029</v>
      </c>
    </row>
    <row r="279" spans="3:47">
      <c r="C279" s="57"/>
      <c r="F279" s="57"/>
      <c r="I279" s="57"/>
      <c r="L279" s="57"/>
      <c r="M279" s="76">
        <v>265</v>
      </c>
      <c r="N279" s="64">
        <v>0</v>
      </c>
      <c r="O279" s="60"/>
      <c r="P279" s="64">
        <v>265</v>
      </c>
      <c r="Q279" s="64">
        <v>6251</v>
      </c>
      <c r="R279" s="60"/>
      <c r="S279" s="64">
        <v>265</v>
      </c>
      <c r="T279" s="64">
        <v>1</v>
      </c>
      <c r="U279" s="60"/>
      <c r="V279" s="64">
        <v>265</v>
      </c>
      <c r="W279" s="64">
        <v>5</v>
      </c>
      <c r="X279" s="57"/>
      <c r="AA279" s="60"/>
      <c r="AD279" s="60"/>
      <c r="AG279" s="60"/>
      <c r="AJ279" s="57"/>
      <c r="AK279" s="78">
        <v>265</v>
      </c>
      <c r="AL279" s="66">
        <v>0</v>
      </c>
      <c r="AM279" s="60"/>
      <c r="AN279" s="66">
        <v>265</v>
      </c>
      <c r="AO279" s="66">
        <v>5</v>
      </c>
      <c r="AP279" s="60"/>
      <c r="AQ279" s="66">
        <v>265</v>
      </c>
      <c r="AR279" s="66">
        <v>1</v>
      </c>
      <c r="AS279" s="60"/>
      <c r="AT279" s="66">
        <v>265</v>
      </c>
      <c r="AU279" s="66">
        <v>1019</v>
      </c>
    </row>
    <row r="280" spans="3:47">
      <c r="C280" s="57"/>
      <c r="F280" s="57"/>
      <c r="I280" s="57"/>
      <c r="L280" s="57"/>
      <c r="M280" s="76">
        <v>266</v>
      </c>
      <c r="N280" s="64">
        <v>0</v>
      </c>
      <c r="O280" s="60"/>
      <c r="P280" s="64">
        <v>266</v>
      </c>
      <c r="Q280" s="64">
        <v>6178</v>
      </c>
      <c r="R280" s="60"/>
      <c r="S280" s="64">
        <v>266</v>
      </c>
      <c r="T280" s="64">
        <v>1</v>
      </c>
      <c r="U280" s="60"/>
      <c r="V280" s="64">
        <v>266</v>
      </c>
      <c r="W280" s="64">
        <v>4</v>
      </c>
      <c r="X280" s="57"/>
      <c r="AA280" s="60"/>
      <c r="AD280" s="60"/>
      <c r="AG280" s="60"/>
      <c r="AJ280" s="57"/>
      <c r="AK280" s="78">
        <v>266</v>
      </c>
      <c r="AL280" s="66">
        <v>0</v>
      </c>
      <c r="AM280" s="60"/>
      <c r="AN280" s="66">
        <v>266</v>
      </c>
      <c r="AO280" s="66">
        <v>4</v>
      </c>
      <c r="AP280" s="60"/>
      <c r="AQ280" s="66">
        <v>266</v>
      </c>
      <c r="AR280" s="66">
        <v>0</v>
      </c>
      <c r="AS280" s="60"/>
      <c r="AT280" s="66">
        <v>266</v>
      </c>
      <c r="AU280" s="66">
        <v>1011</v>
      </c>
    </row>
    <row r="281" spans="3:47">
      <c r="C281" s="57"/>
      <c r="F281" s="57"/>
      <c r="I281" s="57"/>
      <c r="L281" s="57"/>
      <c r="M281" s="76">
        <v>267</v>
      </c>
      <c r="N281" s="64">
        <v>0</v>
      </c>
      <c r="O281" s="60"/>
      <c r="P281" s="64">
        <v>267</v>
      </c>
      <c r="Q281" s="64">
        <v>6117</v>
      </c>
      <c r="R281" s="60"/>
      <c r="S281" s="64">
        <v>267</v>
      </c>
      <c r="T281" s="64">
        <v>0</v>
      </c>
      <c r="U281" s="60"/>
      <c r="V281" s="64">
        <v>267</v>
      </c>
      <c r="W281" s="64">
        <v>3</v>
      </c>
      <c r="X281" s="57"/>
      <c r="AA281" s="60"/>
      <c r="AD281" s="60"/>
      <c r="AG281" s="60"/>
      <c r="AJ281" s="57"/>
      <c r="AK281" s="78">
        <v>267</v>
      </c>
      <c r="AL281" s="66">
        <v>0</v>
      </c>
      <c r="AM281" s="60"/>
      <c r="AN281" s="66">
        <v>267</v>
      </c>
      <c r="AO281" s="66">
        <v>9</v>
      </c>
      <c r="AP281" s="60"/>
      <c r="AQ281" s="66">
        <v>267</v>
      </c>
      <c r="AR281" s="66">
        <v>2</v>
      </c>
      <c r="AS281" s="60"/>
      <c r="AT281" s="66">
        <v>267</v>
      </c>
      <c r="AU281" s="66">
        <v>997</v>
      </c>
    </row>
    <row r="282" spans="3:47">
      <c r="C282" s="57"/>
      <c r="F282" s="57"/>
      <c r="I282" s="57"/>
      <c r="L282" s="57"/>
      <c r="M282" s="76">
        <v>268</v>
      </c>
      <c r="N282" s="64">
        <v>0</v>
      </c>
      <c r="O282" s="60"/>
      <c r="P282" s="64">
        <v>268</v>
      </c>
      <c r="Q282" s="64">
        <v>6048</v>
      </c>
      <c r="R282" s="60"/>
      <c r="S282" s="64">
        <v>268</v>
      </c>
      <c r="T282" s="64">
        <v>1</v>
      </c>
      <c r="U282" s="60"/>
      <c r="V282" s="64">
        <v>268</v>
      </c>
      <c r="W282" s="64">
        <v>1</v>
      </c>
      <c r="X282" s="57"/>
      <c r="AA282" s="60"/>
      <c r="AD282" s="60"/>
      <c r="AG282" s="60"/>
      <c r="AJ282" s="57"/>
      <c r="AK282" s="78">
        <v>268</v>
      </c>
      <c r="AL282" s="66">
        <v>0</v>
      </c>
      <c r="AM282" s="60"/>
      <c r="AN282" s="66">
        <v>268</v>
      </c>
      <c r="AO282" s="66">
        <v>2</v>
      </c>
      <c r="AP282" s="60"/>
      <c r="AQ282" s="66">
        <v>268</v>
      </c>
      <c r="AR282" s="66">
        <v>0</v>
      </c>
      <c r="AS282" s="60"/>
      <c r="AT282" s="66">
        <v>268</v>
      </c>
      <c r="AU282" s="66">
        <v>994</v>
      </c>
    </row>
    <row r="283" spans="3:47">
      <c r="C283" s="57"/>
      <c r="F283" s="57"/>
      <c r="I283" s="57"/>
      <c r="L283" s="57"/>
      <c r="M283" s="76">
        <v>269</v>
      </c>
      <c r="N283" s="64">
        <v>0</v>
      </c>
      <c r="O283" s="60"/>
      <c r="P283" s="64">
        <v>269</v>
      </c>
      <c r="Q283" s="64">
        <v>6006</v>
      </c>
      <c r="R283" s="60"/>
      <c r="S283" s="64">
        <v>269</v>
      </c>
      <c r="T283" s="64">
        <v>0</v>
      </c>
      <c r="U283" s="60"/>
      <c r="V283" s="64">
        <v>269</v>
      </c>
      <c r="W283" s="64">
        <v>2</v>
      </c>
      <c r="X283" s="57"/>
      <c r="AA283" s="60"/>
      <c r="AD283" s="60"/>
      <c r="AG283" s="60"/>
      <c r="AJ283" s="57"/>
      <c r="AK283" s="78">
        <v>269</v>
      </c>
      <c r="AL283" s="66">
        <v>0</v>
      </c>
      <c r="AM283" s="60"/>
      <c r="AN283" s="66">
        <v>269</v>
      </c>
      <c r="AO283" s="66">
        <v>3</v>
      </c>
      <c r="AP283" s="60"/>
      <c r="AQ283" s="66">
        <v>269</v>
      </c>
      <c r="AR283" s="66">
        <v>0</v>
      </c>
      <c r="AS283" s="60"/>
      <c r="AT283" s="66">
        <v>269</v>
      </c>
      <c r="AU283" s="66">
        <v>989</v>
      </c>
    </row>
    <row r="284" spans="3:47">
      <c r="C284" s="57"/>
      <c r="F284" s="57"/>
      <c r="I284" s="57"/>
      <c r="L284" s="57"/>
      <c r="M284" s="76">
        <v>270</v>
      </c>
      <c r="N284" s="64">
        <v>0</v>
      </c>
      <c r="O284" s="60"/>
      <c r="P284" s="64">
        <v>270</v>
      </c>
      <c r="Q284" s="64">
        <v>5954</v>
      </c>
      <c r="R284" s="60"/>
      <c r="S284" s="64">
        <v>270</v>
      </c>
      <c r="T284" s="64">
        <v>0</v>
      </c>
      <c r="U284" s="60"/>
      <c r="V284" s="64">
        <v>270</v>
      </c>
      <c r="W284" s="64">
        <v>5</v>
      </c>
      <c r="X284" s="57"/>
      <c r="AA284" s="60"/>
      <c r="AD284" s="60"/>
      <c r="AG284" s="60"/>
      <c r="AJ284" s="57"/>
      <c r="AK284" s="78">
        <v>270</v>
      </c>
      <c r="AL284" s="66">
        <v>0</v>
      </c>
      <c r="AM284" s="60"/>
      <c r="AN284" s="66">
        <v>270</v>
      </c>
      <c r="AO284" s="66">
        <v>9</v>
      </c>
      <c r="AP284" s="60"/>
      <c r="AQ284" s="66">
        <v>270</v>
      </c>
      <c r="AR284" s="66">
        <v>0</v>
      </c>
      <c r="AS284" s="60"/>
      <c r="AT284" s="66">
        <v>270</v>
      </c>
      <c r="AU284" s="66">
        <v>979</v>
      </c>
    </row>
    <row r="285" spans="3:47">
      <c r="C285" s="57"/>
      <c r="F285" s="57"/>
      <c r="I285" s="57"/>
      <c r="L285" s="57"/>
      <c r="M285" s="76">
        <v>271</v>
      </c>
      <c r="N285" s="64">
        <v>0</v>
      </c>
      <c r="O285" s="60"/>
      <c r="P285" s="64">
        <v>271</v>
      </c>
      <c r="Q285" s="64">
        <v>5915</v>
      </c>
      <c r="R285" s="60"/>
      <c r="S285" s="64">
        <v>271</v>
      </c>
      <c r="T285" s="64">
        <v>0</v>
      </c>
      <c r="U285" s="60"/>
      <c r="V285" s="64">
        <v>271</v>
      </c>
      <c r="W285" s="64">
        <v>2</v>
      </c>
      <c r="X285" s="57"/>
      <c r="AA285" s="60"/>
      <c r="AD285" s="60"/>
      <c r="AG285" s="60"/>
      <c r="AJ285" s="57"/>
      <c r="AK285" s="78">
        <v>271</v>
      </c>
      <c r="AL285" s="66">
        <v>0</v>
      </c>
      <c r="AM285" s="60"/>
      <c r="AN285" s="66">
        <v>271</v>
      </c>
      <c r="AO285" s="66">
        <v>6</v>
      </c>
      <c r="AP285" s="60"/>
      <c r="AQ285" s="66">
        <v>271</v>
      </c>
      <c r="AR285" s="66">
        <v>0</v>
      </c>
      <c r="AS285" s="60"/>
      <c r="AT285" s="66">
        <v>271</v>
      </c>
      <c r="AU285" s="66">
        <v>971</v>
      </c>
    </row>
    <row r="286" spans="3:47">
      <c r="C286" s="57"/>
      <c r="F286" s="57"/>
      <c r="I286" s="57"/>
      <c r="L286" s="57"/>
      <c r="M286" s="76">
        <v>272</v>
      </c>
      <c r="N286" s="64">
        <v>0</v>
      </c>
      <c r="O286" s="60"/>
      <c r="P286" s="64">
        <v>272</v>
      </c>
      <c r="Q286" s="64">
        <v>5885</v>
      </c>
      <c r="R286" s="60"/>
      <c r="S286" s="64">
        <v>272</v>
      </c>
      <c r="T286" s="64">
        <v>1</v>
      </c>
      <c r="U286" s="60"/>
      <c r="V286" s="64">
        <v>272</v>
      </c>
      <c r="W286" s="64">
        <v>3</v>
      </c>
      <c r="X286" s="57"/>
      <c r="AA286" s="60"/>
      <c r="AD286" s="60"/>
      <c r="AG286" s="60"/>
      <c r="AJ286" s="57"/>
      <c r="AK286" s="78">
        <v>272</v>
      </c>
      <c r="AL286" s="66">
        <v>0</v>
      </c>
      <c r="AM286" s="60"/>
      <c r="AN286" s="66">
        <v>272</v>
      </c>
      <c r="AO286" s="66">
        <v>8</v>
      </c>
      <c r="AP286" s="60"/>
      <c r="AQ286" s="66">
        <v>272</v>
      </c>
      <c r="AR286" s="66">
        <v>0</v>
      </c>
      <c r="AS286" s="60"/>
      <c r="AT286" s="66">
        <v>272</v>
      </c>
      <c r="AU286" s="66">
        <v>960</v>
      </c>
    </row>
    <row r="287" spans="3:47">
      <c r="C287" s="57"/>
      <c r="F287" s="57"/>
      <c r="I287" s="57"/>
      <c r="L287" s="57"/>
      <c r="M287" s="76">
        <v>273</v>
      </c>
      <c r="N287" s="64">
        <v>0</v>
      </c>
      <c r="O287" s="60"/>
      <c r="P287" s="64">
        <v>273</v>
      </c>
      <c r="Q287" s="64">
        <v>5867</v>
      </c>
      <c r="R287" s="60"/>
      <c r="S287" s="64">
        <v>273</v>
      </c>
      <c r="T287" s="64">
        <v>0</v>
      </c>
      <c r="U287" s="60"/>
      <c r="V287" s="64">
        <v>273</v>
      </c>
      <c r="W287" s="64">
        <v>0</v>
      </c>
      <c r="X287" s="57"/>
      <c r="AA287" s="60"/>
      <c r="AD287" s="60"/>
      <c r="AG287" s="60"/>
      <c r="AJ287" s="57"/>
      <c r="AK287" s="78">
        <v>273</v>
      </c>
      <c r="AL287" s="66">
        <v>0</v>
      </c>
      <c r="AM287" s="60"/>
      <c r="AN287" s="66">
        <v>273</v>
      </c>
      <c r="AO287" s="66">
        <v>7</v>
      </c>
      <c r="AP287" s="60"/>
      <c r="AQ287" s="66">
        <v>273</v>
      </c>
      <c r="AR287" s="66">
        <v>1</v>
      </c>
      <c r="AS287" s="60"/>
      <c r="AT287" s="66">
        <v>273</v>
      </c>
      <c r="AU287" s="66">
        <v>950</v>
      </c>
    </row>
    <row r="288" spans="3:47">
      <c r="C288" s="57"/>
      <c r="F288" s="57"/>
      <c r="I288" s="57"/>
      <c r="L288" s="57"/>
      <c r="M288" s="76">
        <v>274</v>
      </c>
      <c r="N288" s="64">
        <v>0</v>
      </c>
      <c r="O288" s="60"/>
      <c r="P288" s="64">
        <v>274</v>
      </c>
      <c r="Q288" s="64">
        <v>5848</v>
      </c>
      <c r="R288" s="60"/>
      <c r="S288" s="64">
        <v>274</v>
      </c>
      <c r="T288" s="64">
        <v>0</v>
      </c>
      <c r="U288" s="60"/>
      <c r="V288" s="64">
        <v>274</v>
      </c>
      <c r="W288" s="64">
        <v>1</v>
      </c>
      <c r="X288" s="57"/>
      <c r="AA288" s="60"/>
      <c r="AD288" s="60"/>
      <c r="AG288" s="60"/>
      <c r="AJ288" s="57"/>
      <c r="AK288" s="78">
        <v>274</v>
      </c>
      <c r="AL288" s="66">
        <v>0</v>
      </c>
      <c r="AM288" s="60"/>
      <c r="AN288" s="66">
        <v>274</v>
      </c>
      <c r="AO288" s="66">
        <v>3</v>
      </c>
      <c r="AP288" s="60"/>
      <c r="AQ288" s="66">
        <v>274</v>
      </c>
      <c r="AR288" s="66">
        <v>0</v>
      </c>
      <c r="AS288" s="60"/>
      <c r="AT288" s="66">
        <v>274</v>
      </c>
      <c r="AU288" s="66">
        <v>946</v>
      </c>
    </row>
    <row r="289" spans="3:47">
      <c r="C289" s="57"/>
      <c r="F289" s="57"/>
      <c r="I289" s="57"/>
      <c r="L289" s="57"/>
      <c r="M289" s="76">
        <v>275</v>
      </c>
      <c r="N289" s="64">
        <v>0</v>
      </c>
      <c r="O289" s="60"/>
      <c r="P289" s="64">
        <v>275</v>
      </c>
      <c r="Q289" s="64">
        <v>5831</v>
      </c>
      <c r="R289" s="60"/>
      <c r="S289" s="64">
        <v>275</v>
      </c>
      <c r="T289" s="64">
        <v>0</v>
      </c>
      <c r="U289" s="60"/>
      <c r="V289" s="64">
        <v>275</v>
      </c>
      <c r="W289" s="64">
        <v>1</v>
      </c>
      <c r="X289" s="57"/>
      <c r="AA289" s="60"/>
      <c r="AD289" s="60"/>
      <c r="AG289" s="60"/>
      <c r="AJ289" s="57"/>
      <c r="AK289" s="78">
        <v>275</v>
      </c>
      <c r="AL289" s="66">
        <v>0</v>
      </c>
      <c r="AM289" s="60"/>
      <c r="AN289" s="66">
        <v>275</v>
      </c>
      <c r="AO289" s="66">
        <v>2</v>
      </c>
      <c r="AP289" s="60"/>
      <c r="AQ289" s="66">
        <v>275</v>
      </c>
      <c r="AR289" s="66">
        <v>0</v>
      </c>
      <c r="AS289" s="60"/>
      <c r="AT289" s="66">
        <v>275</v>
      </c>
      <c r="AU289" s="66">
        <v>944</v>
      </c>
    </row>
    <row r="290" spans="3:47">
      <c r="C290" s="57"/>
      <c r="F290" s="57"/>
      <c r="G290" s="79"/>
      <c r="I290" s="57"/>
      <c r="L290" s="57"/>
      <c r="M290" s="76">
        <v>276</v>
      </c>
      <c r="N290" s="64">
        <v>0</v>
      </c>
      <c r="O290" s="60"/>
      <c r="P290" s="64">
        <v>276</v>
      </c>
      <c r="Q290" s="64">
        <v>5815</v>
      </c>
      <c r="R290" s="60"/>
      <c r="S290" s="64">
        <v>276</v>
      </c>
      <c r="T290" s="64">
        <v>0</v>
      </c>
      <c r="U290" s="60"/>
      <c r="V290" s="64">
        <v>276</v>
      </c>
      <c r="W290" s="64">
        <v>3</v>
      </c>
      <c r="X290" s="57"/>
      <c r="AA290" s="60"/>
      <c r="AD290" s="60"/>
      <c r="AG290" s="60"/>
      <c r="AJ290" s="57"/>
      <c r="AK290" s="78">
        <v>276</v>
      </c>
      <c r="AL290" s="66">
        <v>0</v>
      </c>
      <c r="AM290" s="60"/>
      <c r="AN290" s="66">
        <v>276</v>
      </c>
      <c r="AO290" s="66">
        <v>1</v>
      </c>
      <c r="AP290" s="60"/>
      <c r="AQ290" s="66">
        <v>276</v>
      </c>
      <c r="AR290" s="66">
        <v>1</v>
      </c>
      <c r="AS290" s="60"/>
      <c r="AT290" s="66">
        <v>276</v>
      </c>
      <c r="AU290" s="66">
        <v>941</v>
      </c>
    </row>
    <row r="291" spans="3:47">
      <c r="C291" s="57"/>
      <c r="F291" s="57"/>
      <c r="G291" s="79"/>
      <c r="I291" s="57"/>
      <c r="L291" s="57"/>
      <c r="M291" s="76">
        <v>277</v>
      </c>
      <c r="N291" s="64">
        <v>0</v>
      </c>
      <c r="O291" s="60"/>
      <c r="P291" s="64">
        <v>277</v>
      </c>
      <c r="Q291" s="64">
        <v>5802</v>
      </c>
      <c r="R291" s="60"/>
      <c r="S291" s="64">
        <v>277</v>
      </c>
      <c r="T291" s="64">
        <v>0</v>
      </c>
      <c r="U291" s="60"/>
      <c r="V291" s="64">
        <v>277</v>
      </c>
      <c r="W291" s="64">
        <v>0</v>
      </c>
      <c r="X291" s="57"/>
      <c r="AA291" s="60"/>
      <c r="AD291" s="60"/>
      <c r="AG291" s="60"/>
      <c r="AJ291" s="57"/>
      <c r="AK291" s="78">
        <v>277</v>
      </c>
      <c r="AL291" s="66">
        <v>0</v>
      </c>
      <c r="AM291" s="60"/>
      <c r="AN291" s="66">
        <v>277</v>
      </c>
      <c r="AO291" s="66">
        <v>0</v>
      </c>
      <c r="AP291" s="60"/>
      <c r="AQ291" s="66">
        <v>277</v>
      </c>
      <c r="AR291" s="66">
        <v>0</v>
      </c>
      <c r="AS291" s="60"/>
      <c r="AT291" s="66">
        <v>277</v>
      </c>
      <c r="AU291" s="66">
        <v>940</v>
      </c>
    </row>
    <row r="292" spans="3:47">
      <c r="C292" s="57"/>
      <c r="F292" s="57"/>
      <c r="G292" s="79"/>
      <c r="I292" s="57"/>
      <c r="L292" s="57"/>
      <c r="M292" s="76">
        <v>278</v>
      </c>
      <c r="N292" s="64">
        <v>0</v>
      </c>
      <c r="O292" s="60"/>
      <c r="P292" s="64">
        <v>278</v>
      </c>
      <c r="Q292" s="64">
        <v>5780</v>
      </c>
      <c r="R292" s="60"/>
      <c r="S292" s="64">
        <v>278</v>
      </c>
      <c r="T292" s="64">
        <v>0</v>
      </c>
      <c r="U292" s="60"/>
      <c r="V292" s="64">
        <v>278</v>
      </c>
      <c r="W292" s="64">
        <v>1</v>
      </c>
      <c r="X292" s="57"/>
      <c r="AA292" s="60"/>
      <c r="AD292" s="60"/>
      <c r="AG292" s="60"/>
      <c r="AJ292" s="57"/>
      <c r="AK292" s="78">
        <v>278</v>
      </c>
      <c r="AL292" s="66">
        <v>0</v>
      </c>
      <c r="AM292" s="60"/>
      <c r="AN292" s="66">
        <v>278</v>
      </c>
      <c r="AO292" s="66">
        <v>3</v>
      </c>
      <c r="AP292" s="60"/>
      <c r="AQ292" s="66">
        <v>278</v>
      </c>
      <c r="AR292" s="66">
        <v>0</v>
      </c>
      <c r="AS292" s="60"/>
      <c r="AT292" s="66">
        <v>278</v>
      </c>
      <c r="AU292" s="66">
        <v>936</v>
      </c>
    </row>
    <row r="293" spans="3:47">
      <c r="C293" s="57"/>
      <c r="F293" s="57"/>
      <c r="G293" s="79"/>
      <c r="I293" s="57"/>
      <c r="L293" s="57"/>
      <c r="M293" s="76">
        <v>279</v>
      </c>
      <c r="N293" s="64">
        <v>0</v>
      </c>
      <c r="O293" s="60"/>
      <c r="P293" s="64">
        <v>279</v>
      </c>
      <c r="Q293" s="64">
        <v>5760</v>
      </c>
      <c r="R293" s="60"/>
      <c r="S293" s="64">
        <v>279</v>
      </c>
      <c r="T293" s="64">
        <v>0</v>
      </c>
      <c r="U293" s="60"/>
      <c r="V293" s="64">
        <v>279</v>
      </c>
      <c r="W293" s="64">
        <v>3</v>
      </c>
      <c r="X293" s="57"/>
      <c r="AA293" s="60"/>
      <c r="AD293" s="60"/>
      <c r="AG293" s="60"/>
      <c r="AJ293" s="57"/>
      <c r="AK293" s="78">
        <v>279</v>
      </c>
      <c r="AL293" s="66">
        <v>0</v>
      </c>
      <c r="AM293" s="60"/>
      <c r="AN293" s="66">
        <v>279</v>
      </c>
      <c r="AO293" s="66">
        <v>4</v>
      </c>
      <c r="AP293" s="60"/>
      <c r="AQ293" s="66">
        <v>279</v>
      </c>
      <c r="AR293" s="66">
        <v>0</v>
      </c>
      <c r="AS293" s="60"/>
      <c r="AT293" s="66">
        <v>279</v>
      </c>
      <c r="AU293" s="66">
        <v>931</v>
      </c>
    </row>
    <row r="294" spans="3:47">
      <c r="C294" s="57"/>
      <c r="F294" s="57"/>
      <c r="G294" s="79"/>
      <c r="I294" s="57"/>
      <c r="L294" s="57"/>
      <c r="M294" s="76">
        <v>280</v>
      </c>
      <c r="N294" s="64">
        <v>0</v>
      </c>
      <c r="O294" s="60"/>
      <c r="P294" s="64">
        <v>280</v>
      </c>
      <c r="Q294" s="64">
        <v>5730</v>
      </c>
      <c r="R294" s="60"/>
      <c r="S294" s="64">
        <v>280</v>
      </c>
      <c r="T294" s="64">
        <v>1</v>
      </c>
      <c r="U294" s="60"/>
      <c r="V294" s="64">
        <v>280</v>
      </c>
      <c r="W294" s="64">
        <v>1</v>
      </c>
      <c r="X294" s="57"/>
      <c r="AA294" s="60"/>
      <c r="AD294" s="60"/>
      <c r="AG294" s="60"/>
      <c r="AJ294" s="57"/>
      <c r="AK294" s="78">
        <v>280</v>
      </c>
      <c r="AL294" s="66">
        <v>0</v>
      </c>
      <c r="AM294" s="60"/>
      <c r="AN294" s="66">
        <v>280</v>
      </c>
      <c r="AO294" s="66">
        <v>5</v>
      </c>
      <c r="AP294" s="60"/>
      <c r="AQ294" s="66">
        <v>280</v>
      </c>
      <c r="AR294" s="66">
        <v>0</v>
      </c>
      <c r="AS294" s="60"/>
      <c r="AT294" s="66">
        <v>280</v>
      </c>
      <c r="AU294" s="66">
        <v>925</v>
      </c>
    </row>
    <row r="295" spans="3:47">
      <c r="C295" s="57"/>
      <c r="F295" s="57"/>
      <c r="G295" s="79"/>
      <c r="I295" s="57"/>
      <c r="L295" s="57"/>
      <c r="M295" s="76">
        <v>281</v>
      </c>
      <c r="N295" s="64">
        <v>0</v>
      </c>
      <c r="O295" s="60"/>
      <c r="P295" s="64">
        <v>281</v>
      </c>
      <c r="Q295" s="64">
        <v>5700</v>
      </c>
      <c r="R295" s="60"/>
      <c r="S295" s="64">
        <v>281</v>
      </c>
      <c r="T295" s="64">
        <v>0</v>
      </c>
      <c r="U295" s="60"/>
      <c r="V295" s="64">
        <v>281</v>
      </c>
      <c r="W295" s="64">
        <v>1</v>
      </c>
      <c r="X295" s="57"/>
      <c r="AA295" s="60"/>
      <c r="AD295" s="60"/>
      <c r="AG295" s="60"/>
      <c r="AJ295" s="57"/>
      <c r="AK295" s="78">
        <v>281</v>
      </c>
      <c r="AL295" s="66">
        <v>0</v>
      </c>
      <c r="AM295" s="60"/>
      <c r="AN295" s="66">
        <v>281</v>
      </c>
      <c r="AO295" s="66">
        <v>2</v>
      </c>
      <c r="AP295" s="60"/>
      <c r="AQ295" s="66">
        <v>281</v>
      </c>
      <c r="AR295" s="66">
        <v>1</v>
      </c>
      <c r="AS295" s="60"/>
      <c r="AT295" s="66">
        <v>281</v>
      </c>
      <c r="AU295" s="66">
        <v>922</v>
      </c>
    </row>
    <row r="296" spans="3:47">
      <c r="C296" s="57"/>
      <c r="F296" s="57"/>
      <c r="G296" s="79"/>
      <c r="I296" s="57"/>
      <c r="L296" s="57"/>
      <c r="M296" s="76">
        <v>282</v>
      </c>
      <c r="N296" s="64">
        <v>0</v>
      </c>
      <c r="O296" s="60"/>
      <c r="P296" s="64">
        <v>282</v>
      </c>
      <c r="Q296" s="64">
        <v>5659</v>
      </c>
      <c r="R296" s="60"/>
      <c r="S296" s="64">
        <v>282</v>
      </c>
      <c r="T296" s="64">
        <v>0</v>
      </c>
      <c r="U296" s="60"/>
      <c r="V296" s="64">
        <v>282</v>
      </c>
      <c r="W296" s="64">
        <v>3</v>
      </c>
      <c r="X296" s="57"/>
      <c r="AA296" s="60"/>
      <c r="AD296" s="60"/>
      <c r="AG296" s="60"/>
      <c r="AJ296" s="57"/>
      <c r="AK296" s="78">
        <v>282</v>
      </c>
      <c r="AL296" s="66">
        <v>0</v>
      </c>
      <c r="AM296" s="60"/>
      <c r="AN296" s="66">
        <v>282</v>
      </c>
      <c r="AO296" s="66">
        <v>3</v>
      </c>
      <c r="AP296" s="60"/>
      <c r="AQ296" s="66">
        <v>282</v>
      </c>
      <c r="AR296" s="66">
        <v>0</v>
      </c>
      <c r="AS296" s="60"/>
      <c r="AT296" s="66">
        <v>282</v>
      </c>
      <c r="AU296" s="66">
        <v>918</v>
      </c>
    </row>
    <row r="297" spans="3:47">
      <c r="C297" s="57"/>
      <c r="F297" s="57"/>
      <c r="G297" s="79"/>
      <c r="I297" s="57"/>
      <c r="L297" s="57"/>
      <c r="M297" s="76">
        <v>283</v>
      </c>
      <c r="N297" s="64">
        <v>0</v>
      </c>
      <c r="O297" s="60"/>
      <c r="P297" s="64">
        <v>283</v>
      </c>
      <c r="Q297" s="64">
        <v>5611</v>
      </c>
      <c r="R297" s="60"/>
      <c r="S297" s="64">
        <v>283</v>
      </c>
      <c r="T297" s="64">
        <v>1</v>
      </c>
      <c r="U297" s="60"/>
      <c r="V297" s="64">
        <v>283</v>
      </c>
      <c r="W297" s="64">
        <v>3</v>
      </c>
      <c r="X297" s="57"/>
      <c r="AA297" s="60"/>
      <c r="AD297" s="60"/>
      <c r="AG297" s="60"/>
      <c r="AJ297" s="57"/>
      <c r="AK297" s="78">
        <v>283</v>
      </c>
      <c r="AL297" s="66">
        <v>0</v>
      </c>
      <c r="AM297" s="60"/>
      <c r="AN297" s="66">
        <v>283</v>
      </c>
      <c r="AO297" s="66">
        <v>3</v>
      </c>
      <c r="AP297" s="60"/>
      <c r="AQ297" s="66">
        <v>283</v>
      </c>
      <c r="AR297" s="66">
        <v>0</v>
      </c>
      <c r="AS297" s="60"/>
      <c r="AT297" s="66">
        <v>283</v>
      </c>
      <c r="AU297" s="66">
        <v>914</v>
      </c>
    </row>
    <row r="298" spans="3:47">
      <c r="C298" s="57"/>
      <c r="F298" s="57"/>
      <c r="G298" s="79"/>
      <c r="I298" s="57"/>
      <c r="L298" s="57"/>
      <c r="M298" s="76">
        <v>284</v>
      </c>
      <c r="N298" s="64">
        <v>0</v>
      </c>
      <c r="O298" s="60"/>
      <c r="P298" s="64">
        <v>284</v>
      </c>
      <c r="Q298" s="64">
        <v>5554</v>
      </c>
      <c r="R298" s="60"/>
      <c r="S298" s="64">
        <v>284</v>
      </c>
      <c r="T298" s="64">
        <v>0</v>
      </c>
      <c r="U298" s="60"/>
      <c r="V298" s="64">
        <v>284</v>
      </c>
      <c r="W298" s="64">
        <v>2</v>
      </c>
      <c r="X298" s="57"/>
      <c r="AA298" s="60"/>
      <c r="AD298" s="60"/>
      <c r="AG298" s="60"/>
      <c r="AJ298" s="57"/>
      <c r="AK298" s="78">
        <v>284</v>
      </c>
      <c r="AL298" s="66">
        <v>0</v>
      </c>
      <c r="AM298" s="60"/>
      <c r="AN298" s="66">
        <v>284</v>
      </c>
      <c r="AO298" s="66">
        <v>5</v>
      </c>
      <c r="AP298" s="60"/>
      <c r="AQ298" s="66">
        <v>284</v>
      </c>
      <c r="AR298" s="66">
        <v>0</v>
      </c>
      <c r="AS298" s="60"/>
      <c r="AT298" s="66">
        <v>284</v>
      </c>
      <c r="AU298" s="66">
        <v>908</v>
      </c>
    </row>
    <row r="299" spans="3:47">
      <c r="C299" s="57"/>
      <c r="F299" s="57"/>
      <c r="G299" s="79"/>
      <c r="I299" s="57"/>
      <c r="L299" s="57"/>
      <c r="M299" s="76">
        <v>285</v>
      </c>
      <c r="N299" s="64">
        <v>0</v>
      </c>
      <c r="O299" s="60"/>
      <c r="P299" s="64">
        <v>285</v>
      </c>
      <c r="Q299" s="64">
        <v>5501</v>
      </c>
      <c r="R299" s="60"/>
      <c r="S299" s="64">
        <v>285</v>
      </c>
      <c r="T299" s="64">
        <v>0</v>
      </c>
      <c r="U299" s="60"/>
      <c r="V299" s="64">
        <v>285</v>
      </c>
      <c r="W299" s="64">
        <v>4</v>
      </c>
      <c r="X299" s="57"/>
      <c r="AA299" s="60"/>
      <c r="AD299" s="60"/>
      <c r="AG299" s="60"/>
      <c r="AJ299" s="57"/>
      <c r="AK299" s="78">
        <v>285</v>
      </c>
      <c r="AL299" s="66">
        <v>0</v>
      </c>
      <c r="AM299" s="60"/>
      <c r="AN299" s="66">
        <v>285</v>
      </c>
      <c r="AO299" s="66">
        <v>5</v>
      </c>
      <c r="AP299" s="60"/>
      <c r="AQ299" s="66">
        <v>285</v>
      </c>
      <c r="AR299" s="66">
        <v>0</v>
      </c>
      <c r="AS299" s="60"/>
      <c r="AT299" s="66">
        <v>285</v>
      </c>
      <c r="AU299" s="66">
        <v>901</v>
      </c>
    </row>
    <row r="300" spans="3:47">
      <c r="C300" s="57"/>
      <c r="F300" s="57"/>
      <c r="G300" s="79"/>
      <c r="I300" s="57"/>
      <c r="L300" s="57"/>
      <c r="M300" s="76">
        <v>286</v>
      </c>
      <c r="N300" s="64">
        <v>0</v>
      </c>
      <c r="O300" s="60"/>
      <c r="P300" s="64">
        <v>286</v>
      </c>
      <c r="Q300" s="64">
        <v>5444</v>
      </c>
      <c r="R300" s="60"/>
      <c r="S300" s="64">
        <v>286</v>
      </c>
      <c r="T300" s="64">
        <v>0</v>
      </c>
      <c r="U300" s="60"/>
      <c r="V300" s="64">
        <v>286</v>
      </c>
      <c r="W300" s="64">
        <v>3</v>
      </c>
      <c r="X300" s="57"/>
      <c r="AA300" s="60"/>
      <c r="AD300" s="60"/>
      <c r="AG300" s="60"/>
      <c r="AJ300" s="57"/>
      <c r="AK300" s="78">
        <v>286</v>
      </c>
      <c r="AL300" s="66">
        <v>0</v>
      </c>
      <c r="AM300" s="60"/>
      <c r="AN300" s="66">
        <v>286</v>
      </c>
      <c r="AO300" s="66">
        <v>5</v>
      </c>
      <c r="AP300" s="60"/>
      <c r="AQ300" s="66">
        <v>286</v>
      </c>
      <c r="AR300" s="66">
        <v>0</v>
      </c>
      <c r="AS300" s="60"/>
      <c r="AT300" s="66">
        <v>286</v>
      </c>
      <c r="AU300" s="66">
        <v>894</v>
      </c>
    </row>
    <row r="301" spans="3:47">
      <c r="C301" s="57"/>
      <c r="F301" s="57"/>
      <c r="G301" s="79"/>
      <c r="I301" s="57"/>
      <c r="L301" s="57"/>
      <c r="M301" s="76">
        <v>287</v>
      </c>
      <c r="N301" s="64">
        <v>0</v>
      </c>
      <c r="O301" s="60"/>
      <c r="P301" s="64">
        <v>287</v>
      </c>
      <c r="Q301" s="64">
        <v>5374</v>
      </c>
      <c r="R301" s="60"/>
      <c r="S301" s="64">
        <v>287</v>
      </c>
      <c r="T301" s="64">
        <v>1</v>
      </c>
      <c r="U301" s="60"/>
      <c r="V301" s="64">
        <v>287</v>
      </c>
      <c r="W301" s="64">
        <v>6</v>
      </c>
      <c r="X301" s="57"/>
      <c r="AA301" s="60"/>
      <c r="AD301" s="60"/>
      <c r="AG301" s="60"/>
      <c r="AJ301" s="57"/>
      <c r="AK301" s="78">
        <v>287</v>
      </c>
      <c r="AL301" s="66">
        <v>0</v>
      </c>
      <c r="AM301" s="60"/>
      <c r="AN301" s="66">
        <v>287</v>
      </c>
      <c r="AO301" s="66">
        <v>4</v>
      </c>
      <c r="AP301" s="60"/>
      <c r="AQ301" s="66">
        <v>287</v>
      </c>
      <c r="AR301" s="66">
        <v>0</v>
      </c>
      <c r="AS301" s="60"/>
      <c r="AT301" s="66">
        <v>287</v>
      </c>
      <c r="AU301" s="66">
        <v>890</v>
      </c>
    </row>
    <row r="302" spans="3:47">
      <c r="C302" s="57"/>
      <c r="F302" s="57"/>
      <c r="G302" s="79"/>
      <c r="I302" s="57"/>
      <c r="L302" s="57"/>
      <c r="M302" s="76">
        <v>288</v>
      </c>
      <c r="N302" s="64">
        <v>0</v>
      </c>
      <c r="O302" s="60"/>
      <c r="P302" s="64">
        <v>288</v>
      </c>
      <c r="Q302" s="64">
        <v>5315</v>
      </c>
      <c r="R302" s="60"/>
      <c r="S302" s="64">
        <v>288</v>
      </c>
      <c r="T302" s="64">
        <v>1</v>
      </c>
      <c r="U302" s="60"/>
      <c r="V302" s="64">
        <v>288</v>
      </c>
      <c r="W302" s="64">
        <v>2</v>
      </c>
      <c r="X302" s="57"/>
      <c r="AA302" s="60"/>
      <c r="AD302" s="60"/>
      <c r="AG302" s="60"/>
      <c r="AJ302" s="57"/>
      <c r="AK302" s="78">
        <v>288</v>
      </c>
      <c r="AL302" s="66">
        <v>0</v>
      </c>
      <c r="AM302" s="60"/>
      <c r="AN302" s="66">
        <v>288</v>
      </c>
      <c r="AO302" s="66">
        <v>3</v>
      </c>
      <c r="AP302" s="60"/>
      <c r="AQ302" s="66">
        <v>288</v>
      </c>
      <c r="AR302" s="66">
        <v>2</v>
      </c>
      <c r="AS302" s="60"/>
      <c r="AT302" s="66">
        <v>288</v>
      </c>
      <c r="AU302" s="66">
        <v>885</v>
      </c>
    </row>
    <row r="303" spans="3:47">
      <c r="C303" s="57"/>
      <c r="F303" s="57"/>
      <c r="G303" s="79"/>
      <c r="I303" s="57"/>
      <c r="L303" s="57"/>
      <c r="M303" s="76">
        <v>289</v>
      </c>
      <c r="N303" s="64">
        <v>0</v>
      </c>
      <c r="O303" s="60"/>
      <c r="P303" s="64">
        <v>289</v>
      </c>
      <c r="Q303" s="64">
        <v>5246</v>
      </c>
      <c r="R303" s="60"/>
      <c r="S303" s="64">
        <v>289</v>
      </c>
      <c r="T303" s="64">
        <v>0</v>
      </c>
      <c r="U303" s="60"/>
      <c r="V303" s="64">
        <v>289</v>
      </c>
      <c r="W303" s="64">
        <v>0</v>
      </c>
      <c r="X303" s="57"/>
      <c r="AA303" s="60"/>
      <c r="AD303" s="60"/>
      <c r="AG303" s="60"/>
      <c r="AJ303" s="57"/>
      <c r="AK303" s="78">
        <v>289</v>
      </c>
      <c r="AL303" s="66">
        <v>0</v>
      </c>
      <c r="AM303" s="60"/>
      <c r="AN303" s="66">
        <v>289</v>
      </c>
      <c r="AO303" s="66">
        <v>2</v>
      </c>
      <c r="AP303" s="60"/>
      <c r="AQ303" s="66">
        <v>289</v>
      </c>
      <c r="AR303" s="66">
        <v>1</v>
      </c>
      <c r="AS303" s="60"/>
      <c r="AT303" s="66">
        <v>289</v>
      </c>
      <c r="AU303" s="66">
        <v>880</v>
      </c>
    </row>
    <row r="304" spans="3:47">
      <c r="C304" s="57"/>
      <c r="F304" s="57"/>
      <c r="G304" s="79"/>
      <c r="I304" s="57"/>
      <c r="L304" s="57"/>
      <c r="M304" s="76">
        <v>290</v>
      </c>
      <c r="N304" s="64">
        <v>0</v>
      </c>
      <c r="O304" s="60"/>
      <c r="P304" s="64">
        <v>290</v>
      </c>
      <c r="Q304" s="64">
        <v>5195</v>
      </c>
      <c r="R304" s="60"/>
      <c r="S304" s="64">
        <v>290</v>
      </c>
      <c r="T304" s="64">
        <v>0</v>
      </c>
      <c r="U304" s="60"/>
      <c r="V304" s="64">
        <v>290</v>
      </c>
      <c r="W304" s="64">
        <v>3</v>
      </c>
      <c r="X304" s="57"/>
      <c r="AA304" s="60"/>
      <c r="AD304" s="60"/>
      <c r="AG304" s="60"/>
      <c r="AJ304" s="57"/>
      <c r="AK304" s="78">
        <v>290</v>
      </c>
      <c r="AL304" s="66">
        <v>0</v>
      </c>
      <c r="AM304" s="60"/>
      <c r="AN304" s="66">
        <v>290</v>
      </c>
      <c r="AO304" s="66">
        <v>3</v>
      </c>
      <c r="AP304" s="60"/>
      <c r="AQ304" s="66">
        <v>290</v>
      </c>
      <c r="AR304" s="66">
        <v>1</v>
      </c>
      <c r="AS304" s="60"/>
      <c r="AT304" s="66">
        <v>290</v>
      </c>
      <c r="AU304" s="66">
        <v>874</v>
      </c>
    </row>
    <row r="305" spans="3:47">
      <c r="C305" s="57"/>
      <c r="F305" s="57"/>
      <c r="G305" s="79"/>
      <c r="I305" s="57"/>
      <c r="L305" s="57"/>
      <c r="M305" s="76">
        <v>291</v>
      </c>
      <c r="N305" s="64">
        <v>0</v>
      </c>
      <c r="O305" s="60"/>
      <c r="P305" s="64">
        <v>291</v>
      </c>
      <c r="Q305" s="64">
        <v>5131</v>
      </c>
      <c r="R305" s="60"/>
      <c r="S305" s="64">
        <v>291</v>
      </c>
      <c r="T305" s="64">
        <v>0</v>
      </c>
      <c r="U305" s="60"/>
      <c r="V305" s="64">
        <v>291</v>
      </c>
      <c r="W305" s="64">
        <v>0</v>
      </c>
      <c r="X305" s="57"/>
      <c r="AA305" s="60"/>
      <c r="AD305" s="60"/>
      <c r="AG305" s="60"/>
      <c r="AJ305" s="57"/>
      <c r="AK305" s="78">
        <v>291</v>
      </c>
      <c r="AL305" s="66">
        <v>0</v>
      </c>
      <c r="AM305" s="60"/>
      <c r="AN305" s="66">
        <v>291</v>
      </c>
      <c r="AO305" s="66">
        <v>6</v>
      </c>
      <c r="AP305" s="60"/>
      <c r="AQ305" s="66">
        <v>291</v>
      </c>
      <c r="AR305" s="66">
        <v>0</v>
      </c>
      <c r="AS305" s="60"/>
      <c r="AT305" s="66">
        <v>291</v>
      </c>
      <c r="AU305" s="66">
        <v>867</v>
      </c>
    </row>
    <row r="306" spans="3:47">
      <c r="C306" s="57"/>
      <c r="F306" s="57"/>
      <c r="G306" s="79"/>
      <c r="I306" s="57"/>
      <c r="L306" s="57"/>
      <c r="M306" s="76">
        <v>292</v>
      </c>
      <c r="N306" s="64">
        <v>0</v>
      </c>
      <c r="O306" s="60"/>
      <c r="P306" s="64">
        <v>292</v>
      </c>
      <c r="Q306" s="64">
        <v>5065</v>
      </c>
      <c r="R306" s="60"/>
      <c r="S306" s="64">
        <v>292</v>
      </c>
      <c r="T306" s="64">
        <v>1</v>
      </c>
      <c r="U306" s="60"/>
      <c r="V306" s="64">
        <v>292</v>
      </c>
      <c r="W306" s="64">
        <v>3</v>
      </c>
      <c r="X306" s="57"/>
      <c r="AA306" s="60"/>
      <c r="AD306" s="60"/>
      <c r="AG306" s="60"/>
      <c r="AJ306" s="57"/>
      <c r="AK306" s="78">
        <v>292</v>
      </c>
      <c r="AL306" s="66">
        <v>0</v>
      </c>
      <c r="AM306" s="60"/>
      <c r="AN306" s="66">
        <v>292</v>
      </c>
      <c r="AO306" s="66">
        <v>3</v>
      </c>
      <c r="AP306" s="60"/>
      <c r="AQ306" s="66">
        <v>292</v>
      </c>
      <c r="AR306" s="66">
        <v>1</v>
      </c>
      <c r="AS306" s="60"/>
      <c r="AT306" s="66">
        <v>292</v>
      </c>
      <c r="AU306" s="66">
        <v>860</v>
      </c>
    </row>
    <row r="307" spans="3:47">
      <c r="C307" s="57"/>
      <c r="F307" s="57"/>
      <c r="G307" s="79"/>
      <c r="I307" s="57"/>
      <c r="L307" s="57"/>
      <c r="M307" s="76">
        <v>293</v>
      </c>
      <c r="N307" s="64">
        <v>0</v>
      </c>
      <c r="O307" s="60"/>
      <c r="P307" s="64">
        <v>293</v>
      </c>
      <c r="Q307" s="64">
        <v>5034</v>
      </c>
      <c r="R307" s="60"/>
      <c r="S307" s="64">
        <v>293</v>
      </c>
      <c r="T307" s="64">
        <v>0</v>
      </c>
      <c r="U307" s="60"/>
      <c r="V307" s="64">
        <v>293</v>
      </c>
      <c r="W307" s="64">
        <v>4</v>
      </c>
      <c r="X307" s="57"/>
      <c r="AA307" s="60"/>
      <c r="AD307" s="60"/>
      <c r="AG307" s="60"/>
      <c r="AJ307" s="57"/>
      <c r="AK307" s="78">
        <v>293</v>
      </c>
      <c r="AL307" s="66">
        <v>0</v>
      </c>
      <c r="AM307" s="60"/>
      <c r="AN307" s="66">
        <v>293</v>
      </c>
      <c r="AO307" s="66">
        <v>8</v>
      </c>
      <c r="AP307" s="60"/>
      <c r="AQ307" s="66">
        <v>293</v>
      </c>
      <c r="AR307" s="66">
        <v>0</v>
      </c>
      <c r="AS307" s="60"/>
      <c r="AT307" s="66">
        <v>293</v>
      </c>
      <c r="AU307" s="66">
        <v>850</v>
      </c>
    </row>
    <row r="308" spans="3:47">
      <c r="C308" s="57"/>
      <c r="F308" s="57"/>
      <c r="G308" s="79"/>
      <c r="I308" s="57"/>
      <c r="L308" s="57"/>
      <c r="M308" s="76">
        <v>294</v>
      </c>
      <c r="N308" s="64">
        <v>0</v>
      </c>
      <c r="O308" s="60"/>
      <c r="P308" s="64">
        <v>294</v>
      </c>
      <c r="Q308" s="64">
        <v>5001</v>
      </c>
      <c r="R308" s="60"/>
      <c r="S308" s="64">
        <v>294</v>
      </c>
      <c r="T308" s="64">
        <v>0</v>
      </c>
      <c r="U308" s="60"/>
      <c r="V308" s="64">
        <v>294</v>
      </c>
      <c r="W308" s="64">
        <v>1</v>
      </c>
      <c r="X308" s="57"/>
      <c r="AA308" s="60"/>
      <c r="AD308" s="60"/>
      <c r="AG308" s="60"/>
      <c r="AJ308" s="57"/>
      <c r="AK308" s="78">
        <v>294</v>
      </c>
      <c r="AL308" s="66">
        <v>0</v>
      </c>
      <c r="AM308" s="60"/>
      <c r="AN308" s="66">
        <v>294</v>
      </c>
      <c r="AO308" s="66">
        <v>4</v>
      </c>
      <c r="AP308" s="60"/>
      <c r="AQ308" s="66">
        <v>294</v>
      </c>
      <c r="AR308" s="66">
        <v>0</v>
      </c>
      <c r="AS308" s="60"/>
      <c r="AT308" s="66">
        <v>294</v>
      </c>
      <c r="AU308" s="66">
        <v>845</v>
      </c>
    </row>
    <row r="309" spans="3:47">
      <c r="C309" s="57"/>
      <c r="F309" s="57"/>
      <c r="G309" s="79"/>
      <c r="I309" s="57"/>
      <c r="L309" s="57"/>
      <c r="M309" s="76">
        <v>295</v>
      </c>
      <c r="N309" s="64">
        <v>0</v>
      </c>
      <c r="O309" s="60"/>
      <c r="P309" s="64">
        <v>295</v>
      </c>
      <c r="Q309" s="64">
        <v>4979</v>
      </c>
      <c r="R309" s="60"/>
      <c r="S309" s="64">
        <v>295</v>
      </c>
      <c r="T309" s="64">
        <v>1</v>
      </c>
      <c r="U309" s="60"/>
      <c r="V309" s="64">
        <v>295</v>
      </c>
      <c r="W309" s="64">
        <v>0</v>
      </c>
      <c r="X309" s="57"/>
      <c r="AA309" s="60"/>
      <c r="AD309" s="60"/>
      <c r="AG309" s="60"/>
      <c r="AJ309" s="57"/>
      <c r="AK309" s="78">
        <v>295</v>
      </c>
      <c r="AL309" s="66">
        <v>0</v>
      </c>
      <c r="AM309" s="60"/>
      <c r="AN309" s="66">
        <v>295</v>
      </c>
      <c r="AO309" s="66">
        <v>3</v>
      </c>
      <c r="AP309" s="60"/>
      <c r="AQ309" s="66">
        <v>295</v>
      </c>
      <c r="AR309" s="66">
        <v>2</v>
      </c>
      <c r="AS309" s="60"/>
      <c r="AT309" s="66">
        <v>295</v>
      </c>
      <c r="AU309" s="66">
        <v>839</v>
      </c>
    </row>
    <row r="310" spans="3:47">
      <c r="C310" s="57"/>
      <c r="F310" s="57"/>
      <c r="G310" s="79"/>
      <c r="I310" s="57"/>
      <c r="L310" s="57"/>
      <c r="M310" s="76">
        <v>296</v>
      </c>
      <c r="N310" s="64">
        <v>0</v>
      </c>
      <c r="O310" s="60"/>
      <c r="P310" s="64">
        <v>296</v>
      </c>
      <c r="Q310" s="64">
        <v>4959</v>
      </c>
      <c r="R310" s="60"/>
      <c r="S310" s="64">
        <v>296</v>
      </c>
      <c r="T310" s="64">
        <v>0</v>
      </c>
      <c r="U310" s="60"/>
      <c r="V310" s="64">
        <v>296</v>
      </c>
      <c r="W310" s="64">
        <v>1</v>
      </c>
      <c r="X310" s="57"/>
      <c r="AA310" s="60"/>
      <c r="AD310" s="60"/>
      <c r="AG310" s="60"/>
      <c r="AJ310" s="57"/>
      <c r="AK310" s="78">
        <v>296</v>
      </c>
      <c r="AL310" s="66">
        <v>0</v>
      </c>
      <c r="AM310" s="60"/>
      <c r="AN310" s="66">
        <v>296</v>
      </c>
      <c r="AO310" s="66">
        <v>8</v>
      </c>
      <c r="AP310" s="60"/>
      <c r="AQ310" s="66">
        <v>296</v>
      </c>
      <c r="AR310" s="66">
        <v>2</v>
      </c>
      <c r="AS310" s="60"/>
      <c r="AT310" s="66">
        <v>296</v>
      </c>
      <c r="AU310" s="66">
        <v>829</v>
      </c>
    </row>
    <row r="311" spans="3:47">
      <c r="C311" s="57"/>
      <c r="F311" s="57"/>
      <c r="G311" s="79"/>
      <c r="I311" s="57"/>
      <c r="L311" s="57"/>
      <c r="M311" s="76">
        <v>297</v>
      </c>
      <c r="N311" s="64">
        <v>0</v>
      </c>
      <c r="O311" s="60"/>
      <c r="P311" s="64">
        <v>297</v>
      </c>
      <c r="Q311" s="64">
        <v>4949</v>
      </c>
      <c r="R311" s="60"/>
      <c r="S311" s="64">
        <v>297</v>
      </c>
      <c r="T311" s="64">
        <v>0</v>
      </c>
      <c r="U311" s="60"/>
      <c r="V311" s="64">
        <v>297</v>
      </c>
      <c r="W311" s="64">
        <v>0</v>
      </c>
      <c r="X311" s="57"/>
      <c r="AA311" s="60"/>
      <c r="AD311" s="60"/>
      <c r="AG311" s="60"/>
      <c r="AJ311" s="57"/>
      <c r="AK311" s="78">
        <v>297</v>
      </c>
      <c r="AL311" s="66">
        <v>0</v>
      </c>
      <c r="AM311" s="60"/>
      <c r="AN311" s="66">
        <v>297</v>
      </c>
      <c r="AO311" s="66">
        <v>9</v>
      </c>
      <c r="AP311" s="60"/>
      <c r="AQ311" s="66">
        <v>297</v>
      </c>
      <c r="AR311" s="66">
        <v>0</v>
      </c>
      <c r="AS311" s="60"/>
      <c r="AT311" s="66">
        <v>297</v>
      </c>
      <c r="AU311" s="66">
        <v>816</v>
      </c>
    </row>
    <row r="312" spans="3:47">
      <c r="C312" s="57"/>
      <c r="F312" s="57"/>
      <c r="G312" s="79"/>
      <c r="I312" s="57"/>
      <c r="L312" s="57"/>
      <c r="M312" s="76">
        <v>298</v>
      </c>
      <c r="N312" s="64">
        <v>0</v>
      </c>
      <c r="O312" s="60"/>
      <c r="P312" s="64">
        <v>298</v>
      </c>
      <c r="Q312" s="64">
        <v>4934</v>
      </c>
      <c r="R312" s="60"/>
      <c r="S312" s="64">
        <v>298</v>
      </c>
      <c r="T312" s="64">
        <v>0</v>
      </c>
      <c r="U312" s="60"/>
      <c r="V312" s="64">
        <v>298</v>
      </c>
      <c r="W312" s="64">
        <v>1</v>
      </c>
      <c r="X312" s="57"/>
      <c r="AA312" s="60"/>
      <c r="AD312" s="60"/>
      <c r="AG312" s="60"/>
      <c r="AJ312" s="57"/>
      <c r="AK312" s="78">
        <v>298</v>
      </c>
      <c r="AL312" s="66">
        <v>0</v>
      </c>
      <c r="AM312" s="60"/>
      <c r="AN312" s="66">
        <v>298</v>
      </c>
      <c r="AO312" s="66">
        <v>3</v>
      </c>
      <c r="AP312" s="60"/>
      <c r="AQ312" s="66">
        <v>298</v>
      </c>
      <c r="AR312" s="66">
        <v>1</v>
      </c>
      <c r="AS312" s="60"/>
      <c r="AT312" s="66">
        <v>298</v>
      </c>
      <c r="AU312" s="66">
        <v>811</v>
      </c>
    </row>
    <row r="313" spans="3:47">
      <c r="C313" s="57"/>
      <c r="F313" s="57"/>
      <c r="G313" s="79"/>
      <c r="I313" s="57"/>
      <c r="L313" s="57"/>
      <c r="M313" s="76">
        <v>299</v>
      </c>
      <c r="N313" s="64">
        <v>0</v>
      </c>
      <c r="O313" s="60"/>
      <c r="P313" s="64">
        <v>299</v>
      </c>
      <c r="Q313" s="64">
        <v>4918</v>
      </c>
      <c r="R313" s="60"/>
      <c r="S313" s="64">
        <v>299</v>
      </c>
      <c r="T313" s="64">
        <v>0</v>
      </c>
      <c r="U313" s="60"/>
      <c r="V313" s="64">
        <v>299</v>
      </c>
      <c r="W313" s="64">
        <v>5</v>
      </c>
      <c r="X313" s="57"/>
      <c r="AA313" s="60"/>
      <c r="AD313" s="60"/>
      <c r="AG313" s="60"/>
      <c r="AJ313" s="57"/>
      <c r="AK313" s="78">
        <v>299</v>
      </c>
      <c r="AL313" s="66">
        <v>0</v>
      </c>
      <c r="AM313" s="60"/>
      <c r="AN313" s="66">
        <v>299</v>
      </c>
      <c r="AO313" s="66">
        <v>6</v>
      </c>
      <c r="AP313" s="60"/>
      <c r="AQ313" s="66">
        <v>299</v>
      </c>
      <c r="AR313" s="66">
        <v>0</v>
      </c>
      <c r="AS313" s="60"/>
      <c r="AT313" s="66">
        <v>299</v>
      </c>
      <c r="AU313" s="66">
        <v>802</v>
      </c>
    </row>
    <row r="314" spans="3:47">
      <c r="C314" s="57"/>
      <c r="F314" s="57"/>
      <c r="G314" s="79"/>
      <c r="I314" s="57"/>
      <c r="L314" s="57"/>
      <c r="M314" s="76">
        <v>300</v>
      </c>
      <c r="N314" s="64">
        <v>0</v>
      </c>
      <c r="O314" s="60"/>
      <c r="P314" s="64">
        <v>300</v>
      </c>
      <c r="Q314" s="64">
        <v>4899</v>
      </c>
      <c r="R314" s="60"/>
      <c r="S314" s="64">
        <v>300</v>
      </c>
      <c r="T314" s="64">
        <v>0</v>
      </c>
      <c r="U314" s="60"/>
      <c r="V314" s="64">
        <v>300</v>
      </c>
      <c r="W314" s="64">
        <v>5</v>
      </c>
      <c r="X314" s="57"/>
      <c r="AA314" s="60"/>
      <c r="AD314" s="60"/>
      <c r="AG314" s="60"/>
      <c r="AJ314" s="57"/>
      <c r="AK314" s="78">
        <v>300</v>
      </c>
      <c r="AL314" s="66">
        <v>0</v>
      </c>
      <c r="AM314" s="60"/>
      <c r="AN314" s="66">
        <v>300</v>
      </c>
      <c r="AO314" s="66">
        <v>1</v>
      </c>
      <c r="AP314" s="60"/>
      <c r="AQ314" s="66">
        <v>300</v>
      </c>
      <c r="AR314" s="66">
        <v>0</v>
      </c>
      <c r="AS314" s="60"/>
      <c r="AT314" s="66">
        <v>300</v>
      </c>
      <c r="AU314" s="66">
        <v>800</v>
      </c>
    </row>
    <row r="315" spans="3:47">
      <c r="C315" s="57"/>
      <c r="F315" s="57"/>
      <c r="G315" s="79"/>
      <c r="I315" s="57"/>
      <c r="L315" s="57"/>
      <c r="M315" s="76">
        <v>301</v>
      </c>
      <c r="N315" s="64">
        <v>0</v>
      </c>
      <c r="O315" s="60"/>
      <c r="P315" s="64">
        <v>301</v>
      </c>
      <c r="Q315" s="64">
        <v>4890</v>
      </c>
      <c r="R315" s="60"/>
      <c r="S315" s="64">
        <v>301</v>
      </c>
      <c r="T315" s="64">
        <v>0</v>
      </c>
      <c r="U315" s="60"/>
      <c r="V315" s="64">
        <v>301</v>
      </c>
      <c r="W315" s="64">
        <v>2</v>
      </c>
      <c r="X315" s="57"/>
      <c r="AA315" s="60"/>
      <c r="AD315" s="60"/>
      <c r="AG315" s="60"/>
      <c r="AJ315" s="57"/>
      <c r="AK315" s="78">
        <v>301</v>
      </c>
      <c r="AL315" s="66">
        <v>0</v>
      </c>
      <c r="AM315" s="60"/>
      <c r="AN315" s="66">
        <v>301</v>
      </c>
      <c r="AO315" s="66">
        <v>1</v>
      </c>
      <c r="AP315" s="60"/>
      <c r="AQ315" s="66">
        <v>301</v>
      </c>
      <c r="AR315" s="66">
        <v>0</v>
      </c>
      <c r="AS315" s="60"/>
      <c r="AT315" s="66">
        <v>301</v>
      </c>
      <c r="AU315" s="66">
        <v>799</v>
      </c>
    </row>
    <row r="316" spans="3:47">
      <c r="C316" s="57"/>
      <c r="F316" s="57"/>
      <c r="G316" s="79"/>
      <c r="I316" s="57"/>
      <c r="L316" s="57"/>
      <c r="M316" s="76">
        <v>302</v>
      </c>
      <c r="N316" s="64">
        <v>0</v>
      </c>
      <c r="O316" s="60"/>
      <c r="P316" s="64">
        <v>302</v>
      </c>
      <c r="Q316" s="64">
        <v>4871</v>
      </c>
      <c r="R316" s="60"/>
      <c r="S316" s="64">
        <v>302</v>
      </c>
      <c r="T316" s="64">
        <v>0</v>
      </c>
      <c r="U316" s="60"/>
      <c r="V316" s="64">
        <v>302</v>
      </c>
      <c r="W316" s="64">
        <v>2</v>
      </c>
      <c r="X316" s="57"/>
      <c r="AA316" s="60"/>
      <c r="AD316" s="60"/>
      <c r="AG316" s="60"/>
      <c r="AJ316" s="57"/>
      <c r="AK316" s="78">
        <v>302</v>
      </c>
      <c r="AL316" s="66">
        <v>0</v>
      </c>
      <c r="AM316" s="60"/>
      <c r="AN316" s="66">
        <v>302</v>
      </c>
      <c r="AO316" s="66">
        <v>3</v>
      </c>
      <c r="AP316" s="60"/>
      <c r="AQ316" s="66">
        <v>302</v>
      </c>
      <c r="AR316" s="66">
        <v>0</v>
      </c>
      <c r="AS316" s="60"/>
      <c r="AT316" s="66">
        <v>302</v>
      </c>
      <c r="AU316" s="66">
        <v>796</v>
      </c>
    </row>
    <row r="317" spans="3:47">
      <c r="C317" s="57"/>
      <c r="F317" s="57"/>
      <c r="G317" s="79"/>
      <c r="I317" s="57"/>
      <c r="L317" s="57"/>
      <c r="M317" s="76">
        <v>303</v>
      </c>
      <c r="N317" s="64">
        <v>0</v>
      </c>
      <c r="O317" s="60"/>
      <c r="P317" s="64">
        <v>303</v>
      </c>
      <c r="Q317" s="64">
        <v>4852</v>
      </c>
      <c r="R317" s="60"/>
      <c r="S317" s="64">
        <v>303</v>
      </c>
      <c r="T317" s="64">
        <v>0</v>
      </c>
      <c r="U317" s="60"/>
      <c r="V317" s="64">
        <v>303</v>
      </c>
      <c r="W317" s="64">
        <v>3</v>
      </c>
      <c r="X317" s="57"/>
      <c r="AA317" s="60"/>
      <c r="AD317" s="60"/>
      <c r="AG317" s="60"/>
      <c r="AJ317" s="57"/>
      <c r="AK317" s="78">
        <v>303</v>
      </c>
      <c r="AL317" s="66">
        <v>0</v>
      </c>
      <c r="AM317" s="60"/>
      <c r="AN317" s="66">
        <v>303</v>
      </c>
      <c r="AO317" s="66">
        <v>1</v>
      </c>
      <c r="AP317" s="60"/>
      <c r="AQ317" s="66">
        <v>303</v>
      </c>
      <c r="AR317" s="66">
        <v>0</v>
      </c>
      <c r="AS317" s="60"/>
      <c r="AT317" s="66">
        <v>303</v>
      </c>
      <c r="AU317" s="66">
        <v>795</v>
      </c>
    </row>
    <row r="318" spans="3:47">
      <c r="C318" s="57"/>
      <c r="F318" s="57"/>
      <c r="G318" s="79"/>
      <c r="I318" s="57"/>
      <c r="L318" s="57"/>
      <c r="M318" s="76">
        <v>304</v>
      </c>
      <c r="N318" s="64">
        <v>0</v>
      </c>
      <c r="O318" s="60"/>
      <c r="P318" s="64">
        <v>304</v>
      </c>
      <c r="Q318" s="64">
        <v>4832</v>
      </c>
      <c r="R318" s="60"/>
      <c r="S318" s="64">
        <v>304</v>
      </c>
      <c r="T318" s="64">
        <v>1</v>
      </c>
      <c r="U318" s="60"/>
      <c r="V318" s="64">
        <v>304</v>
      </c>
      <c r="W318" s="64">
        <v>1</v>
      </c>
      <c r="X318" s="57"/>
      <c r="AA318" s="60"/>
      <c r="AD318" s="60"/>
      <c r="AG318" s="60"/>
      <c r="AJ318" s="57"/>
      <c r="AK318" s="78">
        <v>304</v>
      </c>
      <c r="AL318" s="66">
        <v>0</v>
      </c>
      <c r="AM318" s="60"/>
      <c r="AN318" s="66">
        <v>304</v>
      </c>
      <c r="AO318" s="66">
        <v>2</v>
      </c>
      <c r="AP318" s="60"/>
      <c r="AQ318" s="66">
        <v>304</v>
      </c>
      <c r="AR318" s="66">
        <v>0</v>
      </c>
      <c r="AS318" s="60"/>
      <c r="AT318" s="66">
        <v>304</v>
      </c>
      <c r="AU318" s="66">
        <v>793</v>
      </c>
    </row>
    <row r="319" spans="3:47">
      <c r="C319" s="57"/>
      <c r="F319" s="57"/>
      <c r="G319" s="79"/>
      <c r="I319" s="57"/>
      <c r="L319" s="57"/>
      <c r="M319" s="76">
        <v>305</v>
      </c>
      <c r="N319" s="64">
        <v>0</v>
      </c>
      <c r="O319" s="60"/>
      <c r="P319" s="64">
        <v>305</v>
      </c>
      <c r="Q319" s="64">
        <v>4808</v>
      </c>
      <c r="R319" s="60"/>
      <c r="S319" s="64">
        <v>305</v>
      </c>
      <c r="T319" s="64">
        <v>1</v>
      </c>
      <c r="U319" s="60"/>
      <c r="V319" s="64">
        <v>305</v>
      </c>
      <c r="W319" s="64">
        <v>3</v>
      </c>
      <c r="X319" s="57"/>
      <c r="AA319" s="60"/>
      <c r="AD319" s="60"/>
      <c r="AG319" s="60"/>
      <c r="AJ319" s="57"/>
      <c r="AK319" s="78">
        <v>305</v>
      </c>
      <c r="AL319" s="66">
        <v>0</v>
      </c>
      <c r="AM319" s="60"/>
      <c r="AN319" s="66">
        <v>305</v>
      </c>
      <c r="AO319" s="66">
        <v>4</v>
      </c>
      <c r="AP319" s="60"/>
      <c r="AQ319" s="66">
        <v>305</v>
      </c>
      <c r="AR319" s="66">
        <v>0</v>
      </c>
      <c r="AS319" s="60"/>
      <c r="AT319" s="66">
        <v>305</v>
      </c>
      <c r="AU319" s="66">
        <v>788</v>
      </c>
    </row>
    <row r="320" spans="3:47">
      <c r="C320" s="57"/>
      <c r="F320" s="57"/>
      <c r="G320" s="79"/>
      <c r="I320" s="57"/>
      <c r="L320" s="57"/>
      <c r="M320" s="76">
        <v>306</v>
      </c>
      <c r="N320" s="64">
        <v>0</v>
      </c>
      <c r="O320" s="60"/>
      <c r="P320" s="64">
        <v>306</v>
      </c>
      <c r="Q320" s="64">
        <v>4784</v>
      </c>
      <c r="R320" s="60"/>
      <c r="S320" s="64">
        <v>306</v>
      </c>
      <c r="T320" s="64">
        <v>1</v>
      </c>
      <c r="U320" s="60"/>
      <c r="V320" s="64">
        <v>306</v>
      </c>
      <c r="W320" s="64">
        <v>2</v>
      </c>
      <c r="X320" s="57"/>
      <c r="AA320" s="60"/>
      <c r="AD320" s="60"/>
      <c r="AG320" s="60"/>
      <c r="AJ320" s="57"/>
      <c r="AK320" s="78">
        <v>306</v>
      </c>
      <c r="AL320" s="66">
        <v>0</v>
      </c>
      <c r="AM320" s="60"/>
      <c r="AN320" s="66">
        <v>306</v>
      </c>
      <c r="AO320" s="66">
        <v>3</v>
      </c>
      <c r="AP320" s="60"/>
      <c r="AQ320" s="66">
        <v>306</v>
      </c>
      <c r="AR320" s="66">
        <v>0</v>
      </c>
      <c r="AS320" s="60"/>
      <c r="AT320" s="66">
        <v>306</v>
      </c>
      <c r="AU320" s="66">
        <v>784</v>
      </c>
    </row>
    <row r="321" spans="3:47">
      <c r="C321" s="57"/>
      <c r="F321" s="57"/>
      <c r="G321" s="79"/>
      <c r="I321" s="57"/>
      <c r="L321" s="57"/>
      <c r="M321" s="76">
        <v>307</v>
      </c>
      <c r="N321" s="64">
        <v>0</v>
      </c>
      <c r="O321" s="60"/>
      <c r="P321" s="64">
        <v>307</v>
      </c>
      <c r="Q321" s="64">
        <v>4741</v>
      </c>
      <c r="R321" s="60"/>
      <c r="S321" s="64">
        <v>307</v>
      </c>
      <c r="T321" s="64">
        <v>1</v>
      </c>
      <c r="U321" s="60"/>
      <c r="V321" s="64">
        <v>307</v>
      </c>
      <c r="W321" s="64">
        <v>2</v>
      </c>
      <c r="X321" s="57"/>
      <c r="AA321" s="60"/>
      <c r="AD321" s="60"/>
      <c r="AG321" s="60"/>
      <c r="AJ321" s="57"/>
      <c r="AK321" s="78">
        <v>307</v>
      </c>
      <c r="AL321" s="66">
        <v>0</v>
      </c>
      <c r="AM321" s="60"/>
      <c r="AN321" s="66">
        <v>307</v>
      </c>
      <c r="AO321" s="66">
        <v>5</v>
      </c>
      <c r="AP321" s="60"/>
      <c r="AQ321" s="66">
        <v>307</v>
      </c>
      <c r="AR321" s="66">
        <v>0</v>
      </c>
      <c r="AS321" s="60"/>
      <c r="AT321" s="66">
        <v>307</v>
      </c>
      <c r="AU321" s="66">
        <v>777</v>
      </c>
    </row>
    <row r="322" spans="3:47">
      <c r="C322" s="57"/>
      <c r="F322" s="57"/>
      <c r="G322" s="79"/>
      <c r="I322" s="57"/>
      <c r="L322" s="57"/>
      <c r="M322" s="76">
        <v>308</v>
      </c>
      <c r="N322" s="64">
        <v>0</v>
      </c>
      <c r="O322" s="60"/>
      <c r="P322" s="64">
        <v>308</v>
      </c>
      <c r="Q322" s="64">
        <v>4704</v>
      </c>
      <c r="R322" s="60"/>
      <c r="S322" s="64">
        <v>308</v>
      </c>
      <c r="T322" s="64">
        <v>1</v>
      </c>
      <c r="U322" s="60"/>
      <c r="V322" s="64">
        <v>308</v>
      </c>
      <c r="W322" s="64">
        <v>1</v>
      </c>
      <c r="X322" s="57"/>
      <c r="AA322" s="60"/>
      <c r="AD322" s="60"/>
      <c r="AG322" s="60"/>
      <c r="AJ322" s="57"/>
      <c r="AK322" s="78">
        <v>308</v>
      </c>
      <c r="AL322" s="66">
        <v>0</v>
      </c>
      <c r="AM322" s="60"/>
      <c r="AN322" s="66">
        <v>308</v>
      </c>
      <c r="AO322" s="66">
        <v>1</v>
      </c>
      <c r="AP322" s="60"/>
      <c r="AQ322" s="66">
        <v>308</v>
      </c>
      <c r="AR322" s="66">
        <v>0</v>
      </c>
      <c r="AS322" s="60"/>
      <c r="AT322" s="66">
        <v>308</v>
      </c>
      <c r="AU322" s="66">
        <v>774</v>
      </c>
    </row>
    <row r="323" spans="3:47">
      <c r="C323" s="57"/>
      <c r="F323" s="57"/>
      <c r="G323" s="79"/>
      <c r="I323" s="57"/>
      <c r="L323" s="57"/>
      <c r="M323" s="76">
        <v>309</v>
      </c>
      <c r="N323" s="64">
        <v>0</v>
      </c>
      <c r="O323" s="60"/>
      <c r="P323" s="64">
        <v>309</v>
      </c>
      <c r="Q323" s="64">
        <v>4657</v>
      </c>
      <c r="R323" s="60"/>
      <c r="S323" s="64">
        <v>309</v>
      </c>
      <c r="T323" s="64">
        <v>1</v>
      </c>
      <c r="U323" s="60"/>
      <c r="V323" s="64">
        <v>309</v>
      </c>
      <c r="W323" s="64">
        <v>1</v>
      </c>
      <c r="X323" s="57"/>
      <c r="AA323" s="60"/>
      <c r="AD323" s="60"/>
      <c r="AG323" s="60"/>
      <c r="AJ323" s="57"/>
      <c r="AK323" s="78">
        <v>309</v>
      </c>
      <c r="AL323" s="66">
        <v>0</v>
      </c>
      <c r="AM323" s="60"/>
      <c r="AN323" s="66">
        <v>309</v>
      </c>
      <c r="AO323" s="66">
        <v>5</v>
      </c>
      <c r="AP323" s="60"/>
      <c r="AQ323" s="66">
        <v>309</v>
      </c>
      <c r="AR323" s="66">
        <v>0</v>
      </c>
      <c r="AS323" s="60"/>
      <c r="AT323" s="66">
        <v>309</v>
      </c>
      <c r="AU323" s="66">
        <v>769</v>
      </c>
    </row>
    <row r="324" spans="3:47">
      <c r="C324" s="57"/>
      <c r="F324" s="57"/>
      <c r="G324" s="79"/>
      <c r="I324" s="57"/>
      <c r="L324" s="57"/>
      <c r="M324" s="76">
        <v>310</v>
      </c>
      <c r="N324" s="64">
        <v>0</v>
      </c>
      <c r="O324" s="60"/>
      <c r="P324" s="64">
        <v>310</v>
      </c>
      <c r="Q324" s="64">
        <v>4609</v>
      </c>
      <c r="R324" s="60"/>
      <c r="S324" s="64">
        <v>310</v>
      </c>
      <c r="T324" s="64">
        <v>1</v>
      </c>
      <c r="U324" s="60"/>
      <c r="V324" s="64">
        <v>310</v>
      </c>
      <c r="W324" s="64">
        <v>4</v>
      </c>
      <c r="X324" s="57"/>
      <c r="AA324" s="60"/>
      <c r="AD324" s="60"/>
      <c r="AG324" s="60"/>
      <c r="AJ324" s="57"/>
      <c r="AK324" s="78">
        <v>310</v>
      </c>
      <c r="AL324" s="66">
        <v>0</v>
      </c>
      <c r="AM324" s="60"/>
      <c r="AN324" s="66">
        <v>310</v>
      </c>
      <c r="AO324" s="66">
        <v>6</v>
      </c>
      <c r="AP324" s="60"/>
      <c r="AQ324" s="66">
        <v>310</v>
      </c>
      <c r="AR324" s="66">
        <v>0</v>
      </c>
      <c r="AS324" s="60"/>
      <c r="AT324" s="66">
        <v>310</v>
      </c>
      <c r="AU324" s="66">
        <v>762</v>
      </c>
    </row>
    <row r="325" spans="3:47">
      <c r="C325" s="57"/>
      <c r="F325" s="57"/>
      <c r="G325" s="79"/>
      <c r="I325" s="57"/>
      <c r="L325" s="57"/>
      <c r="M325" s="76">
        <v>311</v>
      </c>
      <c r="N325" s="64">
        <v>0</v>
      </c>
      <c r="O325" s="60"/>
      <c r="P325" s="64">
        <v>311</v>
      </c>
      <c r="Q325" s="64">
        <v>4563</v>
      </c>
      <c r="R325" s="60"/>
      <c r="S325" s="64">
        <v>311</v>
      </c>
      <c r="T325" s="64">
        <v>0</v>
      </c>
      <c r="U325" s="60"/>
      <c r="V325" s="64">
        <v>311</v>
      </c>
      <c r="W325" s="64">
        <v>4</v>
      </c>
      <c r="X325" s="57"/>
      <c r="AA325" s="60"/>
      <c r="AD325" s="60"/>
      <c r="AG325" s="60"/>
      <c r="AJ325" s="57"/>
      <c r="AK325" s="78">
        <v>311</v>
      </c>
      <c r="AL325" s="66">
        <v>0</v>
      </c>
      <c r="AM325" s="60"/>
      <c r="AN325" s="66">
        <v>311</v>
      </c>
      <c r="AO325" s="66">
        <v>4</v>
      </c>
      <c r="AP325" s="60"/>
      <c r="AQ325" s="66">
        <v>311</v>
      </c>
      <c r="AR325" s="66">
        <v>0</v>
      </c>
      <c r="AS325" s="60"/>
      <c r="AT325" s="66">
        <v>311</v>
      </c>
      <c r="AU325" s="66">
        <v>757</v>
      </c>
    </row>
    <row r="326" spans="3:47">
      <c r="C326" s="57"/>
      <c r="F326" s="57"/>
      <c r="G326" s="79"/>
      <c r="I326" s="57"/>
      <c r="L326" s="57"/>
      <c r="M326" s="76">
        <v>312</v>
      </c>
      <c r="N326" s="64">
        <v>0</v>
      </c>
      <c r="O326" s="60"/>
      <c r="P326" s="64">
        <v>312</v>
      </c>
      <c r="Q326" s="64">
        <v>4491</v>
      </c>
      <c r="R326" s="60"/>
      <c r="S326" s="64">
        <v>312</v>
      </c>
      <c r="T326" s="64">
        <v>0</v>
      </c>
      <c r="U326" s="60"/>
      <c r="V326" s="64">
        <v>312</v>
      </c>
      <c r="W326" s="64">
        <v>2</v>
      </c>
      <c r="X326" s="57"/>
      <c r="AA326" s="60"/>
      <c r="AD326" s="60"/>
      <c r="AG326" s="60"/>
      <c r="AJ326" s="57"/>
      <c r="AK326" s="78">
        <v>312</v>
      </c>
      <c r="AL326" s="66">
        <v>0</v>
      </c>
      <c r="AM326" s="60"/>
      <c r="AN326" s="66">
        <v>312</v>
      </c>
      <c r="AO326" s="66">
        <v>2</v>
      </c>
      <c r="AP326" s="60"/>
      <c r="AQ326" s="66">
        <v>312</v>
      </c>
      <c r="AR326" s="66">
        <v>0</v>
      </c>
      <c r="AS326" s="60"/>
      <c r="AT326" s="66">
        <v>312</v>
      </c>
      <c r="AU326" s="66">
        <v>751</v>
      </c>
    </row>
    <row r="327" spans="3:47">
      <c r="C327" s="57"/>
      <c r="F327" s="57"/>
      <c r="G327" s="79"/>
      <c r="I327" s="57"/>
      <c r="L327" s="57"/>
      <c r="M327" s="76">
        <v>313</v>
      </c>
      <c r="N327" s="64">
        <v>0</v>
      </c>
      <c r="O327" s="60"/>
      <c r="P327" s="64">
        <v>313</v>
      </c>
      <c r="Q327" s="64">
        <v>4434</v>
      </c>
      <c r="R327" s="60"/>
      <c r="S327" s="64">
        <v>313</v>
      </c>
      <c r="T327" s="64">
        <v>0</v>
      </c>
      <c r="U327" s="60"/>
      <c r="V327" s="64">
        <v>313</v>
      </c>
      <c r="W327" s="64">
        <v>2</v>
      </c>
      <c r="X327" s="57"/>
      <c r="AA327" s="60"/>
      <c r="AD327" s="60"/>
      <c r="AG327" s="60"/>
      <c r="AJ327" s="57"/>
      <c r="AK327" s="78">
        <v>313</v>
      </c>
      <c r="AL327" s="66">
        <v>0</v>
      </c>
      <c r="AM327" s="60"/>
      <c r="AN327" s="66">
        <v>313</v>
      </c>
      <c r="AO327" s="66">
        <v>5</v>
      </c>
      <c r="AP327" s="60"/>
      <c r="AQ327" s="66">
        <v>313</v>
      </c>
      <c r="AR327" s="66">
        <v>1</v>
      </c>
      <c r="AS327" s="60"/>
      <c r="AT327" s="66">
        <v>313</v>
      </c>
      <c r="AU327" s="66">
        <v>742</v>
      </c>
    </row>
    <row r="328" spans="3:47">
      <c r="C328" s="57"/>
      <c r="F328" s="57"/>
      <c r="G328" s="79"/>
      <c r="I328" s="57"/>
      <c r="L328" s="57"/>
      <c r="M328" s="76">
        <v>314</v>
      </c>
      <c r="N328" s="64">
        <v>0</v>
      </c>
      <c r="O328" s="60"/>
      <c r="P328" s="64">
        <v>314</v>
      </c>
      <c r="Q328" s="64">
        <v>4386</v>
      </c>
      <c r="R328" s="60"/>
      <c r="S328" s="64">
        <v>314</v>
      </c>
      <c r="T328" s="64">
        <v>1</v>
      </c>
      <c r="U328" s="60"/>
      <c r="V328" s="64">
        <v>314</v>
      </c>
      <c r="W328" s="64">
        <v>2</v>
      </c>
      <c r="X328" s="57"/>
      <c r="AA328" s="60"/>
      <c r="AD328" s="60"/>
      <c r="AG328" s="60"/>
      <c r="AJ328" s="57"/>
      <c r="AK328" s="78">
        <v>314</v>
      </c>
      <c r="AL328" s="66">
        <v>0</v>
      </c>
      <c r="AM328" s="60"/>
      <c r="AN328" s="66">
        <v>314</v>
      </c>
      <c r="AO328" s="66">
        <v>2</v>
      </c>
      <c r="AP328" s="60"/>
      <c r="AQ328" s="66">
        <v>314</v>
      </c>
      <c r="AR328" s="66">
        <v>0</v>
      </c>
      <c r="AS328" s="60"/>
      <c r="AT328" s="66">
        <v>314</v>
      </c>
      <c r="AU328" s="66">
        <v>739</v>
      </c>
    </row>
    <row r="329" spans="3:47">
      <c r="C329" s="57"/>
      <c r="F329" s="57"/>
      <c r="G329" s="79"/>
      <c r="I329" s="57"/>
      <c r="L329" s="57"/>
      <c r="M329" s="76">
        <v>315</v>
      </c>
      <c r="N329" s="64">
        <v>0</v>
      </c>
      <c r="O329" s="60"/>
      <c r="P329" s="64">
        <v>315</v>
      </c>
      <c r="Q329" s="64">
        <v>4347</v>
      </c>
      <c r="R329" s="60"/>
      <c r="S329" s="64">
        <v>315</v>
      </c>
      <c r="T329" s="64">
        <v>0</v>
      </c>
      <c r="U329" s="60"/>
      <c r="V329" s="64">
        <v>315</v>
      </c>
      <c r="W329" s="64">
        <v>2</v>
      </c>
      <c r="X329" s="57"/>
      <c r="AA329" s="60"/>
      <c r="AD329" s="60"/>
      <c r="AG329" s="60"/>
      <c r="AJ329" s="57"/>
      <c r="AK329" s="78">
        <v>315</v>
      </c>
      <c r="AL329" s="66">
        <v>0</v>
      </c>
      <c r="AM329" s="60"/>
      <c r="AN329" s="66">
        <v>315</v>
      </c>
      <c r="AO329" s="66">
        <v>3</v>
      </c>
      <c r="AP329" s="60"/>
      <c r="AQ329" s="66">
        <v>315</v>
      </c>
      <c r="AR329" s="66">
        <v>0</v>
      </c>
      <c r="AS329" s="60"/>
      <c r="AT329" s="66">
        <v>315</v>
      </c>
      <c r="AU329" s="66">
        <v>734</v>
      </c>
    </row>
    <row r="330" spans="3:47">
      <c r="C330" s="57"/>
      <c r="F330" s="57"/>
      <c r="G330" s="79"/>
      <c r="I330" s="57"/>
      <c r="L330" s="57"/>
      <c r="M330" s="76">
        <v>316</v>
      </c>
      <c r="N330" s="64">
        <v>0</v>
      </c>
      <c r="O330" s="60"/>
      <c r="P330" s="64">
        <v>316</v>
      </c>
      <c r="Q330" s="64">
        <v>4316</v>
      </c>
      <c r="R330" s="60"/>
      <c r="S330" s="64">
        <v>316</v>
      </c>
      <c r="T330" s="64">
        <v>0</v>
      </c>
      <c r="U330" s="60"/>
      <c r="V330" s="64">
        <v>316</v>
      </c>
      <c r="W330" s="64">
        <v>2</v>
      </c>
      <c r="X330" s="57"/>
      <c r="AA330" s="60"/>
      <c r="AD330" s="60"/>
      <c r="AG330" s="60"/>
      <c r="AJ330" s="57"/>
      <c r="AK330" s="78">
        <v>316</v>
      </c>
      <c r="AL330" s="66">
        <v>0</v>
      </c>
      <c r="AM330" s="60"/>
      <c r="AN330" s="66">
        <v>316</v>
      </c>
      <c r="AO330" s="66">
        <v>8</v>
      </c>
      <c r="AP330" s="60"/>
      <c r="AQ330" s="66">
        <v>316</v>
      </c>
      <c r="AR330" s="66">
        <v>0</v>
      </c>
      <c r="AS330" s="60"/>
      <c r="AT330" s="66">
        <v>316</v>
      </c>
      <c r="AU330" s="66">
        <v>726</v>
      </c>
    </row>
    <row r="331" spans="3:47">
      <c r="C331" s="57"/>
      <c r="F331" s="57"/>
      <c r="G331" s="79"/>
      <c r="I331" s="57"/>
      <c r="L331" s="57"/>
      <c r="M331" s="76">
        <v>317</v>
      </c>
      <c r="N331" s="64">
        <v>0</v>
      </c>
      <c r="O331" s="60"/>
      <c r="P331" s="64">
        <v>317</v>
      </c>
      <c r="Q331" s="64">
        <v>4270</v>
      </c>
      <c r="R331" s="60"/>
      <c r="S331" s="64">
        <v>317</v>
      </c>
      <c r="T331" s="64">
        <v>1</v>
      </c>
      <c r="U331" s="60"/>
      <c r="V331" s="64">
        <v>317</v>
      </c>
      <c r="W331" s="64">
        <v>2</v>
      </c>
      <c r="X331" s="57"/>
      <c r="AA331" s="60"/>
      <c r="AD331" s="60"/>
      <c r="AG331" s="60"/>
      <c r="AJ331" s="57"/>
      <c r="AK331" s="78">
        <v>317</v>
      </c>
      <c r="AL331" s="66">
        <v>0</v>
      </c>
      <c r="AM331" s="60"/>
      <c r="AN331" s="66">
        <v>317</v>
      </c>
      <c r="AO331" s="66">
        <v>5</v>
      </c>
      <c r="AP331" s="60"/>
      <c r="AQ331" s="66">
        <v>317</v>
      </c>
      <c r="AR331" s="66">
        <v>2</v>
      </c>
      <c r="AS331" s="60"/>
      <c r="AT331" s="66">
        <v>317</v>
      </c>
      <c r="AU331" s="66">
        <v>716</v>
      </c>
    </row>
    <row r="332" spans="3:47">
      <c r="C332" s="57"/>
      <c r="F332" s="57"/>
      <c r="G332" s="79"/>
      <c r="I332" s="57"/>
      <c r="L332" s="57"/>
      <c r="M332" s="76">
        <v>318</v>
      </c>
      <c r="N332" s="64">
        <v>0</v>
      </c>
      <c r="O332" s="60"/>
      <c r="P332" s="64">
        <v>318</v>
      </c>
      <c r="Q332" s="64">
        <v>4239</v>
      </c>
      <c r="R332" s="60"/>
      <c r="S332" s="64">
        <v>318</v>
      </c>
      <c r="T332" s="64">
        <v>0</v>
      </c>
      <c r="U332" s="60"/>
      <c r="V332" s="64">
        <v>318</v>
      </c>
      <c r="W332" s="64">
        <v>1</v>
      </c>
      <c r="X332" s="57"/>
      <c r="AA332" s="60"/>
      <c r="AD332" s="60"/>
      <c r="AG332" s="60"/>
      <c r="AJ332" s="57"/>
      <c r="AK332" s="78">
        <v>318</v>
      </c>
      <c r="AL332" s="66">
        <v>0</v>
      </c>
      <c r="AM332" s="60"/>
      <c r="AN332" s="66">
        <v>318</v>
      </c>
      <c r="AO332" s="66">
        <v>4</v>
      </c>
      <c r="AP332" s="60"/>
      <c r="AQ332" s="66">
        <v>318</v>
      </c>
      <c r="AR332" s="66">
        <v>1</v>
      </c>
      <c r="AS332" s="60"/>
      <c r="AT332" s="66">
        <v>318</v>
      </c>
      <c r="AU332" s="66">
        <v>710</v>
      </c>
    </row>
    <row r="333" spans="3:47">
      <c r="C333" s="57"/>
      <c r="F333" s="57"/>
      <c r="G333" s="79"/>
      <c r="I333" s="57"/>
      <c r="L333" s="57"/>
      <c r="M333" s="76">
        <v>319</v>
      </c>
      <c r="N333" s="64">
        <v>0</v>
      </c>
      <c r="O333" s="60"/>
      <c r="P333" s="64">
        <v>319</v>
      </c>
      <c r="Q333" s="64">
        <v>4222</v>
      </c>
      <c r="R333" s="60"/>
      <c r="S333" s="64">
        <v>319</v>
      </c>
      <c r="T333" s="64">
        <v>0</v>
      </c>
      <c r="U333" s="60"/>
      <c r="V333" s="64">
        <v>319</v>
      </c>
      <c r="W333" s="64">
        <v>0</v>
      </c>
      <c r="X333" s="57"/>
      <c r="AA333" s="60"/>
      <c r="AD333" s="60"/>
      <c r="AG333" s="60"/>
      <c r="AJ333" s="57"/>
      <c r="AK333" s="78">
        <v>319</v>
      </c>
      <c r="AL333" s="66">
        <v>0</v>
      </c>
      <c r="AM333" s="60"/>
      <c r="AN333" s="66">
        <v>319</v>
      </c>
      <c r="AO333" s="66">
        <v>0</v>
      </c>
      <c r="AP333" s="60"/>
      <c r="AQ333" s="66">
        <v>319</v>
      </c>
      <c r="AR333" s="66">
        <v>1</v>
      </c>
      <c r="AS333" s="60"/>
      <c r="AT333" s="66">
        <v>319</v>
      </c>
      <c r="AU333" s="66">
        <v>709</v>
      </c>
    </row>
    <row r="334" spans="3:47">
      <c r="C334" s="57"/>
      <c r="F334" s="57"/>
      <c r="G334" s="79"/>
      <c r="I334" s="57"/>
      <c r="L334" s="57"/>
      <c r="M334" s="76">
        <v>320</v>
      </c>
      <c r="N334" s="64">
        <v>0</v>
      </c>
      <c r="O334" s="60"/>
      <c r="P334" s="64">
        <v>320</v>
      </c>
      <c r="Q334" s="64">
        <v>4209</v>
      </c>
      <c r="R334" s="60"/>
      <c r="S334" s="64">
        <v>320</v>
      </c>
      <c r="T334" s="64">
        <v>0</v>
      </c>
      <c r="U334" s="60"/>
      <c r="V334" s="64">
        <v>320</v>
      </c>
      <c r="W334" s="64">
        <v>0</v>
      </c>
      <c r="X334" s="57"/>
      <c r="AA334" s="60"/>
      <c r="AD334" s="60"/>
      <c r="AG334" s="60"/>
      <c r="AJ334" s="57"/>
      <c r="AK334" s="78">
        <v>320</v>
      </c>
      <c r="AL334" s="66">
        <v>0</v>
      </c>
      <c r="AM334" s="60"/>
      <c r="AN334" s="66">
        <v>320</v>
      </c>
      <c r="AO334" s="66">
        <v>4</v>
      </c>
      <c r="AP334" s="60"/>
      <c r="AQ334" s="66">
        <v>320</v>
      </c>
      <c r="AR334" s="66">
        <v>0</v>
      </c>
      <c r="AS334" s="60"/>
      <c r="AT334" s="66">
        <v>320</v>
      </c>
      <c r="AU334" s="66">
        <v>705</v>
      </c>
    </row>
    <row r="335" spans="3:47">
      <c r="C335" s="57"/>
      <c r="F335" s="57"/>
      <c r="G335" s="79"/>
      <c r="I335" s="57"/>
      <c r="L335" s="57"/>
      <c r="M335" s="76">
        <v>321</v>
      </c>
      <c r="N335" s="64">
        <v>0</v>
      </c>
      <c r="O335" s="60"/>
      <c r="P335" s="64">
        <v>321</v>
      </c>
      <c r="Q335" s="64">
        <v>4192</v>
      </c>
      <c r="R335" s="60"/>
      <c r="S335" s="64">
        <v>321</v>
      </c>
      <c r="T335" s="64">
        <v>0</v>
      </c>
      <c r="U335" s="60"/>
      <c r="V335" s="64">
        <v>321</v>
      </c>
      <c r="W335" s="64">
        <v>0</v>
      </c>
      <c r="X335" s="57"/>
      <c r="AA335" s="60"/>
      <c r="AD335" s="60"/>
      <c r="AG335" s="60"/>
      <c r="AJ335" s="57"/>
      <c r="AK335" s="78">
        <v>321</v>
      </c>
      <c r="AL335" s="66">
        <v>0</v>
      </c>
      <c r="AM335" s="60"/>
      <c r="AN335" s="66">
        <v>321</v>
      </c>
      <c r="AO335" s="66">
        <v>4</v>
      </c>
      <c r="AP335" s="60"/>
      <c r="AQ335" s="66">
        <v>321</v>
      </c>
      <c r="AR335" s="66">
        <v>0</v>
      </c>
      <c r="AS335" s="60"/>
      <c r="AT335" s="66">
        <v>321</v>
      </c>
      <c r="AU335" s="66">
        <v>701</v>
      </c>
    </row>
    <row r="336" spans="3:47">
      <c r="C336" s="57"/>
      <c r="F336" s="57"/>
      <c r="G336" s="79"/>
      <c r="I336" s="57"/>
      <c r="L336" s="57"/>
      <c r="M336" s="76">
        <v>322</v>
      </c>
      <c r="N336" s="64">
        <v>0</v>
      </c>
      <c r="O336" s="60"/>
      <c r="P336" s="64">
        <v>322</v>
      </c>
      <c r="Q336" s="64">
        <v>4183</v>
      </c>
      <c r="R336" s="60"/>
      <c r="S336" s="64">
        <v>322</v>
      </c>
      <c r="T336" s="64">
        <v>0</v>
      </c>
      <c r="U336" s="60"/>
      <c r="V336" s="64">
        <v>322</v>
      </c>
      <c r="W336" s="64">
        <v>0</v>
      </c>
      <c r="X336" s="57"/>
      <c r="AA336" s="60"/>
      <c r="AD336" s="60"/>
      <c r="AG336" s="60"/>
      <c r="AJ336" s="57"/>
      <c r="AK336" s="78">
        <v>322</v>
      </c>
      <c r="AL336" s="66">
        <v>0</v>
      </c>
      <c r="AM336" s="60"/>
      <c r="AN336" s="66">
        <v>322</v>
      </c>
      <c r="AO336" s="66">
        <v>3</v>
      </c>
      <c r="AP336" s="60"/>
      <c r="AQ336" s="66">
        <v>322</v>
      </c>
      <c r="AR336" s="66">
        <v>0</v>
      </c>
      <c r="AS336" s="60"/>
      <c r="AT336" s="66">
        <v>322</v>
      </c>
      <c r="AU336" s="66">
        <v>697</v>
      </c>
    </row>
    <row r="337" spans="3:47">
      <c r="C337" s="57"/>
      <c r="F337" s="57"/>
      <c r="G337" s="79"/>
      <c r="I337" s="57"/>
      <c r="L337" s="57"/>
      <c r="M337" s="76">
        <v>323</v>
      </c>
      <c r="N337" s="64">
        <v>0</v>
      </c>
      <c r="O337" s="60"/>
      <c r="P337" s="64">
        <v>323</v>
      </c>
      <c r="Q337" s="64">
        <v>4174</v>
      </c>
      <c r="R337" s="60"/>
      <c r="S337" s="64">
        <v>323</v>
      </c>
      <c r="T337" s="64">
        <v>0</v>
      </c>
      <c r="U337" s="60"/>
      <c r="V337" s="64">
        <v>323</v>
      </c>
      <c r="W337" s="64">
        <v>2</v>
      </c>
      <c r="X337" s="57"/>
      <c r="AA337" s="60"/>
      <c r="AD337" s="60"/>
      <c r="AG337" s="60"/>
      <c r="AJ337" s="57"/>
      <c r="AK337" s="78">
        <v>323</v>
      </c>
      <c r="AL337" s="66">
        <v>0</v>
      </c>
      <c r="AM337" s="60"/>
      <c r="AN337" s="66">
        <v>323</v>
      </c>
      <c r="AO337" s="66">
        <v>2</v>
      </c>
      <c r="AP337" s="60"/>
      <c r="AQ337" s="66">
        <v>323</v>
      </c>
      <c r="AR337" s="66">
        <v>0</v>
      </c>
      <c r="AS337" s="60"/>
      <c r="AT337" s="66">
        <v>323</v>
      </c>
      <c r="AU337" s="66">
        <v>695</v>
      </c>
    </row>
    <row r="338" spans="3:47">
      <c r="C338" s="57"/>
      <c r="F338" s="57"/>
      <c r="G338" s="79"/>
      <c r="I338" s="57"/>
      <c r="L338" s="57"/>
      <c r="M338" s="76">
        <v>324</v>
      </c>
      <c r="N338" s="64">
        <v>0</v>
      </c>
      <c r="O338" s="60"/>
      <c r="P338" s="64">
        <v>324</v>
      </c>
      <c r="Q338" s="64">
        <v>4169</v>
      </c>
      <c r="R338" s="60"/>
      <c r="S338" s="64">
        <v>324</v>
      </c>
      <c r="T338" s="64">
        <v>1</v>
      </c>
      <c r="U338" s="60"/>
      <c r="V338" s="64">
        <v>324</v>
      </c>
      <c r="W338" s="64">
        <v>0</v>
      </c>
      <c r="X338" s="57"/>
      <c r="AA338" s="60"/>
      <c r="AD338" s="60"/>
      <c r="AG338" s="60"/>
      <c r="AJ338" s="57"/>
      <c r="AK338" s="78">
        <v>324</v>
      </c>
      <c r="AL338" s="66">
        <v>0</v>
      </c>
      <c r="AM338" s="60"/>
      <c r="AN338" s="66">
        <v>324</v>
      </c>
      <c r="AO338" s="66">
        <v>2</v>
      </c>
      <c r="AP338" s="60"/>
      <c r="AQ338" s="66">
        <v>324</v>
      </c>
      <c r="AR338" s="66">
        <v>0</v>
      </c>
      <c r="AS338" s="60"/>
      <c r="AT338" s="66">
        <v>324</v>
      </c>
      <c r="AU338" s="66">
        <v>692</v>
      </c>
    </row>
    <row r="339" spans="3:47">
      <c r="C339" s="57"/>
      <c r="F339" s="57"/>
      <c r="G339" s="79"/>
      <c r="I339" s="57"/>
      <c r="L339" s="57"/>
      <c r="M339" s="76">
        <v>325</v>
      </c>
      <c r="N339" s="64">
        <v>0</v>
      </c>
      <c r="O339" s="60"/>
      <c r="P339" s="64">
        <v>325</v>
      </c>
      <c r="Q339" s="64">
        <v>4157</v>
      </c>
      <c r="R339" s="60"/>
      <c r="S339" s="64">
        <v>325</v>
      </c>
      <c r="T339" s="64">
        <v>0</v>
      </c>
      <c r="U339" s="60"/>
      <c r="V339" s="64">
        <v>325</v>
      </c>
      <c r="W339" s="64">
        <v>2</v>
      </c>
      <c r="X339" s="57"/>
      <c r="AA339" s="60"/>
      <c r="AD339" s="60"/>
      <c r="AG339" s="60"/>
      <c r="AJ339" s="57"/>
      <c r="AK339" s="78">
        <v>325</v>
      </c>
      <c r="AL339" s="66">
        <v>0</v>
      </c>
      <c r="AM339" s="60"/>
      <c r="AN339" s="66">
        <v>325</v>
      </c>
      <c r="AO339" s="66">
        <v>1</v>
      </c>
      <c r="AP339" s="60"/>
      <c r="AQ339" s="66">
        <v>325</v>
      </c>
      <c r="AR339" s="66">
        <v>0</v>
      </c>
      <c r="AS339" s="60"/>
      <c r="AT339" s="66">
        <v>325</v>
      </c>
      <c r="AU339" s="66">
        <v>691</v>
      </c>
    </row>
    <row r="340" spans="3:47">
      <c r="C340" s="57"/>
      <c r="F340" s="57"/>
      <c r="G340" s="79"/>
      <c r="I340" s="57"/>
      <c r="L340" s="57"/>
      <c r="M340" s="76">
        <v>326</v>
      </c>
      <c r="N340" s="64">
        <v>0</v>
      </c>
      <c r="O340" s="60"/>
      <c r="P340" s="64">
        <v>326</v>
      </c>
      <c r="Q340" s="64">
        <v>4147</v>
      </c>
      <c r="R340" s="60"/>
      <c r="S340" s="64">
        <v>326</v>
      </c>
      <c r="T340" s="64">
        <v>0</v>
      </c>
      <c r="U340" s="60"/>
      <c r="V340" s="64">
        <v>326</v>
      </c>
      <c r="W340" s="64">
        <v>2</v>
      </c>
      <c r="X340" s="57"/>
      <c r="AA340" s="60"/>
      <c r="AD340" s="60"/>
      <c r="AG340" s="60"/>
      <c r="AJ340" s="57"/>
      <c r="AK340" s="78">
        <v>326</v>
      </c>
      <c r="AL340" s="66">
        <v>0</v>
      </c>
      <c r="AM340" s="60"/>
      <c r="AN340" s="66">
        <v>326</v>
      </c>
      <c r="AO340" s="66">
        <v>3</v>
      </c>
      <c r="AP340" s="60"/>
      <c r="AQ340" s="66">
        <v>326</v>
      </c>
      <c r="AR340" s="66">
        <v>0</v>
      </c>
      <c r="AS340" s="60"/>
      <c r="AT340" s="66">
        <v>326</v>
      </c>
      <c r="AU340" s="66">
        <v>687</v>
      </c>
    </row>
    <row r="341" spans="3:47">
      <c r="C341" s="57"/>
      <c r="F341" s="57"/>
      <c r="G341" s="79"/>
      <c r="I341" s="57"/>
      <c r="L341" s="57"/>
      <c r="M341" s="76">
        <v>327</v>
      </c>
      <c r="N341" s="64">
        <v>0</v>
      </c>
      <c r="O341" s="60"/>
      <c r="P341" s="64">
        <v>327</v>
      </c>
      <c r="Q341" s="64">
        <v>4135</v>
      </c>
      <c r="R341" s="60"/>
      <c r="S341" s="64">
        <v>327</v>
      </c>
      <c r="T341" s="64">
        <v>0</v>
      </c>
      <c r="U341" s="60"/>
      <c r="V341" s="64">
        <v>327</v>
      </c>
      <c r="W341" s="64">
        <v>1</v>
      </c>
      <c r="X341" s="57"/>
      <c r="AA341" s="60"/>
      <c r="AD341" s="60"/>
      <c r="AG341" s="60"/>
      <c r="AJ341" s="57"/>
      <c r="AK341" s="78">
        <v>327</v>
      </c>
      <c r="AL341" s="66">
        <v>0</v>
      </c>
      <c r="AM341" s="60"/>
      <c r="AN341" s="66">
        <v>327</v>
      </c>
      <c r="AO341" s="66">
        <v>3</v>
      </c>
      <c r="AP341" s="60"/>
      <c r="AQ341" s="66">
        <v>327</v>
      </c>
      <c r="AR341" s="66">
        <v>0</v>
      </c>
      <c r="AS341" s="60"/>
      <c r="AT341" s="66">
        <v>327</v>
      </c>
      <c r="AU341" s="66">
        <v>681</v>
      </c>
    </row>
    <row r="342" spans="3:47">
      <c r="C342" s="57"/>
      <c r="F342" s="57"/>
      <c r="G342" s="79"/>
      <c r="I342" s="57"/>
      <c r="L342" s="57"/>
      <c r="M342" s="76">
        <v>328</v>
      </c>
      <c r="N342" s="64">
        <v>0</v>
      </c>
      <c r="O342" s="60"/>
      <c r="P342" s="64">
        <v>328</v>
      </c>
      <c r="Q342" s="64">
        <v>4123</v>
      </c>
      <c r="R342" s="60"/>
      <c r="S342" s="64">
        <v>328</v>
      </c>
      <c r="T342" s="64">
        <v>0</v>
      </c>
      <c r="U342" s="60"/>
      <c r="V342" s="64">
        <v>328</v>
      </c>
      <c r="W342" s="64">
        <v>1</v>
      </c>
      <c r="X342" s="57"/>
      <c r="AA342" s="60"/>
      <c r="AD342" s="60"/>
      <c r="AG342" s="60"/>
      <c r="AJ342" s="57"/>
      <c r="AK342" s="78">
        <v>328</v>
      </c>
      <c r="AL342" s="66">
        <v>0</v>
      </c>
      <c r="AM342" s="60"/>
      <c r="AN342" s="66">
        <v>328</v>
      </c>
      <c r="AO342" s="66">
        <v>2</v>
      </c>
      <c r="AP342" s="60"/>
      <c r="AQ342" s="66">
        <v>328</v>
      </c>
      <c r="AR342" s="66">
        <v>0</v>
      </c>
      <c r="AS342" s="60"/>
      <c r="AT342" s="66">
        <v>328</v>
      </c>
      <c r="AU342" s="66">
        <v>678</v>
      </c>
    </row>
    <row r="343" spans="3:47">
      <c r="C343" s="57"/>
      <c r="F343" s="57"/>
      <c r="G343" s="79"/>
      <c r="I343" s="57"/>
      <c r="L343" s="57"/>
      <c r="M343" s="76">
        <v>329</v>
      </c>
      <c r="N343" s="64">
        <v>0</v>
      </c>
      <c r="O343" s="60"/>
      <c r="P343" s="64">
        <v>329</v>
      </c>
      <c r="Q343" s="64">
        <v>4104</v>
      </c>
      <c r="R343" s="60"/>
      <c r="S343" s="64">
        <v>329</v>
      </c>
      <c r="T343" s="64">
        <v>1</v>
      </c>
      <c r="U343" s="60"/>
      <c r="V343" s="64">
        <v>329</v>
      </c>
      <c r="W343" s="64">
        <v>0</v>
      </c>
      <c r="X343" s="57"/>
      <c r="AA343" s="60"/>
      <c r="AD343" s="60"/>
      <c r="AG343" s="60"/>
      <c r="AJ343" s="57"/>
      <c r="AK343" s="78">
        <v>329</v>
      </c>
      <c r="AL343" s="66">
        <v>0</v>
      </c>
      <c r="AM343" s="60"/>
      <c r="AN343" s="66">
        <v>329</v>
      </c>
      <c r="AO343" s="66">
        <v>3</v>
      </c>
      <c r="AP343" s="60"/>
      <c r="AQ343" s="66">
        <v>329</v>
      </c>
      <c r="AR343" s="66">
        <v>0</v>
      </c>
      <c r="AS343" s="60"/>
      <c r="AT343" s="66">
        <v>329</v>
      </c>
      <c r="AU343" s="66">
        <v>673</v>
      </c>
    </row>
    <row r="344" spans="3:47">
      <c r="C344" s="57"/>
      <c r="F344" s="57"/>
      <c r="G344" s="79"/>
      <c r="I344" s="57"/>
      <c r="L344" s="57"/>
      <c r="M344" s="76">
        <v>330</v>
      </c>
      <c r="N344" s="64">
        <v>0</v>
      </c>
      <c r="O344" s="60"/>
      <c r="P344" s="64">
        <v>330</v>
      </c>
      <c r="Q344" s="64">
        <v>4076</v>
      </c>
      <c r="R344" s="60"/>
      <c r="S344" s="64">
        <v>330</v>
      </c>
      <c r="T344" s="64">
        <v>0</v>
      </c>
      <c r="U344" s="60"/>
      <c r="V344" s="64">
        <v>330</v>
      </c>
      <c r="W344" s="64">
        <v>0</v>
      </c>
      <c r="X344" s="57"/>
      <c r="AA344" s="60"/>
      <c r="AD344" s="60"/>
      <c r="AG344" s="60"/>
      <c r="AJ344" s="57"/>
      <c r="AK344" s="78">
        <v>330</v>
      </c>
      <c r="AL344" s="66">
        <v>0</v>
      </c>
      <c r="AM344" s="60"/>
      <c r="AN344" s="66">
        <v>330</v>
      </c>
      <c r="AO344" s="66">
        <v>3</v>
      </c>
      <c r="AP344" s="60"/>
      <c r="AQ344" s="66">
        <v>330</v>
      </c>
      <c r="AR344" s="66">
        <v>0</v>
      </c>
      <c r="AS344" s="60"/>
      <c r="AT344" s="66">
        <v>330</v>
      </c>
      <c r="AU344" s="66">
        <v>667</v>
      </c>
    </row>
    <row r="345" spans="3:47">
      <c r="C345" s="57"/>
      <c r="F345" s="57"/>
      <c r="G345" s="79"/>
      <c r="I345" s="57"/>
      <c r="L345" s="57"/>
      <c r="M345" s="76">
        <v>331</v>
      </c>
      <c r="N345" s="64">
        <v>0</v>
      </c>
      <c r="O345" s="60"/>
      <c r="P345" s="64">
        <v>331</v>
      </c>
      <c r="Q345" s="64">
        <v>4042</v>
      </c>
      <c r="R345" s="60"/>
      <c r="S345" s="64">
        <v>331</v>
      </c>
      <c r="T345" s="64">
        <v>1</v>
      </c>
      <c r="U345" s="60"/>
      <c r="V345" s="64">
        <v>331</v>
      </c>
      <c r="W345" s="64">
        <v>2</v>
      </c>
      <c r="X345" s="57"/>
      <c r="AA345" s="60"/>
      <c r="AD345" s="60"/>
      <c r="AG345" s="60"/>
      <c r="AJ345" s="57"/>
      <c r="AK345" s="78">
        <v>331</v>
      </c>
      <c r="AL345" s="66">
        <v>0</v>
      </c>
      <c r="AM345" s="60"/>
      <c r="AN345" s="66">
        <v>331</v>
      </c>
      <c r="AO345" s="66">
        <v>2</v>
      </c>
      <c r="AP345" s="60"/>
      <c r="AQ345" s="66">
        <v>331</v>
      </c>
      <c r="AR345" s="66">
        <v>1</v>
      </c>
      <c r="AS345" s="60"/>
      <c r="AT345" s="66">
        <v>331</v>
      </c>
      <c r="AU345" s="66">
        <v>663</v>
      </c>
    </row>
    <row r="346" spans="3:47">
      <c r="C346" s="57"/>
      <c r="F346" s="57"/>
      <c r="G346" s="79"/>
      <c r="I346" s="57"/>
      <c r="L346" s="57"/>
      <c r="M346" s="76">
        <v>332</v>
      </c>
      <c r="N346" s="64">
        <v>0</v>
      </c>
      <c r="O346" s="60"/>
      <c r="P346" s="64">
        <v>332</v>
      </c>
      <c r="Q346" s="64">
        <v>3994</v>
      </c>
      <c r="R346" s="60"/>
      <c r="S346" s="64">
        <v>332</v>
      </c>
      <c r="T346" s="64">
        <v>1</v>
      </c>
      <c r="U346" s="60"/>
      <c r="V346" s="64">
        <v>332</v>
      </c>
      <c r="W346" s="64">
        <v>1</v>
      </c>
      <c r="X346" s="57"/>
      <c r="AA346" s="60"/>
      <c r="AD346" s="60"/>
      <c r="AG346" s="60"/>
      <c r="AJ346" s="57"/>
      <c r="AK346" s="78">
        <v>332</v>
      </c>
      <c r="AL346" s="66">
        <v>0</v>
      </c>
      <c r="AM346" s="60"/>
      <c r="AN346" s="66">
        <v>332</v>
      </c>
      <c r="AO346" s="66">
        <v>1</v>
      </c>
      <c r="AP346" s="60"/>
      <c r="AQ346" s="66">
        <v>332</v>
      </c>
      <c r="AR346" s="66">
        <v>0</v>
      </c>
      <c r="AS346" s="60"/>
      <c r="AT346" s="66">
        <v>332</v>
      </c>
      <c r="AU346" s="66">
        <v>660</v>
      </c>
    </row>
    <row r="347" spans="3:47">
      <c r="C347" s="57"/>
      <c r="F347" s="57"/>
      <c r="G347" s="79"/>
      <c r="I347" s="57"/>
      <c r="L347" s="57"/>
      <c r="M347" s="76">
        <v>333</v>
      </c>
      <c r="N347" s="64">
        <v>0</v>
      </c>
      <c r="O347" s="60"/>
      <c r="P347" s="64">
        <v>333</v>
      </c>
      <c r="Q347" s="64">
        <v>3947</v>
      </c>
      <c r="R347" s="60"/>
      <c r="S347" s="64">
        <v>333</v>
      </c>
      <c r="T347" s="64">
        <v>1</v>
      </c>
      <c r="U347" s="60"/>
      <c r="V347" s="64">
        <v>333</v>
      </c>
      <c r="W347" s="64">
        <v>3</v>
      </c>
      <c r="X347" s="57"/>
      <c r="AA347" s="60"/>
      <c r="AD347" s="60"/>
      <c r="AG347" s="60"/>
      <c r="AJ347" s="57"/>
      <c r="AK347" s="78">
        <v>333</v>
      </c>
      <c r="AL347" s="66">
        <v>0</v>
      </c>
      <c r="AM347" s="60"/>
      <c r="AN347" s="66">
        <v>333</v>
      </c>
      <c r="AO347" s="66">
        <v>3</v>
      </c>
      <c r="AP347" s="60"/>
      <c r="AQ347" s="66">
        <v>333</v>
      </c>
      <c r="AR347" s="66">
        <v>0</v>
      </c>
      <c r="AS347" s="60"/>
      <c r="AT347" s="66">
        <v>333</v>
      </c>
      <c r="AU347" s="66">
        <v>657</v>
      </c>
    </row>
    <row r="348" spans="3:47">
      <c r="C348" s="57"/>
      <c r="F348" s="57"/>
      <c r="G348" s="79"/>
      <c r="I348" s="57"/>
      <c r="L348" s="57"/>
      <c r="M348" s="76">
        <v>334</v>
      </c>
      <c r="N348" s="64">
        <v>0</v>
      </c>
      <c r="O348" s="60"/>
      <c r="P348" s="64">
        <v>334</v>
      </c>
      <c r="Q348" s="64">
        <v>3895</v>
      </c>
      <c r="R348" s="60"/>
      <c r="S348" s="64">
        <v>334</v>
      </c>
      <c r="T348" s="64">
        <v>0</v>
      </c>
      <c r="U348" s="60"/>
      <c r="V348" s="64">
        <v>334</v>
      </c>
      <c r="W348" s="64">
        <v>4</v>
      </c>
      <c r="X348" s="57"/>
      <c r="AA348" s="60"/>
      <c r="AD348" s="60"/>
      <c r="AG348" s="60"/>
      <c r="AJ348" s="57"/>
      <c r="AK348" s="78">
        <v>334</v>
      </c>
      <c r="AL348" s="66">
        <v>0</v>
      </c>
      <c r="AM348" s="60"/>
      <c r="AN348" s="66">
        <v>334</v>
      </c>
      <c r="AO348" s="66">
        <v>3</v>
      </c>
      <c r="AP348" s="60"/>
      <c r="AQ348" s="66">
        <v>334</v>
      </c>
      <c r="AR348" s="66">
        <v>0</v>
      </c>
      <c r="AS348" s="60"/>
      <c r="AT348" s="66">
        <v>334</v>
      </c>
      <c r="AU348" s="66">
        <v>652</v>
      </c>
    </row>
    <row r="349" spans="3:47">
      <c r="C349" s="57"/>
      <c r="F349" s="57"/>
      <c r="G349" s="79"/>
      <c r="I349" s="57"/>
      <c r="L349" s="57"/>
      <c r="M349" s="76">
        <v>335</v>
      </c>
      <c r="N349" s="64">
        <v>0</v>
      </c>
      <c r="O349" s="60"/>
      <c r="P349" s="64">
        <v>335</v>
      </c>
      <c r="Q349" s="64">
        <v>3844</v>
      </c>
      <c r="R349" s="60"/>
      <c r="S349" s="64">
        <v>335</v>
      </c>
      <c r="T349" s="64">
        <v>0</v>
      </c>
      <c r="U349" s="60"/>
      <c r="V349" s="64">
        <v>335</v>
      </c>
      <c r="W349" s="64">
        <v>2</v>
      </c>
      <c r="X349" s="57"/>
      <c r="AA349" s="60"/>
      <c r="AD349" s="60"/>
      <c r="AG349" s="60"/>
      <c r="AJ349" s="57"/>
      <c r="AK349" s="78">
        <v>335</v>
      </c>
      <c r="AL349" s="66">
        <v>0</v>
      </c>
      <c r="AM349" s="60"/>
      <c r="AN349" s="66">
        <v>335</v>
      </c>
      <c r="AO349" s="66">
        <v>3</v>
      </c>
      <c r="AP349" s="60"/>
      <c r="AQ349" s="66">
        <v>335</v>
      </c>
      <c r="AR349" s="66">
        <v>0</v>
      </c>
      <c r="AS349" s="60"/>
      <c r="AT349" s="66">
        <v>335</v>
      </c>
      <c r="AU349" s="66">
        <v>649</v>
      </c>
    </row>
    <row r="350" spans="3:47">
      <c r="C350" s="57"/>
      <c r="F350" s="57"/>
      <c r="G350" s="79"/>
      <c r="I350" s="57"/>
      <c r="L350" s="57"/>
      <c r="M350" s="76">
        <v>336</v>
      </c>
      <c r="N350" s="64">
        <v>0</v>
      </c>
      <c r="O350" s="60"/>
      <c r="P350" s="64">
        <v>336</v>
      </c>
      <c r="Q350" s="64">
        <v>3788</v>
      </c>
      <c r="R350" s="60"/>
      <c r="S350" s="64">
        <v>336</v>
      </c>
      <c r="T350" s="64">
        <v>0</v>
      </c>
      <c r="U350" s="60"/>
      <c r="V350" s="64">
        <v>336</v>
      </c>
      <c r="W350" s="64">
        <v>2</v>
      </c>
      <c r="X350" s="57"/>
      <c r="AA350" s="60"/>
      <c r="AD350" s="60"/>
      <c r="AG350" s="60"/>
      <c r="AJ350" s="57"/>
      <c r="AK350" s="78">
        <v>336</v>
      </c>
      <c r="AL350" s="66">
        <v>0</v>
      </c>
      <c r="AM350" s="60"/>
      <c r="AN350" s="66">
        <v>336</v>
      </c>
      <c r="AO350" s="66">
        <v>2</v>
      </c>
      <c r="AP350" s="60"/>
      <c r="AQ350" s="66">
        <v>336</v>
      </c>
      <c r="AR350" s="66">
        <v>0</v>
      </c>
      <c r="AS350" s="60"/>
      <c r="AT350" s="66">
        <v>336</v>
      </c>
      <c r="AU350" s="66">
        <v>646</v>
      </c>
    </row>
    <row r="351" spans="3:47">
      <c r="C351" s="57"/>
      <c r="F351" s="57"/>
      <c r="I351" s="57"/>
      <c r="L351" s="57"/>
      <c r="M351" s="76">
        <v>337</v>
      </c>
      <c r="N351" s="64">
        <v>0</v>
      </c>
      <c r="O351" s="60"/>
      <c r="P351" s="64">
        <v>337</v>
      </c>
      <c r="Q351" s="64">
        <v>3726</v>
      </c>
      <c r="R351" s="60"/>
      <c r="S351" s="64">
        <v>337</v>
      </c>
      <c r="T351" s="64">
        <v>0</v>
      </c>
      <c r="U351" s="60"/>
      <c r="V351" s="64">
        <v>337</v>
      </c>
      <c r="W351" s="64">
        <v>2</v>
      </c>
      <c r="X351" s="57"/>
      <c r="AA351" s="60"/>
      <c r="AD351" s="60"/>
      <c r="AG351" s="60"/>
      <c r="AJ351" s="57"/>
      <c r="AK351" s="78">
        <v>337</v>
      </c>
      <c r="AL351" s="66">
        <v>0</v>
      </c>
      <c r="AM351" s="60"/>
      <c r="AN351" s="66">
        <v>337</v>
      </c>
      <c r="AO351" s="66">
        <v>5</v>
      </c>
      <c r="AP351" s="60"/>
      <c r="AQ351" s="66">
        <v>337</v>
      </c>
      <c r="AR351" s="66">
        <v>1</v>
      </c>
      <c r="AS351" s="60"/>
      <c r="AT351" s="66">
        <v>337</v>
      </c>
      <c r="AU351" s="66">
        <v>639</v>
      </c>
    </row>
    <row r="352" spans="3:47">
      <c r="C352" s="57"/>
      <c r="F352" s="57"/>
      <c r="I352" s="57"/>
      <c r="L352" s="57"/>
      <c r="M352" s="76">
        <v>338</v>
      </c>
      <c r="N352" s="64">
        <v>0</v>
      </c>
      <c r="O352" s="60"/>
      <c r="P352" s="64">
        <v>338</v>
      </c>
      <c r="Q352" s="64">
        <v>3685</v>
      </c>
      <c r="R352" s="60"/>
      <c r="S352" s="64">
        <v>338</v>
      </c>
      <c r="T352" s="64">
        <v>1</v>
      </c>
      <c r="U352" s="60"/>
      <c r="V352" s="64">
        <v>338</v>
      </c>
      <c r="W352" s="64">
        <v>1</v>
      </c>
      <c r="X352" s="57"/>
      <c r="AA352" s="60"/>
      <c r="AD352" s="60"/>
      <c r="AG352" s="60"/>
      <c r="AJ352" s="57"/>
      <c r="AK352" s="78">
        <v>338</v>
      </c>
      <c r="AL352" s="66">
        <v>0</v>
      </c>
      <c r="AM352" s="60"/>
      <c r="AN352" s="66">
        <v>338</v>
      </c>
      <c r="AO352" s="66">
        <v>7</v>
      </c>
      <c r="AP352" s="60"/>
      <c r="AQ352" s="66">
        <v>338</v>
      </c>
      <c r="AR352" s="66">
        <v>1</v>
      </c>
      <c r="AS352" s="60"/>
      <c r="AT352" s="66">
        <v>338</v>
      </c>
      <c r="AU352" s="66">
        <v>631</v>
      </c>
    </row>
    <row r="353" spans="3:47">
      <c r="C353" s="57"/>
      <c r="F353" s="57"/>
      <c r="I353" s="57"/>
      <c r="L353" s="57"/>
      <c r="M353" s="76">
        <v>339</v>
      </c>
      <c r="N353" s="64">
        <v>0</v>
      </c>
      <c r="O353" s="60"/>
      <c r="P353" s="64">
        <v>339</v>
      </c>
      <c r="Q353" s="64">
        <v>3645</v>
      </c>
      <c r="R353" s="60"/>
      <c r="S353" s="64">
        <v>339</v>
      </c>
      <c r="T353" s="64">
        <v>0</v>
      </c>
      <c r="U353" s="60"/>
      <c r="V353" s="64">
        <v>339</v>
      </c>
      <c r="W353" s="64">
        <v>2</v>
      </c>
      <c r="X353" s="57"/>
      <c r="AA353" s="60"/>
      <c r="AD353" s="60"/>
      <c r="AG353" s="60"/>
      <c r="AJ353" s="57"/>
      <c r="AK353" s="78">
        <v>339</v>
      </c>
      <c r="AL353" s="66">
        <v>0</v>
      </c>
      <c r="AM353" s="60"/>
      <c r="AN353" s="66">
        <v>339</v>
      </c>
      <c r="AO353" s="66">
        <v>7</v>
      </c>
      <c r="AP353" s="60"/>
      <c r="AQ353" s="66">
        <v>339</v>
      </c>
      <c r="AR353" s="66">
        <v>0</v>
      </c>
      <c r="AS353" s="60"/>
      <c r="AT353" s="66">
        <v>339</v>
      </c>
      <c r="AU353" s="66">
        <v>624</v>
      </c>
    </row>
    <row r="354" spans="3:47">
      <c r="C354" s="57"/>
      <c r="F354" s="57"/>
      <c r="I354" s="57"/>
      <c r="L354" s="57"/>
      <c r="M354" s="76">
        <v>340</v>
      </c>
      <c r="N354" s="64">
        <v>0</v>
      </c>
      <c r="O354" s="60"/>
      <c r="P354" s="64">
        <v>340</v>
      </c>
      <c r="Q354" s="64">
        <v>3612</v>
      </c>
      <c r="R354" s="60"/>
      <c r="S354" s="64">
        <v>340</v>
      </c>
      <c r="T354" s="64">
        <v>0</v>
      </c>
      <c r="U354" s="60"/>
      <c r="V354" s="64">
        <v>340</v>
      </c>
      <c r="W354" s="64">
        <v>1</v>
      </c>
      <c r="X354" s="57"/>
      <c r="AA354" s="60"/>
      <c r="AD354" s="60"/>
      <c r="AG354" s="60"/>
      <c r="AJ354" s="57"/>
      <c r="AK354" s="78">
        <v>340</v>
      </c>
      <c r="AL354" s="66">
        <v>0</v>
      </c>
      <c r="AM354" s="60"/>
      <c r="AN354" s="66">
        <v>340</v>
      </c>
      <c r="AO354" s="66">
        <v>3</v>
      </c>
      <c r="AP354" s="60"/>
      <c r="AQ354" s="66">
        <v>340</v>
      </c>
      <c r="AR354" s="66">
        <v>1</v>
      </c>
      <c r="AS354" s="60"/>
      <c r="AT354" s="66">
        <v>340</v>
      </c>
      <c r="AU354" s="66">
        <v>619</v>
      </c>
    </row>
    <row r="355" spans="3:47">
      <c r="C355" s="57"/>
      <c r="F355" s="57"/>
      <c r="I355" s="57"/>
      <c r="L355" s="57"/>
      <c r="M355" s="76">
        <v>341</v>
      </c>
      <c r="N355" s="64">
        <v>0</v>
      </c>
      <c r="O355" s="60"/>
      <c r="P355" s="64">
        <v>341</v>
      </c>
      <c r="Q355" s="64">
        <v>3582</v>
      </c>
      <c r="R355" s="60"/>
      <c r="S355" s="64">
        <v>341</v>
      </c>
      <c r="T355" s="64">
        <v>0</v>
      </c>
      <c r="U355" s="60"/>
      <c r="V355" s="64">
        <v>341</v>
      </c>
      <c r="W355" s="64">
        <v>1</v>
      </c>
      <c r="X355" s="57"/>
      <c r="AA355" s="60"/>
      <c r="AD355" s="60"/>
      <c r="AG355" s="60"/>
      <c r="AJ355" s="57"/>
      <c r="AK355" s="78">
        <v>341</v>
      </c>
      <c r="AL355" s="66">
        <v>0</v>
      </c>
      <c r="AM355" s="60"/>
      <c r="AN355" s="66">
        <v>341</v>
      </c>
      <c r="AO355" s="66">
        <v>6</v>
      </c>
      <c r="AP355" s="60"/>
      <c r="AQ355" s="66">
        <v>341</v>
      </c>
      <c r="AR355" s="66">
        <v>1</v>
      </c>
      <c r="AS355" s="60"/>
      <c r="AT355" s="66">
        <v>341</v>
      </c>
      <c r="AU355" s="66">
        <v>612</v>
      </c>
    </row>
    <row r="356" spans="3:47">
      <c r="C356" s="57"/>
      <c r="F356" s="57"/>
      <c r="I356" s="57"/>
      <c r="L356" s="57"/>
      <c r="M356" s="76">
        <v>342</v>
      </c>
      <c r="N356" s="64">
        <v>0</v>
      </c>
      <c r="O356" s="60"/>
      <c r="P356" s="64">
        <v>342</v>
      </c>
      <c r="Q356" s="64">
        <v>3560</v>
      </c>
      <c r="R356" s="60"/>
      <c r="S356" s="64">
        <v>342</v>
      </c>
      <c r="T356" s="64">
        <v>1</v>
      </c>
      <c r="U356" s="60"/>
      <c r="V356" s="64">
        <v>342</v>
      </c>
      <c r="W356" s="64">
        <v>1</v>
      </c>
      <c r="X356" s="57"/>
      <c r="AA356" s="60"/>
      <c r="AD356" s="60"/>
      <c r="AG356" s="60"/>
      <c r="AJ356" s="57"/>
      <c r="AK356" s="78">
        <v>342</v>
      </c>
      <c r="AL356" s="66">
        <v>0</v>
      </c>
      <c r="AM356" s="60"/>
      <c r="AN356" s="66">
        <v>342</v>
      </c>
      <c r="AO356" s="66">
        <v>5</v>
      </c>
      <c r="AP356" s="60"/>
      <c r="AQ356" s="66">
        <v>342</v>
      </c>
      <c r="AR356" s="66">
        <v>1</v>
      </c>
      <c r="AS356" s="60"/>
      <c r="AT356" s="66">
        <v>342</v>
      </c>
      <c r="AU356" s="66">
        <v>606</v>
      </c>
    </row>
    <row r="357" spans="3:47">
      <c r="C357" s="57"/>
      <c r="F357" s="57"/>
      <c r="I357" s="57"/>
      <c r="L357" s="57"/>
      <c r="M357" s="76">
        <v>343</v>
      </c>
      <c r="N357" s="64">
        <v>0</v>
      </c>
      <c r="O357" s="60"/>
      <c r="P357" s="64">
        <v>343</v>
      </c>
      <c r="Q357" s="64">
        <v>3546</v>
      </c>
      <c r="R357" s="60"/>
      <c r="S357" s="64">
        <v>343</v>
      </c>
      <c r="T357" s="64">
        <v>0</v>
      </c>
      <c r="U357" s="60"/>
      <c r="V357" s="64">
        <v>343</v>
      </c>
      <c r="W357" s="64">
        <v>1</v>
      </c>
      <c r="X357" s="57"/>
      <c r="AA357" s="60"/>
      <c r="AD357" s="60"/>
      <c r="AG357" s="60"/>
      <c r="AJ357" s="57"/>
      <c r="AK357" s="78">
        <v>343</v>
      </c>
      <c r="AL357" s="66">
        <v>0</v>
      </c>
      <c r="AM357" s="60"/>
      <c r="AN357" s="66">
        <v>343</v>
      </c>
      <c r="AO357" s="66">
        <v>1</v>
      </c>
      <c r="AP357" s="60"/>
      <c r="AQ357" s="66">
        <v>343</v>
      </c>
      <c r="AR357" s="66">
        <v>0</v>
      </c>
      <c r="AS357" s="60"/>
      <c r="AT357" s="66">
        <v>343</v>
      </c>
      <c r="AU357" s="66">
        <v>605</v>
      </c>
    </row>
    <row r="358" spans="3:47">
      <c r="C358" s="57"/>
      <c r="F358" s="57"/>
      <c r="I358" s="57"/>
      <c r="L358" s="57"/>
      <c r="M358" s="76">
        <v>344</v>
      </c>
      <c r="N358" s="64">
        <v>0</v>
      </c>
      <c r="O358" s="60"/>
      <c r="P358" s="64">
        <v>344</v>
      </c>
      <c r="Q358" s="64">
        <v>3533</v>
      </c>
      <c r="R358" s="60"/>
      <c r="S358" s="64">
        <v>344</v>
      </c>
      <c r="T358" s="64">
        <v>0</v>
      </c>
      <c r="U358" s="60"/>
      <c r="V358" s="64">
        <v>344</v>
      </c>
      <c r="W358" s="64">
        <v>1</v>
      </c>
      <c r="X358" s="57"/>
      <c r="AA358" s="60"/>
      <c r="AD358" s="60"/>
      <c r="AG358" s="60"/>
      <c r="AJ358" s="57"/>
      <c r="AK358" s="78">
        <v>344</v>
      </c>
      <c r="AL358" s="66">
        <v>0</v>
      </c>
      <c r="AM358" s="60"/>
      <c r="AN358" s="66">
        <v>344</v>
      </c>
      <c r="AO358" s="66">
        <v>5</v>
      </c>
      <c r="AP358" s="60"/>
      <c r="AQ358" s="66">
        <v>344</v>
      </c>
      <c r="AR358" s="66">
        <v>0</v>
      </c>
      <c r="AS358" s="60"/>
      <c r="AT358" s="66">
        <v>344</v>
      </c>
      <c r="AU358" s="66">
        <v>600</v>
      </c>
    </row>
    <row r="359" spans="3:47">
      <c r="C359" s="57"/>
      <c r="F359" s="57"/>
      <c r="I359" s="57"/>
      <c r="L359" s="57"/>
      <c r="M359" s="76">
        <v>345</v>
      </c>
      <c r="N359" s="64">
        <v>0</v>
      </c>
      <c r="O359" s="60"/>
      <c r="P359" s="64">
        <v>345</v>
      </c>
      <c r="Q359" s="64">
        <v>3519</v>
      </c>
      <c r="R359" s="60"/>
      <c r="S359" s="64">
        <v>345</v>
      </c>
      <c r="T359" s="64">
        <v>0</v>
      </c>
      <c r="U359" s="60"/>
      <c r="V359" s="64">
        <v>345</v>
      </c>
      <c r="W359" s="64">
        <v>1</v>
      </c>
      <c r="X359" s="57"/>
      <c r="AA359" s="60"/>
      <c r="AD359" s="60"/>
      <c r="AG359" s="60"/>
      <c r="AJ359" s="57"/>
      <c r="AK359" s="78">
        <v>345</v>
      </c>
      <c r="AL359" s="66">
        <v>0</v>
      </c>
      <c r="AM359" s="60"/>
      <c r="AN359" s="66">
        <v>345</v>
      </c>
      <c r="AO359" s="66">
        <v>3</v>
      </c>
      <c r="AP359" s="60"/>
      <c r="AQ359" s="66">
        <v>345</v>
      </c>
      <c r="AR359" s="66">
        <v>0</v>
      </c>
      <c r="AS359" s="60"/>
      <c r="AT359" s="66">
        <v>345</v>
      </c>
      <c r="AU359" s="66">
        <v>597</v>
      </c>
    </row>
    <row r="360" spans="3:47">
      <c r="C360" s="57"/>
      <c r="F360" s="57"/>
      <c r="I360" s="57"/>
      <c r="L360" s="57"/>
      <c r="M360" s="76">
        <v>346</v>
      </c>
      <c r="N360" s="64">
        <v>0</v>
      </c>
      <c r="O360" s="60"/>
      <c r="P360" s="64">
        <v>346</v>
      </c>
      <c r="Q360" s="64">
        <v>3512</v>
      </c>
      <c r="R360" s="60"/>
      <c r="S360" s="64">
        <v>346</v>
      </c>
      <c r="T360" s="64">
        <v>0</v>
      </c>
      <c r="U360" s="60"/>
      <c r="V360" s="64">
        <v>346</v>
      </c>
      <c r="W360" s="64">
        <v>0</v>
      </c>
      <c r="X360" s="57"/>
      <c r="AA360" s="60"/>
      <c r="AD360" s="60"/>
      <c r="AG360" s="60"/>
      <c r="AJ360" s="57"/>
      <c r="AK360" s="78">
        <v>346</v>
      </c>
      <c r="AL360" s="66">
        <v>0</v>
      </c>
      <c r="AM360" s="60"/>
      <c r="AN360" s="66">
        <v>346</v>
      </c>
      <c r="AO360" s="66">
        <v>2</v>
      </c>
      <c r="AP360" s="60"/>
      <c r="AQ360" s="66">
        <v>346</v>
      </c>
      <c r="AR360" s="66">
        <v>1</v>
      </c>
      <c r="AS360" s="60"/>
      <c r="AT360" s="66">
        <v>346</v>
      </c>
      <c r="AU360" s="66">
        <v>594</v>
      </c>
    </row>
    <row r="361" spans="3:47">
      <c r="C361" s="57"/>
      <c r="F361" s="57"/>
      <c r="I361" s="57"/>
      <c r="L361" s="57"/>
      <c r="M361" s="76">
        <v>347</v>
      </c>
      <c r="N361" s="64">
        <v>0</v>
      </c>
      <c r="O361" s="60"/>
      <c r="P361" s="64">
        <v>347</v>
      </c>
      <c r="Q361" s="64">
        <v>3495</v>
      </c>
      <c r="R361" s="60"/>
      <c r="S361" s="64">
        <v>347</v>
      </c>
      <c r="T361" s="64">
        <v>1</v>
      </c>
      <c r="U361" s="60"/>
      <c r="V361" s="64">
        <v>347</v>
      </c>
      <c r="W361" s="64">
        <v>2</v>
      </c>
      <c r="X361" s="57"/>
      <c r="AA361" s="60"/>
      <c r="AD361" s="60"/>
      <c r="AG361" s="60"/>
      <c r="AJ361" s="57"/>
      <c r="AK361" s="78">
        <v>347</v>
      </c>
      <c r="AL361" s="66">
        <v>0</v>
      </c>
      <c r="AM361" s="60"/>
      <c r="AN361" s="66">
        <v>347</v>
      </c>
      <c r="AO361" s="66">
        <v>0</v>
      </c>
      <c r="AP361" s="60"/>
      <c r="AQ361" s="66">
        <v>347</v>
      </c>
      <c r="AR361" s="66">
        <v>0</v>
      </c>
      <c r="AS361" s="60"/>
      <c r="AT361" s="66">
        <v>347</v>
      </c>
      <c r="AU361" s="66">
        <v>594</v>
      </c>
    </row>
    <row r="362" spans="3:47">
      <c r="C362" s="57"/>
      <c r="F362" s="57"/>
      <c r="I362" s="57"/>
      <c r="L362" s="57"/>
      <c r="M362" s="76">
        <v>348</v>
      </c>
      <c r="N362" s="64">
        <v>0</v>
      </c>
      <c r="O362" s="60"/>
      <c r="P362" s="64">
        <v>348</v>
      </c>
      <c r="Q362" s="64">
        <v>3490</v>
      </c>
      <c r="R362" s="60"/>
      <c r="S362" s="64">
        <v>348</v>
      </c>
      <c r="T362" s="64">
        <v>0</v>
      </c>
      <c r="U362" s="60"/>
      <c r="V362" s="64">
        <v>348</v>
      </c>
      <c r="W362" s="64">
        <v>0</v>
      </c>
      <c r="X362" s="57"/>
      <c r="AA362" s="60"/>
      <c r="AD362" s="60"/>
      <c r="AG362" s="60"/>
      <c r="AJ362" s="57"/>
      <c r="AK362" s="78">
        <v>348</v>
      </c>
      <c r="AL362" s="66">
        <v>0</v>
      </c>
      <c r="AM362" s="60"/>
      <c r="AN362" s="66">
        <v>348</v>
      </c>
      <c r="AO362" s="66">
        <v>2</v>
      </c>
      <c r="AP362" s="60"/>
      <c r="AQ362" s="66">
        <v>348</v>
      </c>
      <c r="AR362" s="66">
        <v>1</v>
      </c>
      <c r="AS362" s="60"/>
      <c r="AT362" s="66">
        <v>348</v>
      </c>
      <c r="AU362" s="66">
        <v>591</v>
      </c>
    </row>
    <row r="363" spans="3:47">
      <c r="C363" s="57"/>
      <c r="F363" s="57"/>
      <c r="I363" s="57"/>
      <c r="L363" s="57"/>
      <c r="M363" s="76">
        <v>349</v>
      </c>
      <c r="N363" s="64">
        <v>0</v>
      </c>
      <c r="O363" s="60"/>
      <c r="P363" s="64">
        <v>349</v>
      </c>
      <c r="Q363" s="64">
        <v>3483</v>
      </c>
      <c r="R363" s="60"/>
      <c r="S363" s="64">
        <v>349</v>
      </c>
      <c r="T363" s="64">
        <v>0</v>
      </c>
      <c r="U363" s="60"/>
      <c r="V363" s="64">
        <v>349</v>
      </c>
      <c r="W363" s="64">
        <v>0</v>
      </c>
      <c r="X363" s="57"/>
      <c r="AA363" s="60"/>
      <c r="AD363" s="60"/>
      <c r="AG363" s="60"/>
      <c r="AJ363" s="57"/>
      <c r="AK363" s="78">
        <v>349</v>
      </c>
      <c r="AL363" s="66">
        <v>0</v>
      </c>
      <c r="AM363" s="60"/>
      <c r="AN363" s="66">
        <v>349</v>
      </c>
      <c r="AO363" s="66">
        <v>2</v>
      </c>
      <c r="AP363" s="60"/>
      <c r="AQ363" s="66">
        <v>349</v>
      </c>
      <c r="AR363" s="66">
        <v>0</v>
      </c>
      <c r="AS363" s="60"/>
      <c r="AT363" s="66">
        <v>349</v>
      </c>
      <c r="AU363" s="66">
        <v>588</v>
      </c>
    </row>
    <row r="364" spans="3:47">
      <c r="C364" s="57"/>
      <c r="F364" s="57"/>
      <c r="I364" s="57"/>
      <c r="L364" s="57"/>
      <c r="M364" s="76">
        <v>350</v>
      </c>
      <c r="N364" s="64">
        <v>0</v>
      </c>
      <c r="O364" s="60"/>
      <c r="P364" s="64">
        <v>350</v>
      </c>
      <c r="Q364" s="64">
        <v>3471</v>
      </c>
      <c r="R364" s="60"/>
      <c r="S364" s="64">
        <v>350</v>
      </c>
      <c r="T364" s="64">
        <v>0</v>
      </c>
      <c r="U364" s="60"/>
      <c r="V364" s="64">
        <v>350</v>
      </c>
      <c r="W364" s="64">
        <v>1</v>
      </c>
      <c r="X364" s="57"/>
      <c r="AA364" s="60"/>
      <c r="AD364" s="60"/>
      <c r="AG364" s="60"/>
      <c r="AJ364" s="57"/>
      <c r="AK364" s="78">
        <v>350</v>
      </c>
      <c r="AL364" s="66">
        <v>0</v>
      </c>
      <c r="AM364" s="60"/>
      <c r="AN364" s="66">
        <v>350</v>
      </c>
      <c r="AO364" s="66">
        <v>3</v>
      </c>
      <c r="AP364" s="60"/>
      <c r="AQ364" s="66">
        <v>350</v>
      </c>
      <c r="AR364" s="66">
        <v>0</v>
      </c>
      <c r="AS364" s="60"/>
      <c r="AT364" s="66">
        <v>350</v>
      </c>
      <c r="AU364" s="66">
        <v>582</v>
      </c>
    </row>
    <row r="365" spans="3:47">
      <c r="C365" s="57"/>
      <c r="F365" s="57"/>
      <c r="I365" s="57"/>
      <c r="L365" s="57"/>
      <c r="M365" s="76">
        <v>351</v>
      </c>
      <c r="N365" s="64">
        <v>0</v>
      </c>
      <c r="O365" s="60"/>
      <c r="P365" s="64">
        <v>351</v>
      </c>
      <c r="Q365" s="64">
        <v>3464</v>
      </c>
      <c r="R365" s="60"/>
      <c r="S365" s="64">
        <v>351</v>
      </c>
      <c r="T365" s="64">
        <v>0</v>
      </c>
      <c r="U365" s="60"/>
      <c r="V365" s="64">
        <v>351</v>
      </c>
      <c r="W365" s="64">
        <v>1</v>
      </c>
      <c r="X365" s="57"/>
      <c r="AA365" s="60"/>
      <c r="AD365" s="60"/>
      <c r="AG365" s="60"/>
      <c r="AJ365" s="57"/>
      <c r="AK365" s="78">
        <v>351</v>
      </c>
      <c r="AL365" s="66">
        <v>0</v>
      </c>
      <c r="AM365" s="60"/>
      <c r="AN365" s="66">
        <v>351</v>
      </c>
      <c r="AO365" s="66">
        <v>2</v>
      </c>
      <c r="AP365" s="60"/>
      <c r="AQ365" s="66">
        <v>351</v>
      </c>
      <c r="AR365" s="66">
        <v>0</v>
      </c>
      <c r="AS365" s="60"/>
      <c r="AT365" s="66">
        <v>351</v>
      </c>
      <c r="AU365" s="66">
        <v>580</v>
      </c>
    </row>
    <row r="366" spans="3:47">
      <c r="C366" s="57"/>
      <c r="F366" s="57"/>
      <c r="I366" s="57"/>
      <c r="L366" s="57"/>
      <c r="M366" s="76">
        <v>352</v>
      </c>
      <c r="N366" s="64">
        <v>0</v>
      </c>
      <c r="O366" s="60"/>
      <c r="P366" s="64">
        <v>352</v>
      </c>
      <c r="Q366" s="64">
        <v>3454</v>
      </c>
      <c r="R366" s="60"/>
      <c r="S366" s="64">
        <v>352</v>
      </c>
      <c r="T366" s="64">
        <v>0</v>
      </c>
      <c r="U366" s="60"/>
      <c r="V366" s="64">
        <v>352</v>
      </c>
      <c r="W366" s="64">
        <v>0</v>
      </c>
      <c r="X366" s="57"/>
      <c r="AA366" s="60"/>
      <c r="AD366" s="60"/>
      <c r="AG366" s="60"/>
      <c r="AJ366" s="57"/>
      <c r="AK366" s="78">
        <v>352</v>
      </c>
      <c r="AL366" s="66">
        <v>0</v>
      </c>
      <c r="AM366" s="60"/>
      <c r="AN366" s="66">
        <v>352</v>
      </c>
      <c r="AO366" s="66">
        <v>3</v>
      </c>
      <c r="AP366" s="60"/>
      <c r="AQ366" s="66">
        <v>352</v>
      </c>
      <c r="AR366" s="66">
        <v>0</v>
      </c>
      <c r="AS366" s="60"/>
      <c r="AT366" s="66">
        <v>352</v>
      </c>
      <c r="AU366" s="66">
        <v>577</v>
      </c>
    </row>
    <row r="367" spans="3:47">
      <c r="C367" s="57"/>
      <c r="F367" s="57"/>
      <c r="I367" s="57"/>
      <c r="L367" s="57"/>
      <c r="M367" s="76">
        <v>353</v>
      </c>
      <c r="N367" s="64">
        <v>0</v>
      </c>
      <c r="O367" s="60"/>
      <c r="P367" s="64">
        <v>353</v>
      </c>
      <c r="Q367" s="64">
        <v>3437</v>
      </c>
      <c r="R367" s="60"/>
      <c r="S367" s="64">
        <v>353</v>
      </c>
      <c r="T367" s="64">
        <v>1</v>
      </c>
      <c r="U367" s="60"/>
      <c r="V367" s="64">
        <v>353</v>
      </c>
      <c r="W367" s="64">
        <v>3</v>
      </c>
      <c r="X367" s="57"/>
      <c r="AA367" s="60"/>
      <c r="AD367" s="60"/>
      <c r="AG367" s="60"/>
      <c r="AJ367" s="57"/>
      <c r="AK367" s="78">
        <v>353</v>
      </c>
      <c r="AL367" s="66">
        <v>0</v>
      </c>
      <c r="AM367" s="60"/>
      <c r="AN367" s="66">
        <v>353</v>
      </c>
      <c r="AO367" s="66">
        <v>2</v>
      </c>
      <c r="AP367" s="60"/>
      <c r="AQ367" s="66">
        <v>353</v>
      </c>
      <c r="AR367" s="66">
        <v>0</v>
      </c>
      <c r="AS367" s="60"/>
      <c r="AT367" s="66">
        <v>353</v>
      </c>
      <c r="AU367" s="66">
        <v>574</v>
      </c>
    </row>
    <row r="368" spans="3:47">
      <c r="C368" s="57"/>
      <c r="F368" s="57"/>
      <c r="I368" s="57"/>
      <c r="L368" s="57"/>
      <c r="M368" s="76">
        <v>354</v>
      </c>
      <c r="N368" s="64">
        <v>0</v>
      </c>
      <c r="O368" s="60"/>
      <c r="P368" s="64">
        <v>354</v>
      </c>
      <c r="Q368" s="64">
        <v>3413</v>
      </c>
      <c r="R368" s="60"/>
      <c r="S368" s="64">
        <v>354</v>
      </c>
      <c r="T368" s="64">
        <v>0</v>
      </c>
      <c r="U368" s="60"/>
      <c r="V368" s="64">
        <v>354</v>
      </c>
      <c r="W368" s="64">
        <v>0</v>
      </c>
      <c r="X368" s="57"/>
      <c r="AA368" s="60"/>
      <c r="AD368" s="60"/>
      <c r="AG368" s="60"/>
      <c r="AJ368" s="57"/>
      <c r="AK368" s="78">
        <v>354</v>
      </c>
      <c r="AL368" s="66">
        <v>0</v>
      </c>
      <c r="AM368" s="60"/>
      <c r="AN368" s="66">
        <v>354</v>
      </c>
      <c r="AO368" s="66">
        <v>3</v>
      </c>
      <c r="AP368" s="60"/>
      <c r="AQ368" s="66">
        <v>354</v>
      </c>
      <c r="AR368" s="66">
        <v>0</v>
      </c>
      <c r="AS368" s="60"/>
      <c r="AT368" s="66">
        <v>354</v>
      </c>
      <c r="AU368" s="66">
        <v>569</v>
      </c>
    </row>
    <row r="369" spans="3:47">
      <c r="C369" s="57"/>
      <c r="F369" s="57"/>
      <c r="I369" s="57"/>
      <c r="L369" s="57"/>
      <c r="M369" s="76">
        <v>355</v>
      </c>
      <c r="N369" s="64">
        <v>0</v>
      </c>
      <c r="O369" s="60"/>
      <c r="P369" s="64">
        <v>355</v>
      </c>
      <c r="Q369" s="64">
        <v>3391</v>
      </c>
      <c r="R369" s="60"/>
      <c r="S369" s="64">
        <v>355</v>
      </c>
      <c r="T369" s="64">
        <v>0</v>
      </c>
      <c r="U369" s="60"/>
      <c r="V369" s="64">
        <v>355</v>
      </c>
      <c r="W369" s="64">
        <v>3</v>
      </c>
      <c r="X369" s="57"/>
      <c r="AA369" s="60"/>
      <c r="AD369" s="60"/>
      <c r="AG369" s="60"/>
      <c r="AJ369" s="57"/>
      <c r="AK369" s="78">
        <v>355</v>
      </c>
      <c r="AL369" s="66">
        <v>0</v>
      </c>
      <c r="AM369" s="60"/>
      <c r="AN369" s="66">
        <v>355</v>
      </c>
      <c r="AO369" s="66">
        <v>2</v>
      </c>
      <c r="AP369" s="60"/>
      <c r="AQ369" s="66">
        <v>355</v>
      </c>
      <c r="AR369" s="66">
        <v>0</v>
      </c>
      <c r="AS369" s="60"/>
      <c r="AT369" s="66">
        <v>355</v>
      </c>
      <c r="AU369" s="66">
        <v>566</v>
      </c>
    </row>
    <row r="370" spans="3:47">
      <c r="C370" s="57"/>
      <c r="F370" s="57"/>
      <c r="I370" s="57"/>
      <c r="L370" s="57"/>
      <c r="M370" s="76">
        <v>356</v>
      </c>
      <c r="N370" s="64">
        <v>0</v>
      </c>
      <c r="O370" s="60"/>
      <c r="P370" s="64">
        <v>356</v>
      </c>
      <c r="Q370" s="64">
        <v>3357</v>
      </c>
      <c r="R370" s="60"/>
      <c r="S370" s="64">
        <v>356</v>
      </c>
      <c r="T370" s="64">
        <v>0</v>
      </c>
      <c r="U370" s="60"/>
      <c r="V370" s="64">
        <v>356</v>
      </c>
      <c r="W370" s="64">
        <v>0</v>
      </c>
      <c r="X370" s="57"/>
      <c r="AA370" s="60"/>
      <c r="AD370" s="60"/>
      <c r="AG370" s="60"/>
      <c r="AJ370" s="57"/>
      <c r="AK370" s="78">
        <v>356</v>
      </c>
      <c r="AL370" s="66">
        <v>0</v>
      </c>
      <c r="AM370" s="60"/>
      <c r="AN370" s="66">
        <v>356</v>
      </c>
      <c r="AO370" s="66">
        <v>4</v>
      </c>
      <c r="AP370" s="60"/>
      <c r="AQ370" s="66">
        <v>356</v>
      </c>
      <c r="AR370" s="66">
        <v>2</v>
      </c>
      <c r="AS370" s="60"/>
      <c r="AT370" s="66">
        <v>356</v>
      </c>
      <c r="AU370" s="66">
        <v>559</v>
      </c>
    </row>
    <row r="371" spans="3:47">
      <c r="C371" s="57"/>
      <c r="F371" s="57"/>
      <c r="I371" s="57"/>
      <c r="L371" s="57"/>
      <c r="M371" s="76">
        <v>357</v>
      </c>
      <c r="N371" s="64">
        <v>0</v>
      </c>
      <c r="O371" s="60"/>
      <c r="P371" s="64">
        <v>357</v>
      </c>
      <c r="Q371" s="64">
        <v>3334</v>
      </c>
      <c r="R371" s="60"/>
      <c r="S371" s="64">
        <v>357</v>
      </c>
      <c r="T371" s="64">
        <v>0</v>
      </c>
      <c r="U371" s="60"/>
      <c r="V371" s="64">
        <v>357</v>
      </c>
      <c r="W371" s="64">
        <v>2</v>
      </c>
      <c r="X371" s="57"/>
      <c r="AA371" s="60"/>
      <c r="AD371" s="60"/>
      <c r="AG371" s="60"/>
      <c r="AJ371" s="57"/>
      <c r="AK371" s="78">
        <v>357</v>
      </c>
      <c r="AL371" s="66">
        <v>0</v>
      </c>
      <c r="AM371" s="60"/>
      <c r="AN371" s="66">
        <v>357</v>
      </c>
      <c r="AO371" s="66">
        <v>0</v>
      </c>
      <c r="AP371" s="60"/>
      <c r="AQ371" s="66">
        <v>357</v>
      </c>
      <c r="AR371" s="66">
        <v>0</v>
      </c>
      <c r="AS371" s="60"/>
      <c r="AT371" s="66">
        <v>357</v>
      </c>
      <c r="AU371" s="66">
        <v>559</v>
      </c>
    </row>
    <row r="372" spans="3:47">
      <c r="C372" s="57"/>
      <c r="F372" s="57"/>
      <c r="I372" s="57"/>
      <c r="L372" s="57"/>
      <c r="M372" s="76">
        <v>358</v>
      </c>
      <c r="N372" s="64">
        <v>0</v>
      </c>
      <c r="O372" s="60"/>
      <c r="P372" s="64">
        <v>358</v>
      </c>
      <c r="Q372" s="64">
        <v>3290</v>
      </c>
      <c r="R372" s="60"/>
      <c r="S372" s="64">
        <v>358</v>
      </c>
      <c r="T372" s="64">
        <v>0</v>
      </c>
      <c r="U372" s="60"/>
      <c r="V372" s="64">
        <v>358</v>
      </c>
      <c r="W372" s="64">
        <v>0</v>
      </c>
      <c r="X372" s="57"/>
      <c r="AA372" s="60"/>
      <c r="AD372" s="60"/>
      <c r="AG372" s="60"/>
      <c r="AJ372" s="57"/>
      <c r="AK372" s="78">
        <v>358</v>
      </c>
      <c r="AL372" s="66">
        <v>0</v>
      </c>
      <c r="AM372" s="60"/>
      <c r="AN372" s="66">
        <v>358</v>
      </c>
      <c r="AO372" s="66">
        <v>0</v>
      </c>
      <c r="AP372" s="60"/>
      <c r="AQ372" s="66">
        <v>358</v>
      </c>
      <c r="AR372" s="66">
        <v>0</v>
      </c>
      <c r="AS372" s="60"/>
      <c r="AT372" s="66">
        <v>358</v>
      </c>
      <c r="AU372" s="66">
        <v>559</v>
      </c>
    </row>
    <row r="373" spans="3:47">
      <c r="C373" s="57"/>
      <c r="F373" s="57"/>
      <c r="I373" s="57"/>
      <c r="L373" s="57"/>
      <c r="M373" s="76">
        <v>359</v>
      </c>
      <c r="N373" s="64">
        <v>0</v>
      </c>
      <c r="O373" s="60"/>
      <c r="P373" s="64">
        <v>359</v>
      </c>
      <c r="Q373" s="64">
        <v>3251</v>
      </c>
      <c r="R373" s="60"/>
      <c r="S373" s="64">
        <v>359</v>
      </c>
      <c r="T373" s="64">
        <v>1</v>
      </c>
      <c r="U373" s="60"/>
      <c r="V373" s="64">
        <v>359</v>
      </c>
      <c r="W373" s="64">
        <v>3</v>
      </c>
      <c r="X373" s="57"/>
      <c r="AA373" s="60"/>
      <c r="AD373" s="60"/>
      <c r="AG373" s="60"/>
      <c r="AJ373" s="57"/>
      <c r="AK373" s="78">
        <v>359</v>
      </c>
      <c r="AL373" s="66">
        <v>0</v>
      </c>
      <c r="AM373" s="60"/>
      <c r="AN373" s="66">
        <v>359</v>
      </c>
      <c r="AO373" s="66">
        <v>1</v>
      </c>
      <c r="AP373" s="60"/>
      <c r="AQ373" s="66">
        <v>359</v>
      </c>
      <c r="AR373" s="66">
        <v>0</v>
      </c>
      <c r="AS373" s="60"/>
      <c r="AT373" s="66">
        <v>359</v>
      </c>
      <c r="AU373" s="66">
        <v>558</v>
      </c>
    </row>
    <row r="374" spans="3:47">
      <c r="C374" s="57"/>
      <c r="F374" s="57"/>
      <c r="I374" s="57"/>
      <c r="L374" s="57"/>
      <c r="M374" s="76">
        <v>360</v>
      </c>
      <c r="N374" s="64">
        <v>0</v>
      </c>
      <c r="O374" s="60"/>
      <c r="P374" s="64">
        <v>360</v>
      </c>
      <c r="Q374" s="64">
        <v>3210</v>
      </c>
      <c r="R374" s="60"/>
      <c r="S374" s="64">
        <v>360</v>
      </c>
      <c r="T374" s="64">
        <v>1</v>
      </c>
      <c r="U374" s="60"/>
      <c r="V374" s="64">
        <v>360</v>
      </c>
      <c r="W374" s="64">
        <v>0</v>
      </c>
      <c r="X374" s="57"/>
      <c r="AA374" s="60"/>
      <c r="AD374" s="60"/>
      <c r="AG374" s="60"/>
      <c r="AJ374" s="57"/>
      <c r="AK374" s="78">
        <v>360</v>
      </c>
      <c r="AL374" s="66">
        <v>0</v>
      </c>
      <c r="AM374" s="60"/>
      <c r="AN374" s="66">
        <v>360</v>
      </c>
      <c r="AO374" s="66">
        <v>4</v>
      </c>
      <c r="AP374" s="60"/>
      <c r="AQ374" s="66">
        <v>360</v>
      </c>
      <c r="AR374" s="66">
        <v>0</v>
      </c>
      <c r="AS374" s="60"/>
      <c r="AT374" s="66">
        <v>360</v>
      </c>
      <c r="AU374" s="66">
        <v>553</v>
      </c>
    </row>
    <row r="375" spans="3:47">
      <c r="C375" s="57"/>
      <c r="F375" s="57"/>
      <c r="I375" s="57"/>
      <c r="L375" s="57"/>
      <c r="M375" s="76">
        <v>361</v>
      </c>
      <c r="N375" s="64">
        <v>0</v>
      </c>
      <c r="O375" s="60"/>
      <c r="P375" s="64">
        <v>361</v>
      </c>
      <c r="Q375" s="64">
        <v>3193</v>
      </c>
      <c r="R375" s="60"/>
      <c r="S375" s="64">
        <v>361</v>
      </c>
      <c r="T375" s="64">
        <v>0</v>
      </c>
      <c r="U375" s="60"/>
      <c r="V375" s="64">
        <v>361</v>
      </c>
      <c r="W375" s="64">
        <v>0</v>
      </c>
      <c r="X375" s="57"/>
      <c r="AA375" s="60"/>
      <c r="AD375" s="60"/>
      <c r="AG375" s="60"/>
      <c r="AJ375" s="57"/>
      <c r="AK375" s="78">
        <v>361</v>
      </c>
      <c r="AL375" s="66">
        <v>0</v>
      </c>
      <c r="AM375" s="60"/>
      <c r="AN375" s="66">
        <v>361</v>
      </c>
      <c r="AO375" s="66">
        <v>1</v>
      </c>
      <c r="AP375" s="60"/>
      <c r="AQ375" s="66">
        <v>361</v>
      </c>
      <c r="AR375" s="66">
        <v>1</v>
      </c>
      <c r="AS375" s="60"/>
      <c r="AT375" s="66">
        <v>361</v>
      </c>
      <c r="AU375" s="66">
        <v>551</v>
      </c>
    </row>
    <row r="376" spans="3:47">
      <c r="C376" s="57"/>
      <c r="F376" s="57"/>
      <c r="I376" s="57"/>
      <c r="L376" s="57"/>
      <c r="M376" s="76">
        <v>362</v>
      </c>
      <c r="N376" s="64">
        <v>0</v>
      </c>
      <c r="O376" s="60"/>
      <c r="P376" s="64">
        <v>362</v>
      </c>
      <c r="Q376" s="64">
        <v>3164</v>
      </c>
      <c r="R376" s="60"/>
      <c r="S376" s="64">
        <v>362</v>
      </c>
      <c r="T376" s="64">
        <v>0</v>
      </c>
      <c r="U376" s="60"/>
      <c r="V376" s="64">
        <v>362</v>
      </c>
      <c r="W376" s="64">
        <v>1</v>
      </c>
      <c r="X376" s="57"/>
      <c r="AA376" s="60"/>
      <c r="AD376" s="60"/>
      <c r="AG376" s="60"/>
      <c r="AJ376" s="57"/>
      <c r="AK376" s="78">
        <v>362</v>
      </c>
      <c r="AL376" s="66">
        <v>0</v>
      </c>
      <c r="AM376" s="60"/>
      <c r="AN376" s="66">
        <v>362</v>
      </c>
      <c r="AO376" s="66">
        <v>1</v>
      </c>
      <c r="AP376" s="60"/>
      <c r="AQ376" s="66">
        <v>362</v>
      </c>
      <c r="AR376" s="66">
        <v>0</v>
      </c>
      <c r="AS376" s="60"/>
      <c r="AT376" s="66">
        <v>362</v>
      </c>
      <c r="AU376" s="66">
        <v>548</v>
      </c>
    </row>
    <row r="377" spans="3:47">
      <c r="C377" s="57"/>
      <c r="F377" s="57"/>
      <c r="I377" s="57"/>
      <c r="L377" s="57"/>
      <c r="M377" s="76">
        <v>363</v>
      </c>
      <c r="N377" s="64">
        <v>0</v>
      </c>
      <c r="O377" s="60"/>
      <c r="P377" s="64">
        <v>363</v>
      </c>
      <c r="Q377" s="64">
        <v>3137</v>
      </c>
      <c r="R377" s="60"/>
      <c r="S377" s="64">
        <v>363</v>
      </c>
      <c r="T377" s="64">
        <v>0</v>
      </c>
      <c r="U377" s="60"/>
      <c r="V377" s="64">
        <v>363</v>
      </c>
      <c r="W377" s="64">
        <v>2</v>
      </c>
      <c r="X377" s="57"/>
      <c r="AA377" s="60"/>
      <c r="AD377" s="60"/>
      <c r="AG377" s="60"/>
      <c r="AJ377" s="57"/>
      <c r="AK377" s="78">
        <v>363</v>
      </c>
      <c r="AL377" s="66">
        <v>0</v>
      </c>
      <c r="AM377" s="60"/>
      <c r="AN377" s="66">
        <v>363</v>
      </c>
      <c r="AO377" s="66">
        <v>2</v>
      </c>
      <c r="AP377" s="60"/>
      <c r="AQ377" s="66">
        <v>363</v>
      </c>
      <c r="AR377" s="66">
        <v>0</v>
      </c>
      <c r="AS377" s="60"/>
      <c r="AT377" s="66">
        <v>363</v>
      </c>
      <c r="AU377" s="66">
        <v>546</v>
      </c>
    </row>
    <row r="378" spans="3:47">
      <c r="C378" s="57"/>
      <c r="F378" s="57"/>
      <c r="I378" s="57"/>
      <c r="L378" s="57"/>
      <c r="M378" s="76">
        <v>364</v>
      </c>
      <c r="N378" s="64">
        <v>0</v>
      </c>
      <c r="O378" s="60"/>
      <c r="P378" s="64">
        <v>364</v>
      </c>
      <c r="Q378" s="64">
        <v>3105</v>
      </c>
      <c r="R378" s="60"/>
      <c r="S378" s="64">
        <v>364</v>
      </c>
      <c r="T378" s="64">
        <v>1</v>
      </c>
      <c r="U378" s="60"/>
      <c r="V378" s="64">
        <v>364</v>
      </c>
      <c r="W378" s="64">
        <v>4</v>
      </c>
      <c r="X378" s="57"/>
      <c r="AA378" s="60"/>
      <c r="AD378" s="60"/>
      <c r="AG378" s="60"/>
      <c r="AJ378" s="57"/>
      <c r="AK378" s="78">
        <v>364</v>
      </c>
      <c r="AL378" s="66">
        <v>0</v>
      </c>
      <c r="AM378" s="60"/>
      <c r="AN378" s="66">
        <v>364</v>
      </c>
      <c r="AO378" s="66">
        <v>2</v>
      </c>
      <c r="AP378" s="60"/>
      <c r="AQ378" s="66">
        <v>364</v>
      </c>
      <c r="AR378" s="66">
        <v>0</v>
      </c>
      <c r="AS378" s="60"/>
      <c r="AT378" s="66">
        <v>364</v>
      </c>
      <c r="AU378" s="66">
        <v>544</v>
      </c>
    </row>
    <row r="379" spans="3:47">
      <c r="C379" s="57"/>
      <c r="F379" s="57"/>
      <c r="I379" s="57"/>
      <c r="L379" s="57"/>
      <c r="M379" s="76">
        <v>365</v>
      </c>
      <c r="N379" s="64">
        <v>0</v>
      </c>
      <c r="O379" s="60"/>
      <c r="P379" s="64">
        <v>365</v>
      </c>
      <c r="Q379" s="64">
        <v>3088</v>
      </c>
      <c r="R379" s="60"/>
      <c r="S379" s="64">
        <v>365</v>
      </c>
      <c r="T379" s="64">
        <v>0</v>
      </c>
      <c r="U379" s="60"/>
      <c r="V379" s="64">
        <v>365</v>
      </c>
      <c r="W379" s="64">
        <v>1</v>
      </c>
      <c r="X379" s="57"/>
      <c r="AA379" s="60"/>
      <c r="AD379" s="60"/>
      <c r="AG379" s="60"/>
      <c r="AJ379" s="57"/>
      <c r="AK379" s="78">
        <v>365</v>
      </c>
      <c r="AL379" s="66">
        <v>0</v>
      </c>
      <c r="AM379" s="60"/>
      <c r="AN379" s="66">
        <v>365</v>
      </c>
      <c r="AO379" s="66">
        <v>1</v>
      </c>
      <c r="AP379" s="60"/>
      <c r="AQ379" s="66">
        <v>365</v>
      </c>
      <c r="AR379" s="66">
        <v>0</v>
      </c>
      <c r="AS379" s="60"/>
      <c r="AT379" s="66">
        <v>365</v>
      </c>
      <c r="AU379" s="66">
        <v>540</v>
      </c>
    </row>
    <row r="380" spans="3:47">
      <c r="C380" s="57"/>
      <c r="F380" s="57"/>
      <c r="I380" s="57"/>
      <c r="L380" s="57"/>
      <c r="M380" s="76">
        <v>366</v>
      </c>
      <c r="N380" s="64">
        <v>0</v>
      </c>
      <c r="O380" s="60"/>
      <c r="P380" s="64">
        <v>366</v>
      </c>
      <c r="Q380" s="64">
        <v>3072</v>
      </c>
      <c r="R380" s="60"/>
      <c r="S380" s="64">
        <v>366</v>
      </c>
      <c r="T380" s="64">
        <v>1</v>
      </c>
      <c r="U380" s="60"/>
      <c r="V380" s="64">
        <v>366</v>
      </c>
      <c r="W380" s="64">
        <v>2</v>
      </c>
      <c r="X380" s="57"/>
      <c r="AA380" s="60"/>
      <c r="AD380" s="60"/>
      <c r="AG380" s="60"/>
      <c r="AJ380" s="57"/>
      <c r="AK380" s="78">
        <v>366</v>
      </c>
      <c r="AL380" s="66">
        <v>0</v>
      </c>
      <c r="AM380" s="60"/>
      <c r="AN380" s="66">
        <v>366</v>
      </c>
      <c r="AO380" s="66">
        <v>1</v>
      </c>
      <c r="AP380" s="60"/>
      <c r="AQ380" s="66">
        <v>366</v>
      </c>
      <c r="AR380" s="66">
        <v>0</v>
      </c>
      <c r="AS380" s="60"/>
      <c r="AT380" s="66">
        <v>366</v>
      </c>
      <c r="AU380" s="66">
        <v>538</v>
      </c>
    </row>
    <row r="381" spans="3:47">
      <c r="C381" s="57"/>
      <c r="F381" s="57"/>
      <c r="I381" s="57"/>
      <c r="L381" s="57"/>
      <c r="M381" s="76">
        <v>367</v>
      </c>
      <c r="N381" s="64">
        <v>0</v>
      </c>
      <c r="O381" s="60"/>
      <c r="P381" s="64">
        <v>367</v>
      </c>
      <c r="Q381" s="64">
        <v>3059</v>
      </c>
      <c r="R381" s="60"/>
      <c r="S381" s="64">
        <v>367</v>
      </c>
      <c r="T381" s="64">
        <v>0</v>
      </c>
      <c r="U381" s="60"/>
      <c r="V381" s="64">
        <v>367</v>
      </c>
      <c r="W381" s="64">
        <v>1</v>
      </c>
      <c r="X381" s="57"/>
      <c r="AA381" s="60"/>
      <c r="AD381" s="60"/>
      <c r="AG381" s="60"/>
      <c r="AJ381" s="57"/>
      <c r="AK381" s="78">
        <v>367</v>
      </c>
      <c r="AL381" s="66">
        <v>0</v>
      </c>
      <c r="AM381" s="60"/>
      <c r="AN381" s="66">
        <v>367</v>
      </c>
      <c r="AO381" s="66">
        <v>3</v>
      </c>
      <c r="AP381" s="60"/>
      <c r="AQ381" s="66">
        <v>367</v>
      </c>
      <c r="AR381" s="66">
        <v>0</v>
      </c>
      <c r="AS381" s="60"/>
      <c r="AT381" s="66">
        <v>367</v>
      </c>
      <c r="AU381" s="66">
        <v>533</v>
      </c>
    </row>
    <row r="382" spans="3:47">
      <c r="C382" s="57"/>
      <c r="F382" s="57"/>
      <c r="I382" s="57"/>
      <c r="L382" s="57"/>
      <c r="M382" s="76">
        <v>368</v>
      </c>
      <c r="N382" s="64">
        <v>0</v>
      </c>
      <c r="O382" s="60"/>
      <c r="P382" s="64">
        <v>368</v>
      </c>
      <c r="Q382" s="64">
        <v>3051</v>
      </c>
      <c r="R382" s="60"/>
      <c r="S382" s="64">
        <v>368</v>
      </c>
      <c r="T382" s="64">
        <v>0</v>
      </c>
      <c r="U382" s="60"/>
      <c r="V382" s="64">
        <v>368</v>
      </c>
      <c r="W382" s="64">
        <v>0</v>
      </c>
      <c r="X382" s="57"/>
      <c r="AA382" s="60"/>
      <c r="AD382" s="60"/>
      <c r="AG382" s="60"/>
      <c r="AJ382" s="57"/>
      <c r="AK382" s="78">
        <v>368</v>
      </c>
      <c r="AL382" s="66">
        <v>0</v>
      </c>
      <c r="AM382" s="60"/>
      <c r="AN382" s="66">
        <v>368</v>
      </c>
      <c r="AO382" s="66">
        <v>2</v>
      </c>
      <c r="AP382" s="60"/>
      <c r="AQ382" s="66">
        <v>368</v>
      </c>
      <c r="AR382" s="66">
        <v>0</v>
      </c>
      <c r="AS382" s="60"/>
      <c r="AT382" s="66">
        <v>368</v>
      </c>
      <c r="AU382" s="66">
        <v>530</v>
      </c>
    </row>
    <row r="383" spans="3:47">
      <c r="C383" s="57"/>
      <c r="F383" s="57"/>
      <c r="I383" s="57"/>
      <c r="L383" s="57"/>
      <c r="M383" s="76">
        <v>369</v>
      </c>
      <c r="N383" s="64">
        <v>0</v>
      </c>
      <c r="O383" s="60"/>
      <c r="P383" s="64">
        <v>369</v>
      </c>
      <c r="Q383" s="64">
        <v>3042</v>
      </c>
      <c r="R383" s="60"/>
      <c r="S383" s="64">
        <v>369</v>
      </c>
      <c r="T383" s="64">
        <v>0</v>
      </c>
      <c r="U383" s="60"/>
      <c r="V383" s="64">
        <v>369</v>
      </c>
      <c r="W383" s="64">
        <v>0</v>
      </c>
      <c r="X383" s="57"/>
      <c r="AA383" s="60"/>
      <c r="AD383" s="60"/>
      <c r="AG383" s="60"/>
      <c r="AJ383" s="57"/>
      <c r="AK383" s="78">
        <v>369</v>
      </c>
      <c r="AL383" s="66">
        <v>0</v>
      </c>
      <c r="AM383" s="60"/>
      <c r="AN383" s="66">
        <v>369</v>
      </c>
      <c r="AO383" s="66">
        <v>3</v>
      </c>
      <c r="AP383" s="60"/>
      <c r="AQ383" s="66">
        <v>369</v>
      </c>
      <c r="AR383" s="66">
        <v>0</v>
      </c>
      <c r="AS383" s="60"/>
      <c r="AT383" s="66">
        <v>369</v>
      </c>
      <c r="AU383" s="66">
        <v>527</v>
      </c>
    </row>
    <row r="384" spans="3:47">
      <c r="C384" s="57"/>
      <c r="F384" s="57"/>
      <c r="I384" s="57"/>
      <c r="L384" s="57"/>
      <c r="M384" s="76">
        <v>370</v>
      </c>
      <c r="N384" s="64">
        <v>0</v>
      </c>
      <c r="O384" s="60"/>
      <c r="P384" s="64">
        <v>370</v>
      </c>
      <c r="Q384" s="64">
        <v>3032</v>
      </c>
      <c r="R384" s="60"/>
      <c r="S384" s="64">
        <v>370</v>
      </c>
      <c r="T384" s="64">
        <v>0</v>
      </c>
      <c r="U384" s="60"/>
      <c r="V384" s="64">
        <v>370</v>
      </c>
      <c r="W384" s="64">
        <v>1</v>
      </c>
      <c r="X384" s="57"/>
      <c r="AA384" s="60"/>
      <c r="AD384" s="60"/>
      <c r="AG384" s="60"/>
      <c r="AJ384" s="57"/>
      <c r="AK384" s="78">
        <v>370</v>
      </c>
      <c r="AL384" s="66">
        <v>0</v>
      </c>
      <c r="AM384" s="60"/>
      <c r="AN384" s="66">
        <v>370</v>
      </c>
      <c r="AO384" s="66">
        <v>1</v>
      </c>
      <c r="AP384" s="60"/>
      <c r="AQ384" s="66">
        <v>370</v>
      </c>
      <c r="AR384" s="66">
        <v>0</v>
      </c>
      <c r="AS384" s="60"/>
      <c r="AT384" s="66">
        <v>370</v>
      </c>
      <c r="AU384" s="66">
        <v>526</v>
      </c>
    </row>
    <row r="385" spans="3:47">
      <c r="C385" s="57"/>
      <c r="F385" s="57"/>
      <c r="I385" s="57"/>
      <c r="L385" s="57"/>
      <c r="M385" s="76">
        <v>371</v>
      </c>
      <c r="N385" s="64">
        <v>0</v>
      </c>
      <c r="O385" s="60"/>
      <c r="P385" s="64">
        <v>371</v>
      </c>
      <c r="Q385" s="64">
        <v>3026</v>
      </c>
      <c r="R385" s="60"/>
      <c r="S385" s="64">
        <v>371</v>
      </c>
      <c r="T385" s="64">
        <v>0</v>
      </c>
      <c r="U385" s="60"/>
      <c r="V385" s="64">
        <v>371</v>
      </c>
      <c r="W385" s="64">
        <v>1</v>
      </c>
      <c r="X385" s="57"/>
      <c r="AA385" s="60"/>
      <c r="AD385" s="60"/>
      <c r="AG385" s="60"/>
      <c r="AJ385" s="57"/>
      <c r="AK385" s="78">
        <v>371</v>
      </c>
      <c r="AL385" s="66">
        <v>0</v>
      </c>
      <c r="AM385" s="60"/>
      <c r="AN385" s="66">
        <v>371</v>
      </c>
      <c r="AO385" s="66">
        <v>1</v>
      </c>
      <c r="AP385" s="60"/>
      <c r="AQ385" s="66">
        <v>371</v>
      </c>
      <c r="AR385" s="66">
        <v>0</v>
      </c>
      <c r="AS385" s="60"/>
      <c r="AT385" s="66">
        <v>371</v>
      </c>
      <c r="AU385" s="66">
        <v>525</v>
      </c>
    </row>
    <row r="386" spans="3:47">
      <c r="C386" s="57"/>
      <c r="F386" s="57"/>
      <c r="I386" s="57"/>
      <c r="L386" s="57"/>
      <c r="M386" s="76">
        <v>372</v>
      </c>
      <c r="N386" s="64">
        <v>0</v>
      </c>
      <c r="O386" s="60"/>
      <c r="P386" s="64">
        <v>372</v>
      </c>
      <c r="Q386" s="64">
        <v>3014</v>
      </c>
      <c r="R386" s="60"/>
      <c r="S386" s="64">
        <v>372</v>
      </c>
      <c r="T386" s="64">
        <v>0</v>
      </c>
      <c r="U386" s="60"/>
      <c r="V386" s="64">
        <v>372</v>
      </c>
      <c r="W386" s="64">
        <v>0</v>
      </c>
      <c r="X386" s="57"/>
      <c r="AA386" s="60"/>
      <c r="AD386" s="60"/>
      <c r="AG386" s="60"/>
      <c r="AJ386" s="57"/>
      <c r="AK386" s="78">
        <v>372</v>
      </c>
      <c r="AL386" s="66">
        <v>0</v>
      </c>
      <c r="AM386" s="60"/>
      <c r="AN386" s="66">
        <v>372</v>
      </c>
      <c r="AO386" s="66">
        <v>3</v>
      </c>
      <c r="AP386" s="60"/>
      <c r="AQ386" s="66">
        <v>372</v>
      </c>
      <c r="AR386" s="66">
        <v>0</v>
      </c>
      <c r="AS386" s="60"/>
      <c r="AT386" s="66">
        <v>372</v>
      </c>
      <c r="AU386" s="66">
        <v>521</v>
      </c>
    </row>
    <row r="387" spans="3:47">
      <c r="C387" s="57"/>
      <c r="F387" s="57"/>
      <c r="I387" s="57"/>
      <c r="L387" s="57"/>
      <c r="M387" s="76">
        <v>373</v>
      </c>
      <c r="N387" s="64">
        <v>0</v>
      </c>
      <c r="O387" s="60"/>
      <c r="P387" s="64">
        <v>373</v>
      </c>
      <c r="Q387" s="64">
        <v>3004</v>
      </c>
      <c r="R387" s="60"/>
      <c r="S387" s="64">
        <v>373</v>
      </c>
      <c r="T387" s="64">
        <v>0</v>
      </c>
      <c r="U387" s="60"/>
      <c r="V387" s="64">
        <v>373</v>
      </c>
      <c r="W387" s="64">
        <v>3</v>
      </c>
      <c r="X387" s="57"/>
      <c r="AA387" s="60"/>
      <c r="AD387" s="60"/>
      <c r="AG387" s="60"/>
      <c r="AJ387" s="57"/>
      <c r="AK387" s="78">
        <v>373</v>
      </c>
      <c r="AL387" s="66">
        <v>0</v>
      </c>
      <c r="AM387" s="60"/>
      <c r="AN387" s="66">
        <v>373</v>
      </c>
      <c r="AO387" s="66">
        <v>1</v>
      </c>
      <c r="AP387" s="60"/>
      <c r="AQ387" s="66">
        <v>373</v>
      </c>
      <c r="AR387" s="66">
        <v>1</v>
      </c>
      <c r="AS387" s="60"/>
      <c r="AT387" s="66">
        <v>373</v>
      </c>
      <c r="AU387" s="66">
        <v>519</v>
      </c>
    </row>
    <row r="388" spans="3:47">
      <c r="C388" s="57"/>
      <c r="F388" s="57"/>
      <c r="I388" s="57"/>
      <c r="L388" s="57"/>
      <c r="M388" s="76">
        <v>374</v>
      </c>
      <c r="N388" s="64">
        <v>0</v>
      </c>
      <c r="O388" s="60"/>
      <c r="P388" s="64">
        <v>374</v>
      </c>
      <c r="Q388" s="64">
        <v>2997</v>
      </c>
      <c r="R388" s="60"/>
      <c r="S388" s="64">
        <v>374</v>
      </c>
      <c r="T388" s="64">
        <v>0</v>
      </c>
      <c r="U388" s="60"/>
      <c r="V388" s="64">
        <v>374</v>
      </c>
      <c r="W388" s="64">
        <v>1</v>
      </c>
      <c r="X388" s="57"/>
      <c r="AA388" s="60"/>
      <c r="AD388" s="60"/>
      <c r="AG388" s="60"/>
      <c r="AJ388" s="57"/>
      <c r="AK388" s="78">
        <v>374</v>
      </c>
      <c r="AL388" s="66">
        <v>0</v>
      </c>
      <c r="AM388" s="60"/>
      <c r="AN388" s="66">
        <v>374</v>
      </c>
      <c r="AO388" s="66">
        <v>2</v>
      </c>
      <c r="AP388" s="60"/>
      <c r="AQ388" s="66">
        <v>374</v>
      </c>
      <c r="AR388" s="66">
        <v>0</v>
      </c>
      <c r="AS388" s="60"/>
      <c r="AT388" s="66">
        <v>374</v>
      </c>
      <c r="AU388" s="66">
        <v>516</v>
      </c>
    </row>
    <row r="389" spans="3:47">
      <c r="C389" s="57"/>
      <c r="F389" s="57"/>
      <c r="I389" s="57"/>
      <c r="L389" s="57"/>
      <c r="M389" s="76">
        <v>375</v>
      </c>
      <c r="N389" s="64">
        <v>0</v>
      </c>
      <c r="O389" s="60"/>
      <c r="P389" s="64">
        <v>375</v>
      </c>
      <c r="Q389" s="64">
        <v>2988</v>
      </c>
      <c r="R389" s="60"/>
      <c r="S389" s="64">
        <v>375</v>
      </c>
      <c r="T389" s="64">
        <v>0</v>
      </c>
      <c r="U389" s="60"/>
      <c r="V389" s="64">
        <v>375</v>
      </c>
      <c r="W389" s="64">
        <v>2</v>
      </c>
      <c r="X389" s="57"/>
      <c r="AA389" s="60"/>
      <c r="AD389" s="60"/>
      <c r="AG389" s="60"/>
      <c r="AJ389" s="57"/>
      <c r="AK389" s="78">
        <v>375</v>
      </c>
      <c r="AL389" s="66">
        <v>0</v>
      </c>
      <c r="AM389" s="60"/>
      <c r="AN389" s="66">
        <v>375</v>
      </c>
      <c r="AO389" s="66">
        <v>2</v>
      </c>
      <c r="AP389" s="60"/>
      <c r="AQ389" s="66">
        <v>375</v>
      </c>
      <c r="AR389" s="66">
        <v>0</v>
      </c>
      <c r="AS389" s="60"/>
      <c r="AT389" s="66">
        <v>375</v>
      </c>
      <c r="AU389" s="66">
        <v>514</v>
      </c>
    </row>
    <row r="390" spans="3:47">
      <c r="C390" s="57"/>
      <c r="F390" s="57"/>
      <c r="I390" s="57"/>
      <c r="L390" s="57"/>
      <c r="M390" s="76">
        <v>376</v>
      </c>
      <c r="N390" s="64">
        <v>0</v>
      </c>
      <c r="O390" s="60"/>
      <c r="P390" s="64">
        <v>376</v>
      </c>
      <c r="Q390" s="64">
        <v>2978</v>
      </c>
      <c r="R390" s="60"/>
      <c r="S390" s="64">
        <v>376</v>
      </c>
      <c r="T390" s="64">
        <v>0</v>
      </c>
      <c r="U390" s="60"/>
      <c r="V390" s="64">
        <v>376</v>
      </c>
      <c r="W390" s="64">
        <v>1</v>
      </c>
      <c r="X390" s="57"/>
      <c r="AA390" s="60"/>
      <c r="AD390" s="60"/>
      <c r="AG390" s="60"/>
      <c r="AJ390" s="57"/>
      <c r="AK390" s="78">
        <v>376</v>
      </c>
      <c r="AL390" s="66">
        <v>0</v>
      </c>
      <c r="AM390" s="60"/>
      <c r="AN390" s="66">
        <v>376</v>
      </c>
      <c r="AO390" s="66">
        <v>1</v>
      </c>
      <c r="AP390" s="60"/>
      <c r="AQ390" s="66">
        <v>376</v>
      </c>
      <c r="AR390" s="66">
        <v>1</v>
      </c>
      <c r="AS390" s="60"/>
      <c r="AT390" s="66">
        <v>376</v>
      </c>
      <c r="AU390" s="66">
        <v>511</v>
      </c>
    </row>
    <row r="391" spans="3:47">
      <c r="C391" s="57"/>
      <c r="F391" s="57"/>
      <c r="I391" s="57"/>
      <c r="L391" s="57"/>
      <c r="M391" s="76">
        <v>377</v>
      </c>
      <c r="N391" s="64">
        <v>0</v>
      </c>
      <c r="O391" s="60"/>
      <c r="P391" s="64">
        <v>377</v>
      </c>
      <c r="Q391" s="64">
        <v>2964</v>
      </c>
      <c r="R391" s="60"/>
      <c r="S391" s="64">
        <v>377</v>
      </c>
      <c r="T391" s="64">
        <v>0</v>
      </c>
      <c r="U391" s="60"/>
      <c r="V391" s="64">
        <v>377</v>
      </c>
      <c r="W391" s="64">
        <v>3</v>
      </c>
      <c r="X391" s="57"/>
      <c r="AA391" s="60"/>
      <c r="AD391" s="60"/>
      <c r="AG391" s="60"/>
      <c r="AJ391" s="57"/>
      <c r="AK391" s="78">
        <v>377</v>
      </c>
      <c r="AL391" s="66">
        <v>0</v>
      </c>
      <c r="AM391" s="60"/>
      <c r="AN391" s="66">
        <v>377</v>
      </c>
      <c r="AO391" s="66">
        <v>0</v>
      </c>
      <c r="AP391" s="60"/>
      <c r="AQ391" s="66">
        <v>377</v>
      </c>
      <c r="AR391" s="66">
        <v>0</v>
      </c>
      <c r="AS391" s="60"/>
      <c r="AT391" s="66">
        <v>377</v>
      </c>
      <c r="AU391" s="66">
        <v>509</v>
      </c>
    </row>
    <row r="392" spans="3:47">
      <c r="C392" s="57"/>
      <c r="F392" s="57"/>
      <c r="I392" s="57"/>
      <c r="L392" s="57"/>
      <c r="M392" s="76">
        <v>378</v>
      </c>
      <c r="N392" s="64">
        <v>0</v>
      </c>
      <c r="O392" s="60"/>
      <c r="P392" s="64">
        <v>378</v>
      </c>
      <c r="Q392" s="64">
        <v>2954</v>
      </c>
      <c r="R392" s="60"/>
      <c r="S392" s="64">
        <v>378</v>
      </c>
      <c r="T392" s="64">
        <v>0</v>
      </c>
      <c r="U392" s="60"/>
      <c r="V392" s="64">
        <v>378</v>
      </c>
      <c r="W392" s="64">
        <v>0</v>
      </c>
      <c r="X392" s="57"/>
      <c r="AA392" s="60"/>
      <c r="AD392" s="60"/>
      <c r="AG392" s="60"/>
      <c r="AJ392" s="57"/>
      <c r="AK392" s="78">
        <v>378</v>
      </c>
      <c r="AL392" s="66">
        <v>0</v>
      </c>
      <c r="AM392" s="60"/>
      <c r="AN392" s="66">
        <v>378</v>
      </c>
      <c r="AO392" s="66">
        <v>2</v>
      </c>
      <c r="AP392" s="60"/>
      <c r="AQ392" s="66">
        <v>378</v>
      </c>
      <c r="AR392" s="66">
        <v>0</v>
      </c>
      <c r="AS392" s="60"/>
      <c r="AT392" s="66">
        <v>378</v>
      </c>
      <c r="AU392" s="66">
        <v>507</v>
      </c>
    </row>
    <row r="393" spans="3:47">
      <c r="C393" s="57"/>
      <c r="F393" s="57"/>
      <c r="I393" s="57"/>
      <c r="L393" s="57"/>
      <c r="M393" s="76">
        <v>379</v>
      </c>
      <c r="N393" s="64">
        <v>0</v>
      </c>
      <c r="O393" s="60"/>
      <c r="P393" s="64">
        <v>379</v>
      </c>
      <c r="Q393" s="64">
        <v>2937</v>
      </c>
      <c r="R393" s="60"/>
      <c r="S393" s="64">
        <v>379</v>
      </c>
      <c r="T393" s="64">
        <v>0</v>
      </c>
      <c r="U393" s="60"/>
      <c r="V393" s="64">
        <v>379</v>
      </c>
      <c r="W393" s="64">
        <v>1</v>
      </c>
      <c r="X393" s="57"/>
      <c r="AA393" s="60"/>
      <c r="AD393" s="60"/>
      <c r="AG393" s="60"/>
      <c r="AJ393" s="57"/>
      <c r="AK393" s="78">
        <v>379</v>
      </c>
      <c r="AL393" s="66">
        <v>0</v>
      </c>
      <c r="AM393" s="60"/>
      <c r="AN393" s="66">
        <v>379</v>
      </c>
      <c r="AO393" s="66">
        <v>4</v>
      </c>
      <c r="AP393" s="60"/>
      <c r="AQ393" s="66">
        <v>379</v>
      </c>
      <c r="AR393" s="66">
        <v>0</v>
      </c>
      <c r="AS393" s="60"/>
      <c r="AT393" s="66">
        <v>379</v>
      </c>
      <c r="AU393" s="66">
        <v>501</v>
      </c>
    </row>
    <row r="394" spans="3:47">
      <c r="C394" s="57"/>
      <c r="F394" s="57"/>
      <c r="I394" s="57"/>
      <c r="L394" s="57"/>
      <c r="M394" s="76">
        <v>380</v>
      </c>
      <c r="N394" s="64">
        <v>0</v>
      </c>
      <c r="O394" s="60"/>
      <c r="P394" s="64">
        <v>380</v>
      </c>
      <c r="Q394" s="64">
        <v>2908</v>
      </c>
      <c r="R394" s="60"/>
      <c r="S394" s="64">
        <v>380</v>
      </c>
      <c r="T394" s="64">
        <v>0</v>
      </c>
      <c r="U394" s="60"/>
      <c r="V394" s="64">
        <v>380</v>
      </c>
      <c r="W394" s="64">
        <v>1</v>
      </c>
      <c r="X394" s="57"/>
      <c r="AA394" s="60"/>
      <c r="AD394" s="60"/>
      <c r="AG394" s="60"/>
      <c r="AJ394" s="57"/>
      <c r="AK394" s="78">
        <v>380</v>
      </c>
      <c r="AL394" s="66">
        <v>0</v>
      </c>
      <c r="AM394" s="60"/>
      <c r="AN394" s="66">
        <v>380</v>
      </c>
      <c r="AO394" s="66">
        <v>2</v>
      </c>
      <c r="AP394" s="60"/>
      <c r="AQ394" s="66">
        <v>380</v>
      </c>
      <c r="AR394" s="66">
        <v>1</v>
      </c>
      <c r="AS394" s="60"/>
      <c r="AT394" s="66">
        <v>380</v>
      </c>
      <c r="AU394" s="66">
        <v>498</v>
      </c>
    </row>
    <row r="395" spans="3:47">
      <c r="C395" s="57"/>
      <c r="F395" s="57"/>
      <c r="I395" s="57"/>
      <c r="L395" s="57"/>
      <c r="M395" s="76">
        <v>381</v>
      </c>
      <c r="N395" s="64">
        <v>0</v>
      </c>
      <c r="O395" s="60"/>
      <c r="P395" s="64">
        <v>381</v>
      </c>
      <c r="Q395" s="64">
        <v>2882</v>
      </c>
      <c r="R395" s="60"/>
      <c r="S395" s="64">
        <v>381</v>
      </c>
      <c r="T395" s="64">
        <v>0</v>
      </c>
      <c r="U395" s="60"/>
      <c r="V395" s="64">
        <v>381</v>
      </c>
      <c r="W395" s="64">
        <v>3</v>
      </c>
      <c r="X395" s="57"/>
      <c r="AA395" s="60"/>
      <c r="AD395" s="60"/>
      <c r="AG395" s="60"/>
      <c r="AJ395" s="57"/>
      <c r="AK395" s="78">
        <v>381</v>
      </c>
      <c r="AL395" s="66">
        <v>0</v>
      </c>
      <c r="AM395" s="60"/>
      <c r="AN395" s="66">
        <v>381</v>
      </c>
      <c r="AO395" s="66">
        <v>0</v>
      </c>
      <c r="AP395" s="60"/>
      <c r="AQ395" s="66">
        <v>381</v>
      </c>
      <c r="AR395" s="66">
        <v>0</v>
      </c>
      <c r="AS395" s="60"/>
      <c r="AT395" s="66">
        <v>381</v>
      </c>
      <c r="AU395" s="66">
        <v>497</v>
      </c>
    </row>
    <row r="396" spans="3:47">
      <c r="C396" s="57"/>
      <c r="F396" s="57"/>
      <c r="I396" s="57"/>
      <c r="L396" s="57"/>
      <c r="M396" s="76">
        <v>382</v>
      </c>
      <c r="N396" s="64">
        <v>0</v>
      </c>
      <c r="O396" s="60"/>
      <c r="P396" s="64">
        <v>382</v>
      </c>
      <c r="Q396" s="64">
        <v>2849</v>
      </c>
      <c r="R396" s="60"/>
      <c r="S396" s="64">
        <v>382</v>
      </c>
      <c r="T396" s="64">
        <v>0</v>
      </c>
      <c r="U396" s="60"/>
      <c r="V396" s="64">
        <v>382</v>
      </c>
      <c r="W396" s="64">
        <v>2</v>
      </c>
      <c r="X396" s="57"/>
      <c r="AA396" s="60"/>
      <c r="AD396" s="60"/>
      <c r="AG396" s="60"/>
      <c r="AJ396" s="57"/>
      <c r="AK396" s="78">
        <v>382</v>
      </c>
      <c r="AL396" s="66">
        <v>0</v>
      </c>
      <c r="AM396" s="60"/>
      <c r="AN396" s="66">
        <v>382</v>
      </c>
      <c r="AO396" s="66">
        <v>2</v>
      </c>
      <c r="AP396" s="60"/>
      <c r="AQ396" s="66">
        <v>382</v>
      </c>
      <c r="AR396" s="66">
        <v>0</v>
      </c>
      <c r="AS396" s="60"/>
      <c r="AT396" s="66">
        <v>382</v>
      </c>
      <c r="AU396" s="66">
        <v>495</v>
      </c>
    </row>
    <row r="397" spans="3:47">
      <c r="C397" s="57"/>
      <c r="F397" s="57"/>
      <c r="I397" s="57"/>
      <c r="L397" s="57"/>
      <c r="M397" s="76">
        <v>383</v>
      </c>
      <c r="N397" s="64">
        <v>0</v>
      </c>
      <c r="O397" s="60"/>
      <c r="P397" s="64">
        <v>383</v>
      </c>
      <c r="Q397" s="64">
        <v>2829</v>
      </c>
      <c r="R397" s="60"/>
      <c r="S397" s="64">
        <v>383</v>
      </c>
      <c r="T397" s="64">
        <v>0</v>
      </c>
      <c r="U397" s="60"/>
      <c r="V397" s="64">
        <v>383</v>
      </c>
      <c r="W397" s="64">
        <v>2</v>
      </c>
      <c r="X397" s="57"/>
      <c r="AA397" s="60"/>
      <c r="AD397" s="60"/>
      <c r="AG397" s="60"/>
      <c r="AJ397" s="57"/>
      <c r="AK397" s="78">
        <v>383</v>
      </c>
      <c r="AL397" s="66">
        <v>0</v>
      </c>
      <c r="AM397" s="60"/>
      <c r="AN397" s="66">
        <v>383</v>
      </c>
      <c r="AO397" s="66">
        <v>1</v>
      </c>
      <c r="AP397" s="60"/>
      <c r="AQ397" s="66">
        <v>383</v>
      </c>
      <c r="AR397" s="66">
        <v>1</v>
      </c>
      <c r="AS397" s="60"/>
      <c r="AT397" s="66">
        <v>383</v>
      </c>
      <c r="AU397" s="66">
        <v>492</v>
      </c>
    </row>
    <row r="398" spans="3:47">
      <c r="C398" s="57"/>
      <c r="F398" s="57"/>
      <c r="I398" s="57"/>
      <c r="L398" s="57"/>
      <c r="M398" s="76">
        <v>384</v>
      </c>
      <c r="N398" s="64">
        <v>0</v>
      </c>
      <c r="O398" s="60"/>
      <c r="P398" s="64">
        <v>384</v>
      </c>
      <c r="Q398" s="64">
        <v>2796</v>
      </c>
      <c r="R398" s="60"/>
      <c r="S398" s="64">
        <v>384</v>
      </c>
      <c r="T398" s="64">
        <v>0</v>
      </c>
      <c r="U398" s="60"/>
      <c r="V398" s="64">
        <v>384</v>
      </c>
      <c r="W398" s="64">
        <v>4</v>
      </c>
      <c r="X398" s="57"/>
      <c r="AA398" s="60"/>
      <c r="AD398" s="60"/>
      <c r="AG398" s="60"/>
      <c r="AJ398" s="57"/>
      <c r="AK398" s="78">
        <v>384</v>
      </c>
      <c r="AL398" s="66">
        <v>0</v>
      </c>
      <c r="AM398" s="60"/>
      <c r="AN398" s="66">
        <v>384</v>
      </c>
      <c r="AO398" s="66">
        <v>1</v>
      </c>
      <c r="AP398" s="60"/>
      <c r="AQ398" s="66">
        <v>384</v>
      </c>
      <c r="AR398" s="66">
        <v>0</v>
      </c>
      <c r="AS398" s="60"/>
      <c r="AT398" s="66">
        <v>384</v>
      </c>
      <c r="AU398" s="66">
        <v>490</v>
      </c>
    </row>
    <row r="399" spans="3:47">
      <c r="C399" s="57"/>
      <c r="F399" s="57"/>
      <c r="I399" s="57"/>
      <c r="L399" s="57"/>
      <c r="M399" s="76">
        <v>385</v>
      </c>
      <c r="N399" s="64">
        <v>0</v>
      </c>
      <c r="O399" s="60"/>
      <c r="P399" s="64">
        <v>385</v>
      </c>
      <c r="Q399" s="64">
        <v>2771</v>
      </c>
      <c r="R399" s="60"/>
      <c r="S399" s="64">
        <v>385</v>
      </c>
      <c r="T399" s="64">
        <v>0</v>
      </c>
      <c r="U399" s="60"/>
      <c r="V399" s="64">
        <v>385</v>
      </c>
      <c r="W399" s="64">
        <v>0</v>
      </c>
      <c r="X399" s="57"/>
      <c r="AA399" s="60"/>
      <c r="AD399" s="60"/>
      <c r="AG399" s="60"/>
      <c r="AJ399" s="57"/>
      <c r="AK399" s="78">
        <v>385</v>
      </c>
      <c r="AL399" s="66">
        <v>0</v>
      </c>
      <c r="AM399" s="60"/>
      <c r="AN399" s="66">
        <v>385</v>
      </c>
      <c r="AO399" s="66">
        <v>2</v>
      </c>
      <c r="AP399" s="60"/>
      <c r="AQ399" s="66">
        <v>385</v>
      </c>
      <c r="AR399" s="66">
        <v>0</v>
      </c>
      <c r="AS399" s="60"/>
      <c r="AT399" s="66">
        <v>385</v>
      </c>
      <c r="AU399" s="66">
        <v>488</v>
      </c>
    </row>
    <row r="400" spans="3:47">
      <c r="C400" s="57"/>
      <c r="F400" s="57"/>
      <c r="I400" s="57"/>
      <c r="L400" s="57"/>
      <c r="M400" s="76">
        <v>386</v>
      </c>
      <c r="N400" s="64">
        <v>0</v>
      </c>
      <c r="O400" s="60"/>
      <c r="P400" s="64">
        <v>386</v>
      </c>
      <c r="Q400" s="64">
        <v>2744</v>
      </c>
      <c r="R400" s="60"/>
      <c r="S400" s="64">
        <v>386</v>
      </c>
      <c r="T400" s="64">
        <v>1</v>
      </c>
      <c r="U400" s="60"/>
      <c r="V400" s="64">
        <v>386</v>
      </c>
      <c r="W400" s="64">
        <v>1</v>
      </c>
      <c r="X400" s="57"/>
      <c r="AA400" s="60"/>
      <c r="AD400" s="60"/>
      <c r="AG400" s="60"/>
      <c r="AJ400" s="57"/>
      <c r="AK400" s="78">
        <v>386</v>
      </c>
      <c r="AL400" s="66">
        <v>0</v>
      </c>
      <c r="AM400" s="60"/>
      <c r="AN400" s="66">
        <v>386</v>
      </c>
      <c r="AO400" s="66">
        <v>2</v>
      </c>
      <c r="AP400" s="60"/>
      <c r="AQ400" s="66">
        <v>386</v>
      </c>
      <c r="AR400" s="66">
        <v>0</v>
      </c>
      <c r="AS400" s="60"/>
      <c r="AT400" s="66">
        <v>386</v>
      </c>
      <c r="AU400" s="66">
        <v>486</v>
      </c>
    </row>
    <row r="401" spans="3:47">
      <c r="C401" s="57"/>
      <c r="F401" s="57"/>
      <c r="I401" s="57"/>
      <c r="L401" s="57"/>
      <c r="M401" s="76">
        <v>387</v>
      </c>
      <c r="N401" s="64">
        <v>0</v>
      </c>
      <c r="O401" s="60"/>
      <c r="P401" s="64">
        <v>387</v>
      </c>
      <c r="Q401" s="64">
        <v>2715</v>
      </c>
      <c r="R401" s="60"/>
      <c r="S401" s="64">
        <v>387</v>
      </c>
      <c r="T401" s="64">
        <v>0</v>
      </c>
      <c r="U401" s="60"/>
      <c r="V401" s="64">
        <v>387</v>
      </c>
      <c r="W401" s="64">
        <v>1</v>
      </c>
      <c r="X401" s="57"/>
      <c r="AA401" s="60"/>
      <c r="AD401" s="60"/>
      <c r="AG401" s="60"/>
      <c r="AJ401" s="57"/>
      <c r="AK401" s="78">
        <v>387</v>
      </c>
      <c r="AL401" s="66">
        <v>0</v>
      </c>
      <c r="AM401" s="60"/>
      <c r="AN401" s="66">
        <v>387</v>
      </c>
      <c r="AO401" s="66">
        <v>2</v>
      </c>
      <c r="AP401" s="60"/>
      <c r="AQ401" s="66">
        <v>387</v>
      </c>
      <c r="AR401" s="66">
        <v>0</v>
      </c>
      <c r="AS401" s="60"/>
      <c r="AT401" s="66">
        <v>387</v>
      </c>
      <c r="AU401" s="66">
        <v>484</v>
      </c>
    </row>
    <row r="402" spans="3:47">
      <c r="C402" s="57"/>
      <c r="F402" s="57"/>
      <c r="I402" s="57"/>
      <c r="L402" s="57"/>
      <c r="M402" s="76">
        <v>388</v>
      </c>
      <c r="N402" s="64">
        <v>0</v>
      </c>
      <c r="O402" s="60"/>
      <c r="P402" s="64">
        <v>388</v>
      </c>
      <c r="Q402" s="64">
        <v>2697</v>
      </c>
      <c r="R402" s="60"/>
      <c r="S402" s="64">
        <v>388</v>
      </c>
      <c r="T402" s="64">
        <v>0</v>
      </c>
      <c r="U402" s="60"/>
      <c r="V402" s="64">
        <v>388</v>
      </c>
      <c r="W402" s="64">
        <v>1</v>
      </c>
      <c r="X402" s="57"/>
      <c r="AA402" s="60"/>
      <c r="AD402" s="60"/>
      <c r="AG402" s="60"/>
      <c r="AJ402" s="57"/>
      <c r="AK402" s="78">
        <v>388</v>
      </c>
      <c r="AL402" s="66">
        <v>0</v>
      </c>
      <c r="AM402" s="60"/>
      <c r="AN402" s="66">
        <v>388</v>
      </c>
      <c r="AO402" s="66">
        <v>4</v>
      </c>
      <c r="AP402" s="60"/>
      <c r="AQ402" s="66">
        <v>388</v>
      </c>
      <c r="AR402" s="66">
        <v>0</v>
      </c>
      <c r="AS402" s="60"/>
      <c r="AT402" s="66">
        <v>388</v>
      </c>
      <c r="AU402" s="66">
        <v>480</v>
      </c>
    </row>
    <row r="403" spans="3:47">
      <c r="C403" s="57"/>
      <c r="F403" s="57"/>
      <c r="I403" s="57"/>
      <c r="L403" s="57"/>
      <c r="M403" s="76">
        <v>389</v>
      </c>
      <c r="N403" s="64">
        <v>0</v>
      </c>
      <c r="O403" s="60"/>
      <c r="P403" s="64">
        <v>389</v>
      </c>
      <c r="Q403" s="64">
        <v>2682</v>
      </c>
      <c r="R403" s="60"/>
      <c r="S403" s="64">
        <v>389</v>
      </c>
      <c r="T403" s="64">
        <v>0</v>
      </c>
      <c r="U403" s="60"/>
      <c r="V403" s="64">
        <v>389</v>
      </c>
      <c r="W403" s="64">
        <v>1</v>
      </c>
      <c r="X403" s="57"/>
      <c r="AA403" s="60"/>
      <c r="AD403" s="60"/>
      <c r="AG403" s="60"/>
      <c r="AJ403" s="57"/>
      <c r="AK403" s="78">
        <v>389</v>
      </c>
      <c r="AL403" s="66">
        <v>0</v>
      </c>
      <c r="AM403" s="60"/>
      <c r="AN403" s="66">
        <v>389</v>
      </c>
      <c r="AO403" s="66">
        <v>2</v>
      </c>
      <c r="AP403" s="60"/>
      <c r="AQ403" s="66">
        <v>389</v>
      </c>
      <c r="AR403" s="66">
        <v>1</v>
      </c>
      <c r="AS403" s="60"/>
      <c r="AT403" s="66">
        <v>389</v>
      </c>
      <c r="AU403" s="66">
        <v>475</v>
      </c>
    </row>
    <row r="404" spans="3:47">
      <c r="C404" s="57"/>
      <c r="F404" s="57"/>
      <c r="I404" s="57"/>
      <c r="L404" s="57"/>
      <c r="M404" s="76">
        <v>390</v>
      </c>
      <c r="N404" s="64">
        <v>0</v>
      </c>
      <c r="O404" s="60"/>
      <c r="P404" s="64">
        <v>390</v>
      </c>
      <c r="Q404" s="64">
        <v>2672</v>
      </c>
      <c r="R404" s="60"/>
      <c r="S404" s="64">
        <v>390</v>
      </c>
      <c r="T404" s="64">
        <v>0</v>
      </c>
      <c r="U404" s="60"/>
      <c r="V404" s="64">
        <v>390</v>
      </c>
      <c r="W404" s="64">
        <v>0</v>
      </c>
      <c r="X404" s="57"/>
      <c r="AA404" s="60"/>
      <c r="AD404" s="60"/>
      <c r="AG404" s="60"/>
      <c r="AJ404" s="57"/>
      <c r="AK404" s="78">
        <v>390</v>
      </c>
      <c r="AL404" s="66">
        <v>0</v>
      </c>
      <c r="AM404" s="60"/>
      <c r="AN404" s="66">
        <v>390</v>
      </c>
      <c r="AO404" s="66">
        <v>2</v>
      </c>
      <c r="AP404" s="60"/>
      <c r="AQ404" s="66">
        <v>390</v>
      </c>
      <c r="AR404" s="66">
        <v>0</v>
      </c>
      <c r="AS404" s="60"/>
      <c r="AT404" s="66">
        <v>390</v>
      </c>
      <c r="AU404" s="66">
        <v>473</v>
      </c>
    </row>
    <row r="405" spans="3:47">
      <c r="C405" s="57"/>
      <c r="F405" s="57"/>
      <c r="I405" s="57"/>
      <c r="L405" s="57"/>
      <c r="M405" s="76">
        <v>391</v>
      </c>
      <c r="N405" s="64">
        <v>0</v>
      </c>
      <c r="O405" s="60"/>
      <c r="P405" s="64">
        <v>391</v>
      </c>
      <c r="Q405" s="64">
        <v>2660</v>
      </c>
      <c r="R405" s="60"/>
      <c r="S405" s="64">
        <v>391</v>
      </c>
      <c r="T405" s="64">
        <v>0</v>
      </c>
      <c r="U405" s="60"/>
      <c r="V405" s="64">
        <v>391</v>
      </c>
      <c r="W405" s="64">
        <v>2</v>
      </c>
      <c r="X405" s="57"/>
      <c r="AA405" s="60"/>
      <c r="AD405" s="60"/>
      <c r="AG405" s="60"/>
      <c r="AJ405" s="57"/>
      <c r="AK405" s="78">
        <v>391</v>
      </c>
      <c r="AL405" s="66">
        <v>0</v>
      </c>
      <c r="AM405" s="60"/>
      <c r="AN405" s="66">
        <v>391</v>
      </c>
      <c r="AO405" s="66">
        <v>1</v>
      </c>
      <c r="AP405" s="60"/>
      <c r="AQ405" s="66">
        <v>391</v>
      </c>
      <c r="AR405" s="66">
        <v>0</v>
      </c>
      <c r="AS405" s="60"/>
      <c r="AT405" s="66">
        <v>391</v>
      </c>
      <c r="AU405" s="66">
        <v>470</v>
      </c>
    </row>
    <row r="406" spans="3:47">
      <c r="C406" s="57"/>
      <c r="F406" s="57"/>
      <c r="I406" s="57"/>
      <c r="L406" s="57"/>
      <c r="M406" s="76">
        <v>392</v>
      </c>
      <c r="N406" s="64">
        <v>0</v>
      </c>
      <c r="O406" s="60"/>
      <c r="P406" s="64">
        <v>392</v>
      </c>
      <c r="Q406" s="64">
        <v>2652</v>
      </c>
      <c r="R406" s="60"/>
      <c r="S406" s="64">
        <v>392</v>
      </c>
      <c r="T406" s="64">
        <v>0</v>
      </c>
      <c r="U406" s="60"/>
      <c r="V406" s="64">
        <v>392</v>
      </c>
      <c r="W406" s="64">
        <v>1</v>
      </c>
      <c r="X406" s="57"/>
      <c r="AA406" s="60"/>
      <c r="AD406" s="60"/>
      <c r="AG406" s="60"/>
      <c r="AJ406" s="57"/>
      <c r="AK406" s="78">
        <v>392</v>
      </c>
      <c r="AL406" s="66">
        <v>0</v>
      </c>
      <c r="AM406" s="60"/>
      <c r="AN406" s="66">
        <v>392</v>
      </c>
      <c r="AO406" s="66">
        <v>0</v>
      </c>
      <c r="AP406" s="60"/>
      <c r="AQ406" s="66">
        <v>392</v>
      </c>
      <c r="AR406" s="66">
        <v>1</v>
      </c>
      <c r="AS406" s="60"/>
      <c r="AT406" s="66">
        <v>392</v>
      </c>
      <c r="AU406" s="66">
        <v>468</v>
      </c>
    </row>
    <row r="407" spans="3:47">
      <c r="C407" s="57"/>
      <c r="F407" s="57"/>
      <c r="I407" s="57"/>
      <c r="L407" s="57"/>
      <c r="M407" s="76">
        <v>393</v>
      </c>
      <c r="N407" s="64">
        <v>0</v>
      </c>
      <c r="O407" s="60"/>
      <c r="P407" s="64">
        <v>393</v>
      </c>
      <c r="Q407" s="64">
        <v>2639</v>
      </c>
      <c r="R407" s="60"/>
      <c r="S407" s="64">
        <v>393</v>
      </c>
      <c r="T407" s="64">
        <v>0</v>
      </c>
      <c r="U407" s="60"/>
      <c r="V407" s="64">
        <v>393</v>
      </c>
      <c r="W407" s="64">
        <v>1</v>
      </c>
      <c r="X407" s="57"/>
      <c r="AA407" s="60"/>
      <c r="AD407" s="60"/>
      <c r="AG407" s="60"/>
      <c r="AJ407" s="57"/>
      <c r="AK407" s="78">
        <v>393</v>
      </c>
      <c r="AL407" s="66">
        <v>0</v>
      </c>
      <c r="AM407" s="60"/>
      <c r="AN407" s="66">
        <v>393</v>
      </c>
      <c r="AO407" s="66">
        <v>5</v>
      </c>
      <c r="AP407" s="60"/>
      <c r="AQ407" s="66">
        <v>393</v>
      </c>
      <c r="AR407" s="66">
        <v>0</v>
      </c>
      <c r="AS407" s="60"/>
      <c r="AT407" s="66">
        <v>393</v>
      </c>
      <c r="AU407" s="66">
        <v>461</v>
      </c>
    </row>
    <row r="408" spans="3:47">
      <c r="C408" s="57"/>
      <c r="F408" s="57"/>
      <c r="I408" s="57"/>
      <c r="L408" s="57"/>
      <c r="M408" s="76">
        <v>394</v>
      </c>
      <c r="N408" s="64">
        <v>0</v>
      </c>
      <c r="O408" s="60"/>
      <c r="P408" s="64">
        <v>394</v>
      </c>
      <c r="Q408" s="64">
        <v>2636</v>
      </c>
      <c r="R408" s="60"/>
      <c r="S408" s="64">
        <v>394</v>
      </c>
      <c r="T408" s="64">
        <v>0</v>
      </c>
      <c r="U408" s="60"/>
      <c r="V408" s="64">
        <v>394</v>
      </c>
      <c r="W408" s="64">
        <v>0</v>
      </c>
      <c r="X408" s="57"/>
      <c r="AA408" s="60"/>
      <c r="AD408" s="60"/>
      <c r="AG408" s="60"/>
      <c r="AJ408" s="57"/>
      <c r="AK408" s="78">
        <v>394</v>
      </c>
      <c r="AL408" s="66">
        <v>0</v>
      </c>
      <c r="AM408" s="60"/>
      <c r="AN408" s="66">
        <v>394</v>
      </c>
      <c r="AO408" s="66">
        <v>2</v>
      </c>
      <c r="AP408" s="60"/>
      <c r="AQ408" s="66">
        <v>394</v>
      </c>
      <c r="AR408" s="66">
        <v>0</v>
      </c>
      <c r="AS408" s="60"/>
      <c r="AT408" s="66">
        <v>394</v>
      </c>
      <c r="AU408" s="66">
        <v>458</v>
      </c>
    </row>
    <row r="409" spans="3:47">
      <c r="C409" s="57"/>
      <c r="F409" s="57"/>
      <c r="I409" s="57"/>
      <c r="L409" s="57"/>
      <c r="M409" s="76">
        <v>395</v>
      </c>
      <c r="N409" s="64">
        <v>0</v>
      </c>
      <c r="O409" s="60"/>
      <c r="P409" s="64">
        <v>395</v>
      </c>
      <c r="Q409" s="64">
        <v>2628</v>
      </c>
      <c r="R409" s="60"/>
      <c r="S409" s="64">
        <v>395</v>
      </c>
      <c r="T409" s="64">
        <v>0</v>
      </c>
      <c r="U409" s="60"/>
      <c r="V409" s="64">
        <v>395</v>
      </c>
      <c r="W409" s="64">
        <v>2</v>
      </c>
      <c r="X409" s="57"/>
      <c r="AA409" s="60"/>
      <c r="AD409" s="60"/>
      <c r="AG409" s="60"/>
      <c r="AJ409" s="57"/>
      <c r="AK409" s="78">
        <v>395</v>
      </c>
      <c r="AL409" s="66">
        <v>0</v>
      </c>
      <c r="AM409" s="60"/>
      <c r="AN409" s="66">
        <v>395</v>
      </c>
      <c r="AO409" s="66">
        <v>3</v>
      </c>
      <c r="AP409" s="60"/>
      <c r="AQ409" s="66">
        <v>395</v>
      </c>
      <c r="AR409" s="66">
        <v>0</v>
      </c>
      <c r="AS409" s="60"/>
      <c r="AT409" s="66">
        <v>395</v>
      </c>
      <c r="AU409" s="66">
        <v>455</v>
      </c>
    </row>
    <row r="410" spans="3:47">
      <c r="C410" s="57"/>
      <c r="F410" s="57"/>
      <c r="I410" s="57"/>
      <c r="L410" s="57"/>
      <c r="M410" s="76">
        <v>396</v>
      </c>
      <c r="N410" s="64">
        <v>0</v>
      </c>
      <c r="O410" s="60"/>
      <c r="P410" s="64">
        <v>396</v>
      </c>
      <c r="Q410" s="64">
        <v>2611</v>
      </c>
      <c r="R410" s="60"/>
      <c r="S410" s="64">
        <v>396</v>
      </c>
      <c r="T410" s="64">
        <v>0</v>
      </c>
      <c r="U410" s="60"/>
      <c r="V410" s="64">
        <v>396</v>
      </c>
      <c r="W410" s="64">
        <v>2</v>
      </c>
      <c r="X410" s="57"/>
      <c r="AA410" s="60"/>
      <c r="AD410" s="60"/>
      <c r="AG410" s="60"/>
      <c r="AJ410" s="57"/>
      <c r="AK410" s="78">
        <v>396</v>
      </c>
      <c r="AL410" s="66">
        <v>0</v>
      </c>
      <c r="AM410" s="60"/>
      <c r="AN410" s="66">
        <v>396</v>
      </c>
      <c r="AO410" s="66">
        <v>2</v>
      </c>
      <c r="AP410" s="60"/>
      <c r="AQ410" s="66">
        <v>396</v>
      </c>
      <c r="AR410" s="66">
        <v>0</v>
      </c>
      <c r="AS410" s="60"/>
      <c r="AT410" s="66">
        <v>396</v>
      </c>
      <c r="AU410" s="66">
        <v>452</v>
      </c>
    </row>
    <row r="411" spans="3:47">
      <c r="C411" s="57"/>
      <c r="F411" s="57"/>
      <c r="I411" s="57"/>
      <c r="L411" s="57"/>
      <c r="M411" s="76">
        <v>397</v>
      </c>
      <c r="N411" s="64">
        <v>0</v>
      </c>
      <c r="O411" s="60"/>
      <c r="P411" s="64">
        <v>397</v>
      </c>
      <c r="Q411" s="64">
        <v>2605</v>
      </c>
      <c r="R411" s="60"/>
      <c r="S411" s="64">
        <v>397</v>
      </c>
      <c r="T411" s="64">
        <v>0</v>
      </c>
      <c r="U411" s="60"/>
      <c r="V411" s="64">
        <v>397</v>
      </c>
      <c r="W411" s="64">
        <v>0</v>
      </c>
      <c r="X411" s="57"/>
      <c r="AA411" s="60"/>
      <c r="AD411" s="60"/>
      <c r="AG411" s="60"/>
      <c r="AJ411" s="57"/>
      <c r="AK411" s="78">
        <v>397</v>
      </c>
      <c r="AL411" s="66">
        <v>0</v>
      </c>
      <c r="AM411" s="60"/>
      <c r="AN411" s="66">
        <v>397</v>
      </c>
      <c r="AO411" s="66">
        <v>1</v>
      </c>
      <c r="AP411" s="60"/>
      <c r="AQ411" s="66">
        <v>397</v>
      </c>
      <c r="AR411" s="66">
        <v>0</v>
      </c>
      <c r="AS411" s="60"/>
      <c r="AT411" s="66">
        <v>397</v>
      </c>
      <c r="AU411" s="66">
        <v>451</v>
      </c>
    </row>
    <row r="412" spans="3:47">
      <c r="C412" s="57"/>
      <c r="F412" s="57"/>
      <c r="I412" s="57"/>
      <c r="L412" s="57"/>
      <c r="M412" s="76">
        <v>398</v>
      </c>
      <c r="N412" s="64">
        <v>0</v>
      </c>
      <c r="O412" s="60"/>
      <c r="P412" s="64">
        <v>398</v>
      </c>
      <c r="Q412" s="64">
        <v>2597</v>
      </c>
      <c r="R412" s="60"/>
      <c r="S412" s="64">
        <v>398</v>
      </c>
      <c r="T412" s="64">
        <v>0</v>
      </c>
      <c r="U412" s="60"/>
      <c r="V412" s="64">
        <v>398</v>
      </c>
      <c r="W412" s="64">
        <v>2</v>
      </c>
      <c r="X412" s="57"/>
      <c r="AA412" s="60"/>
      <c r="AD412" s="60"/>
      <c r="AG412" s="60"/>
      <c r="AJ412" s="57"/>
      <c r="AK412" s="78">
        <v>398</v>
      </c>
      <c r="AL412" s="66">
        <v>0</v>
      </c>
      <c r="AM412" s="60"/>
      <c r="AN412" s="66">
        <v>398</v>
      </c>
      <c r="AO412" s="66">
        <v>2</v>
      </c>
      <c r="AP412" s="60"/>
      <c r="AQ412" s="66">
        <v>398</v>
      </c>
      <c r="AR412" s="66">
        <v>0</v>
      </c>
      <c r="AS412" s="60"/>
      <c r="AT412" s="66">
        <v>398</v>
      </c>
      <c r="AU412" s="66">
        <v>448</v>
      </c>
    </row>
    <row r="413" spans="3:47">
      <c r="C413" s="57"/>
      <c r="F413" s="57"/>
      <c r="I413" s="57"/>
      <c r="L413" s="57"/>
      <c r="M413" s="76">
        <v>399</v>
      </c>
      <c r="N413" s="64">
        <v>0</v>
      </c>
      <c r="O413" s="60"/>
      <c r="P413" s="64">
        <v>399</v>
      </c>
      <c r="Q413" s="64">
        <v>2588</v>
      </c>
      <c r="R413" s="60"/>
      <c r="S413" s="64">
        <v>399</v>
      </c>
      <c r="T413" s="64">
        <v>0</v>
      </c>
      <c r="U413" s="60"/>
      <c r="V413" s="64">
        <v>399</v>
      </c>
      <c r="W413" s="64">
        <v>1</v>
      </c>
      <c r="X413" s="57"/>
      <c r="AA413" s="60"/>
      <c r="AD413" s="60"/>
      <c r="AG413" s="60"/>
      <c r="AJ413" s="57"/>
      <c r="AK413" s="78">
        <v>399</v>
      </c>
      <c r="AL413" s="66">
        <v>0</v>
      </c>
      <c r="AM413" s="60"/>
      <c r="AN413" s="66">
        <v>399</v>
      </c>
      <c r="AO413" s="66">
        <v>1</v>
      </c>
      <c r="AP413" s="60"/>
      <c r="AQ413" s="66">
        <v>399</v>
      </c>
      <c r="AR413" s="66">
        <v>0</v>
      </c>
      <c r="AS413" s="60"/>
      <c r="AT413" s="66">
        <v>399</v>
      </c>
      <c r="AU413" s="66">
        <v>447</v>
      </c>
    </row>
    <row r="414" spans="3:47">
      <c r="C414" s="57"/>
      <c r="F414" s="57"/>
      <c r="I414" s="57"/>
      <c r="L414" s="57"/>
      <c r="M414" s="76">
        <v>400</v>
      </c>
      <c r="N414" s="64">
        <v>0</v>
      </c>
      <c r="O414" s="60"/>
      <c r="P414" s="64">
        <v>400</v>
      </c>
      <c r="Q414" s="64">
        <v>2582</v>
      </c>
      <c r="R414" s="60"/>
      <c r="S414" s="64">
        <v>400</v>
      </c>
      <c r="T414" s="64">
        <v>0</v>
      </c>
      <c r="U414" s="60"/>
      <c r="V414" s="64">
        <v>400</v>
      </c>
      <c r="W414" s="64">
        <v>0</v>
      </c>
      <c r="X414" s="57"/>
      <c r="AA414" s="60"/>
      <c r="AD414" s="60"/>
      <c r="AG414" s="60"/>
      <c r="AJ414" s="57"/>
      <c r="AK414" s="78">
        <v>400</v>
      </c>
      <c r="AL414" s="66">
        <v>0</v>
      </c>
      <c r="AM414" s="60"/>
      <c r="AN414" s="66">
        <v>400</v>
      </c>
      <c r="AO414" s="66">
        <v>3</v>
      </c>
      <c r="AP414" s="60"/>
      <c r="AQ414" s="66">
        <v>400</v>
      </c>
      <c r="AR414" s="66">
        <v>0</v>
      </c>
      <c r="AS414" s="60"/>
      <c r="AT414" s="66">
        <v>400</v>
      </c>
      <c r="AU414" s="66">
        <v>444</v>
      </c>
    </row>
    <row r="415" spans="3:47">
      <c r="C415" s="57"/>
      <c r="F415" s="57"/>
      <c r="I415" s="57"/>
      <c r="L415" s="57"/>
      <c r="M415" s="76">
        <v>401</v>
      </c>
      <c r="N415" s="64">
        <v>0</v>
      </c>
      <c r="O415" s="60"/>
      <c r="P415" s="64">
        <v>401</v>
      </c>
      <c r="Q415" s="64">
        <v>2570</v>
      </c>
      <c r="R415" s="60"/>
      <c r="S415" s="64">
        <v>401</v>
      </c>
      <c r="T415" s="64">
        <v>1</v>
      </c>
      <c r="U415" s="60"/>
      <c r="V415" s="64">
        <v>401</v>
      </c>
      <c r="W415" s="64">
        <v>1</v>
      </c>
      <c r="X415" s="57"/>
      <c r="AA415" s="60"/>
      <c r="AD415" s="60"/>
      <c r="AG415" s="60"/>
      <c r="AJ415" s="57"/>
      <c r="AK415" s="78">
        <v>401</v>
      </c>
      <c r="AL415" s="66">
        <v>0</v>
      </c>
      <c r="AM415" s="60"/>
      <c r="AN415" s="66">
        <v>401</v>
      </c>
      <c r="AO415" s="66">
        <v>0</v>
      </c>
      <c r="AP415" s="60"/>
      <c r="AQ415" s="66">
        <v>401</v>
      </c>
      <c r="AR415" s="66">
        <v>0</v>
      </c>
      <c r="AS415" s="60"/>
      <c r="AT415" s="66">
        <v>401</v>
      </c>
      <c r="AU415" s="66">
        <v>443</v>
      </c>
    </row>
    <row r="416" spans="3:47">
      <c r="C416" s="57"/>
      <c r="F416" s="57"/>
      <c r="I416" s="57"/>
      <c r="L416" s="57"/>
      <c r="M416" s="76">
        <v>402</v>
      </c>
      <c r="N416" s="64">
        <v>0</v>
      </c>
      <c r="O416" s="60"/>
      <c r="P416" s="64">
        <v>402</v>
      </c>
      <c r="Q416" s="64">
        <v>2556</v>
      </c>
      <c r="R416" s="60"/>
      <c r="S416" s="64">
        <v>402</v>
      </c>
      <c r="T416" s="64">
        <v>0</v>
      </c>
      <c r="U416" s="60"/>
      <c r="V416" s="64">
        <v>402</v>
      </c>
      <c r="W416" s="64">
        <v>0</v>
      </c>
      <c r="X416" s="57"/>
      <c r="AA416" s="60"/>
      <c r="AD416" s="60"/>
      <c r="AG416" s="60"/>
      <c r="AJ416" s="57"/>
      <c r="AK416" s="78">
        <v>402</v>
      </c>
      <c r="AL416" s="66">
        <v>0</v>
      </c>
      <c r="AM416" s="60"/>
      <c r="AN416" s="66">
        <v>402</v>
      </c>
      <c r="AO416" s="66">
        <v>2</v>
      </c>
      <c r="AP416" s="60"/>
      <c r="AQ416" s="66">
        <v>402</v>
      </c>
      <c r="AR416" s="66">
        <v>1</v>
      </c>
      <c r="AS416" s="60"/>
      <c r="AT416" s="66">
        <v>402</v>
      </c>
      <c r="AU416" s="66">
        <v>440</v>
      </c>
    </row>
    <row r="417" spans="3:47">
      <c r="C417" s="57"/>
      <c r="F417" s="57"/>
      <c r="I417" s="57"/>
      <c r="L417" s="57"/>
      <c r="M417" s="76">
        <v>403</v>
      </c>
      <c r="N417" s="64">
        <v>0</v>
      </c>
      <c r="O417" s="60"/>
      <c r="P417" s="64">
        <v>403</v>
      </c>
      <c r="Q417" s="64">
        <v>2546</v>
      </c>
      <c r="R417" s="60"/>
      <c r="S417" s="64">
        <v>403</v>
      </c>
      <c r="T417" s="64">
        <v>0</v>
      </c>
      <c r="U417" s="60"/>
      <c r="V417" s="64">
        <v>403</v>
      </c>
      <c r="W417" s="64">
        <v>1</v>
      </c>
      <c r="X417" s="57"/>
      <c r="AA417" s="60"/>
      <c r="AD417" s="60"/>
      <c r="AG417" s="60"/>
      <c r="AJ417" s="57"/>
      <c r="AK417" s="78">
        <v>403</v>
      </c>
      <c r="AL417" s="66">
        <v>0</v>
      </c>
      <c r="AM417" s="60"/>
      <c r="AN417" s="66">
        <v>403</v>
      </c>
      <c r="AO417" s="66">
        <v>1</v>
      </c>
      <c r="AP417" s="60"/>
      <c r="AQ417" s="66">
        <v>403</v>
      </c>
      <c r="AR417" s="66">
        <v>0</v>
      </c>
      <c r="AS417" s="60"/>
      <c r="AT417" s="66">
        <v>403</v>
      </c>
      <c r="AU417" s="66">
        <v>439</v>
      </c>
    </row>
    <row r="418" spans="3:47">
      <c r="C418" s="57"/>
      <c r="F418" s="57"/>
      <c r="I418" s="57"/>
      <c r="L418" s="57"/>
      <c r="M418" s="76">
        <v>404</v>
      </c>
      <c r="N418" s="64">
        <v>0</v>
      </c>
      <c r="O418" s="60"/>
      <c r="P418" s="64">
        <v>404</v>
      </c>
      <c r="Q418" s="64">
        <v>2533</v>
      </c>
      <c r="R418" s="60"/>
      <c r="S418" s="64">
        <v>404</v>
      </c>
      <c r="T418" s="64">
        <v>0</v>
      </c>
      <c r="U418" s="60"/>
      <c r="V418" s="64">
        <v>404</v>
      </c>
      <c r="W418" s="64">
        <v>1</v>
      </c>
      <c r="X418" s="57"/>
      <c r="AA418" s="60"/>
      <c r="AD418" s="60"/>
      <c r="AG418" s="60"/>
      <c r="AJ418" s="57"/>
      <c r="AK418" s="78">
        <v>404</v>
      </c>
      <c r="AL418" s="66">
        <v>0</v>
      </c>
      <c r="AM418" s="60"/>
      <c r="AN418" s="66">
        <v>404</v>
      </c>
      <c r="AO418" s="66">
        <v>4</v>
      </c>
      <c r="AP418" s="60"/>
      <c r="AQ418" s="66">
        <v>404</v>
      </c>
      <c r="AR418" s="66">
        <v>0</v>
      </c>
      <c r="AS418" s="60"/>
      <c r="AT418" s="66">
        <v>404</v>
      </c>
      <c r="AU418" s="66">
        <v>434</v>
      </c>
    </row>
    <row r="419" spans="3:47">
      <c r="C419" s="57"/>
      <c r="F419" s="57"/>
      <c r="I419" s="57"/>
      <c r="L419" s="57"/>
      <c r="M419" s="76">
        <v>405</v>
      </c>
      <c r="N419" s="64">
        <v>0</v>
      </c>
      <c r="O419" s="60"/>
      <c r="P419" s="64">
        <v>405</v>
      </c>
      <c r="Q419" s="64">
        <v>2524</v>
      </c>
      <c r="R419" s="60"/>
      <c r="S419" s="64">
        <v>405</v>
      </c>
      <c r="T419" s="64">
        <v>0</v>
      </c>
      <c r="U419" s="60"/>
      <c r="V419" s="64">
        <v>405</v>
      </c>
      <c r="W419" s="64">
        <v>0</v>
      </c>
      <c r="X419" s="57"/>
      <c r="AA419" s="60"/>
      <c r="AD419" s="60"/>
      <c r="AG419" s="60"/>
      <c r="AJ419" s="57"/>
      <c r="AK419" s="78">
        <v>405</v>
      </c>
      <c r="AL419" s="66">
        <v>0</v>
      </c>
      <c r="AM419" s="60"/>
      <c r="AN419" s="66">
        <v>405</v>
      </c>
      <c r="AO419" s="66">
        <v>2</v>
      </c>
      <c r="AP419" s="60"/>
      <c r="AQ419" s="66">
        <v>405</v>
      </c>
      <c r="AR419" s="66">
        <v>0</v>
      </c>
      <c r="AS419" s="60"/>
      <c r="AT419" s="66">
        <v>405</v>
      </c>
      <c r="AU419" s="66">
        <v>432</v>
      </c>
    </row>
    <row r="420" spans="3:47">
      <c r="C420" s="57"/>
      <c r="F420" s="57"/>
      <c r="I420" s="57"/>
      <c r="L420" s="57"/>
      <c r="M420" s="76">
        <v>406</v>
      </c>
      <c r="N420" s="64">
        <v>0</v>
      </c>
      <c r="O420" s="60"/>
      <c r="P420" s="64">
        <v>406</v>
      </c>
      <c r="Q420" s="64">
        <v>2495</v>
      </c>
      <c r="R420" s="60"/>
      <c r="S420" s="64">
        <v>406</v>
      </c>
      <c r="T420" s="64">
        <v>0</v>
      </c>
      <c r="U420" s="60"/>
      <c r="V420" s="64">
        <v>406</v>
      </c>
      <c r="W420" s="64">
        <v>1</v>
      </c>
      <c r="X420" s="57"/>
      <c r="AA420" s="60"/>
      <c r="AD420" s="60"/>
      <c r="AG420" s="60"/>
      <c r="AJ420" s="57"/>
      <c r="AK420" s="78">
        <v>406</v>
      </c>
      <c r="AL420" s="66">
        <v>0</v>
      </c>
      <c r="AM420" s="60"/>
      <c r="AN420" s="66">
        <v>406</v>
      </c>
      <c r="AO420" s="66">
        <v>1</v>
      </c>
      <c r="AP420" s="60"/>
      <c r="AQ420" s="66">
        <v>406</v>
      </c>
      <c r="AR420" s="66">
        <v>0</v>
      </c>
      <c r="AS420" s="60"/>
      <c r="AT420" s="66">
        <v>406</v>
      </c>
      <c r="AU420" s="66">
        <v>430</v>
      </c>
    </row>
    <row r="421" spans="3:47">
      <c r="C421" s="57"/>
      <c r="F421" s="57"/>
      <c r="I421" s="57"/>
      <c r="L421" s="57"/>
      <c r="M421" s="76">
        <v>407</v>
      </c>
      <c r="N421" s="64">
        <v>0</v>
      </c>
      <c r="O421" s="60"/>
      <c r="P421" s="64">
        <v>407</v>
      </c>
      <c r="Q421" s="64">
        <v>2476</v>
      </c>
      <c r="R421" s="60"/>
      <c r="S421" s="64">
        <v>407</v>
      </c>
      <c r="T421" s="64">
        <v>0</v>
      </c>
      <c r="U421" s="60"/>
      <c r="V421" s="64">
        <v>407</v>
      </c>
      <c r="W421" s="64">
        <v>0</v>
      </c>
      <c r="X421" s="57"/>
      <c r="AA421" s="60"/>
      <c r="AD421" s="60"/>
      <c r="AG421" s="60"/>
      <c r="AJ421" s="57"/>
      <c r="AK421" s="78">
        <v>407</v>
      </c>
      <c r="AL421" s="66">
        <v>0</v>
      </c>
      <c r="AM421" s="60"/>
      <c r="AN421" s="66">
        <v>407</v>
      </c>
      <c r="AO421" s="66">
        <v>2</v>
      </c>
      <c r="AP421" s="60"/>
      <c r="AQ421" s="66">
        <v>407</v>
      </c>
      <c r="AR421" s="66">
        <v>0</v>
      </c>
      <c r="AS421" s="60"/>
      <c r="AT421" s="66">
        <v>407</v>
      </c>
      <c r="AU421" s="66">
        <v>427</v>
      </c>
    </row>
    <row r="422" spans="3:47">
      <c r="C422" s="57"/>
      <c r="F422" s="57"/>
      <c r="I422" s="57"/>
      <c r="L422" s="57"/>
      <c r="M422" s="76">
        <v>408</v>
      </c>
      <c r="N422" s="64">
        <v>0</v>
      </c>
      <c r="O422" s="60"/>
      <c r="P422" s="64">
        <v>408</v>
      </c>
      <c r="Q422" s="64">
        <v>2451</v>
      </c>
      <c r="R422" s="60"/>
      <c r="S422" s="64">
        <v>408</v>
      </c>
      <c r="T422" s="64">
        <v>0</v>
      </c>
      <c r="U422" s="60"/>
      <c r="V422" s="64">
        <v>408</v>
      </c>
      <c r="W422" s="64">
        <v>1</v>
      </c>
      <c r="X422" s="57"/>
      <c r="AA422" s="60"/>
      <c r="AD422" s="60"/>
      <c r="AG422" s="60"/>
      <c r="AJ422" s="57"/>
      <c r="AK422" s="78">
        <v>408</v>
      </c>
      <c r="AL422" s="66">
        <v>0</v>
      </c>
      <c r="AM422" s="60"/>
      <c r="AN422" s="66">
        <v>408</v>
      </c>
      <c r="AO422" s="66">
        <v>0</v>
      </c>
      <c r="AP422" s="60"/>
      <c r="AQ422" s="66">
        <v>408</v>
      </c>
      <c r="AR422" s="66">
        <v>0</v>
      </c>
      <c r="AS422" s="60"/>
      <c r="AT422" s="66">
        <v>408</v>
      </c>
      <c r="AU422" s="66">
        <v>426</v>
      </c>
    </row>
    <row r="423" spans="3:47">
      <c r="C423" s="57"/>
      <c r="F423" s="57"/>
      <c r="I423" s="57"/>
      <c r="L423" s="57"/>
      <c r="M423" s="76">
        <v>409</v>
      </c>
      <c r="N423" s="64">
        <v>0</v>
      </c>
      <c r="O423" s="60"/>
      <c r="P423" s="64">
        <v>409</v>
      </c>
      <c r="Q423" s="64">
        <v>2430</v>
      </c>
      <c r="R423" s="60"/>
      <c r="S423" s="64">
        <v>409</v>
      </c>
      <c r="T423" s="64">
        <v>0</v>
      </c>
      <c r="U423" s="60"/>
      <c r="V423" s="64">
        <v>409</v>
      </c>
      <c r="W423" s="64">
        <v>1</v>
      </c>
      <c r="X423" s="57"/>
      <c r="AA423" s="60"/>
      <c r="AD423" s="60"/>
      <c r="AG423" s="60"/>
      <c r="AJ423" s="57"/>
      <c r="AK423" s="78">
        <v>409</v>
      </c>
      <c r="AL423" s="66">
        <v>0</v>
      </c>
      <c r="AM423" s="60"/>
      <c r="AN423" s="66">
        <v>409</v>
      </c>
      <c r="AO423" s="66">
        <v>0</v>
      </c>
      <c r="AP423" s="60"/>
      <c r="AQ423" s="66">
        <v>409</v>
      </c>
      <c r="AR423" s="66">
        <v>0</v>
      </c>
      <c r="AS423" s="60"/>
      <c r="AT423" s="66">
        <v>409</v>
      </c>
      <c r="AU423" s="66">
        <v>425</v>
      </c>
    </row>
    <row r="424" spans="3:47">
      <c r="C424" s="57"/>
      <c r="F424" s="57"/>
      <c r="I424" s="57"/>
      <c r="L424" s="57"/>
      <c r="M424" s="76">
        <v>410</v>
      </c>
      <c r="N424" s="64">
        <v>0</v>
      </c>
      <c r="O424" s="60"/>
      <c r="P424" s="64">
        <v>410</v>
      </c>
      <c r="Q424" s="64">
        <v>2405</v>
      </c>
      <c r="R424" s="60"/>
      <c r="S424" s="64">
        <v>410</v>
      </c>
      <c r="T424" s="64">
        <v>1</v>
      </c>
      <c r="U424" s="60"/>
      <c r="V424" s="64">
        <v>410</v>
      </c>
      <c r="W424" s="64">
        <v>2</v>
      </c>
      <c r="X424" s="57"/>
      <c r="AA424" s="60"/>
      <c r="AD424" s="60"/>
      <c r="AG424" s="60"/>
      <c r="AJ424" s="57"/>
      <c r="AK424" s="78">
        <v>410</v>
      </c>
      <c r="AL424" s="66">
        <v>0</v>
      </c>
      <c r="AM424" s="60"/>
      <c r="AN424" s="66">
        <v>410</v>
      </c>
      <c r="AO424" s="66">
        <v>1</v>
      </c>
      <c r="AP424" s="60"/>
      <c r="AQ424" s="66">
        <v>410</v>
      </c>
      <c r="AR424" s="66">
        <v>0</v>
      </c>
      <c r="AS424" s="60"/>
      <c r="AT424" s="66">
        <v>410</v>
      </c>
      <c r="AU424" s="66">
        <v>423</v>
      </c>
    </row>
    <row r="425" spans="3:47">
      <c r="C425" s="57"/>
      <c r="F425" s="57"/>
      <c r="I425" s="57"/>
      <c r="L425" s="57"/>
      <c r="M425" s="76">
        <v>411</v>
      </c>
      <c r="N425" s="64">
        <v>0</v>
      </c>
      <c r="O425" s="60"/>
      <c r="P425" s="64">
        <v>411</v>
      </c>
      <c r="Q425" s="64">
        <v>2393</v>
      </c>
      <c r="R425" s="60"/>
      <c r="S425" s="64">
        <v>411</v>
      </c>
      <c r="T425" s="64">
        <v>1</v>
      </c>
      <c r="U425" s="60"/>
      <c r="V425" s="64">
        <v>411</v>
      </c>
      <c r="W425" s="64">
        <v>0</v>
      </c>
      <c r="X425" s="57"/>
      <c r="AA425" s="60"/>
      <c r="AD425" s="60"/>
      <c r="AG425" s="60"/>
      <c r="AJ425" s="57"/>
      <c r="AK425" s="78">
        <v>411</v>
      </c>
      <c r="AL425" s="66">
        <v>0</v>
      </c>
      <c r="AM425" s="60"/>
      <c r="AN425" s="66">
        <v>411</v>
      </c>
      <c r="AO425" s="66">
        <v>1</v>
      </c>
      <c r="AP425" s="60"/>
      <c r="AQ425" s="66">
        <v>411</v>
      </c>
      <c r="AR425" s="66">
        <v>0</v>
      </c>
      <c r="AS425" s="60"/>
      <c r="AT425" s="66">
        <v>411</v>
      </c>
      <c r="AU425" s="66">
        <v>422</v>
      </c>
    </row>
    <row r="426" spans="3:47">
      <c r="C426" s="57"/>
      <c r="F426" s="57"/>
      <c r="I426" s="57"/>
      <c r="L426" s="57"/>
      <c r="M426" s="76">
        <v>412</v>
      </c>
      <c r="N426" s="64">
        <v>0</v>
      </c>
      <c r="O426" s="60"/>
      <c r="P426" s="64">
        <v>412</v>
      </c>
      <c r="Q426" s="64">
        <v>2380</v>
      </c>
      <c r="R426" s="60"/>
      <c r="S426" s="64">
        <v>412</v>
      </c>
      <c r="T426" s="64">
        <v>1</v>
      </c>
      <c r="U426" s="60"/>
      <c r="V426" s="64">
        <v>412</v>
      </c>
      <c r="W426" s="64">
        <v>1</v>
      </c>
      <c r="X426" s="60"/>
      <c r="AA426" s="60"/>
      <c r="AD426" s="60"/>
      <c r="AG426" s="60"/>
      <c r="AJ426" s="57"/>
      <c r="AK426" s="78">
        <v>412</v>
      </c>
      <c r="AL426" s="66">
        <v>0</v>
      </c>
      <c r="AM426" s="60"/>
      <c r="AN426" s="66">
        <v>412</v>
      </c>
      <c r="AO426" s="66">
        <v>1</v>
      </c>
      <c r="AP426" s="60"/>
      <c r="AQ426" s="66">
        <v>412</v>
      </c>
      <c r="AR426" s="66">
        <v>0</v>
      </c>
      <c r="AS426" s="60"/>
      <c r="AT426" s="66">
        <v>412</v>
      </c>
      <c r="AU426" s="66">
        <v>421</v>
      </c>
    </row>
    <row r="427" spans="3:47">
      <c r="C427" s="57"/>
      <c r="F427" s="57"/>
      <c r="I427" s="57"/>
      <c r="L427" s="57"/>
      <c r="O427" s="60"/>
      <c r="R427" s="60"/>
      <c r="U427" s="60"/>
      <c r="X427" s="57"/>
      <c r="AA427" s="60"/>
      <c r="AD427" s="60"/>
      <c r="AG427" s="60"/>
      <c r="AJ427" s="57"/>
      <c r="AK427" s="78">
        <v>413</v>
      </c>
      <c r="AL427" s="66">
        <v>0</v>
      </c>
      <c r="AM427" s="60"/>
      <c r="AN427" s="66">
        <v>413</v>
      </c>
      <c r="AO427" s="66">
        <v>0</v>
      </c>
      <c r="AP427" s="60"/>
      <c r="AQ427" s="66">
        <v>413</v>
      </c>
      <c r="AR427" s="66">
        <v>1</v>
      </c>
      <c r="AS427" s="60"/>
      <c r="AT427" s="66">
        <v>413</v>
      </c>
      <c r="AU427" s="66">
        <v>419</v>
      </c>
    </row>
    <row r="428" spans="3:47">
      <c r="C428" s="57"/>
      <c r="F428" s="57"/>
      <c r="I428" s="57"/>
      <c r="L428" s="57"/>
      <c r="O428" s="60"/>
      <c r="R428" s="60"/>
      <c r="U428" s="60"/>
      <c r="X428" s="57"/>
      <c r="AA428" s="60"/>
      <c r="AD428" s="60"/>
      <c r="AG428" s="60"/>
      <c r="AJ428" s="57"/>
      <c r="AK428" s="78">
        <v>414</v>
      </c>
      <c r="AL428" s="66">
        <v>0</v>
      </c>
      <c r="AM428" s="60"/>
      <c r="AN428" s="66">
        <v>414</v>
      </c>
      <c r="AO428" s="66">
        <v>3</v>
      </c>
      <c r="AP428" s="60"/>
      <c r="AQ428" s="66">
        <v>414</v>
      </c>
      <c r="AR428" s="66">
        <v>0</v>
      </c>
      <c r="AS428" s="60"/>
      <c r="AT428" s="66">
        <v>414</v>
      </c>
      <c r="AU428" s="66">
        <v>415</v>
      </c>
    </row>
    <row r="429" spans="3:47">
      <c r="C429" s="57"/>
      <c r="F429" s="57"/>
      <c r="I429" s="57"/>
      <c r="L429" s="57"/>
      <c r="O429" s="60"/>
      <c r="R429" s="60"/>
      <c r="U429" s="60"/>
      <c r="X429" s="57"/>
      <c r="AA429" s="60"/>
      <c r="AD429" s="60"/>
      <c r="AG429" s="60"/>
      <c r="AJ429" s="57"/>
      <c r="AK429" s="78">
        <v>415</v>
      </c>
      <c r="AL429" s="66">
        <v>0</v>
      </c>
      <c r="AM429" s="60"/>
      <c r="AN429" s="66">
        <v>415</v>
      </c>
      <c r="AO429" s="66">
        <v>2</v>
      </c>
      <c r="AP429" s="60"/>
      <c r="AQ429" s="66">
        <v>415</v>
      </c>
      <c r="AR429" s="66">
        <v>0</v>
      </c>
      <c r="AS429" s="60"/>
      <c r="AT429" s="66">
        <v>415</v>
      </c>
      <c r="AU429" s="66">
        <v>412</v>
      </c>
    </row>
    <row r="430" spans="3:47">
      <c r="C430" s="57"/>
      <c r="F430" s="57"/>
      <c r="I430" s="57"/>
      <c r="L430" s="57"/>
      <c r="O430" s="60"/>
      <c r="R430" s="60"/>
      <c r="U430" s="60"/>
      <c r="X430" s="57"/>
      <c r="AA430" s="60"/>
      <c r="AD430" s="60"/>
      <c r="AG430" s="60"/>
      <c r="AJ430" s="57"/>
      <c r="AK430" s="78">
        <v>416</v>
      </c>
      <c r="AL430" s="66">
        <v>0</v>
      </c>
      <c r="AM430" s="60"/>
      <c r="AN430" s="66">
        <v>416</v>
      </c>
      <c r="AO430" s="66">
        <v>3</v>
      </c>
      <c r="AP430" s="60"/>
      <c r="AQ430" s="66">
        <v>416</v>
      </c>
      <c r="AR430" s="66">
        <v>0</v>
      </c>
      <c r="AS430" s="60"/>
      <c r="AT430" s="66">
        <v>416</v>
      </c>
      <c r="AU430" s="66">
        <v>409</v>
      </c>
    </row>
    <row r="431" spans="3:47">
      <c r="C431" s="57"/>
      <c r="F431" s="57"/>
      <c r="I431" s="57"/>
      <c r="L431" s="57"/>
      <c r="O431" s="60"/>
      <c r="R431" s="60"/>
      <c r="U431" s="60"/>
      <c r="X431" s="57"/>
      <c r="AA431" s="60"/>
      <c r="AD431" s="60"/>
      <c r="AG431" s="60"/>
      <c r="AJ431" s="57"/>
      <c r="AK431" s="78">
        <v>417</v>
      </c>
      <c r="AL431" s="66">
        <v>0</v>
      </c>
      <c r="AM431" s="60"/>
      <c r="AN431" s="66">
        <v>417</v>
      </c>
      <c r="AO431" s="66">
        <v>2</v>
      </c>
      <c r="AP431" s="60"/>
      <c r="AQ431" s="66">
        <v>417</v>
      </c>
      <c r="AR431" s="66">
        <v>1</v>
      </c>
      <c r="AS431" s="60"/>
      <c r="AT431" s="66">
        <v>417</v>
      </c>
      <c r="AU431" s="66">
        <v>406</v>
      </c>
    </row>
    <row r="432" spans="3:47">
      <c r="C432" s="57"/>
      <c r="F432" s="57"/>
      <c r="I432" s="57"/>
      <c r="L432" s="57"/>
      <c r="O432" s="60"/>
      <c r="R432" s="60"/>
      <c r="U432" s="60"/>
      <c r="X432" s="57"/>
      <c r="AA432" s="60"/>
      <c r="AD432" s="60"/>
      <c r="AG432" s="60"/>
      <c r="AJ432" s="57"/>
      <c r="AK432" s="78">
        <v>418</v>
      </c>
      <c r="AL432" s="66">
        <v>0</v>
      </c>
      <c r="AM432" s="60"/>
      <c r="AN432" s="66">
        <v>418</v>
      </c>
      <c r="AO432" s="66">
        <v>3</v>
      </c>
      <c r="AP432" s="60"/>
      <c r="AQ432" s="66">
        <v>418</v>
      </c>
      <c r="AR432" s="66">
        <v>0</v>
      </c>
      <c r="AS432" s="60"/>
      <c r="AT432" s="66">
        <v>418</v>
      </c>
      <c r="AU432" s="66">
        <v>402</v>
      </c>
    </row>
    <row r="433" spans="3:47">
      <c r="C433" s="57"/>
      <c r="F433" s="57"/>
      <c r="I433" s="57"/>
      <c r="L433" s="57"/>
      <c r="O433" s="60"/>
      <c r="R433" s="60"/>
      <c r="U433" s="60"/>
      <c r="X433" s="57"/>
      <c r="AA433" s="60"/>
      <c r="AD433" s="60"/>
      <c r="AG433" s="60"/>
      <c r="AJ433" s="57"/>
      <c r="AK433" s="78">
        <v>419</v>
      </c>
      <c r="AL433" s="66">
        <v>0</v>
      </c>
      <c r="AM433" s="60"/>
      <c r="AN433" s="66">
        <v>419</v>
      </c>
      <c r="AO433" s="66">
        <v>2</v>
      </c>
      <c r="AP433" s="60"/>
      <c r="AQ433" s="66">
        <v>419</v>
      </c>
      <c r="AR433" s="66">
        <v>1</v>
      </c>
      <c r="AS433" s="60"/>
      <c r="AT433" s="66">
        <v>419</v>
      </c>
      <c r="AU433" s="66">
        <v>398</v>
      </c>
    </row>
    <row r="434" spans="3:47">
      <c r="C434" s="57"/>
      <c r="F434" s="57"/>
      <c r="I434" s="57"/>
      <c r="L434" s="57"/>
      <c r="O434" s="60"/>
      <c r="R434" s="60"/>
      <c r="U434" s="60"/>
      <c r="X434" s="57"/>
      <c r="AA434" s="60"/>
      <c r="AD434" s="60"/>
      <c r="AG434" s="60"/>
      <c r="AJ434" s="57"/>
      <c r="AK434" s="78">
        <v>420</v>
      </c>
      <c r="AL434" s="66">
        <v>0</v>
      </c>
      <c r="AM434" s="60"/>
      <c r="AN434" s="66">
        <v>420</v>
      </c>
      <c r="AO434" s="66">
        <v>0</v>
      </c>
      <c r="AP434" s="60"/>
      <c r="AQ434" s="66">
        <v>420</v>
      </c>
      <c r="AR434" s="66">
        <v>0</v>
      </c>
      <c r="AS434" s="60"/>
      <c r="AT434" s="66">
        <v>420</v>
      </c>
      <c r="AU434" s="66">
        <v>398</v>
      </c>
    </row>
    <row r="435" spans="3:47">
      <c r="C435" s="57"/>
      <c r="F435" s="57"/>
      <c r="I435" s="57"/>
      <c r="L435" s="57"/>
      <c r="O435" s="60"/>
      <c r="R435" s="60"/>
      <c r="U435" s="60"/>
      <c r="X435" s="57"/>
      <c r="AA435" s="60"/>
      <c r="AD435" s="60"/>
      <c r="AG435" s="60"/>
      <c r="AJ435" s="57"/>
      <c r="AK435" s="78">
        <v>421</v>
      </c>
      <c r="AL435" s="66">
        <v>0</v>
      </c>
      <c r="AM435" s="60"/>
      <c r="AN435" s="66">
        <v>421</v>
      </c>
      <c r="AO435" s="66">
        <v>0</v>
      </c>
      <c r="AP435" s="60"/>
      <c r="AQ435" s="66">
        <v>421</v>
      </c>
      <c r="AR435" s="66">
        <v>0</v>
      </c>
      <c r="AS435" s="60"/>
      <c r="AT435" s="66">
        <v>421</v>
      </c>
      <c r="AU435" s="66">
        <v>398</v>
      </c>
    </row>
    <row r="436" spans="3:47">
      <c r="C436" s="57"/>
      <c r="F436" s="57"/>
      <c r="I436" s="57"/>
      <c r="L436" s="57"/>
      <c r="O436" s="60"/>
      <c r="R436" s="60"/>
      <c r="U436" s="60"/>
      <c r="X436" s="57"/>
      <c r="AA436" s="60"/>
      <c r="AD436" s="60"/>
      <c r="AG436" s="60"/>
      <c r="AJ436" s="57"/>
      <c r="AK436" s="78">
        <v>422</v>
      </c>
      <c r="AL436" s="66">
        <v>0</v>
      </c>
      <c r="AM436" s="60"/>
      <c r="AN436" s="66">
        <v>422</v>
      </c>
      <c r="AO436" s="66">
        <v>1</v>
      </c>
      <c r="AP436" s="60"/>
      <c r="AQ436" s="66">
        <v>422</v>
      </c>
      <c r="AR436" s="66">
        <v>0</v>
      </c>
      <c r="AS436" s="60"/>
      <c r="AT436" s="66">
        <v>422</v>
      </c>
      <c r="AU436" s="66">
        <v>397</v>
      </c>
    </row>
    <row r="437" spans="3:47">
      <c r="C437" s="57"/>
      <c r="F437" s="57"/>
      <c r="I437" s="57"/>
      <c r="L437" s="57"/>
      <c r="O437" s="60"/>
      <c r="R437" s="60"/>
      <c r="U437" s="60"/>
      <c r="X437" s="57"/>
      <c r="AA437" s="60"/>
      <c r="AD437" s="60"/>
      <c r="AG437" s="60"/>
      <c r="AJ437" s="57"/>
      <c r="AK437" s="78">
        <v>423</v>
      </c>
      <c r="AL437" s="66">
        <v>0</v>
      </c>
      <c r="AM437" s="60"/>
      <c r="AN437" s="66">
        <v>423</v>
      </c>
      <c r="AO437" s="66">
        <v>2</v>
      </c>
      <c r="AP437" s="60"/>
      <c r="AQ437" s="66">
        <v>423</v>
      </c>
      <c r="AR437" s="66">
        <v>0</v>
      </c>
      <c r="AS437" s="60"/>
      <c r="AT437" s="66">
        <v>423</v>
      </c>
      <c r="AU437" s="66">
        <v>395</v>
      </c>
    </row>
    <row r="438" spans="3:47">
      <c r="C438" s="57"/>
      <c r="F438" s="57"/>
      <c r="I438" s="57"/>
      <c r="L438" s="57"/>
      <c r="O438" s="60"/>
      <c r="R438" s="60"/>
      <c r="U438" s="60"/>
      <c r="X438" s="57"/>
      <c r="AA438" s="60"/>
      <c r="AD438" s="60"/>
      <c r="AG438" s="60"/>
      <c r="AJ438" s="57"/>
      <c r="AK438" s="78">
        <v>424</v>
      </c>
      <c r="AL438" s="66">
        <v>0</v>
      </c>
      <c r="AM438" s="60"/>
      <c r="AN438" s="66">
        <v>424</v>
      </c>
      <c r="AO438" s="66">
        <v>1</v>
      </c>
      <c r="AP438" s="60"/>
      <c r="AQ438" s="66">
        <v>424</v>
      </c>
      <c r="AR438" s="66">
        <v>0</v>
      </c>
      <c r="AS438" s="60"/>
      <c r="AT438" s="66">
        <v>424</v>
      </c>
      <c r="AU438" s="66">
        <v>392</v>
      </c>
    </row>
    <row r="439" spans="3:47">
      <c r="C439" s="57"/>
      <c r="F439" s="57"/>
      <c r="I439" s="57"/>
      <c r="L439" s="57"/>
      <c r="O439" s="60"/>
      <c r="R439" s="60"/>
      <c r="U439" s="60"/>
      <c r="X439" s="57"/>
      <c r="AA439" s="60"/>
      <c r="AD439" s="60"/>
      <c r="AG439" s="60"/>
      <c r="AJ439" s="57"/>
      <c r="AK439" s="78">
        <v>425</v>
      </c>
      <c r="AL439" s="66">
        <v>0</v>
      </c>
      <c r="AM439" s="60"/>
      <c r="AN439" s="66">
        <v>425</v>
      </c>
      <c r="AO439" s="66">
        <v>1</v>
      </c>
      <c r="AP439" s="60"/>
      <c r="AQ439" s="66">
        <v>425</v>
      </c>
      <c r="AR439" s="66">
        <v>0</v>
      </c>
      <c r="AS439" s="60"/>
      <c r="AT439" s="66">
        <v>425</v>
      </c>
      <c r="AU439" s="66">
        <v>390</v>
      </c>
    </row>
    <row r="440" spans="3:47">
      <c r="C440" s="57"/>
      <c r="F440" s="57"/>
      <c r="I440" s="57"/>
      <c r="L440" s="57"/>
      <c r="O440" s="57"/>
      <c r="R440" s="57"/>
      <c r="U440" s="57"/>
      <c r="X440" s="57"/>
      <c r="AA440" s="60"/>
      <c r="AD440" s="60"/>
      <c r="AG440" s="60"/>
      <c r="AJ440" s="57"/>
      <c r="AK440" s="78">
        <v>426</v>
      </c>
      <c r="AL440" s="66">
        <v>0</v>
      </c>
      <c r="AM440" s="60"/>
      <c r="AN440" s="66">
        <v>426</v>
      </c>
      <c r="AO440" s="66">
        <v>1</v>
      </c>
      <c r="AP440" s="60"/>
      <c r="AQ440" s="66">
        <v>426</v>
      </c>
      <c r="AR440" s="66">
        <v>0</v>
      </c>
      <c r="AS440" s="60"/>
      <c r="AT440" s="66">
        <v>426</v>
      </c>
      <c r="AU440" s="66">
        <v>388</v>
      </c>
    </row>
    <row r="441" spans="3:47">
      <c r="C441" s="57"/>
      <c r="F441" s="57"/>
      <c r="I441" s="57"/>
      <c r="L441" s="57"/>
      <c r="O441" s="57"/>
      <c r="R441" s="57"/>
      <c r="U441" s="57"/>
      <c r="X441" s="57"/>
      <c r="AA441" s="60"/>
      <c r="AD441" s="60"/>
      <c r="AG441" s="60"/>
      <c r="AJ441" s="57"/>
      <c r="AK441" s="78">
        <v>427</v>
      </c>
      <c r="AL441" s="66">
        <v>0</v>
      </c>
      <c r="AM441" s="60"/>
      <c r="AN441" s="66">
        <v>427</v>
      </c>
      <c r="AO441" s="66">
        <v>1</v>
      </c>
      <c r="AP441" s="60"/>
      <c r="AQ441" s="66">
        <v>427</v>
      </c>
      <c r="AR441" s="66">
        <v>0</v>
      </c>
      <c r="AS441" s="60"/>
      <c r="AT441" s="66">
        <v>427</v>
      </c>
      <c r="AU441" s="66">
        <v>387</v>
      </c>
    </row>
    <row r="442" spans="3:47">
      <c r="C442" s="57"/>
      <c r="F442" s="57"/>
      <c r="I442" s="57"/>
      <c r="L442" s="57"/>
      <c r="O442" s="57"/>
      <c r="R442" s="57"/>
      <c r="U442" s="57"/>
      <c r="X442" s="57"/>
      <c r="AA442" s="60"/>
      <c r="AD442" s="60"/>
      <c r="AG442" s="60"/>
      <c r="AJ442" s="57"/>
      <c r="AK442" s="78">
        <v>428</v>
      </c>
      <c r="AL442" s="66">
        <v>0</v>
      </c>
      <c r="AM442" s="60"/>
      <c r="AN442" s="66">
        <v>428</v>
      </c>
      <c r="AO442" s="66">
        <v>1</v>
      </c>
      <c r="AP442" s="60"/>
      <c r="AQ442" s="66">
        <v>428</v>
      </c>
      <c r="AR442" s="66">
        <v>1</v>
      </c>
      <c r="AS442" s="60"/>
      <c r="AT442" s="66">
        <v>428</v>
      </c>
      <c r="AU442" s="66">
        <v>385</v>
      </c>
    </row>
    <row r="443" spans="3:47">
      <c r="C443" s="57"/>
      <c r="F443" s="57"/>
      <c r="I443" s="57"/>
      <c r="L443" s="57"/>
      <c r="O443" s="57"/>
      <c r="R443" s="57"/>
      <c r="U443" s="57"/>
      <c r="X443" s="57"/>
      <c r="AA443" s="60"/>
      <c r="AD443" s="60"/>
      <c r="AG443" s="60"/>
      <c r="AJ443" s="57"/>
      <c r="AK443" s="78">
        <v>429</v>
      </c>
      <c r="AL443" s="66">
        <v>0</v>
      </c>
      <c r="AM443" s="60"/>
      <c r="AN443" s="66">
        <v>429</v>
      </c>
      <c r="AO443" s="66">
        <v>4</v>
      </c>
      <c r="AP443" s="60"/>
      <c r="AQ443" s="66">
        <v>429</v>
      </c>
      <c r="AR443" s="66">
        <v>0</v>
      </c>
      <c r="AS443" s="60"/>
      <c r="AT443" s="66">
        <v>429</v>
      </c>
      <c r="AU443" s="66">
        <v>381</v>
      </c>
    </row>
    <row r="444" spans="3:47">
      <c r="C444" s="57"/>
      <c r="F444" s="57"/>
      <c r="I444" s="57"/>
      <c r="L444" s="57"/>
      <c r="O444" s="57"/>
      <c r="R444" s="57"/>
      <c r="U444" s="57"/>
      <c r="X444" s="57"/>
      <c r="AA444" s="60"/>
      <c r="AD444" s="60"/>
      <c r="AG444" s="60"/>
      <c r="AJ444" s="57"/>
      <c r="AK444" s="78">
        <v>430</v>
      </c>
      <c r="AL444" s="66">
        <v>0</v>
      </c>
      <c r="AM444" s="60"/>
      <c r="AN444" s="66">
        <v>430</v>
      </c>
      <c r="AO444" s="66">
        <v>1</v>
      </c>
      <c r="AP444" s="60"/>
      <c r="AQ444" s="66">
        <v>430</v>
      </c>
      <c r="AR444" s="66">
        <v>0</v>
      </c>
      <c r="AS444" s="60"/>
      <c r="AT444" s="66">
        <v>430</v>
      </c>
      <c r="AU444" s="66">
        <v>380</v>
      </c>
    </row>
    <row r="445" spans="3:47">
      <c r="C445" s="57"/>
      <c r="F445" s="57"/>
      <c r="I445" s="57"/>
      <c r="L445" s="57"/>
      <c r="O445" s="57"/>
      <c r="R445" s="57"/>
      <c r="U445" s="57"/>
      <c r="X445" s="57"/>
      <c r="AA445" s="60"/>
      <c r="AD445" s="60"/>
      <c r="AG445" s="60"/>
      <c r="AJ445" s="57"/>
      <c r="AK445" s="78">
        <v>431</v>
      </c>
      <c r="AL445" s="66">
        <v>0</v>
      </c>
      <c r="AM445" s="60"/>
      <c r="AN445" s="66">
        <v>431</v>
      </c>
      <c r="AO445" s="66">
        <v>0</v>
      </c>
      <c r="AP445" s="60"/>
      <c r="AQ445" s="66">
        <v>431</v>
      </c>
      <c r="AR445" s="66">
        <v>0</v>
      </c>
      <c r="AS445" s="60"/>
      <c r="AT445" s="66">
        <v>431</v>
      </c>
      <c r="AU445" s="66">
        <v>378</v>
      </c>
    </row>
    <row r="446" spans="3:47">
      <c r="C446" s="57"/>
      <c r="F446" s="57"/>
      <c r="I446" s="57"/>
      <c r="L446" s="57"/>
      <c r="O446" s="57"/>
      <c r="R446" s="57"/>
      <c r="U446" s="57"/>
      <c r="X446" s="57"/>
      <c r="AA446" s="60"/>
      <c r="AD446" s="60"/>
      <c r="AG446" s="60"/>
      <c r="AJ446" s="57"/>
      <c r="AK446" s="78">
        <v>432</v>
      </c>
      <c r="AL446" s="66">
        <v>0</v>
      </c>
      <c r="AM446" s="60"/>
      <c r="AN446" s="66">
        <v>432</v>
      </c>
      <c r="AO446" s="66">
        <v>0</v>
      </c>
      <c r="AP446" s="60"/>
      <c r="AQ446" s="66">
        <v>432</v>
      </c>
      <c r="AR446" s="66">
        <v>0</v>
      </c>
      <c r="AS446" s="60"/>
      <c r="AT446" s="66">
        <v>432</v>
      </c>
      <c r="AU446" s="66">
        <v>378</v>
      </c>
    </row>
    <row r="447" spans="3:47">
      <c r="C447" s="57"/>
      <c r="F447" s="57"/>
      <c r="I447" s="57"/>
      <c r="L447" s="57"/>
      <c r="O447" s="57"/>
      <c r="R447" s="57"/>
      <c r="U447" s="57"/>
      <c r="X447" s="57"/>
      <c r="AA447" s="60"/>
      <c r="AD447" s="60"/>
      <c r="AG447" s="60"/>
      <c r="AJ447" s="57"/>
      <c r="AK447" s="78">
        <v>433</v>
      </c>
      <c r="AL447" s="66">
        <v>0</v>
      </c>
      <c r="AM447" s="60"/>
      <c r="AN447" s="66">
        <v>433</v>
      </c>
      <c r="AO447" s="66">
        <v>3</v>
      </c>
      <c r="AP447" s="60"/>
      <c r="AQ447" s="66">
        <v>433</v>
      </c>
      <c r="AR447" s="66">
        <v>0</v>
      </c>
      <c r="AS447" s="60"/>
      <c r="AT447" s="66">
        <v>433</v>
      </c>
      <c r="AU447" s="66">
        <v>375</v>
      </c>
    </row>
    <row r="448" spans="3:47">
      <c r="C448" s="57"/>
      <c r="F448" s="57"/>
      <c r="I448" s="57"/>
      <c r="L448" s="57"/>
      <c r="O448" s="57"/>
      <c r="R448" s="57"/>
      <c r="U448" s="57"/>
      <c r="X448" s="57"/>
      <c r="AA448" s="60"/>
      <c r="AD448" s="60"/>
      <c r="AG448" s="60"/>
      <c r="AJ448" s="57"/>
      <c r="AK448" s="78">
        <v>434</v>
      </c>
      <c r="AL448" s="66">
        <v>0</v>
      </c>
      <c r="AM448" s="60"/>
      <c r="AN448" s="66">
        <v>434</v>
      </c>
      <c r="AO448" s="66">
        <v>3</v>
      </c>
      <c r="AP448" s="60"/>
      <c r="AQ448" s="66">
        <v>434</v>
      </c>
      <c r="AR448" s="66">
        <v>0</v>
      </c>
      <c r="AS448" s="60"/>
      <c r="AT448" s="66">
        <v>434</v>
      </c>
      <c r="AU448" s="66">
        <v>372</v>
      </c>
    </row>
    <row r="449" spans="3:48">
      <c r="C449" s="57"/>
      <c r="F449" s="57"/>
      <c r="I449" s="57"/>
      <c r="L449" s="57"/>
      <c r="O449" s="57"/>
      <c r="R449" s="57"/>
      <c r="U449" s="57"/>
      <c r="X449" s="57"/>
      <c r="AA449" s="60"/>
      <c r="AD449" s="60"/>
      <c r="AG449" s="60"/>
      <c r="AJ449" s="57"/>
      <c r="AK449" s="78">
        <v>435</v>
      </c>
      <c r="AL449" s="66">
        <v>0</v>
      </c>
      <c r="AM449" s="60"/>
      <c r="AN449" s="66">
        <v>435</v>
      </c>
      <c r="AO449" s="66">
        <v>2</v>
      </c>
      <c r="AP449" s="60"/>
      <c r="AQ449" s="66">
        <v>435</v>
      </c>
      <c r="AR449" s="66">
        <v>0</v>
      </c>
      <c r="AS449" s="60"/>
      <c r="AT449" s="66">
        <v>435</v>
      </c>
      <c r="AU449" s="66">
        <v>368</v>
      </c>
    </row>
    <row r="450" spans="3:48">
      <c r="C450" s="57"/>
      <c r="F450" s="57"/>
      <c r="I450" s="57"/>
      <c r="L450" s="57"/>
      <c r="O450" s="57"/>
      <c r="R450" s="57"/>
      <c r="U450" s="57"/>
      <c r="X450" s="57"/>
      <c r="AA450" s="60"/>
      <c r="AD450" s="60"/>
      <c r="AG450" s="60"/>
      <c r="AJ450" s="57"/>
      <c r="AK450" s="78">
        <v>436</v>
      </c>
      <c r="AL450" s="66">
        <v>0</v>
      </c>
      <c r="AM450" s="60"/>
      <c r="AN450" s="66">
        <v>436</v>
      </c>
      <c r="AO450" s="66">
        <v>3</v>
      </c>
      <c r="AP450" s="60"/>
      <c r="AQ450" s="66">
        <v>436</v>
      </c>
      <c r="AR450" s="66">
        <v>1</v>
      </c>
      <c r="AS450" s="60"/>
      <c r="AT450" s="66">
        <v>436</v>
      </c>
      <c r="AU450" s="66">
        <v>363</v>
      </c>
    </row>
    <row r="451" spans="3:48">
      <c r="C451" s="57"/>
      <c r="F451" s="57"/>
      <c r="I451" s="57"/>
      <c r="L451" s="57"/>
      <c r="O451" s="57"/>
      <c r="R451" s="57"/>
      <c r="U451" s="57"/>
      <c r="X451" s="57"/>
      <c r="AA451" s="60"/>
      <c r="AD451" s="60"/>
      <c r="AG451" s="60"/>
      <c r="AJ451" s="57"/>
      <c r="AK451" s="78">
        <v>437</v>
      </c>
      <c r="AL451" s="66">
        <v>0</v>
      </c>
      <c r="AM451" s="60"/>
      <c r="AN451" s="66">
        <v>437</v>
      </c>
      <c r="AO451" s="66">
        <v>0</v>
      </c>
      <c r="AP451" s="60"/>
      <c r="AQ451" s="66">
        <v>437</v>
      </c>
      <c r="AR451" s="66">
        <v>1</v>
      </c>
      <c r="AS451" s="60"/>
      <c r="AT451" s="66">
        <v>437</v>
      </c>
      <c r="AU451" s="66">
        <v>362</v>
      </c>
      <c r="AV451" s="49"/>
    </row>
    <row r="452" spans="3:48">
      <c r="C452" s="57"/>
      <c r="F452" s="57"/>
      <c r="I452" s="57"/>
      <c r="L452" s="57"/>
      <c r="O452" s="57"/>
      <c r="R452" s="57"/>
      <c r="U452" s="57"/>
      <c r="X452" s="57"/>
      <c r="AA452" s="60"/>
      <c r="AD452" s="60"/>
      <c r="AG452" s="60"/>
      <c r="AJ452" s="57"/>
      <c r="AM452" s="60"/>
      <c r="AP452" s="60"/>
      <c r="AS452" s="60"/>
    </row>
    <row r="453" spans="3:48">
      <c r="C453" s="57"/>
      <c r="F453" s="57"/>
      <c r="I453" s="57"/>
      <c r="L453" s="57"/>
      <c r="O453" s="57"/>
      <c r="R453" s="57"/>
      <c r="U453" s="57"/>
      <c r="X453" s="57"/>
      <c r="AA453" s="60"/>
      <c r="AD453" s="60"/>
      <c r="AG453" s="60"/>
      <c r="AJ453" s="57"/>
      <c r="AM453" s="60"/>
      <c r="AP453" s="60"/>
      <c r="AS453" s="60"/>
    </row>
    <row r="454" spans="3:48">
      <c r="C454" s="57"/>
      <c r="F454" s="57"/>
      <c r="I454" s="57"/>
      <c r="L454" s="57"/>
      <c r="O454" s="57"/>
      <c r="R454" s="57"/>
      <c r="S454" s="80"/>
      <c r="U454" s="57"/>
      <c r="X454" s="57"/>
      <c r="AA454" s="60"/>
      <c r="AD454" s="60"/>
      <c r="AG454" s="60"/>
      <c r="AJ454" s="57"/>
      <c r="AM454" s="60"/>
      <c r="AP454" s="60"/>
      <c r="AS454" s="60"/>
    </row>
    <row r="455" spans="3:48">
      <c r="C455" s="57"/>
      <c r="F455" s="57"/>
      <c r="I455" s="57"/>
      <c r="L455" s="57"/>
      <c r="O455" s="57"/>
      <c r="R455" s="57"/>
      <c r="S455" s="80"/>
      <c r="U455" s="57"/>
      <c r="X455" s="57"/>
      <c r="AA455" s="60"/>
      <c r="AD455" s="60"/>
      <c r="AG455" s="60"/>
      <c r="AJ455" s="57"/>
      <c r="AM455" s="60"/>
      <c r="AP455" s="60"/>
      <c r="AS455" s="60"/>
    </row>
    <row r="456" spans="3:48">
      <c r="C456" s="57"/>
      <c r="F456" s="57"/>
      <c r="I456" s="57"/>
      <c r="L456" s="57"/>
      <c r="O456" s="57"/>
      <c r="R456" s="57"/>
      <c r="S456" s="80"/>
      <c r="U456" s="57"/>
      <c r="X456" s="57"/>
      <c r="AA456" s="60"/>
      <c r="AD456" s="60"/>
      <c r="AG456" s="60"/>
      <c r="AJ456" s="57"/>
      <c r="AM456" s="60"/>
      <c r="AP456" s="60"/>
      <c r="AS456" s="60"/>
    </row>
    <row r="457" spans="3:48">
      <c r="C457" s="57"/>
      <c r="F457" s="57"/>
      <c r="I457" s="57"/>
      <c r="L457" s="57"/>
      <c r="O457" s="57"/>
      <c r="R457" s="57"/>
      <c r="S457" s="80"/>
      <c r="U457" s="57"/>
      <c r="X457" s="57"/>
      <c r="AA457" s="60"/>
      <c r="AD457" s="60"/>
      <c r="AG457" s="60"/>
      <c r="AJ457" s="57"/>
      <c r="AM457" s="60"/>
      <c r="AP457" s="60"/>
      <c r="AS457" s="60"/>
    </row>
    <row r="458" spans="3:48">
      <c r="C458" s="57"/>
      <c r="F458" s="57"/>
      <c r="I458" s="57"/>
      <c r="L458" s="57"/>
      <c r="O458" s="57"/>
      <c r="R458" s="57"/>
      <c r="S458" s="80"/>
      <c r="U458" s="57"/>
      <c r="X458" s="57"/>
      <c r="AA458" s="60"/>
      <c r="AD458" s="60"/>
      <c r="AG458" s="60"/>
      <c r="AJ458" s="57"/>
      <c r="AM458" s="60"/>
      <c r="AP458" s="60"/>
      <c r="AS458" s="60"/>
    </row>
    <row r="459" spans="3:48">
      <c r="C459" s="57"/>
      <c r="F459" s="57"/>
      <c r="I459" s="57"/>
      <c r="L459" s="57"/>
      <c r="O459" s="57"/>
      <c r="R459" s="57"/>
      <c r="S459" s="80"/>
      <c r="U459" s="57"/>
      <c r="X459" s="57"/>
      <c r="AA459" s="60"/>
      <c r="AD459" s="60"/>
      <c r="AG459" s="60"/>
      <c r="AJ459" s="57"/>
      <c r="AM459" s="60"/>
      <c r="AP459" s="60"/>
      <c r="AS459" s="60"/>
    </row>
    <row r="460" spans="3:48">
      <c r="C460" s="57"/>
      <c r="F460" s="57"/>
      <c r="I460" s="57"/>
      <c r="L460" s="57"/>
      <c r="O460" s="57"/>
      <c r="R460" s="57"/>
      <c r="S460" s="80"/>
      <c r="U460" s="57"/>
      <c r="X460" s="57"/>
      <c r="AA460" s="60"/>
      <c r="AD460" s="60"/>
      <c r="AG460" s="60"/>
      <c r="AJ460" s="57"/>
      <c r="AM460" s="60"/>
      <c r="AP460" s="60"/>
      <c r="AS460" s="60"/>
    </row>
    <row r="461" spans="3:48">
      <c r="C461" s="57"/>
      <c r="F461" s="57"/>
      <c r="I461" s="57"/>
      <c r="L461" s="57"/>
      <c r="O461" s="57"/>
      <c r="R461" s="57"/>
      <c r="S461" s="80"/>
      <c r="U461" s="57"/>
      <c r="X461" s="57"/>
      <c r="AA461" s="60"/>
      <c r="AD461" s="60"/>
      <c r="AG461" s="60"/>
      <c r="AJ461" s="57"/>
      <c r="AM461" s="60"/>
      <c r="AP461" s="60"/>
      <c r="AS461" s="60"/>
    </row>
    <row r="462" spans="3:48">
      <c r="C462" s="57"/>
      <c r="F462" s="57"/>
      <c r="I462" s="57"/>
      <c r="L462" s="57"/>
      <c r="O462" s="57"/>
      <c r="R462" s="57"/>
      <c r="S462" s="80"/>
      <c r="U462" s="57"/>
      <c r="X462" s="57"/>
      <c r="AA462" s="60"/>
      <c r="AD462" s="60"/>
      <c r="AG462" s="60"/>
      <c r="AJ462" s="57"/>
      <c r="AM462" s="60"/>
      <c r="AP462" s="60"/>
      <c r="AS462" s="60"/>
    </row>
    <row r="463" spans="3:48">
      <c r="C463" s="57"/>
      <c r="F463" s="57"/>
      <c r="I463" s="57"/>
      <c r="L463" s="57"/>
      <c r="O463" s="57"/>
      <c r="R463" s="57"/>
      <c r="S463" s="80"/>
      <c r="U463" s="57"/>
      <c r="X463" s="57"/>
      <c r="AA463" s="60"/>
      <c r="AD463" s="60"/>
      <c r="AG463" s="60"/>
      <c r="AJ463" s="57"/>
      <c r="AM463" s="60"/>
      <c r="AP463" s="60"/>
      <c r="AS463" s="60"/>
    </row>
    <row r="464" spans="3:48">
      <c r="C464" s="57"/>
      <c r="F464" s="57"/>
      <c r="I464" s="57"/>
      <c r="L464" s="57"/>
      <c r="O464" s="57"/>
      <c r="R464" s="57"/>
      <c r="S464" s="80"/>
      <c r="U464" s="57"/>
      <c r="X464" s="57"/>
      <c r="AA464" s="60"/>
      <c r="AD464" s="60"/>
      <c r="AG464" s="60"/>
      <c r="AJ464" s="57"/>
      <c r="AM464" s="60"/>
      <c r="AP464" s="60"/>
      <c r="AS464" s="60"/>
    </row>
    <row r="465" spans="3:45">
      <c r="C465" s="57"/>
      <c r="F465" s="57"/>
      <c r="I465" s="57"/>
      <c r="L465" s="57"/>
      <c r="O465" s="57"/>
      <c r="R465" s="57"/>
      <c r="S465" s="80"/>
      <c r="U465" s="57"/>
      <c r="X465" s="57"/>
      <c r="AA465" s="60"/>
      <c r="AD465" s="60"/>
      <c r="AG465" s="60"/>
      <c r="AJ465" s="57"/>
      <c r="AM465" s="60"/>
      <c r="AP465" s="60"/>
      <c r="AS465" s="60"/>
    </row>
    <row r="466" spans="3:45">
      <c r="C466" s="57"/>
      <c r="F466" s="57"/>
      <c r="I466" s="57"/>
      <c r="L466" s="57"/>
      <c r="O466" s="57"/>
      <c r="R466" s="57"/>
      <c r="S466" s="80"/>
      <c r="U466" s="57"/>
      <c r="X466" s="57"/>
      <c r="AA466" s="60"/>
      <c r="AD466" s="60"/>
      <c r="AG466" s="60"/>
      <c r="AJ466" s="57"/>
      <c r="AM466" s="60"/>
      <c r="AP466" s="60"/>
      <c r="AS466" s="60"/>
    </row>
    <row r="467" spans="3:45">
      <c r="C467" s="57"/>
      <c r="F467" s="57"/>
      <c r="I467" s="57"/>
      <c r="L467" s="57"/>
      <c r="O467" s="57"/>
      <c r="R467" s="57"/>
      <c r="S467" s="80"/>
      <c r="U467" s="57"/>
      <c r="X467" s="57"/>
      <c r="AA467" s="60"/>
      <c r="AD467" s="60"/>
      <c r="AG467" s="60"/>
      <c r="AJ467" s="57"/>
      <c r="AM467" s="60"/>
      <c r="AP467" s="60"/>
      <c r="AS467" s="60"/>
    </row>
    <row r="468" spans="3:45">
      <c r="C468" s="57"/>
      <c r="F468" s="57"/>
      <c r="I468" s="57"/>
      <c r="L468" s="57"/>
      <c r="O468" s="57"/>
      <c r="R468" s="57"/>
      <c r="S468" s="80"/>
      <c r="U468" s="57"/>
      <c r="X468" s="57"/>
      <c r="AA468" s="57"/>
      <c r="AD468" s="57"/>
      <c r="AG468" s="57"/>
      <c r="AJ468" s="57"/>
      <c r="AM468" s="60"/>
      <c r="AP468" s="60"/>
      <c r="AS468" s="60"/>
    </row>
    <row r="469" spans="3:45">
      <c r="C469" s="57"/>
      <c r="F469" s="57"/>
      <c r="I469" s="57"/>
      <c r="L469" s="57"/>
      <c r="O469" s="57"/>
      <c r="R469" s="57"/>
      <c r="S469" s="80"/>
      <c r="U469" s="57"/>
      <c r="X469" s="57"/>
      <c r="AA469" s="57"/>
      <c r="AD469" s="57"/>
      <c r="AG469" s="57"/>
      <c r="AJ469" s="57"/>
      <c r="AM469" s="60"/>
      <c r="AP469" s="60"/>
      <c r="AS469" s="60"/>
    </row>
    <row r="470" spans="3:45">
      <c r="C470" s="57"/>
      <c r="F470" s="57"/>
      <c r="I470" s="57"/>
      <c r="L470" s="57"/>
      <c r="O470" s="57"/>
      <c r="R470" s="57"/>
      <c r="S470" s="80"/>
      <c r="U470" s="57"/>
      <c r="X470" s="57"/>
      <c r="AA470" s="57"/>
      <c r="AD470" s="57"/>
      <c r="AG470" s="57"/>
      <c r="AJ470" s="57"/>
      <c r="AM470" s="60"/>
      <c r="AP470" s="60"/>
      <c r="AS470" s="60"/>
    </row>
    <row r="471" spans="3:45">
      <c r="C471" s="57"/>
      <c r="F471" s="57"/>
      <c r="I471" s="57"/>
      <c r="L471" s="57"/>
      <c r="O471" s="57"/>
      <c r="R471" s="57"/>
      <c r="S471" s="80"/>
      <c r="U471" s="57"/>
      <c r="X471" s="57"/>
      <c r="AA471" s="57"/>
      <c r="AD471" s="57"/>
      <c r="AG471" s="57"/>
      <c r="AJ471" s="57"/>
      <c r="AM471" s="60"/>
      <c r="AP471" s="60"/>
      <c r="AS471" s="60"/>
    </row>
    <row r="472" spans="3:45">
      <c r="C472" s="57"/>
      <c r="F472" s="57"/>
      <c r="I472" s="57"/>
      <c r="L472" s="57"/>
      <c r="O472" s="57"/>
      <c r="R472" s="57"/>
      <c r="S472" s="80"/>
      <c r="U472" s="57"/>
      <c r="X472" s="57"/>
      <c r="AA472" s="57"/>
      <c r="AD472" s="57"/>
      <c r="AG472" s="57"/>
      <c r="AJ472" s="57"/>
      <c r="AM472" s="60"/>
      <c r="AP472" s="60"/>
      <c r="AS472" s="60"/>
    </row>
    <row r="473" spans="3:45">
      <c r="C473" s="57"/>
      <c r="F473" s="57"/>
      <c r="I473" s="57"/>
      <c r="L473" s="57"/>
      <c r="O473" s="57"/>
      <c r="R473" s="57"/>
      <c r="S473" s="80"/>
      <c r="U473" s="57"/>
      <c r="X473" s="57"/>
      <c r="AA473" s="57"/>
      <c r="AD473" s="57"/>
      <c r="AG473" s="57"/>
      <c r="AJ473" s="57"/>
      <c r="AM473" s="60"/>
      <c r="AP473" s="60"/>
      <c r="AS473" s="60"/>
    </row>
    <row r="474" spans="3:45">
      <c r="C474" s="57"/>
      <c r="F474" s="57"/>
      <c r="I474" s="57"/>
      <c r="L474" s="57"/>
      <c r="O474" s="57"/>
      <c r="R474" s="57"/>
      <c r="S474" s="80"/>
      <c r="U474" s="57"/>
      <c r="X474" s="57"/>
      <c r="AA474" s="57"/>
      <c r="AD474" s="57"/>
      <c r="AG474" s="57"/>
      <c r="AJ474" s="57"/>
      <c r="AM474" s="60"/>
      <c r="AP474" s="60"/>
      <c r="AS474" s="60"/>
    </row>
    <row r="475" spans="3:45">
      <c r="C475" s="57"/>
      <c r="F475" s="57"/>
      <c r="I475" s="57"/>
      <c r="L475" s="57"/>
      <c r="O475" s="57"/>
      <c r="R475" s="57"/>
      <c r="S475" s="80"/>
      <c r="U475" s="57"/>
      <c r="X475" s="57"/>
      <c r="AA475" s="57"/>
      <c r="AD475" s="57"/>
      <c r="AG475" s="57"/>
      <c r="AJ475" s="57"/>
      <c r="AM475" s="60"/>
      <c r="AP475" s="60"/>
      <c r="AS475" s="60"/>
    </row>
    <row r="476" spans="3:45">
      <c r="C476" s="57"/>
      <c r="F476" s="57"/>
      <c r="I476" s="57"/>
      <c r="L476" s="57"/>
      <c r="O476" s="57"/>
      <c r="R476" s="57"/>
      <c r="S476" s="80"/>
      <c r="U476" s="57"/>
      <c r="X476" s="57"/>
      <c r="AA476" s="57"/>
      <c r="AD476" s="57"/>
      <c r="AG476" s="57"/>
      <c r="AJ476" s="57"/>
      <c r="AM476" s="60"/>
      <c r="AP476" s="60"/>
      <c r="AS476" s="60"/>
    </row>
    <row r="477" spans="3:45">
      <c r="C477" s="57"/>
      <c r="F477" s="57"/>
      <c r="I477" s="57"/>
      <c r="L477" s="57"/>
      <c r="O477" s="57"/>
      <c r="R477" s="57"/>
      <c r="S477" s="80"/>
      <c r="U477" s="57"/>
      <c r="X477" s="57"/>
      <c r="AA477" s="57"/>
      <c r="AD477" s="57"/>
      <c r="AG477" s="57"/>
      <c r="AJ477" s="57"/>
      <c r="AM477" s="60"/>
      <c r="AP477" s="60"/>
      <c r="AS477" s="60"/>
    </row>
    <row r="478" spans="3:45">
      <c r="C478" s="57"/>
      <c r="F478" s="57"/>
      <c r="I478" s="57"/>
      <c r="L478" s="57"/>
      <c r="O478" s="57"/>
      <c r="R478" s="57"/>
      <c r="S478" s="80"/>
      <c r="U478" s="57"/>
      <c r="X478" s="57"/>
      <c r="AA478" s="57"/>
      <c r="AD478" s="57"/>
      <c r="AG478" s="57"/>
      <c r="AJ478" s="57"/>
      <c r="AM478" s="60"/>
      <c r="AP478" s="60"/>
      <c r="AS478" s="60"/>
    </row>
    <row r="479" spans="3:45">
      <c r="C479" s="57"/>
      <c r="F479" s="57"/>
      <c r="I479" s="57"/>
      <c r="L479" s="57"/>
      <c r="O479" s="57"/>
      <c r="R479" s="57"/>
      <c r="S479" s="80"/>
      <c r="U479" s="57"/>
      <c r="X479" s="57"/>
      <c r="AA479" s="57"/>
      <c r="AD479" s="57"/>
      <c r="AG479" s="57"/>
      <c r="AJ479" s="57"/>
      <c r="AM479" s="60"/>
      <c r="AP479" s="60"/>
      <c r="AS479" s="60"/>
    </row>
    <row r="480" spans="3:45">
      <c r="C480" s="57"/>
      <c r="F480" s="57"/>
      <c r="I480" s="57"/>
      <c r="L480" s="57"/>
      <c r="O480" s="57"/>
      <c r="R480" s="57"/>
      <c r="S480" s="80"/>
      <c r="U480" s="57"/>
      <c r="X480" s="57"/>
      <c r="AA480" s="57"/>
      <c r="AD480" s="57"/>
      <c r="AG480" s="57"/>
      <c r="AJ480" s="57"/>
      <c r="AM480" s="60"/>
      <c r="AP480" s="60"/>
      <c r="AS480" s="60"/>
    </row>
    <row r="481" spans="3:45">
      <c r="C481" s="57"/>
      <c r="F481" s="57"/>
      <c r="I481" s="57"/>
      <c r="L481" s="57"/>
      <c r="O481" s="57"/>
      <c r="R481" s="57"/>
      <c r="S481" s="80"/>
      <c r="U481" s="57"/>
      <c r="X481" s="57"/>
      <c r="AA481" s="57"/>
      <c r="AD481" s="57"/>
      <c r="AG481" s="57"/>
      <c r="AJ481" s="57"/>
      <c r="AM481" s="60"/>
      <c r="AP481" s="60"/>
      <c r="AS481" s="60"/>
    </row>
    <row r="482" spans="3:45">
      <c r="C482" s="57"/>
      <c r="F482" s="57"/>
      <c r="I482" s="57"/>
      <c r="L482" s="57"/>
      <c r="O482" s="57"/>
      <c r="R482" s="57"/>
      <c r="S482" s="80"/>
      <c r="U482" s="57"/>
      <c r="X482" s="57"/>
      <c r="AA482" s="57"/>
      <c r="AD482" s="57"/>
      <c r="AG482" s="57"/>
      <c r="AJ482" s="57"/>
      <c r="AM482" s="60"/>
      <c r="AP482" s="60"/>
      <c r="AS482" s="60"/>
    </row>
    <row r="483" spans="3:45">
      <c r="C483" s="57"/>
      <c r="F483" s="57"/>
      <c r="I483" s="57"/>
      <c r="L483" s="57"/>
      <c r="O483" s="57"/>
      <c r="R483" s="57"/>
      <c r="S483" s="80"/>
      <c r="U483" s="57"/>
      <c r="X483" s="57"/>
      <c r="AA483" s="57"/>
      <c r="AD483" s="57"/>
      <c r="AG483" s="57"/>
      <c r="AJ483" s="57"/>
      <c r="AM483" s="60"/>
      <c r="AP483" s="60"/>
      <c r="AS483" s="60"/>
    </row>
    <row r="484" spans="3:45">
      <c r="C484" s="57"/>
      <c r="F484" s="57"/>
      <c r="I484" s="57"/>
      <c r="L484" s="57"/>
      <c r="O484" s="57"/>
      <c r="R484" s="57"/>
      <c r="S484" s="80"/>
      <c r="U484" s="57"/>
      <c r="X484" s="57"/>
      <c r="AA484" s="57"/>
      <c r="AD484" s="57"/>
      <c r="AG484" s="57"/>
      <c r="AJ484" s="57"/>
      <c r="AM484" s="60"/>
      <c r="AP484" s="60"/>
      <c r="AS484" s="60"/>
    </row>
    <row r="485" spans="3:45">
      <c r="C485" s="57"/>
      <c r="F485" s="57"/>
      <c r="I485" s="57"/>
      <c r="L485" s="57"/>
      <c r="O485" s="57"/>
      <c r="R485" s="57"/>
      <c r="S485" s="80"/>
      <c r="U485" s="57"/>
      <c r="X485" s="57"/>
      <c r="AA485" s="57"/>
      <c r="AD485" s="57"/>
      <c r="AG485" s="57"/>
      <c r="AJ485" s="57"/>
      <c r="AM485" s="60"/>
      <c r="AP485" s="60"/>
      <c r="AS485" s="60"/>
    </row>
    <row r="486" spans="3:45">
      <c r="C486" s="57"/>
      <c r="F486" s="57"/>
      <c r="I486" s="57"/>
      <c r="L486" s="57"/>
      <c r="O486" s="57"/>
      <c r="R486" s="57"/>
      <c r="S486" s="80"/>
      <c r="U486" s="57"/>
      <c r="X486" s="57"/>
      <c r="AA486" s="57"/>
      <c r="AD486" s="57"/>
      <c r="AG486" s="57"/>
      <c r="AJ486" s="57"/>
      <c r="AM486" s="60"/>
      <c r="AP486" s="60"/>
      <c r="AS486" s="60"/>
    </row>
    <row r="487" spans="3:45">
      <c r="C487" s="57"/>
      <c r="F487" s="57"/>
      <c r="I487" s="57"/>
      <c r="L487" s="57"/>
      <c r="O487" s="57"/>
      <c r="R487" s="57"/>
      <c r="S487" s="80"/>
      <c r="U487" s="57"/>
      <c r="X487" s="57"/>
      <c r="AA487" s="57"/>
      <c r="AD487" s="57"/>
      <c r="AG487" s="57"/>
      <c r="AJ487" s="57"/>
      <c r="AM487" s="60"/>
      <c r="AP487" s="60"/>
      <c r="AS487" s="60"/>
    </row>
    <row r="488" spans="3:45">
      <c r="C488" s="57"/>
      <c r="F488" s="57"/>
      <c r="I488" s="57"/>
      <c r="L488" s="57"/>
      <c r="O488" s="57"/>
      <c r="R488" s="57"/>
      <c r="S488" s="80"/>
      <c r="U488" s="57"/>
      <c r="X488" s="57"/>
      <c r="AA488" s="57"/>
      <c r="AD488" s="57"/>
      <c r="AG488" s="57"/>
      <c r="AJ488" s="57"/>
      <c r="AM488" s="60"/>
      <c r="AP488" s="60"/>
      <c r="AS488" s="60"/>
    </row>
    <row r="489" spans="3:45">
      <c r="C489" s="57"/>
      <c r="F489" s="57"/>
      <c r="I489" s="57"/>
      <c r="L489" s="57"/>
      <c r="O489" s="57"/>
      <c r="R489" s="57"/>
      <c r="S489" s="80"/>
      <c r="U489" s="57"/>
      <c r="X489" s="57"/>
      <c r="AA489" s="57"/>
      <c r="AD489" s="57"/>
      <c r="AG489" s="57"/>
      <c r="AJ489" s="57"/>
      <c r="AM489" s="60"/>
      <c r="AP489" s="60"/>
      <c r="AS489" s="60"/>
    </row>
    <row r="490" spans="3:45">
      <c r="C490" s="57"/>
      <c r="F490" s="57"/>
      <c r="I490" s="57"/>
      <c r="L490" s="57"/>
      <c r="O490" s="57"/>
      <c r="R490" s="57"/>
      <c r="S490" s="80"/>
      <c r="U490" s="57"/>
      <c r="X490" s="57"/>
      <c r="AA490" s="57"/>
      <c r="AD490" s="57"/>
      <c r="AG490" s="57"/>
      <c r="AJ490" s="57"/>
      <c r="AM490" s="60"/>
      <c r="AP490" s="60"/>
      <c r="AS490" s="60"/>
    </row>
    <row r="491" spans="3:45">
      <c r="C491" s="57"/>
      <c r="F491" s="57"/>
      <c r="I491" s="57"/>
      <c r="L491" s="57"/>
      <c r="O491" s="57"/>
      <c r="R491" s="57"/>
      <c r="S491" s="80"/>
      <c r="U491" s="57"/>
      <c r="X491" s="57"/>
      <c r="AA491" s="57"/>
      <c r="AD491" s="57"/>
      <c r="AG491" s="57"/>
      <c r="AJ491" s="57"/>
      <c r="AM491" s="60"/>
      <c r="AP491" s="60"/>
      <c r="AS491" s="60"/>
    </row>
    <row r="492" spans="3:45">
      <c r="C492" s="57"/>
      <c r="F492" s="57"/>
      <c r="I492" s="57"/>
      <c r="L492" s="57"/>
      <c r="O492" s="57"/>
      <c r="R492" s="57"/>
      <c r="S492" s="80"/>
      <c r="U492" s="57"/>
      <c r="X492" s="57"/>
      <c r="AA492" s="57"/>
      <c r="AD492" s="57"/>
      <c r="AG492" s="57"/>
      <c r="AJ492" s="57"/>
      <c r="AM492" s="60"/>
      <c r="AP492" s="60"/>
      <c r="AS492" s="60"/>
    </row>
    <row r="493" spans="3:45">
      <c r="C493" s="57"/>
      <c r="F493" s="57"/>
      <c r="I493" s="57"/>
      <c r="L493" s="57"/>
      <c r="O493" s="57"/>
      <c r="R493" s="57"/>
      <c r="S493" s="80"/>
      <c r="U493" s="57"/>
      <c r="X493" s="57"/>
      <c r="AA493" s="57"/>
      <c r="AD493" s="57"/>
      <c r="AG493" s="57"/>
      <c r="AJ493" s="57"/>
      <c r="AM493" s="60"/>
      <c r="AP493" s="60"/>
      <c r="AS493" s="60"/>
    </row>
    <row r="494" spans="3:45">
      <c r="C494" s="57"/>
      <c r="F494" s="57"/>
      <c r="I494" s="57"/>
      <c r="L494" s="57"/>
      <c r="O494" s="57"/>
      <c r="R494" s="57"/>
      <c r="S494" s="80"/>
      <c r="U494" s="57"/>
      <c r="X494" s="57"/>
      <c r="AA494" s="57"/>
      <c r="AD494" s="57"/>
      <c r="AG494" s="57"/>
      <c r="AJ494" s="57"/>
      <c r="AM494" s="60"/>
      <c r="AP494" s="60"/>
      <c r="AS494" s="60"/>
    </row>
    <row r="495" spans="3:45">
      <c r="C495" s="57"/>
      <c r="F495" s="57"/>
      <c r="I495" s="57"/>
      <c r="L495" s="57"/>
      <c r="O495" s="57"/>
      <c r="R495" s="57"/>
      <c r="S495" s="80"/>
      <c r="U495" s="57"/>
      <c r="X495" s="57"/>
      <c r="AA495" s="57"/>
      <c r="AD495" s="57"/>
      <c r="AG495" s="57"/>
      <c r="AJ495" s="57"/>
      <c r="AM495" s="60"/>
      <c r="AP495" s="60"/>
      <c r="AS495" s="60"/>
    </row>
    <row r="496" spans="3:45">
      <c r="C496" s="57"/>
      <c r="F496" s="57"/>
      <c r="I496" s="57"/>
      <c r="L496" s="57"/>
      <c r="O496" s="57"/>
      <c r="R496" s="57"/>
      <c r="S496" s="80"/>
      <c r="U496" s="57"/>
      <c r="X496" s="57"/>
      <c r="AA496" s="57"/>
      <c r="AD496" s="57"/>
      <c r="AG496" s="57"/>
      <c r="AJ496" s="57"/>
      <c r="AM496" s="60"/>
      <c r="AP496" s="60"/>
      <c r="AS496" s="60"/>
    </row>
    <row r="497" spans="3:45">
      <c r="C497" s="57"/>
      <c r="F497" s="57"/>
      <c r="I497" s="57"/>
      <c r="L497" s="57"/>
      <c r="O497" s="57"/>
      <c r="R497" s="57"/>
      <c r="S497" s="80"/>
      <c r="U497" s="57"/>
      <c r="X497" s="57"/>
      <c r="AA497" s="57"/>
      <c r="AD497" s="57"/>
      <c r="AG497" s="57"/>
      <c r="AJ497" s="57"/>
      <c r="AM497" s="60"/>
      <c r="AP497" s="60"/>
      <c r="AS497" s="60"/>
    </row>
    <row r="498" spans="3:45">
      <c r="C498" s="57"/>
      <c r="F498" s="57"/>
      <c r="I498" s="57"/>
      <c r="L498" s="57"/>
      <c r="O498" s="57"/>
      <c r="R498" s="57"/>
      <c r="U498" s="57"/>
      <c r="X498" s="57"/>
      <c r="AA498" s="57"/>
      <c r="AD498" s="57"/>
      <c r="AG498" s="57"/>
      <c r="AJ498" s="57"/>
      <c r="AM498" s="60"/>
      <c r="AP498" s="60"/>
      <c r="AS498" s="60"/>
    </row>
    <row r="499" spans="3:45">
      <c r="C499" s="57"/>
      <c r="F499" s="57"/>
      <c r="I499" s="57"/>
      <c r="L499" s="57"/>
      <c r="O499" s="57"/>
      <c r="R499" s="57"/>
      <c r="U499" s="57"/>
      <c r="X499" s="57"/>
      <c r="AA499" s="57"/>
      <c r="AD499" s="57"/>
      <c r="AG499" s="57"/>
      <c r="AJ499" s="57"/>
      <c r="AM499" s="60"/>
      <c r="AP499" s="60"/>
      <c r="AS499" s="60"/>
    </row>
    <row r="500" spans="3:45">
      <c r="C500" s="57"/>
      <c r="F500" s="57"/>
      <c r="I500" s="57"/>
      <c r="L500" s="57"/>
      <c r="O500" s="57"/>
      <c r="R500" s="57"/>
      <c r="U500" s="57"/>
      <c r="X500" s="57"/>
      <c r="AA500" s="57"/>
      <c r="AD500" s="57"/>
      <c r="AG500" s="57"/>
      <c r="AJ500" s="57"/>
      <c r="AM500" s="60"/>
      <c r="AP500" s="60"/>
      <c r="AS500" s="60"/>
    </row>
    <row r="501" spans="3:45">
      <c r="C501" s="57"/>
      <c r="F501" s="57"/>
      <c r="I501" s="57"/>
      <c r="L501" s="57"/>
      <c r="O501" s="57"/>
      <c r="R501" s="57"/>
      <c r="U501" s="57"/>
      <c r="X501" s="57"/>
      <c r="AA501" s="57"/>
      <c r="AD501" s="57"/>
      <c r="AG501" s="57"/>
      <c r="AJ501" s="57"/>
      <c r="AM501" s="60"/>
      <c r="AP501" s="60"/>
      <c r="AS501" s="60"/>
    </row>
    <row r="502" spans="3:45">
      <c r="C502" s="57"/>
      <c r="F502" s="57"/>
      <c r="I502" s="57"/>
      <c r="L502" s="57"/>
      <c r="O502" s="57"/>
      <c r="R502" s="57"/>
      <c r="U502" s="57"/>
      <c r="X502" s="57"/>
      <c r="AA502" s="57"/>
      <c r="AD502" s="57"/>
      <c r="AG502" s="57"/>
      <c r="AJ502" s="57"/>
      <c r="AM502" s="60"/>
      <c r="AP502" s="60"/>
      <c r="AS502" s="60"/>
    </row>
    <row r="503" spans="3:45">
      <c r="C503" s="57"/>
      <c r="F503" s="57"/>
      <c r="I503" s="57"/>
      <c r="L503" s="57"/>
      <c r="O503" s="57"/>
      <c r="R503" s="57"/>
      <c r="U503" s="57"/>
      <c r="X503" s="57"/>
      <c r="AA503" s="57"/>
      <c r="AD503" s="57"/>
      <c r="AG503" s="57"/>
      <c r="AJ503" s="57"/>
      <c r="AM503" s="60"/>
      <c r="AP503" s="60"/>
      <c r="AS503" s="60"/>
    </row>
    <row r="504" spans="3:45">
      <c r="C504" s="57"/>
      <c r="F504" s="57"/>
      <c r="I504" s="57"/>
      <c r="L504" s="57"/>
      <c r="O504" s="57"/>
      <c r="R504" s="57"/>
      <c r="U504" s="57"/>
      <c r="X504" s="57"/>
      <c r="AA504" s="57"/>
      <c r="AD504" s="57"/>
      <c r="AG504" s="57"/>
      <c r="AJ504" s="57"/>
      <c r="AM504" s="60"/>
      <c r="AP504" s="60"/>
      <c r="AS504" s="60"/>
    </row>
    <row r="505" spans="3:45">
      <c r="C505" s="57"/>
      <c r="F505" s="57"/>
      <c r="I505" s="57"/>
      <c r="L505" s="57"/>
      <c r="O505" s="57"/>
      <c r="R505" s="57"/>
      <c r="U505" s="57"/>
      <c r="X505" s="57"/>
      <c r="AA505" s="57"/>
      <c r="AD505" s="57"/>
      <c r="AG505" s="57"/>
      <c r="AJ505" s="57"/>
      <c r="AM505" s="60"/>
      <c r="AP505" s="60"/>
      <c r="AS505" s="60"/>
    </row>
    <row r="506" spans="3:45">
      <c r="C506" s="57"/>
      <c r="F506" s="57"/>
      <c r="I506" s="57"/>
      <c r="L506" s="57"/>
      <c r="O506" s="57"/>
      <c r="R506" s="57"/>
      <c r="U506" s="57"/>
      <c r="X506" s="57"/>
      <c r="AA506" s="57"/>
      <c r="AD506" s="57"/>
      <c r="AG506" s="57"/>
      <c r="AJ506" s="57"/>
      <c r="AM506" s="60"/>
      <c r="AP506" s="60"/>
      <c r="AS506" s="60"/>
    </row>
    <row r="507" spans="3:45">
      <c r="C507" s="57"/>
      <c r="F507" s="57"/>
      <c r="I507" s="57"/>
      <c r="L507" s="57"/>
      <c r="O507" s="57"/>
      <c r="R507" s="57"/>
      <c r="U507" s="57"/>
      <c r="X507" s="57"/>
      <c r="AA507" s="57"/>
      <c r="AD507" s="57"/>
      <c r="AG507" s="57"/>
      <c r="AJ507" s="57"/>
      <c r="AM507" s="60"/>
      <c r="AP507" s="60"/>
      <c r="AS507" s="60"/>
    </row>
    <row r="508" spans="3:45">
      <c r="C508" s="57"/>
      <c r="F508" s="57"/>
      <c r="I508" s="57"/>
      <c r="L508" s="57"/>
      <c r="O508" s="57"/>
      <c r="R508" s="57"/>
      <c r="U508" s="57"/>
      <c r="X508" s="57"/>
      <c r="AA508" s="57"/>
      <c r="AD508" s="57"/>
      <c r="AG508" s="57"/>
      <c r="AJ508" s="57"/>
      <c r="AM508" s="60"/>
      <c r="AP508" s="60"/>
      <c r="AS508" s="60"/>
    </row>
    <row r="509" spans="3:45">
      <c r="C509" s="57"/>
      <c r="F509" s="57"/>
      <c r="I509" s="57"/>
      <c r="L509" s="57"/>
      <c r="O509" s="57"/>
      <c r="R509" s="57"/>
      <c r="U509" s="57"/>
      <c r="X509" s="57"/>
      <c r="AA509" s="57"/>
      <c r="AD509" s="57"/>
      <c r="AG509" s="57"/>
      <c r="AJ509" s="57"/>
      <c r="AM509" s="60"/>
      <c r="AP509" s="60"/>
      <c r="AS509" s="60"/>
    </row>
    <row r="510" spans="3:45">
      <c r="C510" s="57"/>
      <c r="F510" s="57"/>
      <c r="I510" s="57"/>
      <c r="L510" s="57"/>
      <c r="O510" s="57"/>
      <c r="R510" s="57"/>
      <c r="U510" s="57"/>
      <c r="X510" s="57"/>
      <c r="AA510" s="57"/>
      <c r="AD510" s="57"/>
      <c r="AG510" s="57"/>
      <c r="AJ510" s="57"/>
      <c r="AM510" s="60"/>
      <c r="AP510" s="60"/>
      <c r="AS510" s="60"/>
    </row>
    <row r="511" spans="3:45">
      <c r="C511" s="57"/>
      <c r="F511" s="57"/>
      <c r="I511" s="57"/>
      <c r="L511" s="57"/>
      <c r="O511" s="57"/>
      <c r="R511" s="57"/>
      <c r="U511" s="57"/>
      <c r="X511" s="57"/>
      <c r="AA511" s="57"/>
      <c r="AD511" s="57"/>
      <c r="AG511" s="57"/>
      <c r="AJ511" s="57"/>
      <c r="AM511" s="60"/>
      <c r="AP511" s="60"/>
      <c r="AS511" s="60"/>
    </row>
    <row r="512" spans="3:45">
      <c r="C512" s="57"/>
      <c r="F512" s="57"/>
      <c r="I512" s="57"/>
      <c r="L512" s="57"/>
      <c r="O512" s="57"/>
      <c r="R512" s="57"/>
      <c r="U512" s="57"/>
      <c r="X512" s="57"/>
      <c r="AA512" s="57"/>
      <c r="AD512" s="57"/>
      <c r="AG512" s="57"/>
      <c r="AJ512" s="57"/>
      <c r="AM512" s="60"/>
      <c r="AP512" s="60"/>
      <c r="AS512" s="60"/>
    </row>
    <row r="513" spans="3:45">
      <c r="C513" s="57"/>
      <c r="F513" s="57"/>
      <c r="I513" s="57"/>
      <c r="L513" s="57"/>
      <c r="O513" s="57"/>
      <c r="R513" s="57"/>
      <c r="U513" s="57"/>
      <c r="X513" s="57"/>
      <c r="AA513" s="57"/>
      <c r="AD513" s="57"/>
      <c r="AG513" s="57"/>
      <c r="AJ513" s="57"/>
      <c r="AM513" s="60"/>
      <c r="AP513" s="60"/>
      <c r="AS513" s="60"/>
    </row>
    <row r="514" spans="3:45">
      <c r="C514" s="57"/>
      <c r="F514" s="57"/>
      <c r="I514" s="57"/>
      <c r="L514" s="57"/>
      <c r="O514" s="57"/>
      <c r="R514" s="57"/>
      <c r="U514" s="57"/>
      <c r="X514" s="57"/>
      <c r="AA514" s="57"/>
      <c r="AD514" s="57"/>
      <c r="AG514" s="57"/>
      <c r="AJ514" s="57"/>
      <c r="AM514" s="57"/>
      <c r="AP514" s="57"/>
      <c r="AS514" s="57"/>
    </row>
    <row r="515" spans="3:45">
      <c r="C515" s="57"/>
      <c r="F515" s="57"/>
      <c r="I515" s="57"/>
      <c r="L515" s="57"/>
      <c r="O515" s="57"/>
      <c r="R515" s="57"/>
      <c r="U515" s="57"/>
      <c r="X515" s="57"/>
      <c r="AA515" s="57"/>
      <c r="AD515" s="57"/>
      <c r="AG515" s="57"/>
      <c r="AJ515" s="57"/>
      <c r="AM515" s="57"/>
      <c r="AP515" s="57"/>
      <c r="AS515" s="57"/>
    </row>
    <row r="516" spans="3:45">
      <c r="C516" s="57"/>
      <c r="F516" s="57"/>
      <c r="I516" s="57"/>
      <c r="L516" s="57"/>
      <c r="O516" s="57"/>
      <c r="R516" s="57"/>
      <c r="U516" s="57"/>
      <c r="X516" s="57"/>
      <c r="AA516" s="57"/>
      <c r="AD516" s="57"/>
      <c r="AG516" s="57"/>
      <c r="AJ516" s="57"/>
      <c r="AM516" s="57"/>
      <c r="AP516" s="57"/>
      <c r="AS516" s="57"/>
    </row>
    <row r="517" spans="3:45">
      <c r="C517" s="57"/>
      <c r="F517" s="57"/>
      <c r="I517" s="57"/>
      <c r="L517" s="57"/>
      <c r="O517" s="57"/>
      <c r="R517" s="57"/>
      <c r="U517" s="57"/>
      <c r="X517" s="57"/>
      <c r="AA517" s="57"/>
      <c r="AD517" s="57"/>
      <c r="AG517" s="57"/>
      <c r="AJ517" s="57"/>
      <c r="AM517" s="57"/>
      <c r="AP517" s="57"/>
      <c r="AS517" s="57"/>
    </row>
    <row r="518" spans="3:45">
      <c r="C518" s="57"/>
      <c r="F518" s="57"/>
      <c r="I518" s="57"/>
      <c r="L518" s="57"/>
      <c r="O518" s="57"/>
      <c r="R518" s="57"/>
      <c r="U518" s="57"/>
      <c r="X518" s="57"/>
      <c r="AA518" s="57"/>
      <c r="AD518" s="57"/>
      <c r="AG518" s="57"/>
      <c r="AJ518" s="57"/>
      <c r="AM518" s="57"/>
      <c r="AP518" s="57"/>
      <c r="AS518" s="57"/>
    </row>
    <row r="519" spans="3:45">
      <c r="C519" s="57"/>
      <c r="F519" s="57"/>
      <c r="I519" s="57"/>
      <c r="L519" s="57"/>
      <c r="O519" s="57"/>
      <c r="R519" s="57"/>
      <c r="U519" s="57"/>
      <c r="X519" s="57"/>
      <c r="AA519" s="57"/>
      <c r="AD519" s="57"/>
      <c r="AG519" s="57"/>
      <c r="AJ519" s="57"/>
      <c r="AM519" s="57"/>
      <c r="AP519" s="57"/>
      <c r="AS519" s="57"/>
    </row>
    <row r="520" spans="3:45">
      <c r="C520" s="57"/>
      <c r="F520" s="57"/>
      <c r="I520" s="57"/>
      <c r="L520" s="57"/>
      <c r="O520" s="57"/>
      <c r="R520" s="57"/>
      <c r="U520" s="57"/>
      <c r="X520" s="57"/>
      <c r="AA520" s="57"/>
      <c r="AD520" s="57"/>
      <c r="AG520" s="57"/>
      <c r="AJ520" s="57"/>
      <c r="AM520" s="57"/>
      <c r="AP520" s="57"/>
      <c r="AS520" s="57"/>
    </row>
    <row r="521" spans="3:45">
      <c r="C521" s="57"/>
      <c r="F521" s="57"/>
      <c r="I521" s="57"/>
      <c r="L521" s="57"/>
      <c r="O521" s="57"/>
      <c r="R521" s="57"/>
      <c r="U521" s="57"/>
      <c r="X521" s="57"/>
      <c r="AA521" s="57"/>
      <c r="AD521" s="57"/>
      <c r="AG521" s="57"/>
      <c r="AJ521" s="57"/>
      <c r="AM521" s="57"/>
      <c r="AP521" s="57"/>
      <c r="AS521" s="57"/>
    </row>
    <row r="522" spans="3:45">
      <c r="C522" s="57"/>
      <c r="F522" s="57"/>
      <c r="I522" s="57"/>
      <c r="L522" s="57"/>
      <c r="O522" s="57"/>
      <c r="R522" s="57"/>
      <c r="U522" s="57"/>
      <c r="X522" s="57"/>
      <c r="AA522" s="57"/>
      <c r="AD522" s="57"/>
      <c r="AG522" s="57"/>
      <c r="AJ522" s="57"/>
      <c r="AM522" s="57"/>
      <c r="AP522" s="57"/>
      <c r="AS522" s="57"/>
    </row>
    <row r="523" spans="3:45">
      <c r="C523" s="57"/>
      <c r="F523" s="57"/>
      <c r="I523" s="57"/>
      <c r="L523" s="57"/>
      <c r="O523" s="57"/>
      <c r="R523" s="57"/>
      <c r="U523" s="57"/>
      <c r="X523" s="57"/>
      <c r="AA523" s="57"/>
      <c r="AD523" s="57"/>
      <c r="AG523" s="57"/>
      <c r="AJ523" s="57"/>
      <c r="AM523" s="57"/>
      <c r="AP523" s="57"/>
      <c r="AS523" s="57"/>
    </row>
    <row r="524" spans="3:45">
      <c r="C524" s="57"/>
      <c r="F524" s="57"/>
      <c r="I524" s="57"/>
      <c r="L524" s="57"/>
      <c r="O524" s="57"/>
      <c r="R524" s="57"/>
      <c r="U524" s="57"/>
      <c r="X524" s="57"/>
      <c r="AA524" s="57"/>
      <c r="AD524" s="57"/>
      <c r="AG524" s="57"/>
      <c r="AJ524" s="57"/>
      <c r="AM524" s="57"/>
      <c r="AP524" s="57"/>
      <c r="AS524" s="57"/>
    </row>
    <row r="525" spans="3:45">
      <c r="C525" s="57"/>
      <c r="F525" s="57"/>
      <c r="I525" s="57"/>
      <c r="L525" s="57"/>
      <c r="O525" s="57"/>
      <c r="R525" s="57"/>
      <c r="U525" s="57"/>
      <c r="X525" s="57"/>
      <c r="AA525" s="57"/>
      <c r="AD525" s="57"/>
      <c r="AG525" s="57"/>
      <c r="AJ525" s="57"/>
      <c r="AM525" s="57"/>
      <c r="AP525" s="57"/>
      <c r="AS525" s="57"/>
    </row>
    <row r="526" spans="3:45">
      <c r="C526" s="57"/>
      <c r="F526" s="57"/>
      <c r="I526" s="57"/>
      <c r="L526" s="57"/>
      <c r="O526" s="57"/>
      <c r="R526" s="57"/>
      <c r="U526" s="57"/>
      <c r="X526" s="57"/>
      <c r="AA526" s="57"/>
      <c r="AD526" s="57"/>
      <c r="AG526" s="57"/>
      <c r="AJ526" s="57"/>
      <c r="AM526" s="57"/>
      <c r="AP526" s="57"/>
      <c r="AS526" s="57"/>
    </row>
    <row r="527" spans="3:45">
      <c r="C527" s="57"/>
      <c r="F527" s="57"/>
      <c r="I527" s="57"/>
      <c r="L527" s="57"/>
      <c r="O527" s="57"/>
      <c r="R527" s="57"/>
      <c r="U527" s="57"/>
      <c r="X527" s="57"/>
      <c r="AA527" s="57"/>
      <c r="AD527" s="57"/>
      <c r="AG527" s="57"/>
      <c r="AJ527" s="57"/>
      <c r="AM527" s="57"/>
      <c r="AP527" s="57"/>
      <c r="AS527" s="57"/>
    </row>
    <row r="528" spans="3:45">
      <c r="C528" s="57"/>
      <c r="F528" s="57"/>
      <c r="I528" s="57"/>
      <c r="L528" s="57"/>
      <c r="O528" s="57"/>
      <c r="R528" s="57"/>
      <c r="U528" s="57"/>
      <c r="X528" s="57"/>
      <c r="AA528" s="57"/>
      <c r="AD528" s="57"/>
      <c r="AG528" s="57"/>
      <c r="AJ528" s="57"/>
      <c r="AM528" s="57"/>
      <c r="AP528" s="57"/>
      <c r="AS528" s="57"/>
    </row>
    <row r="529" spans="3:45">
      <c r="C529" s="57"/>
      <c r="F529" s="57"/>
      <c r="I529" s="57"/>
      <c r="L529" s="57"/>
      <c r="O529" s="57"/>
      <c r="R529" s="57"/>
      <c r="U529" s="57"/>
      <c r="X529" s="57"/>
      <c r="AA529" s="57"/>
      <c r="AD529" s="57"/>
      <c r="AG529" s="57"/>
      <c r="AJ529" s="57"/>
      <c r="AM529" s="57"/>
      <c r="AP529" s="57"/>
      <c r="AS529" s="57"/>
    </row>
    <row r="530" spans="3:45">
      <c r="C530" s="57"/>
      <c r="F530" s="57"/>
      <c r="I530" s="57"/>
      <c r="L530" s="57"/>
      <c r="O530" s="57"/>
      <c r="R530" s="57"/>
      <c r="U530" s="57"/>
      <c r="X530" s="57"/>
      <c r="AA530" s="57"/>
      <c r="AD530" s="57"/>
      <c r="AG530" s="57"/>
      <c r="AJ530" s="57"/>
      <c r="AM530" s="57"/>
      <c r="AP530" s="57"/>
      <c r="AS530" s="57"/>
    </row>
    <row r="531" spans="3:45">
      <c r="C531" s="57"/>
      <c r="F531" s="57"/>
      <c r="I531" s="57"/>
      <c r="L531" s="57"/>
      <c r="O531" s="57"/>
      <c r="R531" s="57"/>
      <c r="U531" s="57"/>
      <c r="X531" s="57"/>
      <c r="AA531" s="57"/>
      <c r="AD531" s="57"/>
      <c r="AG531" s="57"/>
      <c r="AJ531" s="57"/>
      <c r="AM531" s="57"/>
      <c r="AP531" s="57"/>
      <c r="AS531" s="57"/>
    </row>
    <row r="532" spans="3:45">
      <c r="C532" s="57"/>
      <c r="F532" s="57"/>
      <c r="I532" s="57"/>
      <c r="L532" s="57"/>
      <c r="O532" s="57"/>
      <c r="R532" s="57"/>
      <c r="U532" s="57"/>
      <c r="X532" s="57"/>
      <c r="AA532" s="57"/>
      <c r="AD532" s="57"/>
      <c r="AG532" s="57"/>
      <c r="AJ532" s="57"/>
      <c r="AM532" s="57"/>
      <c r="AP532" s="57"/>
      <c r="AS532" s="57"/>
    </row>
    <row r="533" spans="3:45">
      <c r="C533" s="57"/>
      <c r="F533" s="57"/>
      <c r="I533" s="57"/>
      <c r="L533" s="57"/>
      <c r="O533" s="57"/>
      <c r="R533" s="57"/>
      <c r="U533" s="57"/>
      <c r="X533" s="57"/>
      <c r="AA533" s="57"/>
      <c r="AD533" s="57"/>
      <c r="AG533" s="57"/>
      <c r="AJ533" s="57"/>
      <c r="AM533" s="57"/>
      <c r="AP533" s="57"/>
      <c r="AS533" s="57"/>
    </row>
    <row r="534" spans="3:45">
      <c r="C534" s="57"/>
      <c r="F534" s="57"/>
      <c r="I534" s="57"/>
      <c r="L534" s="57"/>
      <c r="O534" s="57"/>
      <c r="R534" s="57"/>
      <c r="U534" s="57"/>
      <c r="X534" s="57"/>
      <c r="AA534" s="57"/>
      <c r="AD534" s="57"/>
      <c r="AG534" s="57"/>
      <c r="AJ534" s="57"/>
      <c r="AM534" s="57"/>
      <c r="AP534" s="57"/>
      <c r="AS534" s="57"/>
    </row>
    <row r="535" spans="3:45">
      <c r="C535" s="57"/>
      <c r="F535" s="57"/>
      <c r="I535" s="57"/>
      <c r="L535" s="57"/>
      <c r="O535" s="57"/>
      <c r="R535" s="57"/>
      <c r="U535" s="57"/>
      <c r="X535" s="57"/>
      <c r="AA535" s="57"/>
      <c r="AD535" s="57"/>
      <c r="AG535" s="57"/>
      <c r="AJ535" s="57"/>
      <c r="AM535" s="57"/>
      <c r="AP535" s="57"/>
      <c r="AS535" s="57"/>
    </row>
    <row r="536" spans="3:45">
      <c r="C536" s="57"/>
      <c r="F536" s="57"/>
      <c r="I536" s="57"/>
      <c r="L536" s="57"/>
      <c r="O536" s="57"/>
      <c r="R536" s="57"/>
      <c r="U536" s="57"/>
      <c r="X536" s="57"/>
      <c r="AA536" s="57"/>
      <c r="AD536" s="57"/>
      <c r="AG536" s="57"/>
      <c r="AJ536" s="57"/>
      <c r="AM536" s="57"/>
      <c r="AP536" s="57"/>
      <c r="AS536" s="57"/>
    </row>
    <row r="537" spans="3:45">
      <c r="C537" s="57"/>
      <c r="F537" s="57"/>
      <c r="I537" s="57"/>
      <c r="L537" s="57"/>
      <c r="O537" s="57"/>
      <c r="R537" s="57"/>
      <c r="U537" s="57"/>
      <c r="X537" s="57"/>
      <c r="AA537" s="57"/>
      <c r="AD537" s="57"/>
      <c r="AG537" s="57"/>
      <c r="AJ537" s="57"/>
      <c r="AM537" s="57"/>
      <c r="AP537" s="57"/>
      <c r="AS537" s="57"/>
    </row>
    <row r="538" spans="3:45">
      <c r="C538" s="57"/>
      <c r="F538" s="57"/>
      <c r="I538" s="57"/>
      <c r="L538" s="57"/>
      <c r="O538" s="57"/>
      <c r="R538" s="57"/>
      <c r="U538" s="57"/>
      <c r="X538" s="57"/>
      <c r="AA538" s="57"/>
      <c r="AD538" s="57"/>
      <c r="AG538" s="57"/>
      <c r="AJ538" s="57"/>
      <c r="AM538" s="57"/>
      <c r="AP538" s="57"/>
      <c r="AS538" s="57"/>
    </row>
    <row r="539" spans="3:45">
      <c r="C539" s="57"/>
      <c r="F539" s="57"/>
      <c r="I539" s="57"/>
      <c r="L539" s="57"/>
      <c r="O539" s="57"/>
      <c r="R539" s="57"/>
      <c r="U539" s="57"/>
      <c r="X539" s="57"/>
      <c r="AA539" s="57"/>
      <c r="AD539" s="57"/>
      <c r="AG539" s="57"/>
      <c r="AJ539" s="57"/>
      <c r="AM539" s="57"/>
      <c r="AP539" s="57"/>
      <c r="AS539" s="57"/>
    </row>
    <row r="540" spans="3:45">
      <c r="C540" s="57"/>
      <c r="F540" s="57"/>
      <c r="I540" s="57"/>
      <c r="L540" s="57"/>
      <c r="O540" s="57"/>
      <c r="R540" s="57"/>
      <c r="U540" s="57"/>
      <c r="X540" s="57"/>
      <c r="AA540" s="57"/>
      <c r="AD540" s="57"/>
      <c r="AG540" s="57"/>
      <c r="AJ540" s="57"/>
      <c r="AM540" s="57"/>
      <c r="AP540" s="57"/>
      <c r="AS540" s="57"/>
    </row>
    <row r="541" spans="3:45">
      <c r="C541" s="57"/>
      <c r="F541" s="57"/>
      <c r="I541" s="57"/>
      <c r="L541" s="57"/>
      <c r="O541" s="57"/>
      <c r="R541" s="57"/>
      <c r="U541" s="57"/>
      <c r="X541" s="57"/>
      <c r="AA541" s="57"/>
      <c r="AD541" s="57"/>
      <c r="AG541" s="57"/>
      <c r="AJ541" s="57"/>
      <c r="AM541" s="57"/>
      <c r="AP541" s="57"/>
      <c r="AS541" s="57"/>
    </row>
    <row r="542" spans="3:45">
      <c r="C542" s="57"/>
      <c r="F542" s="57"/>
      <c r="I542" s="57"/>
      <c r="L542" s="57"/>
      <c r="O542" s="57"/>
      <c r="R542" s="57"/>
      <c r="U542" s="57"/>
      <c r="X542" s="57"/>
      <c r="AA542" s="57"/>
      <c r="AD542" s="57"/>
      <c r="AG542" s="57"/>
      <c r="AJ542" s="57"/>
      <c r="AM542" s="57"/>
      <c r="AP542" s="57"/>
      <c r="AS542" s="57"/>
    </row>
    <row r="543" spans="3:45">
      <c r="C543" s="57"/>
      <c r="F543" s="57"/>
      <c r="I543" s="57"/>
      <c r="L543" s="57"/>
      <c r="O543" s="57"/>
      <c r="R543" s="57"/>
      <c r="U543" s="57"/>
      <c r="X543" s="57"/>
      <c r="AA543" s="57"/>
      <c r="AD543" s="57"/>
      <c r="AG543" s="57"/>
      <c r="AJ543" s="57"/>
      <c r="AM543" s="57"/>
      <c r="AP543" s="57"/>
      <c r="AS543" s="57"/>
    </row>
    <row r="544" spans="3:45">
      <c r="C544" s="57"/>
      <c r="F544" s="57"/>
      <c r="I544" s="57"/>
      <c r="L544" s="57"/>
      <c r="O544" s="57"/>
      <c r="R544" s="57"/>
      <c r="U544" s="57"/>
      <c r="X544" s="57"/>
      <c r="AA544" s="57"/>
      <c r="AD544" s="57"/>
      <c r="AG544" s="57"/>
      <c r="AJ544" s="57"/>
      <c r="AM544" s="57"/>
      <c r="AP544" s="57"/>
      <c r="AS544" s="57"/>
    </row>
    <row r="545" spans="3:45">
      <c r="C545" s="57"/>
      <c r="F545" s="57"/>
      <c r="I545" s="57"/>
      <c r="L545" s="57"/>
      <c r="O545" s="57"/>
      <c r="R545" s="57"/>
      <c r="U545" s="57"/>
      <c r="X545" s="57"/>
      <c r="AA545" s="57"/>
      <c r="AD545" s="57"/>
      <c r="AG545" s="57"/>
      <c r="AJ545" s="57"/>
      <c r="AM545" s="57"/>
      <c r="AP545" s="57"/>
      <c r="AS545" s="57"/>
    </row>
    <row r="546" spans="3:45">
      <c r="C546" s="57"/>
      <c r="F546" s="57"/>
      <c r="I546" s="57"/>
      <c r="L546" s="57"/>
      <c r="O546" s="57"/>
      <c r="R546" s="57"/>
      <c r="U546" s="57"/>
      <c r="X546" s="57"/>
      <c r="AA546" s="57"/>
      <c r="AD546" s="57"/>
      <c r="AG546" s="57"/>
      <c r="AJ546" s="57"/>
      <c r="AM546" s="57"/>
      <c r="AP546" s="57"/>
      <c r="AS546" s="57"/>
    </row>
    <row r="547" spans="3:45">
      <c r="C547" s="57"/>
      <c r="F547" s="57"/>
      <c r="I547" s="57"/>
      <c r="L547" s="57"/>
      <c r="O547" s="57"/>
      <c r="R547" s="57"/>
      <c r="U547" s="57"/>
      <c r="X547" s="57"/>
      <c r="AA547" s="57"/>
      <c r="AD547" s="57"/>
      <c r="AG547" s="57"/>
      <c r="AJ547" s="57"/>
      <c r="AM547" s="57"/>
      <c r="AP547" s="57"/>
      <c r="AS547" s="57"/>
    </row>
    <row r="548" spans="3:45">
      <c r="C548" s="57"/>
      <c r="F548" s="57"/>
      <c r="I548" s="57"/>
      <c r="L548" s="57"/>
      <c r="O548" s="57"/>
      <c r="R548" s="57"/>
      <c r="U548" s="57"/>
      <c r="X548" s="57"/>
      <c r="AA548" s="57"/>
      <c r="AD548" s="57"/>
      <c r="AG548" s="57"/>
      <c r="AJ548" s="57"/>
      <c r="AM548" s="57"/>
      <c r="AP548" s="57"/>
      <c r="AS548" s="57"/>
    </row>
    <row r="549" spans="3:45">
      <c r="C549" s="57"/>
      <c r="F549" s="57"/>
      <c r="I549" s="57"/>
      <c r="L549" s="57"/>
      <c r="O549" s="57"/>
      <c r="R549" s="57"/>
      <c r="U549" s="57"/>
      <c r="X549" s="57"/>
      <c r="AA549" s="57"/>
      <c r="AD549" s="57"/>
      <c r="AG549" s="57"/>
      <c r="AJ549" s="57"/>
      <c r="AM549" s="57"/>
      <c r="AP549" s="57"/>
      <c r="AS549" s="57"/>
    </row>
    <row r="550" spans="3:45">
      <c r="C550" s="57"/>
      <c r="F550" s="57"/>
      <c r="I550" s="57"/>
      <c r="L550" s="57"/>
      <c r="O550" s="57"/>
      <c r="R550" s="57"/>
      <c r="U550" s="57"/>
      <c r="X550" s="57"/>
      <c r="AA550" s="57"/>
      <c r="AD550" s="57"/>
      <c r="AG550" s="57"/>
      <c r="AJ550" s="57"/>
      <c r="AM550" s="57"/>
      <c r="AP550" s="57"/>
      <c r="AS550" s="57"/>
    </row>
    <row r="551" spans="3:45">
      <c r="C551" s="57"/>
      <c r="F551" s="57"/>
      <c r="I551" s="57"/>
      <c r="L551" s="57"/>
      <c r="O551" s="57"/>
      <c r="R551" s="57"/>
      <c r="U551" s="57"/>
      <c r="X551" s="57"/>
      <c r="AA551" s="57"/>
      <c r="AD551" s="57"/>
      <c r="AG551" s="57"/>
      <c r="AJ551" s="57"/>
      <c r="AM551" s="57"/>
      <c r="AP551" s="57"/>
      <c r="AS551" s="57"/>
    </row>
    <row r="552" spans="3:45">
      <c r="C552" s="57"/>
      <c r="F552" s="57"/>
      <c r="I552" s="57"/>
      <c r="L552" s="57"/>
      <c r="O552" s="57"/>
      <c r="R552" s="57"/>
      <c r="U552" s="57"/>
      <c r="X552" s="57"/>
      <c r="AA552" s="57"/>
      <c r="AD552" s="57"/>
      <c r="AG552" s="57"/>
      <c r="AJ552" s="57"/>
      <c r="AM552" s="57"/>
      <c r="AP552" s="57"/>
      <c r="AS552" s="57"/>
    </row>
    <row r="553" spans="3:45">
      <c r="C553" s="57"/>
      <c r="F553" s="57"/>
      <c r="I553" s="57"/>
      <c r="L553" s="57"/>
      <c r="O553" s="57"/>
      <c r="R553" s="57"/>
      <c r="U553" s="57"/>
      <c r="X553" s="57"/>
      <c r="AA553" s="57"/>
      <c r="AD553" s="57"/>
      <c r="AG553" s="57"/>
      <c r="AJ553" s="57"/>
      <c r="AM553" s="57"/>
      <c r="AP553" s="57"/>
      <c r="AS553" s="57"/>
    </row>
    <row r="554" spans="3:45">
      <c r="C554" s="57"/>
      <c r="F554" s="57"/>
      <c r="I554" s="57"/>
      <c r="L554" s="57"/>
      <c r="O554" s="57"/>
      <c r="R554" s="57"/>
      <c r="U554" s="57"/>
      <c r="X554" s="57"/>
      <c r="AA554" s="57"/>
      <c r="AD554" s="57"/>
      <c r="AG554" s="57"/>
      <c r="AJ554" s="57"/>
      <c r="AM554" s="57"/>
      <c r="AP554" s="57"/>
      <c r="AS554" s="57"/>
    </row>
    <row r="555" spans="3:45">
      <c r="C555" s="57"/>
      <c r="F555" s="57"/>
      <c r="I555" s="57"/>
      <c r="L555" s="57"/>
      <c r="O555" s="57"/>
      <c r="R555" s="57"/>
      <c r="U555" s="57"/>
      <c r="X555" s="57"/>
      <c r="AA555" s="57"/>
      <c r="AD555" s="57"/>
      <c r="AG555" s="57"/>
      <c r="AJ555" s="57"/>
      <c r="AM555" s="57"/>
      <c r="AP555" s="57"/>
      <c r="AS555" s="57"/>
    </row>
    <row r="556" spans="3:45">
      <c r="C556" s="57"/>
      <c r="F556" s="57"/>
      <c r="I556" s="57"/>
      <c r="L556" s="57"/>
      <c r="O556" s="57"/>
      <c r="R556" s="57"/>
      <c r="U556" s="57"/>
      <c r="X556" s="57"/>
      <c r="AA556" s="57"/>
      <c r="AD556" s="57"/>
      <c r="AG556" s="57"/>
      <c r="AJ556" s="57"/>
      <c r="AM556" s="57"/>
      <c r="AP556" s="57"/>
      <c r="AS556" s="57"/>
    </row>
    <row r="557" spans="3:45">
      <c r="C557" s="57"/>
      <c r="F557" s="57"/>
      <c r="I557" s="57"/>
      <c r="L557" s="57"/>
      <c r="O557" s="57"/>
      <c r="R557" s="57"/>
      <c r="U557" s="57"/>
      <c r="X557" s="57"/>
      <c r="AA557" s="57"/>
      <c r="AD557" s="57"/>
      <c r="AG557" s="57"/>
      <c r="AJ557" s="57"/>
      <c r="AM557" s="57"/>
      <c r="AP557" s="57"/>
      <c r="AS557" s="57"/>
    </row>
    <row r="558" spans="3:45">
      <c r="C558" s="57"/>
      <c r="F558" s="57"/>
      <c r="I558" s="57"/>
      <c r="L558" s="57"/>
      <c r="O558" s="57"/>
      <c r="R558" s="57"/>
      <c r="U558" s="57"/>
      <c r="X558" s="57"/>
      <c r="AA558" s="57"/>
      <c r="AD558" s="57"/>
      <c r="AG558" s="57"/>
      <c r="AJ558" s="57"/>
      <c r="AM558" s="57"/>
      <c r="AP558" s="57"/>
      <c r="AS558" s="57"/>
    </row>
    <row r="559" spans="3:45">
      <c r="C559" s="57"/>
      <c r="F559" s="57"/>
      <c r="I559" s="57"/>
      <c r="L559" s="57"/>
      <c r="O559" s="57"/>
      <c r="R559" s="57"/>
      <c r="U559" s="57"/>
      <c r="X559" s="57"/>
      <c r="AA559" s="57"/>
      <c r="AD559" s="57"/>
      <c r="AG559" s="57"/>
      <c r="AJ559" s="57"/>
      <c r="AM559" s="57"/>
      <c r="AP559" s="57"/>
      <c r="AS559" s="57"/>
    </row>
    <row r="560" spans="3:45">
      <c r="C560" s="57"/>
      <c r="F560" s="57"/>
      <c r="I560" s="57"/>
      <c r="L560" s="57"/>
      <c r="O560" s="57"/>
      <c r="R560" s="57"/>
      <c r="U560" s="57"/>
      <c r="X560" s="57"/>
      <c r="AA560" s="57"/>
      <c r="AD560" s="57"/>
      <c r="AG560" s="57"/>
      <c r="AJ560" s="57"/>
      <c r="AM560" s="57"/>
      <c r="AP560" s="57"/>
      <c r="AS560" s="57"/>
    </row>
    <row r="561" spans="3:45">
      <c r="C561" s="57"/>
      <c r="F561" s="57"/>
      <c r="I561" s="57"/>
      <c r="L561" s="57"/>
      <c r="O561" s="57"/>
      <c r="R561" s="57"/>
      <c r="U561" s="57"/>
      <c r="X561" s="57"/>
      <c r="AA561" s="57"/>
      <c r="AD561" s="57"/>
      <c r="AG561" s="57"/>
      <c r="AJ561" s="57"/>
      <c r="AM561" s="57"/>
      <c r="AP561" s="57"/>
      <c r="AS561" s="57"/>
    </row>
    <row r="562" spans="3:45">
      <c r="C562" s="57"/>
      <c r="F562" s="57"/>
      <c r="I562" s="57"/>
      <c r="L562" s="57"/>
      <c r="O562" s="57"/>
      <c r="R562" s="57"/>
      <c r="U562" s="57"/>
      <c r="X562" s="57"/>
      <c r="AA562" s="57"/>
      <c r="AD562" s="57"/>
      <c r="AG562" s="57"/>
      <c r="AJ562" s="57"/>
      <c r="AM562" s="57"/>
      <c r="AP562" s="57"/>
      <c r="AS562" s="57"/>
    </row>
    <row r="563" spans="3:45">
      <c r="C563" s="57"/>
      <c r="F563" s="57"/>
      <c r="I563" s="57"/>
      <c r="L563" s="57"/>
      <c r="O563" s="57"/>
      <c r="R563" s="57"/>
      <c r="U563" s="57"/>
      <c r="X563" s="57"/>
      <c r="AA563" s="57"/>
      <c r="AD563" s="57"/>
      <c r="AG563" s="57"/>
      <c r="AJ563" s="57"/>
      <c r="AM563" s="57"/>
      <c r="AP563" s="57"/>
      <c r="AS563" s="57"/>
    </row>
    <row r="564" spans="3:45">
      <c r="C564" s="57"/>
      <c r="F564" s="57"/>
      <c r="I564" s="57"/>
      <c r="L564" s="57"/>
      <c r="O564" s="57"/>
      <c r="R564" s="57"/>
      <c r="U564" s="57"/>
      <c r="X564" s="57"/>
      <c r="AA564" s="57"/>
      <c r="AD564" s="57"/>
      <c r="AG564" s="57"/>
      <c r="AJ564" s="57"/>
      <c r="AM564" s="57"/>
      <c r="AP564" s="57"/>
      <c r="AS564" s="57"/>
    </row>
    <row r="565" spans="3:45">
      <c r="C565" s="57"/>
      <c r="F565" s="57"/>
      <c r="I565" s="57"/>
      <c r="L565" s="57"/>
      <c r="O565" s="57"/>
      <c r="R565" s="57"/>
      <c r="U565" s="57"/>
      <c r="X565" s="57"/>
      <c r="AA565" s="57"/>
      <c r="AD565" s="57"/>
      <c r="AG565" s="57"/>
      <c r="AJ565" s="57"/>
      <c r="AM565" s="57"/>
      <c r="AP565" s="57"/>
      <c r="AS565" s="57"/>
    </row>
    <row r="566" spans="3:45">
      <c r="C566" s="57"/>
      <c r="F566" s="57"/>
      <c r="I566" s="57"/>
      <c r="L566" s="57"/>
      <c r="O566" s="57"/>
      <c r="R566" s="57"/>
      <c r="U566" s="57"/>
      <c r="X566" s="57"/>
      <c r="AA566" s="57"/>
      <c r="AD566" s="57"/>
      <c r="AG566" s="57"/>
      <c r="AJ566" s="57"/>
      <c r="AM566" s="57"/>
      <c r="AP566" s="57"/>
      <c r="AS566" s="57"/>
    </row>
    <row r="567" spans="3:45">
      <c r="C567" s="57"/>
      <c r="F567" s="57"/>
      <c r="I567" s="57"/>
      <c r="L567" s="57"/>
      <c r="O567" s="57"/>
      <c r="R567" s="57"/>
      <c r="U567" s="57"/>
      <c r="X567" s="57"/>
      <c r="AA567" s="57"/>
      <c r="AD567" s="57"/>
      <c r="AG567" s="57"/>
      <c r="AJ567" s="57"/>
      <c r="AM567" s="57"/>
      <c r="AP567" s="57"/>
      <c r="AS567" s="57"/>
    </row>
    <row r="568" spans="3:45">
      <c r="C568" s="57"/>
      <c r="F568" s="57"/>
      <c r="I568" s="57"/>
      <c r="L568" s="57"/>
      <c r="O568" s="57"/>
      <c r="R568" s="57"/>
      <c r="U568" s="57"/>
      <c r="X568" s="57"/>
      <c r="AA568" s="57"/>
      <c r="AD568" s="57"/>
      <c r="AG568" s="57"/>
      <c r="AJ568" s="57"/>
      <c r="AM568" s="57"/>
      <c r="AP568" s="57"/>
      <c r="AS568" s="57"/>
    </row>
    <row r="569" spans="3:45">
      <c r="C569" s="57"/>
      <c r="F569" s="57"/>
      <c r="I569" s="57"/>
      <c r="L569" s="57"/>
      <c r="O569" s="57"/>
      <c r="R569" s="57"/>
      <c r="U569" s="57"/>
      <c r="X569" s="57"/>
      <c r="AA569" s="57"/>
      <c r="AD569" s="57"/>
      <c r="AG569" s="57"/>
      <c r="AJ569" s="57"/>
      <c r="AM569" s="57"/>
      <c r="AP569" s="57"/>
      <c r="AS569" s="57"/>
    </row>
    <row r="570" spans="3:45">
      <c r="C570" s="57"/>
      <c r="F570" s="57"/>
      <c r="I570" s="57"/>
      <c r="L570" s="57"/>
      <c r="O570" s="57"/>
      <c r="R570" s="57"/>
      <c r="U570" s="57"/>
      <c r="X570" s="57"/>
      <c r="AA570" s="57"/>
      <c r="AD570" s="57"/>
      <c r="AG570" s="57"/>
      <c r="AJ570" s="57"/>
      <c r="AM570" s="57"/>
      <c r="AP570" s="57"/>
      <c r="AS570" s="57"/>
    </row>
    <row r="571" spans="3:45">
      <c r="C571" s="57"/>
      <c r="F571" s="57"/>
      <c r="I571" s="57"/>
      <c r="L571" s="57"/>
      <c r="O571" s="57"/>
      <c r="R571" s="57"/>
      <c r="U571" s="57"/>
      <c r="X571" s="57"/>
      <c r="AA571" s="57"/>
      <c r="AD571" s="57"/>
      <c r="AG571" s="57"/>
      <c r="AJ571" s="57"/>
      <c r="AM571" s="57"/>
      <c r="AP571" s="57"/>
      <c r="AS571" s="57"/>
    </row>
    <row r="572" spans="3:45">
      <c r="C572" s="57"/>
      <c r="F572" s="57"/>
      <c r="I572" s="57"/>
      <c r="L572" s="57"/>
      <c r="O572" s="57"/>
      <c r="R572" s="57"/>
      <c r="U572" s="57"/>
      <c r="X572" s="57"/>
      <c r="AA572" s="57"/>
      <c r="AD572" s="57"/>
      <c r="AG572" s="57"/>
      <c r="AJ572" s="57"/>
      <c r="AM572" s="57"/>
      <c r="AP572" s="57"/>
      <c r="AS572" s="57"/>
    </row>
    <row r="573" spans="3:45">
      <c r="C573" s="57"/>
      <c r="F573" s="57"/>
      <c r="I573" s="57"/>
      <c r="L573" s="57"/>
      <c r="O573" s="57"/>
      <c r="R573" s="57"/>
      <c r="U573" s="57"/>
      <c r="X573" s="57"/>
      <c r="AA573" s="57"/>
      <c r="AD573" s="57"/>
      <c r="AG573" s="57"/>
      <c r="AJ573" s="57"/>
      <c r="AM573" s="57"/>
      <c r="AP573" s="57"/>
      <c r="AS573" s="57"/>
    </row>
    <row r="574" spans="3:45">
      <c r="C574" s="57"/>
      <c r="F574" s="57"/>
      <c r="I574" s="57"/>
      <c r="L574" s="57"/>
      <c r="O574" s="57"/>
      <c r="R574" s="57"/>
      <c r="U574" s="57"/>
      <c r="X574" s="57"/>
      <c r="AA574" s="57"/>
      <c r="AD574" s="57"/>
      <c r="AG574" s="57"/>
      <c r="AJ574" s="57"/>
      <c r="AM574" s="57"/>
      <c r="AP574" s="57"/>
      <c r="AS574" s="57"/>
    </row>
    <row r="575" spans="3:45">
      <c r="C575" s="57"/>
      <c r="F575" s="57"/>
      <c r="I575" s="57"/>
      <c r="L575" s="57"/>
      <c r="O575" s="57"/>
      <c r="R575" s="57"/>
      <c r="U575" s="57"/>
      <c r="X575" s="57"/>
      <c r="AA575" s="57"/>
      <c r="AD575" s="57"/>
      <c r="AG575" s="57"/>
      <c r="AJ575" s="57"/>
      <c r="AM575" s="57"/>
      <c r="AP575" s="57"/>
      <c r="AS575" s="57"/>
    </row>
    <row r="576" spans="3:45">
      <c r="C576" s="57"/>
      <c r="F576" s="57"/>
      <c r="I576" s="57"/>
      <c r="L576" s="57"/>
      <c r="O576" s="57"/>
      <c r="R576" s="57"/>
      <c r="U576" s="57"/>
      <c r="X576" s="57"/>
      <c r="AA576" s="57"/>
      <c r="AD576" s="57"/>
      <c r="AG576" s="57"/>
      <c r="AJ576" s="57"/>
      <c r="AM576" s="57"/>
      <c r="AP576" s="57"/>
      <c r="AS576" s="57"/>
    </row>
    <row r="577" spans="3:45">
      <c r="C577" s="57"/>
      <c r="F577" s="57"/>
      <c r="I577" s="57"/>
      <c r="L577" s="57"/>
      <c r="O577" s="57"/>
      <c r="R577" s="57"/>
      <c r="U577" s="57"/>
      <c r="X577" s="57"/>
      <c r="AA577" s="57"/>
      <c r="AD577" s="57"/>
      <c r="AG577" s="57"/>
      <c r="AJ577" s="57"/>
      <c r="AM577" s="57"/>
      <c r="AP577" s="57"/>
      <c r="AS577" s="57"/>
    </row>
    <row r="578" spans="3:45">
      <c r="C578" s="57"/>
      <c r="F578" s="57"/>
      <c r="I578" s="57"/>
      <c r="L578" s="57"/>
      <c r="O578" s="57"/>
      <c r="R578" s="57"/>
      <c r="U578" s="57"/>
      <c r="X578" s="57"/>
      <c r="AA578" s="57"/>
      <c r="AD578" s="57"/>
      <c r="AG578" s="57"/>
      <c r="AJ578" s="57"/>
      <c r="AM578" s="57"/>
      <c r="AP578" s="57"/>
      <c r="AS578" s="57"/>
    </row>
    <row r="579" spans="3:45">
      <c r="C579" s="57"/>
      <c r="F579" s="57"/>
      <c r="I579" s="57"/>
      <c r="L579" s="57"/>
      <c r="O579" s="57"/>
      <c r="R579" s="57"/>
      <c r="U579" s="57"/>
      <c r="X579" s="57"/>
      <c r="AA579" s="57"/>
      <c r="AD579" s="57"/>
      <c r="AG579" s="57"/>
      <c r="AJ579" s="57"/>
      <c r="AM579" s="57"/>
      <c r="AP579" s="57"/>
      <c r="AS579" s="57"/>
    </row>
    <row r="580" spans="3:45">
      <c r="C580" s="57"/>
      <c r="F580" s="57"/>
      <c r="I580" s="57"/>
      <c r="L580" s="57"/>
      <c r="O580" s="57"/>
      <c r="R580" s="57"/>
      <c r="U580" s="57"/>
      <c r="X580" s="57"/>
      <c r="AA580" s="57"/>
      <c r="AD580" s="57"/>
      <c r="AG580" s="57"/>
      <c r="AJ580" s="57"/>
      <c r="AM580" s="57"/>
      <c r="AP580" s="57"/>
      <c r="AS580" s="57"/>
    </row>
    <row r="581" spans="3:45">
      <c r="C581" s="57"/>
      <c r="F581" s="57"/>
      <c r="I581" s="57"/>
      <c r="L581" s="57"/>
      <c r="O581" s="57"/>
      <c r="R581" s="57"/>
      <c r="U581" s="57"/>
      <c r="X581" s="57"/>
      <c r="AA581" s="57"/>
      <c r="AD581" s="57"/>
      <c r="AG581" s="57"/>
      <c r="AJ581" s="57"/>
      <c r="AM581" s="57"/>
      <c r="AP581" s="57"/>
      <c r="AS581" s="57"/>
    </row>
    <row r="582" spans="3:45">
      <c r="C582" s="57"/>
      <c r="F582" s="57"/>
      <c r="I582" s="57"/>
      <c r="L582" s="57"/>
      <c r="O582" s="57"/>
      <c r="R582" s="57"/>
      <c r="U582" s="57"/>
      <c r="X582" s="57"/>
      <c r="AA582" s="57"/>
      <c r="AD582" s="57"/>
      <c r="AG582" s="57"/>
      <c r="AJ582" s="57"/>
      <c r="AM582" s="57"/>
      <c r="AP582" s="57"/>
      <c r="AS582" s="57"/>
    </row>
    <row r="583" spans="3:45">
      <c r="C583" s="57"/>
      <c r="F583" s="57"/>
      <c r="I583" s="57"/>
      <c r="L583" s="57"/>
      <c r="O583" s="57"/>
      <c r="R583" s="57"/>
      <c r="U583" s="57"/>
      <c r="X583" s="57"/>
      <c r="AA583" s="57"/>
      <c r="AD583" s="57"/>
      <c r="AG583" s="57"/>
      <c r="AJ583" s="57"/>
      <c r="AM583" s="57"/>
      <c r="AP583" s="57"/>
      <c r="AS583" s="57"/>
    </row>
    <row r="584" spans="3:45">
      <c r="C584" s="57"/>
      <c r="F584" s="57"/>
      <c r="I584" s="57"/>
      <c r="L584" s="57"/>
      <c r="O584" s="57"/>
      <c r="R584" s="57"/>
      <c r="U584" s="57"/>
      <c r="X584" s="57"/>
      <c r="AA584" s="57"/>
      <c r="AD584" s="57"/>
      <c r="AG584" s="57"/>
      <c r="AJ584" s="57"/>
      <c r="AM584" s="57"/>
      <c r="AP584" s="57"/>
      <c r="AS584" s="57"/>
    </row>
    <row r="585" spans="3:45">
      <c r="C585" s="57"/>
      <c r="F585" s="57"/>
      <c r="I585" s="57"/>
      <c r="L585" s="57"/>
      <c r="O585" s="57"/>
      <c r="R585" s="57"/>
      <c r="U585" s="57"/>
      <c r="X585" s="57"/>
      <c r="AA585" s="57"/>
      <c r="AD585" s="57"/>
      <c r="AG585" s="57"/>
      <c r="AJ585" s="57"/>
      <c r="AM585" s="57"/>
      <c r="AP585" s="57"/>
      <c r="AS585" s="57"/>
    </row>
    <row r="586" spans="3:45">
      <c r="C586" s="57"/>
      <c r="F586" s="57"/>
      <c r="I586" s="57"/>
      <c r="L586" s="57"/>
      <c r="O586" s="57"/>
      <c r="R586" s="57"/>
      <c r="U586" s="57"/>
      <c r="X586" s="57"/>
      <c r="AA586" s="57"/>
      <c r="AD586" s="57"/>
      <c r="AG586" s="57"/>
      <c r="AJ586" s="57"/>
      <c r="AM586" s="57"/>
      <c r="AP586" s="57"/>
      <c r="AS586" s="57"/>
    </row>
    <row r="587" spans="3:45">
      <c r="C587" s="57"/>
      <c r="F587" s="57"/>
      <c r="I587" s="57"/>
      <c r="L587" s="57"/>
      <c r="O587" s="57"/>
      <c r="R587" s="57"/>
      <c r="U587" s="57"/>
      <c r="X587" s="57"/>
      <c r="AA587" s="57"/>
      <c r="AD587" s="57"/>
      <c r="AG587" s="57"/>
      <c r="AJ587" s="57"/>
      <c r="AM587" s="57"/>
      <c r="AP587" s="57"/>
      <c r="AS587" s="57"/>
    </row>
    <row r="588" spans="3:45">
      <c r="C588" s="57"/>
      <c r="F588" s="57"/>
      <c r="I588" s="57"/>
      <c r="L588" s="57"/>
      <c r="O588" s="57"/>
      <c r="R588" s="57"/>
      <c r="U588" s="57"/>
      <c r="X588" s="57"/>
      <c r="AA588" s="57"/>
      <c r="AD588" s="57"/>
      <c r="AG588" s="57"/>
      <c r="AJ588" s="57"/>
      <c r="AM588" s="57"/>
      <c r="AP588" s="57"/>
      <c r="AS588" s="57"/>
    </row>
    <row r="589" spans="3:45">
      <c r="C589" s="57"/>
      <c r="F589" s="57"/>
      <c r="I589" s="57"/>
      <c r="L589" s="57"/>
      <c r="O589" s="57"/>
      <c r="R589" s="57"/>
      <c r="U589" s="57"/>
      <c r="X589" s="57"/>
      <c r="AA589" s="57"/>
      <c r="AD589" s="57"/>
      <c r="AG589" s="57"/>
      <c r="AJ589" s="57"/>
      <c r="AM589" s="57"/>
      <c r="AP589" s="57"/>
      <c r="AS589" s="57"/>
    </row>
    <row r="590" spans="3:45">
      <c r="C590" s="57"/>
      <c r="F590" s="57"/>
      <c r="I590" s="57"/>
      <c r="L590" s="57"/>
      <c r="O590" s="57"/>
      <c r="R590" s="57"/>
      <c r="U590" s="57"/>
      <c r="X590" s="57"/>
      <c r="AA590" s="57"/>
      <c r="AD590" s="57"/>
      <c r="AG590" s="57"/>
      <c r="AJ590" s="57"/>
      <c r="AM590" s="57"/>
      <c r="AP590" s="57"/>
      <c r="AS590" s="57"/>
    </row>
    <row r="591" spans="3:45">
      <c r="C591" s="57"/>
      <c r="F591" s="57"/>
      <c r="I591" s="57"/>
      <c r="L591" s="57"/>
      <c r="O591" s="57"/>
      <c r="R591" s="57"/>
      <c r="U591" s="57"/>
      <c r="X591" s="57"/>
      <c r="AA591" s="57"/>
      <c r="AD591" s="57"/>
      <c r="AG591" s="57"/>
      <c r="AJ591" s="57"/>
      <c r="AM591" s="57"/>
      <c r="AP591" s="57"/>
      <c r="AS591" s="57"/>
    </row>
    <row r="592" spans="3:45">
      <c r="C592" s="57"/>
      <c r="F592" s="57"/>
      <c r="I592" s="57"/>
      <c r="L592" s="57"/>
      <c r="O592" s="57"/>
      <c r="R592" s="57"/>
      <c r="U592" s="57"/>
      <c r="X592" s="57"/>
      <c r="AA592" s="57"/>
      <c r="AD592" s="57"/>
      <c r="AG592" s="57"/>
      <c r="AJ592" s="57"/>
      <c r="AM592" s="57"/>
      <c r="AP592" s="57"/>
      <c r="AS592" s="57"/>
    </row>
    <row r="593" spans="3:45">
      <c r="C593" s="57"/>
      <c r="F593" s="57"/>
      <c r="I593" s="57"/>
      <c r="L593" s="57"/>
      <c r="O593" s="57"/>
      <c r="R593" s="57"/>
      <c r="U593" s="57"/>
      <c r="X593" s="57"/>
      <c r="AA593" s="57"/>
      <c r="AD593" s="57"/>
      <c r="AG593" s="57"/>
      <c r="AJ593" s="57"/>
      <c r="AM593" s="57"/>
      <c r="AP593" s="57"/>
      <c r="AS593" s="57"/>
    </row>
    <row r="594" spans="3:45">
      <c r="C594" s="57"/>
      <c r="F594" s="57"/>
      <c r="I594" s="57"/>
      <c r="L594" s="57"/>
      <c r="O594" s="57"/>
      <c r="R594" s="57"/>
      <c r="U594" s="57"/>
      <c r="X594" s="57"/>
      <c r="AA594" s="57"/>
      <c r="AD594" s="57"/>
      <c r="AG594" s="57"/>
      <c r="AJ594" s="57"/>
      <c r="AM594" s="57"/>
      <c r="AP594" s="57"/>
      <c r="AS594" s="57"/>
    </row>
    <row r="595" spans="3:45">
      <c r="C595" s="57"/>
      <c r="F595" s="57"/>
      <c r="I595" s="57"/>
      <c r="L595" s="57"/>
      <c r="O595" s="57"/>
      <c r="R595" s="57"/>
      <c r="U595" s="57"/>
      <c r="X595" s="57"/>
      <c r="AA595" s="57"/>
      <c r="AD595" s="57"/>
      <c r="AG595" s="57"/>
      <c r="AJ595" s="57"/>
      <c r="AM595" s="57"/>
      <c r="AP595" s="57"/>
      <c r="AS595" s="57"/>
    </row>
    <row r="596" spans="3:45">
      <c r="C596" s="57"/>
      <c r="F596" s="57"/>
      <c r="I596" s="57"/>
      <c r="L596" s="57"/>
      <c r="O596" s="57"/>
      <c r="R596" s="57"/>
      <c r="U596" s="57"/>
      <c r="X596" s="57"/>
      <c r="AA596" s="57"/>
      <c r="AD596" s="57"/>
      <c r="AG596" s="57"/>
      <c r="AJ596" s="57"/>
      <c r="AM596" s="57"/>
      <c r="AP596" s="57"/>
      <c r="AS596" s="57"/>
    </row>
    <row r="597" spans="3:45">
      <c r="C597" s="57"/>
      <c r="F597" s="57"/>
      <c r="I597" s="57"/>
      <c r="L597" s="57"/>
      <c r="O597" s="57"/>
      <c r="R597" s="57"/>
      <c r="U597" s="57"/>
      <c r="X597" s="57"/>
      <c r="AA597" s="57"/>
      <c r="AD597" s="57"/>
      <c r="AG597" s="57"/>
      <c r="AJ597" s="57"/>
      <c r="AM597" s="57"/>
      <c r="AP597" s="57"/>
      <c r="AS597" s="57"/>
    </row>
    <row r="598" spans="3:45">
      <c r="C598" s="57"/>
      <c r="F598" s="57"/>
      <c r="I598" s="57"/>
      <c r="L598" s="57"/>
      <c r="O598" s="57"/>
      <c r="R598" s="57"/>
      <c r="U598" s="57"/>
      <c r="X598" s="57"/>
      <c r="AA598" s="57"/>
      <c r="AD598" s="57"/>
      <c r="AG598" s="57"/>
      <c r="AJ598" s="57"/>
      <c r="AM598" s="57"/>
      <c r="AP598" s="57"/>
      <c r="AS598" s="57"/>
    </row>
    <row r="599" spans="3:45">
      <c r="C599" s="57"/>
      <c r="F599" s="57"/>
      <c r="I599" s="57"/>
      <c r="L599" s="57"/>
      <c r="O599" s="57"/>
      <c r="R599" s="57"/>
      <c r="U599" s="57"/>
      <c r="X599" s="57"/>
      <c r="AA599" s="57"/>
      <c r="AD599" s="57"/>
      <c r="AG599" s="57"/>
      <c r="AJ599" s="57"/>
      <c r="AM599" s="57"/>
      <c r="AP599" s="57"/>
      <c r="AS599" s="57"/>
    </row>
    <row r="600" spans="3:45">
      <c r="C600" s="57"/>
      <c r="F600" s="57"/>
      <c r="I600" s="57"/>
      <c r="L600" s="57"/>
      <c r="O600" s="57"/>
      <c r="R600" s="57"/>
      <c r="U600" s="57"/>
      <c r="X600" s="57"/>
      <c r="AA600" s="57"/>
      <c r="AD600" s="57"/>
      <c r="AG600" s="57"/>
      <c r="AJ600" s="57"/>
      <c r="AM600" s="57"/>
      <c r="AP600" s="57"/>
      <c r="AS600" s="57"/>
    </row>
    <row r="601" spans="3:45">
      <c r="C601" s="57"/>
      <c r="F601" s="57"/>
      <c r="I601" s="57"/>
      <c r="L601" s="57"/>
      <c r="O601" s="57"/>
      <c r="R601" s="57"/>
      <c r="U601" s="57"/>
      <c r="X601" s="57"/>
      <c r="AA601" s="57"/>
      <c r="AD601" s="57"/>
      <c r="AG601" s="57"/>
      <c r="AJ601" s="57"/>
      <c r="AM601" s="57"/>
      <c r="AP601" s="57"/>
      <c r="AS601" s="57"/>
    </row>
    <row r="602" spans="3:45">
      <c r="C602" s="57"/>
      <c r="F602" s="57"/>
      <c r="I602" s="57"/>
      <c r="L602" s="57"/>
      <c r="O602" s="57"/>
      <c r="R602" s="57"/>
      <c r="U602" s="57"/>
      <c r="X602" s="57"/>
      <c r="AA602" s="57"/>
      <c r="AD602" s="57"/>
      <c r="AG602" s="57"/>
      <c r="AJ602" s="57"/>
      <c r="AM602" s="57"/>
      <c r="AP602" s="57"/>
      <c r="AS602" s="57"/>
    </row>
    <row r="603" spans="3:45">
      <c r="C603" s="57"/>
      <c r="F603" s="57"/>
      <c r="I603" s="57"/>
      <c r="L603" s="57"/>
      <c r="O603" s="57"/>
      <c r="R603" s="57"/>
      <c r="U603" s="57"/>
      <c r="X603" s="57"/>
      <c r="AA603" s="57"/>
      <c r="AD603" s="57"/>
      <c r="AG603" s="57"/>
      <c r="AJ603" s="57"/>
      <c r="AM603" s="57"/>
      <c r="AP603" s="57"/>
      <c r="AS603" s="57"/>
    </row>
    <row r="604" spans="3:45">
      <c r="C604" s="57"/>
      <c r="F604" s="57"/>
      <c r="I604" s="57"/>
      <c r="L604" s="57"/>
      <c r="O604" s="57"/>
      <c r="R604" s="57"/>
      <c r="U604" s="57"/>
      <c r="X604" s="57"/>
      <c r="AA604" s="57"/>
      <c r="AD604" s="57"/>
      <c r="AG604" s="57"/>
      <c r="AJ604" s="57"/>
      <c r="AM604" s="57"/>
      <c r="AP604" s="57"/>
      <c r="AS604" s="57"/>
    </row>
    <row r="605" spans="3:45">
      <c r="C605" s="57"/>
      <c r="F605" s="57"/>
      <c r="I605" s="57"/>
      <c r="L605" s="57"/>
      <c r="O605" s="57"/>
      <c r="R605" s="57"/>
      <c r="U605" s="57"/>
      <c r="X605" s="57"/>
      <c r="AA605" s="57"/>
      <c r="AD605" s="57"/>
      <c r="AG605" s="57"/>
      <c r="AJ605" s="57"/>
      <c r="AM605" s="57"/>
      <c r="AP605" s="57"/>
      <c r="AS605" s="57"/>
    </row>
    <row r="606" spans="3:45">
      <c r="C606" s="57"/>
      <c r="F606" s="57"/>
      <c r="I606" s="57"/>
      <c r="L606" s="57"/>
      <c r="O606" s="57"/>
      <c r="R606" s="57"/>
      <c r="U606" s="57"/>
      <c r="X606" s="57"/>
      <c r="AA606" s="57"/>
      <c r="AD606" s="57"/>
      <c r="AG606" s="57"/>
      <c r="AJ606" s="57"/>
      <c r="AM606" s="57"/>
      <c r="AP606" s="57"/>
      <c r="AS606" s="57"/>
    </row>
    <row r="607" spans="3:45">
      <c r="C607" s="57"/>
      <c r="F607" s="57"/>
      <c r="I607" s="57"/>
      <c r="L607" s="57"/>
      <c r="O607" s="57"/>
      <c r="R607" s="57"/>
      <c r="U607" s="57"/>
      <c r="X607" s="57"/>
      <c r="AA607" s="57"/>
      <c r="AD607" s="57"/>
      <c r="AG607" s="57"/>
      <c r="AJ607" s="57"/>
      <c r="AM607" s="57"/>
      <c r="AP607" s="57"/>
      <c r="AS607" s="57"/>
    </row>
    <row r="608" spans="3:45">
      <c r="C608" s="57"/>
      <c r="F608" s="57"/>
      <c r="I608" s="57"/>
      <c r="L608" s="57"/>
      <c r="O608" s="57"/>
      <c r="R608" s="57"/>
      <c r="U608" s="57"/>
      <c r="X608" s="57"/>
      <c r="AA608" s="57"/>
      <c r="AD608" s="57"/>
      <c r="AG608" s="57"/>
      <c r="AJ608" s="57"/>
      <c r="AM608" s="57"/>
      <c r="AP608" s="57"/>
      <c r="AS608" s="57"/>
    </row>
    <row r="609" spans="3:45">
      <c r="C609" s="57"/>
      <c r="F609" s="57"/>
      <c r="I609" s="57"/>
      <c r="L609" s="57"/>
      <c r="O609" s="57"/>
      <c r="R609" s="57"/>
      <c r="U609" s="57"/>
      <c r="X609" s="57"/>
      <c r="AA609" s="57"/>
      <c r="AD609" s="57"/>
      <c r="AG609" s="57"/>
      <c r="AJ609" s="57"/>
      <c r="AM609" s="57"/>
      <c r="AP609" s="57"/>
      <c r="AS609" s="57"/>
    </row>
    <row r="610" spans="3:45">
      <c r="C610" s="57"/>
      <c r="F610" s="57"/>
      <c r="I610" s="57"/>
      <c r="L610" s="57"/>
      <c r="O610" s="57"/>
      <c r="R610" s="57"/>
      <c r="U610" s="57"/>
      <c r="X610" s="57"/>
      <c r="AA610" s="57"/>
      <c r="AD610" s="57"/>
      <c r="AG610" s="57"/>
      <c r="AJ610" s="57"/>
      <c r="AM610" s="57"/>
      <c r="AP610" s="57"/>
      <c r="AS610" s="57"/>
    </row>
    <row r="611" spans="3:45">
      <c r="C611" s="57"/>
      <c r="F611" s="57"/>
      <c r="I611" s="57"/>
      <c r="L611" s="57"/>
      <c r="O611" s="57"/>
      <c r="R611" s="57"/>
      <c r="U611" s="57"/>
      <c r="X611" s="57"/>
      <c r="AA611" s="57"/>
      <c r="AD611" s="57"/>
      <c r="AG611" s="57"/>
      <c r="AJ611" s="57"/>
      <c r="AM611" s="57"/>
      <c r="AP611" s="57"/>
      <c r="AS611" s="57"/>
    </row>
    <row r="612" spans="3:45">
      <c r="C612" s="57"/>
      <c r="F612" s="57"/>
      <c r="I612" s="57"/>
      <c r="L612" s="57"/>
      <c r="O612" s="57"/>
      <c r="R612" s="57"/>
      <c r="U612" s="57"/>
      <c r="X612" s="57"/>
      <c r="AA612" s="57"/>
      <c r="AD612" s="57"/>
      <c r="AG612" s="57"/>
      <c r="AJ612" s="57"/>
      <c r="AM612" s="57"/>
      <c r="AP612" s="57"/>
      <c r="AS612" s="57"/>
    </row>
    <row r="613" spans="3:45">
      <c r="C613" s="57"/>
      <c r="F613" s="57"/>
      <c r="I613" s="57"/>
      <c r="L613" s="57"/>
      <c r="O613" s="57"/>
      <c r="R613" s="57"/>
      <c r="U613" s="57"/>
      <c r="X613" s="57"/>
      <c r="AA613" s="57"/>
      <c r="AD613" s="57"/>
      <c r="AG613" s="57"/>
      <c r="AJ613" s="57"/>
      <c r="AM613" s="57"/>
      <c r="AP613" s="57"/>
      <c r="AS613" s="57"/>
    </row>
    <row r="614" spans="3:45">
      <c r="C614" s="57"/>
      <c r="F614" s="57"/>
      <c r="I614" s="57"/>
      <c r="L614" s="57"/>
      <c r="O614" s="57"/>
      <c r="R614" s="57"/>
      <c r="U614" s="57"/>
      <c r="X614" s="57"/>
      <c r="AA614" s="57"/>
      <c r="AD614" s="57"/>
      <c r="AG614" s="57"/>
      <c r="AJ614" s="57"/>
      <c r="AM614" s="57"/>
      <c r="AP614" s="57"/>
      <c r="AS614" s="57"/>
    </row>
    <row r="615" spans="3:45">
      <c r="C615" s="57"/>
      <c r="F615" s="57"/>
      <c r="I615" s="57"/>
      <c r="L615" s="57"/>
      <c r="O615" s="57"/>
      <c r="R615" s="57"/>
      <c r="U615" s="57"/>
      <c r="X615" s="57"/>
      <c r="AA615" s="57"/>
      <c r="AD615" s="57"/>
      <c r="AG615" s="57"/>
      <c r="AJ615" s="57"/>
      <c r="AM615" s="57"/>
      <c r="AP615" s="57"/>
      <c r="AS615" s="57"/>
    </row>
    <row r="616" spans="3:45">
      <c r="C616" s="57"/>
      <c r="F616" s="57"/>
      <c r="I616" s="57"/>
      <c r="L616" s="57"/>
      <c r="O616" s="57"/>
      <c r="R616" s="57"/>
      <c r="U616" s="57"/>
      <c r="X616" s="57"/>
      <c r="AA616" s="57"/>
      <c r="AD616" s="57"/>
      <c r="AG616" s="57"/>
      <c r="AJ616" s="57"/>
      <c r="AM616" s="57"/>
      <c r="AP616" s="57"/>
      <c r="AS616" s="57"/>
    </row>
    <row r="617" spans="3:45">
      <c r="C617" s="57"/>
      <c r="F617" s="57"/>
      <c r="I617" s="57"/>
      <c r="L617" s="57"/>
      <c r="O617" s="57"/>
      <c r="R617" s="57"/>
      <c r="U617" s="57"/>
      <c r="X617" s="57"/>
      <c r="AA617" s="57"/>
      <c r="AD617" s="57"/>
      <c r="AG617" s="57"/>
      <c r="AJ617" s="57"/>
      <c r="AM617" s="57"/>
      <c r="AP617" s="57"/>
      <c r="AS617" s="57"/>
    </row>
    <row r="618" spans="3:45">
      <c r="C618" s="57"/>
      <c r="F618" s="57"/>
      <c r="I618" s="57"/>
      <c r="L618" s="57"/>
      <c r="O618" s="57"/>
      <c r="R618" s="57"/>
      <c r="U618" s="57"/>
      <c r="X618" s="57"/>
      <c r="AA618" s="57"/>
      <c r="AD618" s="57"/>
      <c r="AG618" s="57"/>
      <c r="AJ618" s="57"/>
      <c r="AM618" s="57"/>
      <c r="AP618" s="57"/>
      <c r="AS618" s="57"/>
    </row>
    <row r="619" spans="3:45">
      <c r="C619" s="57"/>
      <c r="F619" s="57"/>
      <c r="I619" s="57"/>
      <c r="L619" s="57"/>
      <c r="O619" s="57"/>
      <c r="R619" s="57"/>
      <c r="U619" s="57"/>
      <c r="X619" s="57"/>
      <c r="AA619" s="57"/>
      <c r="AD619" s="57"/>
      <c r="AG619" s="57"/>
      <c r="AJ619" s="57"/>
      <c r="AM619" s="57"/>
      <c r="AP619" s="57"/>
      <c r="AS619" s="57"/>
    </row>
    <row r="620" spans="3:45">
      <c r="C620" s="57"/>
      <c r="F620" s="57"/>
      <c r="I620" s="57"/>
      <c r="L620" s="57"/>
      <c r="O620" s="57"/>
      <c r="R620" s="57"/>
      <c r="U620" s="57"/>
      <c r="X620" s="57"/>
      <c r="AA620" s="57"/>
      <c r="AD620" s="57"/>
      <c r="AG620" s="57"/>
      <c r="AJ620" s="57"/>
      <c r="AM620" s="57"/>
      <c r="AP620" s="57"/>
      <c r="AS620" s="57"/>
    </row>
    <row r="621" spans="3:45">
      <c r="C621" s="57"/>
      <c r="F621" s="57"/>
      <c r="I621" s="57"/>
      <c r="L621" s="57"/>
      <c r="O621" s="57"/>
      <c r="R621" s="57"/>
      <c r="U621" s="57"/>
      <c r="X621" s="57"/>
      <c r="AA621" s="57"/>
      <c r="AD621" s="57"/>
      <c r="AG621" s="57"/>
      <c r="AJ621" s="57"/>
      <c r="AM621" s="57"/>
      <c r="AP621" s="57"/>
      <c r="AS621" s="57"/>
    </row>
    <row r="622" spans="3:45">
      <c r="C622" s="57"/>
      <c r="F622" s="57"/>
      <c r="I622" s="57"/>
      <c r="L622" s="57"/>
      <c r="O622" s="57"/>
      <c r="R622" s="57"/>
      <c r="U622" s="57"/>
      <c r="X622" s="57"/>
      <c r="AA622" s="57"/>
      <c r="AD622" s="57"/>
      <c r="AG622" s="57"/>
      <c r="AJ622" s="57"/>
      <c r="AM622" s="57"/>
      <c r="AP622" s="57"/>
      <c r="AS622" s="57"/>
    </row>
    <row r="623" spans="3:45">
      <c r="C623" s="57"/>
      <c r="F623" s="57"/>
      <c r="I623" s="57"/>
      <c r="L623" s="57"/>
      <c r="O623" s="57"/>
      <c r="R623" s="57"/>
      <c r="U623" s="57"/>
      <c r="X623" s="57"/>
      <c r="AA623" s="57"/>
      <c r="AD623" s="57"/>
      <c r="AG623" s="57"/>
      <c r="AJ623" s="57"/>
      <c r="AM623" s="57"/>
      <c r="AP623" s="57"/>
      <c r="AS623" s="57"/>
    </row>
    <row r="624" spans="3:45">
      <c r="C624" s="57"/>
      <c r="F624" s="57"/>
      <c r="I624" s="57"/>
      <c r="L624" s="57"/>
      <c r="O624" s="57"/>
      <c r="R624" s="57"/>
      <c r="U624" s="57"/>
      <c r="X624" s="57"/>
      <c r="AA624" s="57"/>
      <c r="AD624" s="57"/>
      <c r="AG624" s="57"/>
      <c r="AJ624" s="57"/>
      <c r="AM624" s="57"/>
      <c r="AP624" s="57"/>
      <c r="AS624" s="57"/>
    </row>
    <row r="625" spans="3:45">
      <c r="C625" s="57"/>
      <c r="F625" s="57"/>
      <c r="I625" s="57"/>
      <c r="L625" s="57"/>
      <c r="O625" s="57"/>
      <c r="R625" s="57"/>
      <c r="U625" s="57"/>
      <c r="X625" s="57"/>
      <c r="AA625" s="57"/>
      <c r="AD625" s="57"/>
      <c r="AG625" s="57"/>
      <c r="AJ625" s="57"/>
      <c r="AM625" s="57"/>
      <c r="AP625" s="57"/>
      <c r="AS625" s="57"/>
    </row>
    <row r="626" spans="3:45">
      <c r="C626" s="57"/>
      <c r="F626" s="57"/>
      <c r="I626" s="57"/>
      <c r="L626" s="57"/>
      <c r="O626" s="57"/>
      <c r="R626" s="57"/>
      <c r="U626" s="57"/>
      <c r="X626" s="57"/>
      <c r="AA626" s="57"/>
      <c r="AD626" s="57"/>
      <c r="AG626" s="57"/>
      <c r="AJ626" s="57"/>
      <c r="AM626" s="57"/>
      <c r="AP626" s="57"/>
      <c r="AS626" s="57"/>
    </row>
    <row r="627" spans="3:45">
      <c r="C627" s="57"/>
      <c r="F627" s="57"/>
      <c r="I627" s="57"/>
      <c r="L627" s="57"/>
      <c r="O627" s="57"/>
      <c r="R627" s="57"/>
      <c r="U627" s="57"/>
      <c r="X627" s="57"/>
      <c r="AA627" s="57"/>
      <c r="AD627" s="57"/>
      <c r="AG627" s="57"/>
      <c r="AJ627" s="57"/>
      <c r="AM627" s="57"/>
      <c r="AP627" s="57"/>
      <c r="AS627" s="57"/>
    </row>
    <row r="628" spans="3:45">
      <c r="C628" s="57"/>
      <c r="F628" s="57"/>
      <c r="I628" s="57"/>
      <c r="L628" s="57"/>
      <c r="O628" s="57"/>
      <c r="R628" s="57"/>
      <c r="U628" s="57"/>
      <c r="X628" s="57"/>
      <c r="AA628" s="57"/>
      <c r="AD628" s="57"/>
      <c r="AG628" s="57"/>
      <c r="AJ628" s="57"/>
      <c r="AM628" s="57"/>
      <c r="AP628" s="57"/>
      <c r="AS628" s="57"/>
    </row>
    <row r="629" spans="3:45">
      <c r="C629" s="57"/>
      <c r="F629" s="57"/>
      <c r="I629" s="57"/>
      <c r="L629" s="57"/>
      <c r="O629" s="57"/>
      <c r="R629" s="57"/>
      <c r="U629" s="57"/>
      <c r="X629" s="57"/>
      <c r="AA629" s="57"/>
      <c r="AD629" s="57"/>
      <c r="AG629" s="57"/>
      <c r="AJ629" s="57"/>
      <c r="AM629" s="57"/>
      <c r="AP629" s="57"/>
      <c r="AS629" s="57"/>
    </row>
    <row r="630" spans="3:45">
      <c r="C630" s="57"/>
      <c r="F630" s="57"/>
      <c r="I630" s="57"/>
      <c r="L630" s="57"/>
      <c r="O630" s="57"/>
      <c r="R630" s="57"/>
      <c r="U630" s="57"/>
      <c r="X630" s="57"/>
      <c r="AA630" s="57"/>
      <c r="AD630" s="57"/>
      <c r="AG630" s="57"/>
      <c r="AJ630" s="57"/>
      <c r="AM630" s="57"/>
      <c r="AP630" s="57"/>
      <c r="AS630" s="57"/>
    </row>
    <row r="631" spans="3:45">
      <c r="C631" s="57"/>
      <c r="F631" s="57"/>
      <c r="I631" s="57"/>
      <c r="L631" s="57"/>
      <c r="O631" s="57"/>
      <c r="R631" s="57"/>
      <c r="U631" s="57"/>
      <c r="X631" s="57"/>
      <c r="AA631" s="57"/>
      <c r="AD631" s="57"/>
      <c r="AG631" s="57"/>
      <c r="AJ631" s="57"/>
      <c r="AM631" s="57"/>
      <c r="AP631" s="57"/>
      <c r="AS631" s="57"/>
    </row>
    <row r="632" spans="3:45">
      <c r="C632" s="57"/>
      <c r="F632" s="57"/>
      <c r="I632" s="57"/>
      <c r="L632" s="57"/>
      <c r="O632" s="57"/>
      <c r="R632" s="57"/>
      <c r="U632" s="57"/>
      <c r="X632" s="57"/>
      <c r="AA632" s="57"/>
      <c r="AD632" s="57"/>
      <c r="AG632" s="57"/>
      <c r="AJ632" s="57"/>
      <c r="AM632" s="57"/>
      <c r="AP632" s="57"/>
      <c r="AS632" s="57"/>
    </row>
    <row r="633" spans="3:45">
      <c r="C633" s="57"/>
      <c r="F633" s="57"/>
      <c r="I633" s="57"/>
      <c r="L633" s="57"/>
      <c r="O633" s="57"/>
      <c r="R633" s="57"/>
      <c r="U633" s="57"/>
      <c r="X633" s="57"/>
      <c r="AA633" s="57"/>
      <c r="AD633" s="57"/>
      <c r="AG633" s="57"/>
      <c r="AJ633" s="57"/>
      <c r="AM633" s="57"/>
      <c r="AP633" s="57"/>
      <c r="AS633" s="57"/>
    </row>
    <row r="634" spans="3:45">
      <c r="C634" s="57"/>
      <c r="F634" s="57"/>
      <c r="I634" s="57"/>
      <c r="L634" s="57"/>
      <c r="O634" s="57"/>
      <c r="R634" s="57"/>
      <c r="U634" s="57"/>
      <c r="X634" s="57"/>
      <c r="AA634" s="57"/>
      <c r="AD634" s="57"/>
      <c r="AG634" s="57"/>
      <c r="AJ634" s="57"/>
      <c r="AM634" s="57"/>
      <c r="AP634" s="57"/>
      <c r="AS634" s="57"/>
    </row>
    <row r="635" spans="3:45">
      <c r="C635" s="57"/>
      <c r="F635" s="57"/>
      <c r="I635" s="57"/>
      <c r="L635" s="57"/>
      <c r="O635" s="57"/>
      <c r="R635" s="57"/>
      <c r="U635" s="57"/>
      <c r="X635" s="57"/>
      <c r="AA635" s="57"/>
      <c r="AD635" s="57"/>
      <c r="AG635" s="57"/>
      <c r="AJ635" s="57"/>
      <c r="AM635" s="57"/>
      <c r="AP635" s="57"/>
      <c r="AS635" s="57"/>
    </row>
    <row r="636" spans="3:45">
      <c r="C636" s="57"/>
      <c r="F636" s="57"/>
      <c r="I636" s="57"/>
      <c r="L636" s="57"/>
      <c r="O636" s="57"/>
      <c r="R636" s="57"/>
      <c r="U636" s="57"/>
      <c r="X636" s="57"/>
      <c r="AA636" s="57"/>
      <c r="AD636" s="57"/>
      <c r="AG636" s="57"/>
      <c r="AJ636" s="57"/>
      <c r="AM636" s="57"/>
      <c r="AP636" s="57"/>
      <c r="AS636" s="57"/>
    </row>
    <row r="637" spans="3:45">
      <c r="C637" s="57"/>
      <c r="F637" s="57"/>
      <c r="I637" s="57"/>
      <c r="L637" s="57"/>
      <c r="O637" s="57"/>
      <c r="R637" s="57"/>
      <c r="U637" s="57"/>
      <c r="X637" s="57"/>
      <c r="AA637" s="57"/>
      <c r="AD637" s="57"/>
      <c r="AG637" s="57"/>
      <c r="AJ637" s="57"/>
      <c r="AM637" s="57"/>
      <c r="AP637" s="57"/>
      <c r="AS637" s="57"/>
    </row>
    <row r="638" spans="3:45">
      <c r="C638" s="57"/>
      <c r="F638" s="57"/>
      <c r="I638" s="57"/>
      <c r="L638" s="57"/>
      <c r="O638" s="57"/>
      <c r="R638" s="57"/>
      <c r="U638" s="57"/>
      <c r="X638" s="57"/>
      <c r="AA638" s="57"/>
      <c r="AD638" s="57"/>
      <c r="AG638" s="57"/>
      <c r="AJ638" s="57"/>
      <c r="AM638" s="57"/>
      <c r="AP638" s="57"/>
      <c r="AS638" s="57"/>
    </row>
    <row r="639" spans="3:45">
      <c r="C639" s="57"/>
      <c r="F639" s="57"/>
      <c r="I639" s="57"/>
      <c r="L639" s="57"/>
      <c r="O639" s="57"/>
      <c r="R639" s="57"/>
      <c r="U639" s="57"/>
      <c r="X639" s="57"/>
      <c r="AA639" s="57"/>
      <c r="AD639" s="57"/>
      <c r="AG639" s="57"/>
      <c r="AJ639" s="57"/>
      <c r="AM639" s="57"/>
      <c r="AP639" s="57"/>
      <c r="AS639" s="57"/>
    </row>
    <row r="640" spans="3:45">
      <c r="C640" s="57"/>
      <c r="F640" s="57"/>
      <c r="I640" s="57"/>
      <c r="L640" s="57"/>
      <c r="O640" s="57"/>
      <c r="R640" s="57"/>
      <c r="U640" s="57"/>
      <c r="X640" s="57"/>
      <c r="AA640" s="57"/>
      <c r="AD640" s="57"/>
      <c r="AG640" s="57"/>
      <c r="AJ640" s="57"/>
      <c r="AM640" s="57"/>
      <c r="AP640" s="57"/>
      <c r="AS640" s="57"/>
    </row>
    <row r="641" spans="3:45">
      <c r="C641" s="57"/>
      <c r="F641" s="57"/>
      <c r="I641" s="57"/>
      <c r="L641" s="57"/>
      <c r="O641" s="57"/>
      <c r="R641" s="57"/>
      <c r="U641" s="57"/>
      <c r="X641" s="57"/>
      <c r="AA641" s="57"/>
      <c r="AD641" s="57"/>
      <c r="AG641" s="57"/>
      <c r="AJ641" s="57"/>
      <c r="AM641" s="57"/>
      <c r="AP641" s="57"/>
      <c r="AS641" s="57"/>
    </row>
    <row r="642" spans="3:45">
      <c r="C642" s="57"/>
      <c r="F642" s="57"/>
      <c r="I642" s="57"/>
      <c r="L642" s="57"/>
      <c r="O642" s="57"/>
      <c r="R642" s="57"/>
      <c r="U642" s="57"/>
      <c r="X642" s="57"/>
      <c r="AA642" s="57"/>
      <c r="AD642" s="57"/>
      <c r="AG642" s="57"/>
      <c r="AJ642" s="57"/>
      <c r="AM642" s="57"/>
      <c r="AP642" s="57"/>
      <c r="AS642" s="57"/>
    </row>
    <row r="643" spans="3:45">
      <c r="C643" s="57"/>
      <c r="F643" s="57"/>
      <c r="I643" s="57"/>
      <c r="L643" s="57"/>
      <c r="O643" s="57"/>
      <c r="R643" s="57"/>
      <c r="U643" s="57"/>
      <c r="X643" s="57"/>
      <c r="AA643" s="57"/>
      <c r="AD643" s="57"/>
      <c r="AG643" s="57"/>
      <c r="AJ643" s="57"/>
      <c r="AM643" s="57"/>
      <c r="AP643" s="57"/>
      <c r="AS643" s="57"/>
    </row>
    <row r="644" spans="3:45">
      <c r="C644" s="57"/>
      <c r="F644" s="57"/>
      <c r="I644" s="57"/>
      <c r="L644" s="57"/>
      <c r="O644" s="57"/>
      <c r="R644" s="57"/>
      <c r="U644" s="57"/>
      <c r="X644" s="57"/>
      <c r="AA644" s="57"/>
      <c r="AD644" s="57"/>
      <c r="AG644" s="57"/>
      <c r="AJ644" s="57"/>
      <c r="AM644" s="57"/>
      <c r="AP644" s="57"/>
      <c r="AS644" s="57"/>
    </row>
    <row r="645" spans="3:45">
      <c r="C645" s="57"/>
      <c r="F645" s="57"/>
      <c r="I645" s="57"/>
      <c r="L645" s="57"/>
      <c r="O645" s="57"/>
      <c r="R645" s="57"/>
      <c r="U645" s="57"/>
      <c r="X645" s="57"/>
      <c r="AA645" s="57"/>
      <c r="AD645" s="57"/>
      <c r="AG645" s="57"/>
      <c r="AJ645" s="57"/>
      <c r="AM645" s="57"/>
      <c r="AP645" s="57"/>
      <c r="AS645" s="57"/>
    </row>
    <row r="646" spans="3:45">
      <c r="C646" s="57"/>
      <c r="F646" s="57"/>
      <c r="I646" s="57"/>
      <c r="L646" s="57"/>
      <c r="O646" s="57"/>
      <c r="R646" s="57"/>
      <c r="U646" s="57"/>
      <c r="X646" s="57"/>
      <c r="AA646" s="57"/>
      <c r="AD646" s="57"/>
      <c r="AG646" s="57"/>
      <c r="AJ646" s="57"/>
      <c r="AM646" s="57"/>
      <c r="AP646" s="57"/>
      <c r="AS646" s="57"/>
    </row>
    <row r="647" spans="3:45">
      <c r="C647" s="57"/>
      <c r="F647" s="57"/>
      <c r="I647" s="57"/>
      <c r="L647" s="57"/>
      <c r="O647" s="57"/>
      <c r="R647" s="57"/>
      <c r="U647" s="57"/>
      <c r="X647" s="57"/>
      <c r="AA647" s="57"/>
      <c r="AD647" s="57"/>
      <c r="AG647" s="57"/>
      <c r="AJ647" s="57"/>
      <c r="AM647" s="57"/>
      <c r="AP647" s="57"/>
      <c r="AS647" s="57"/>
    </row>
    <row r="648" spans="3:45">
      <c r="C648" s="57"/>
      <c r="F648" s="57"/>
      <c r="I648" s="57"/>
      <c r="L648" s="57"/>
      <c r="O648" s="57"/>
      <c r="R648" s="57"/>
      <c r="U648" s="57"/>
      <c r="X648" s="57"/>
      <c r="AA648" s="57"/>
      <c r="AD648" s="57"/>
      <c r="AG648" s="57"/>
      <c r="AJ648" s="57"/>
      <c r="AM648" s="57"/>
      <c r="AP648" s="57"/>
      <c r="AS648" s="57"/>
    </row>
    <row r="649" spans="3:45">
      <c r="C649" s="57"/>
      <c r="F649" s="57"/>
      <c r="I649" s="57"/>
      <c r="L649" s="57"/>
      <c r="O649" s="57"/>
      <c r="R649" s="57"/>
      <c r="U649" s="57"/>
      <c r="X649" s="57"/>
      <c r="AA649" s="57"/>
      <c r="AD649" s="57"/>
      <c r="AG649" s="57"/>
      <c r="AJ649" s="57"/>
      <c r="AM649" s="57"/>
      <c r="AP649" s="57"/>
      <c r="AS649" s="57"/>
    </row>
    <row r="650" spans="3:45">
      <c r="C650" s="57"/>
      <c r="F650" s="57"/>
      <c r="I650" s="57"/>
      <c r="L650" s="57"/>
      <c r="O650" s="57"/>
      <c r="R650" s="57"/>
      <c r="U650" s="57"/>
      <c r="X650" s="57"/>
      <c r="AA650" s="57"/>
      <c r="AD650" s="57"/>
      <c r="AG650" s="57"/>
      <c r="AJ650" s="57"/>
      <c r="AM650" s="57"/>
      <c r="AP650" s="57"/>
      <c r="AS650" s="57"/>
    </row>
    <row r="651" spans="3:45">
      <c r="C651" s="57"/>
      <c r="F651" s="57"/>
      <c r="I651" s="57"/>
      <c r="L651" s="57"/>
      <c r="O651" s="57"/>
      <c r="R651" s="57"/>
      <c r="U651" s="57"/>
      <c r="X651" s="57"/>
      <c r="AA651" s="57"/>
      <c r="AD651" s="57"/>
      <c r="AG651" s="57"/>
      <c r="AJ651" s="57"/>
      <c r="AM651" s="57"/>
      <c r="AP651" s="57"/>
      <c r="AS651" s="57"/>
    </row>
    <row r="652" spans="3:45">
      <c r="C652" s="57"/>
      <c r="F652" s="57"/>
      <c r="I652" s="57"/>
      <c r="L652" s="57"/>
      <c r="O652" s="57"/>
      <c r="R652" s="57"/>
      <c r="U652" s="57"/>
      <c r="X652" s="57"/>
      <c r="AA652" s="57"/>
      <c r="AD652" s="57"/>
      <c r="AG652" s="57"/>
      <c r="AJ652" s="57"/>
      <c r="AM652" s="57"/>
      <c r="AP652" s="57"/>
      <c r="AS652" s="57"/>
    </row>
    <row r="653" spans="3:45">
      <c r="C653" s="57"/>
      <c r="F653" s="57"/>
      <c r="I653" s="57"/>
      <c r="L653" s="57"/>
      <c r="O653" s="57"/>
      <c r="R653" s="57"/>
      <c r="U653" s="57"/>
      <c r="X653" s="57"/>
      <c r="AA653" s="57"/>
      <c r="AD653" s="57"/>
      <c r="AG653" s="57"/>
      <c r="AJ653" s="57"/>
      <c r="AM653" s="57"/>
      <c r="AP653" s="57"/>
      <c r="AS653" s="57"/>
    </row>
    <row r="654" spans="3:45">
      <c r="C654" s="57"/>
      <c r="F654" s="57"/>
      <c r="I654" s="57"/>
      <c r="L654" s="57"/>
      <c r="O654" s="57"/>
      <c r="R654" s="57"/>
      <c r="U654" s="57"/>
      <c r="X654" s="57"/>
      <c r="AA654" s="57"/>
      <c r="AD654" s="57"/>
      <c r="AG654" s="57"/>
      <c r="AJ654" s="57"/>
      <c r="AM654" s="57"/>
      <c r="AP654" s="57"/>
      <c r="AS654" s="57"/>
    </row>
    <row r="655" spans="3:45">
      <c r="C655" s="57"/>
      <c r="F655" s="57"/>
      <c r="I655" s="57"/>
      <c r="L655" s="57"/>
      <c r="O655" s="57"/>
      <c r="R655" s="57"/>
      <c r="U655" s="57"/>
      <c r="X655" s="57"/>
      <c r="AA655" s="57"/>
      <c r="AD655" s="57"/>
      <c r="AG655" s="57"/>
      <c r="AJ655" s="57"/>
      <c r="AM655" s="57"/>
      <c r="AP655" s="57"/>
      <c r="AS655" s="57"/>
    </row>
    <row r="656" spans="3:45">
      <c r="C656" s="57"/>
      <c r="F656" s="57"/>
      <c r="I656" s="57"/>
      <c r="L656" s="57"/>
      <c r="O656" s="57"/>
      <c r="R656" s="57"/>
      <c r="U656" s="57"/>
      <c r="X656" s="57"/>
      <c r="AA656" s="57"/>
      <c r="AD656" s="57"/>
      <c r="AG656" s="57"/>
      <c r="AJ656" s="57"/>
      <c r="AM656" s="57"/>
      <c r="AP656" s="57"/>
      <c r="AS656" s="57"/>
    </row>
    <row r="657" spans="3:45">
      <c r="C657" s="57"/>
      <c r="F657" s="57"/>
      <c r="I657" s="57"/>
      <c r="L657" s="57"/>
      <c r="O657" s="57"/>
      <c r="R657" s="57"/>
      <c r="U657" s="57"/>
      <c r="X657" s="57"/>
      <c r="AA657" s="57"/>
      <c r="AD657" s="57"/>
      <c r="AG657" s="57"/>
      <c r="AJ657" s="57"/>
      <c r="AM657" s="57"/>
      <c r="AP657" s="57"/>
      <c r="AS657" s="57"/>
    </row>
    <row r="658" spans="3:45">
      <c r="C658" s="57"/>
      <c r="F658" s="57"/>
      <c r="I658" s="57"/>
      <c r="L658" s="57"/>
      <c r="O658" s="57"/>
      <c r="R658" s="57"/>
      <c r="U658" s="57"/>
      <c r="X658" s="57"/>
      <c r="AA658" s="57"/>
      <c r="AD658" s="57"/>
      <c r="AG658" s="57"/>
      <c r="AJ658" s="57"/>
      <c r="AM658" s="57"/>
      <c r="AP658" s="57"/>
      <c r="AS658" s="57"/>
    </row>
    <row r="659" spans="3:45">
      <c r="C659" s="57"/>
      <c r="F659" s="57"/>
      <c r="I659" s="57"/>
      <c r="L659" s="57"/>
      <c r="O659" s="57"/>
      <c r="R659" s="57"/>
      <c r="U659" s="57"/>
      <c r="X659" s="57"/>
      <c r="AA659" s="57"/>
      <c r="AD659" s="57"/>
      <c r="AG659" s="57"/>
      <c r="AJ659" s="57"/>
      <c r="AM659" s="57"/>
      <c r="AP659" s="57"/>
      <c r="AS659" s="57"/>
    </row>
    <row r="660" spans="3:45">
      <c r="C660" s="57"/>
      <c r="F660" s="57"/>
      <c r="I660" s="57"/>
      <c r="L660" s="57"/>
      <c r="O660" s="57"/>
      <c r="R660" s="57"/>
      <c r="U660" s="57"/>
      <c r="X660" s="57"/>
      <c r="AA660" s="57"/>
      <c r="AD660" s="57"/>
      <c r="AG660" s="57"/>
      <c r="AJ660" s="57"/>
      <c r="AM660" s="57"/>
      <c r="AP660" s="57"/>
      <c r="AS660" s="57"/>
    </row>
    <row r="661" spans="3:45">
      <c r="C661" s="57"/>
      <c r="F661" s="57"/>
      <c r="I661" s="57"/>
      <c r="L661" s="57"/>
      <c r="O661" s="57"/>
      <c r="R661" s="57"/>
      <c r="U661" s="57"/>
      <c r="X661" s="57"/>
      <c r="AA661" s="57"/>
      <c r="AD661" s="57"/>
      <c r="AG661" s="57"/>
      <c r="AJ661" s="57"/>
      <c r="AM661" s="57"/>
      <c r="AP661" s="57"/>
      <c r="AS661" s="57"/>
    </row>
    <row r="662" spans="3:45">
      <c r="C662" s="57"/>
      <c r="F662" s="57"/>
      <c r="I662" s="57"/>
      <c r="L662" s="57"/>
      <c r="O662" s="57"/>
      <c r="R662" s="57"/>
      <c r="U662" s="57"/>
      <c r="X662" s="57"/>
      <c r="AA662" s="57"/>
      <c r="AD662" s="57"/>
      <c r="AG662" s="57"/>
      <c r="AJ662" s="57"/>
      <c r="AM662" s="57"/>
      <c r="AP662" s="57"/>
      <c r="AS662" s="57"/>
    </row>
    <row r="663" spans="3:45">
      <c r="C663" s="57"/>
      <c r="F663" s="57"/>
      <c r="I663" s="57"/>
      <c r="L663" s="57"/>
      <c r="O663" s="57"/>
      <c r="R663" s="57"/>
      <c r="U663" s="57"/>
      <c r="X663" s="57"/>
      <c r="AA663" s="57"/>
      <c r="AD663" s="57"/>
      <c r="AG663" s="57"/>
      <c r="AJ663" s="57"/>
      <c r="AM663" s="57"/>
      <c r="AP663" s="57"/>
      <c r="AS663" s="57"/>
    </row>
    <row r="664" spans="3:45">
      <c r="C664" s="57"/>
      <c r="F664" s="57"/>
      <c r="I664" s="57"/>
      <c r="L664" s="57"/>
      <c r="O664" s="57"/>
      <c r="R664" s="57"/>
      <c r="U664" s="57"/>
      <c r="X664" s="57"/>
      <c r="AA664" s="57"/>
      <c r="AD664" s="57"/>
      <c r="AG664" s="57"/>
      <c r="AJ664" s="57"/>
      <c r="AM664" s="57"/>
      <c r="AP664" s="57"/>
      <c r="AS664" s="57"/>
    </row>
    <row r="665" spans="3:45">
      <c r="C665" s="57"/>
      <c r="F665" s="57"/>
      <c r="I665" s="57"/>
      <c r="L665" s="57"/>
      <c r="O665" s="57"/>
      <c r="R665" s="57"/>
      <c r="U665" s="57"/>
      <c r="X665" s="57"/>
      <c r="AA665" s="57"/>
      <c r="AD665" s="57"/>
      <c r="AG665" s="57"/>
      <c r="AJ665" s="57"/>
      <c r="AM665" s="57"/>
      <c r="AP665" s="57"/>
      <c r="AS665" s="57"/>
    </row>
    <row r="666" spans="3:45">
      <c r="C666" s="57"/>
      <c r="F666" s="57"/>
      <c r="I666" s="57"/>
      <c r="L666" s="57"/>
      <c r="O666" s="57"/>
      <c r="R666" s="57"/>
      <c r="U666" s="57"/>
      <c r="X666" s="57"/>
      <c r="AA666" s="57"/>
      <c r="AD666" s="57"/>
      <c r="AG666" s="57"/>
      <c r="AJ666" s="57"/>
      <c r="AM666" s="57"/>
      <c r="AP666" s="57"/>
      <c r="AS666" s="57"/>
    </row>
    <row r="667" spans="3:45">
      <c r="C667" s="57"/>
      <c r="F667" s="57"/>
      <c r="I667" s="57"/>
      <c r="L667" s="57"/>
      <c r="O667" s="57"/>
      <c r="R667" s="57"/>
      <c r="U667" s="57"/>
      <c r="X667" s="57"/>
      <c r="AA667" s="57"/>
      <c r="AD667" s="57"/>
      <c r="AG667" s="57"/>
      <c r="AJ667" s="57"/>
      <c r="AM667" s="57"/>
      <c r="AP667" s="57"/>
      <c r="AS667" s="57"/>
    </row>
    <row r="668" spans="3:45">
      <c r="C668" s="57"/>
      <c r="F668" s="57"/>
      <c r="I668" s="57"/>
      <c r="L668" s="57"/>
      <c r="O668" s="57"/>
      <c r="R668" s="57"/>
      <c r="U668" s="57"/>
      <c r="X668" s="57"/>
      <c r="AA668" s="57"/>
      <c r="AD668" s="57"/>
      <c r="AG668" s="57"/>
      <c r="AJ668" s="57"/>
      <c r="AM668" s="57"/>
      <c r="AP668" s="57"/>
      <c r="AS668" s="57"/>
    </row>
    <row r="669" spans="3:45">
      <c r="C669" s="57"/>
      <c r="F669" s="57"/>
      <c r="I669" s="57"/>
      <c r="L669" s="57"/>
      <c r="O669" s="57"/>
      <c r="R669" s="57"/>
      <c r="U669" s="57"/>
      <c r="X669" s="57"/>
      <c r="AA669" s="57"/>
      <c r="AD669" s="57"/>
      <c r="AG669" s="57"/>
      <c r="AJ669" s="57"/>
      <c r="AM669" s="57"/>
      <c r="AP669" s="57"/>
      <c r="AS669" s="57"/>
    </row>
    <row r="670" spans="3:45">
      <c r="C670" s="57"/>
      <c r="F670" s="57"/>
      <c r="I670" s="57"/>
      <c r="L670" s="57"/>
      <c r="O670" s="57"/>
      <c r="R670" s="57"/>
      <c r="U670" s="57"/>
      <c r="X670" s="57"/>
      <c r="AA670" s="57"/>
      <c r="AD670" s="57"/>
      <c r="AG670" s="57"/>
      <c r="AJ670" s="57"/>
      <c r="AM670" s="57"/>
      <c r="AP670" s="57"/>
      <c r="AS670" s="57"/>
    </row>
    <row r="671" spans="3:45">
      <c r="C671" s="57"/>
      <c r="F671" s="57"/>
      <c r="I671" s="57"/>
      <c r="L671" s="57"/>
      <c r="O671" s="57"/>
      <c r="R671" s="57"/>
      <c r="U671" s="57"/>
      <c r="X671" s="57"/>
      <c r="AA671" s="57"/>
      <c r="AD671" s="57"/>
      <c r="AG671" s="57"/>
      <c r="AJ671" s="57"/>
      <c r="AM671" s="57"/>
      <c r="AP671" s="57"/>
      <c r="AS671" s="57"/>
    </row>
    <row r="672" spans="3:45">
      <c r="C672" s="57"/>
      <c r="F672" s="57"/>
      <c r="I672" s="57"/>
      <c r="L672" s="57"/>
      <c r="O672" s="57"/>
      <c r="R672" s="57"/>
      <c r="U672" s="57"/>
      <c r="X672" s="57"/>
      <c r="AA672" s="57"/>
      <c r="AD672" s="57"/>
      <c r="AG672" s="57"/>
      <c r="AJ672" s="57"/>
      <c r="AM672" s="57"/>
      <c r="AP672" s="57"/>
      <c r="AS672" s="57"/>
    </row>
    <row r="673" spans="3:45">
      <c r="C673" s="57"/>
      <c r="F673" s="57"/>
      <c r="I673" s="57"/>
      <c r="L673" s="57"/>
      <c r="O673" s="57"/>
      <c r="R673" s="57"/>
      <c r="U673" s="57"/>
      <c r="X673" s="57"/>
      <c r="AA673" s="57"/>
      <c r="AD673" s="57"/>
      <c r="AG673" s="57"/>
      <c r="AJ673" s="57"/>
      <c r="AM673" s="57"/>
      <c r="AP673" s="57"/>
      <c r="AS673" s="57"/>
    </row>
    <row r="674" spans="3:45">
      <c r="C674" s="57"/>
      <c r="F674" s="57"/>
      <c r="I674" s="57"/>
      <c r="L674" s="57"/>
      <c r="O674" s="57"/>
      <c r="R674" s="57"/>
      <c r="U674" s="57"/>
      <c r="X674" s="57"/>
      <c r="AA674" s="57"/>
      <c r="AD674" s="57"/>
      <c r="AG674" s="57"/>
      <c r="AJ674" s="57"/>
      <c r="AM674" s="57"/>
      <c r="AP674" s="57"/>
      <c r="AS674" s="57"/>
    </row>
    <row r="675" spans="3:45">
      <c r="C675" s="57"/>
      <c r="F675" s="57"/>
      <c r="I675" s="57"/>
      <c r="L675" s="57"/>
      <c r="O675" s="57"/>
      <c r="R675" s="57"/>
      <c r="U675" s="57"/>
      <c r="X675" s="57"/>
      <c r="AA675" s="57"/>
      <c r="AD675" s="57"/>
      <c r="AG675" s="57"/>
      <c r="AJ675" s="57"/>
      <c r="AM675" s="57"/>
      <c r="AP675" s="57"/>
      <c r="AS675" s="57"/>
    </row>
    <row r="676" spans="3:45">
      <c r="C676" s="57"/>
      <c r="F676" s="57"/>
      <c r="I676" s="57"/>
      <c r="L676" s="57"/>
      <c r="O676" s="57"/>
      <c r="R676" s="57"/>
      <c r="U676" s="57"/>
      <c r="X676" s="57"/>
      <c r="AA676" s="57"/>
      <c r="AD676" s="57"/>
      <c r="AG676" s="57"/>
      <c r="AJ676" s="57"/>
      <c r="AM676" s="57"/>
      <c r="AP676" s="57"/>
      <c r="AS676" s="57"/>
    </row>
    <row r="677" spans="3:45">
      <c r="C677" s="57"/>
      <c r="F677" s="57"/>
      <c r="I677" s="57"/>
      <c r="L677" s="57"/>
      <c r="O677" s="57"/>
      <c r="R677" s="57"/>
      <c r="U677" s="57"/>
      <c r="X677" s="57"/>
      <c r="AA677" s="57"/>
      <c r="AD677" s="57"/>
      <c r="AG677" s="57"/>
      <c r="AJ677" s="57"/>
      <c r="AM677" s="57"/>
      <c r="AP677" s="57"/>
      <c r="AS677" s="57"/>
    </row>
    <row r="678" spans="3:45">
      <c r="C678" s="57"/>
      <c r="F678" s="57"/>
      <c r="I678" s="57"/>
      <c r="L678" s="57"/>
      <c r="O678" s="57"/>
      <c r="R678" s="57"/>
      <c r="U678" s="57"/>
      <c r="X678" s="57"/>
      <c r="AA678" s="57"/>
      <c r="AD678" s="57"/>
      <c r="AG678" s="57"/>
      <c r="AJ678" s="57"/>
      <c r="AM678" s="57"/>
      <c r="AP678" s="57"/>
      <c r="AS678" s="57"/>
    </row>
    <row r="679" spans="3:45">
      <c r="C679" s="57"/>
      <c r="F679" s="57"/>
      <c r="I679" s="57"/>
      <c r="L679" s="57"/>
      <c r="O679" s="57"/>
      <c r="R679" s="57"/>
      <c r="U679" s="57"/>
      <c r="X679" s="57"/>
      <c r="AA679" s="57"/>
      <c r="AD679" s="57"/>
      <c r="AG679" s="57"/>
      <c r="AJ679" s="57"/>
      <c r="AM679" s="57"/>
      <c r="AP679" s="57"/>
      <c r="AS679" s="57"/>
    </row>
    <row r="680" spans="3:45">
      <c r="C680" s="57"/>
      <c r="F680" s="57"/>
      <c r="I680" s="57"/>
      <c r="L680" s="57"/>
      <c r="O680" s="57"/>
      <c r="R680" s="57"/>
      <c r="U680" s="57"/>
      <c r="X680" s="57"/>
      <c r="AA680" s="57"/>
      <c r="AD680" s="57"/>
      <c r="AG680" s="57"/>
      <c r="AJ680" s="57"/>
      <c r="AM680" s="57"/>
      <c r="AP680" s="57"/>
      <c r="AS680" s="57"/>
    </row>
    <row r="681" spans="3:45">
      <c r="C681" s="57"/>
      <c r="F681" s="57"/>
      <c r="I681" s="57"/>
      <c r="L681" s="57"/>
      <c r="O681" s="57"/>
      <c r="R681" s="57"/>
      <c r="U681" s="57"/>
      <c r="X681" s="57"/>
      <c r="AA681" s="57"/>
      <c r="AD681" s="57"/>
      <c r="AG681" s="57"/>
      <c r="AJ681" s="57"/>
      <c r="AM681" s="57"/>
      <c r="AP681" s="57"/>
      <c r="AS681" s="57"/>
    </row>
    <row r="682" spans="3:45">
      <c r="C682" s="57"/>
      <c r="F682" s="57"/>
      <c r="I682" s="57"/>
      <c r="L682" s="57"/>
      <c r="O682" s="57"/>
      <c r="R682" s="57"/>
      <c r="U682" s="57"/>
      <c r="X682" s="57"/>
      <c r="AA682" s="57"/>
      <c r="AD682" s="57"/>
      <c r="AG682" s="57"/>
      <c r="AJ682" s="57"/>
      <c r="AM682" s="57"/>
      <c r="AP682" s="57"/>
      <c r="AS682" s="57"/>
    </row>
    <row r="683" spans="3:45">
      <c r="C683" s="57"/>
      <c r="F683" s="57"/>
      <c r="I683" s="57"/>
      <c r="L683" s="57"/>
      <c r="O683" s="57"/>
      <c r="R683" s="57"/>
      <c r="U683" s="57"/>
      <c r="X683" s="57"/>
      <c r="AA683" s="57"/>
      <c r="AD683" s="57"/>
      <c r="AG683" s="57"/>
      <c r="AJ683" s="57"/>
      <c r="AM683" s="57"/>
      <c r="AP683" s="57"/>
      <c r="AS683" s="57"/>
    </row>
    <row r="684" spans="3:45">
      <c r="C684" s="57"/>
      <c r="F684" s="57"/>
      <c r="I684" s="57"/>
      <c r="L684" s="57"/>
      <c r="O684" s="57"/>
      <c r="R684" s="57"/>
      <c r="U684" s="57"/>
      <c r="X684" s="57"/>
      <c r="AA684" s="57"/>
      <c r="AD684" s="57"/>
      <c r="AG684" s="57"/>
      <c r="AJ684" s="57"/>
      <c r="AM684" s="57"/>
      <c r="AP684" s="57"/>
      <c r="AS684" s="57"/>
    </row>
    <row r="685" spans="3:45">
      <c r="C685" s="57"/>
      <c r="F685" s="57"/>
      <c r="I685" s="57"/>
      <c r="L685" s="57"/>
      <c r="O685" s="57"/>
      <c r="R685" s="57"/>
      <c r="U685" s="57"/>
      <c r="X685" s="57"/>
      <c r="AA685" s="57"/>
      <c r="AD685" s="57"/>
      <c r="AG685" s="57"/>
      <c r="AJ685" s="57"/>
      <c r="AM685" s="57"/>
      <c r="AP685" s="57"/>
      <c r="AS685" s="57"/>
    </row>
    <row r="686" spans="3:45">
      <c r="C686" s="57"/>
      <c r="F686" s="57"/>
      <c r="I686" s="57"/>
      <c r="L686" s="57"/>
      <c r="O686" s="57"/>
      <c r="R686" s="57"/>
      <c r="U686" s="57"/>
      <c r="X686" s="57"/>
      <c r="AA686" s="57"/>
      <c r="AD686" s="57"/>
      <c r="AG686" s="57"/>
      <c r="AJ686" s="57"/>
      <c r="AM686" s="57"/>
      <c r="AP686" s="57"/>
      <c r="AS686" s="57"/>
    </row>
    <row r="687" spans="3:45">
      <c r="C687" s="57"/>
      <c r="F687" s="57"/>
      <c r="I687" s="57"/>
      <c r="L687" s="57"/>
      <c r="O687" s="57"/>
      <c r="R687" s="57"/>
      <c r="U687" s="57"/>
      <c r="X687" s="57"/>
      <c r="AA687" s="57"/>
      <c r="AD687" s="57"/>
      <c r="AG687" s="57"/>
      <c r="AJ687" s="57"/>
      <c r="AM687" s="57"/>
      <c r="AP687" s="57"/>
      <c r="AS687" s="57"/>
    </row>
    <row r="688" spans="3:45">
      <c r="C688" s="57"/>
      <c r="F688" s="57"/>
      <c r="I688" s="57"/>
      <c r="L688" s="57"/>
      <c r="O688" s="57"/>
      <c r="R688" s="57"/>
      <c r="U688" s="57"/>
      <c r="X688" s="57"/>
      <c r="AA688" s="57"/>
      <c r="AD688" s="57"/>
      <c r="AG688" s="57"/>
      <c r="AJ688" s="57"/>
      <c r="AM688" s="57"/>
      <c r="AP688" s="57"/>
      <c r="AS688" s="57"/>
    </row>
    <row r="689" spans="3:45">
      <c r="C689" s="57"/>
      <c r="F689" s="57"/>
      <c r="I689" s="57"/>
      <c r="L689" s="57"/>
      <c r="O689" s="57"/>
      <c r="R689" s="57"/>
      <c r="U689" s="57"/>
      <c r="X689" s="57"/>
      <c r="AA689" s="57"/>
      <c r="AD689" s="57"/>
      <c r="AG689" s="57"/>
      <c r="AJ689" s="57"/>
      <c r="AM689" s="57"/>
      <c r="AP689" s="57"/>
      <c r="AS689" s="57"/>
    </row>
    <row r="690" spans="3:45">
      <c r="C690" s="57"/>
      <c r="F690" s="57"/>
      <c r="I690" s="57"/>
      <c r="L690" s="57"/>
      <c r="O690" s="57"/>
      <c r="R690" s="57"/>
      <c r="U690" s="57"/>
      <c r="X690" s="57"/>
      <c r="AA690" s="57"/>
      <c r="AD690" s="57"/>
      <c r="AG690" s="57"/>
      <c r="AJ690" s="57"/>
      <c r="AM690" s="57"/>
      <c r="AP690" s="57"/>
      <c r="AS690" s="57"/>
    </row>
    <row r="691" spans="3:45">
      <c r="C691" s="57"/>
      <c r="F691" s="57"/>
      <c r="I691" s="57"/>
      <c r="L691" s="57"/>
      <c r="O691" s="57"/>
      <c r="R691" s="57"/>
      <c r="U691" s="57"/>
      <c r="X691" s="57"/>
      <c r="AA691" s="57"/>
      <c r="AD691" s="57"/>
      <c r="AG691" s="57"/>
      <c r="AJ691" s="57"/>
      <c r="AM691" s="57"/>
      <c r="AP691" s="57"/>
      <c r="AS691" s="57"/>
    </row>
    <row r="692" spans="3:45">
      <c r="C692" s="57"/>
      <c r="F692" s="57"/>
      <c r="I692" s="57"/>
      <c r="L692" s="57"/>
      <c r="O692" s="57"/>
      <c r="R692" s="57"/>
      <c r="U692" s="57"/>
      <c r="X692" s="57"/>
      <c r="AA692" s="57"/>
      <c r="AD692" s="57"/>
      <c r="AG692" s="57"/>
      <c r="AJ692" s="57"/>
      <c r="AM692" s="57"/>
      <c r="AP692" s="57"/>
      <c r="AS692" s="57"/>
    </row>
    <row r="693" spans="3:45">
      <c r="C693" s="57"/>
      <c r="F693" s="57"/>
      <c r="I693" s="57"/>
      <c r="L693" s="57"/>
      <c r="O693" s="57"/>
      <c r="R693" s="57"/>
      <c r="U693" s="57"/>
      <c r="X693" s="57"/>
      <c r="AA693" s="57"/>
      <c r="AD693" s="57"/>
      <c r="AG693" s="57"/>
      <c r="AJ693" s="57"/>
      <c r="AM693" s="57"/>
      <c r="AP693" s="57"/>
      <c r="AS693" s="57"/>
    </row>
    <row r="694" spans="3:45">
      <c r="C694" s="57"/>
      <c r="F694" s="57"/>
      <c r="I694" s="57"/>
      <c r="L694" s="57"/>
      <c r="O694" s="57"/>
      <c r="R694" s="57"/>
      <c r="U694" s="57"/>
      <c r="X694" s="57"/>
      <c r="AA694" s="57"/>
      <c r="AD694" s="57"/>
      <c r="AG694" s="57"/>
      <c r="AJ694" s="57"/>
      <c r="AM694" s="57"/>
      <c r="AP694" s="57"/>
      <c r="AS694" s="57"/>
    </row>
    <row r="695" spans="3:45">
      <c r="C695" s="57"/>
      <c r="F695" s="57"/>
      <c r="I695" s="57"/>
      <c r="L695" s="57"/>
      <c r="O695" s="57"/>
      <c r="R695" s="57"/>
      <c r="U695" s="57"/>
      <c r="X695" s="57"/>
      <c r="AA695" s="57"/>
      <c r="AD695" s="57"/>
      <c r="AG695" s="57"/>
      <c r="AJ695" s="57"/>
      <c r="AM695" s="57"/>
      <c r="AP695" s="57"/>
      <c r="AS695" s="57"/>
    </row>
    <row r="696" spans="3:45">
      <c r="C696" s="57"/>
      <c r="F696" s="57"/>
      <c r="I696" s="57"/>
      <c r="L696" s="57"/>
      <c r="O696" s="57"/>
      <c r="R696" s="57"/>
      <c r="U696" s="57"/>
      <c r="X696" s="57"/>
      <c r="AA696" s="57"/>
      <c r="AD696" s="57"/>
      <c r="AG696" s="57"/>
      <c r="AJ696" s="57"/>
      <c r="AM696" s="57"/>
      <c r="AP696" s="57"/>
      <c r="AS696" s="57"/>
    </row>
    <row r="697" spans="3:45">
      <c r="C697" s="57"/>
      <c r="F697" s="57"/>
      <c r="I697" s="57"/>
      <c r="L697" s="57"/>
      <c r="O697" s="57"/>
      <c r="R697" s="57"/>
      <c r="U697" s="57"/>
      <c r="X697" s="57"/>
      <c r="AA697" s="57"/>
      <c r="AD697" s="57"/>
      <c r="AG697" s="57"/>
      <c r="AJ697" s="57"/>
      <c r="AM697" s="57"/>
      <c r="AP697" s="57"/>
      <c r="AS697" s="57"/>
    </row>
    <row r="698" spans="3:45">
      <c r="C698" s="57"/>
      <c r="F698" s="57"/>
      <c r="I698" s="57"/>
      <c r="L698" s="57"/>
      <c r="O698" s="57"/>
      <c r="R698" s="57"/>
      <c r="U698" s="57"/>
      <c r="X698" s="57"/>
      <c r="AA698" s="57"/>
      <c r="AD698" s="57"/>
      <c r="AG698" s="57"/>
      <c r="AJ698" s="57"/>
      <c r="AM698" s="57"/>
      <c r="AP698" s="57"/>
      <c r="AS698" s="57"/>
    </row>
    <row r="699" spans="3:45">
      <c r="C699" s="57"/>
      <c r="F699" s="57"/>
      <c r="I699" s="57"/>
      <c r="L699" s="57"/>
      <c r="O699" s="57"/>
      <c r="R699" s="57"/>
      <c r="U699" s="57"/>
      <c r="X699" s="57"/>
      <c r="AA699" s="57"/>
      <c r="AD699" s="57"/>
      <c r="AG699" s="57"/>
      <c r="AJ699" s="57"/>
      <c r="AM699" s="57"/>
      <c r="AP699" s="57"/>
      <c r="AS699" s="57"/>
    </row>
    <row r="700" spans="3:45">
      <c r="C700" s="57"/>
      <c r="F700" s="57"/>
      <c r="I700" s="57"/>
      <c r="L700" s="57"/>
      <c r="O700" s="57"/>
      <c r="R700" s="57"/>
      <c r="U700" s="57"/>
      <c r="X700" s="57"/>
      <c r="AA700" s="57"/>
      <c r="AD700" s="57"/>
      <c r="AG700" s="57"/>
      <c r="AJ700" s="57"/>
      <c r="AM700" s="57"/>
      <c r="AP700" s="57"/>
      <c r="AS700" s="57"/>
    </row>
    <row r="701" spans="3:45">
      <c r="C701" s="57"/>
      <c r="F701" s="57"/>
      <c r="I701" s="57"/>
      <c r="L701" s="57"/>
      <c r="O701" s="57"/>
      <c r="R701" s="57"/>
      <c r="U701" s="57"/>
      <c r="X701" s="57"/>
      <c r="AA701" s="57"/>
      <c r="AD701" s="57"/>
      <c r="AG701" s="57"/>
      <c r="AJ701" s="57"/>
      <c r="AM701" s="57"/>
      <c r="AP701" s="57"/>
      <c r="AS701" s="57"/>
    </row>
    <row r="702" spans="3:45">
      <c r="C702" s="57"/>
      <c r="F702" s="57"/>
      <c r="I702" s="57"/>
      <c r="L702" s="57"/>
      <c r="O702" s="57"/>
      <c r="R702" s="57"/>
      <c r="U702" s="57"/>
      <c r="X702" s="57"/>
      <c r="AA702" s="57"/>
      <c r="AD702" s="57"/>
      <c r="AG702" s="57"/>
      <c r="AJ702" s="57"/>
      <c r="AM702" s="57"/>
      <c r="AP702" s="57"/>
      <c r="AS702" s="57"/>
    </row>
    <row r="703" spans="3:45">
      <c r="C703" s="57"/>
      <c r="F703" s="57"/>
      <c r="I703" s="57"/>
      <c r="L703" s="57"/>
      <c r="O703" s="57"/>
      <c r="R703" s="57"/>
      <c r="U703" s="57"/>
      <c r="X703" s="57"/>
      <c r="AA703" s="57"/>
      <c r="AD703" s="57"/>
      <c r="AG703" s="57"/>
      <c r="AJ703" s="57"/>
      <c r="AM703" s="57"/>
      <c r="AP703" s="57"/>
      <c r="AS703" s="57"/>
    </row>
    <row r="704" spans="3:45">
      <c r="C704" s="57"/>
      <c r="F704" s="57"/>
      <c r="I704" s="57"/>
      <c r="L704" s="57"/>
      <c r="O704" s="57"/>
      <c r="R704" s="57"/>
      <c r="U704" s="57"/>
      <c r="X704" s="57"/>
      <c r="AA704" s="57"/>
      <c r="AD704" s="57"/>
      <c r="AG704" s="57"/>
      <c r="AJ704" s="57"/>
      <c r="AM704" s="57"/>
      <c r="AP704" s="57"/>
      <c r="AS704" s="57"/>
    </row>
    <row r="705" spans="3:45">
      <c r="C705" s="57"/>
      <c r="F705" s="57"/>
      <c r="I705" s="57"/>
      <c r="L705" s="57"/>
      <c r="O705" s="57"/>
      <c r="R705" s="57"/>
      <c r="U705" s="57"/>
      <c r="X705" s="57"/>
      <c r="AA705" s="57"/>
      <c r="AD705" s="57"/>
      <c r="AG705" s="57"/>
      <c r="AJ705" s="57"/>
      <c r="AM705" s="57"/>
      <c r="AP705" s="57"/>
      <c r="AS705" s="57"/>
    </row>
    <row r="706" spans="3:45">
      <c r="C706" s="57"/>
      <c r="F706" s="57"/>
      <c r="I706" s="57"/>
      <c r="L706" s="57"/>
      <c r="O706" s="57"/>
      <c r="R706" s="57"/>
      <c r="U706" s="57"/>
      <c r="X706" s="57"/>
      <c r="AA706" s="57"/>
      <c r="AD706" s="57"/>
      <c r="AG706" s="57"/>
      <c r="AJ706" s="57"/>
      <c r="AM706" s="57"/>
      <c r="AP706" s="57"/>
      <c r="AS706" s="57"/>
    </row>
    <row r="707" spans="3:45">
      <c r="C707" s="57"/>
      <c r="F707" s="57"/>
      <c r="I707" s="57"/>
      <c r="L707" s="57"/>
      <c r="O707" s="57"/>
      <c r="R707" s="57"/>
      <c r="U707" s="57"/>
      <c r="X707" s="57"/>
      <c r="AA707" s="57"/>
      <c r="AD707" s="57"/>
      <c r="AG707" s="57"/>
      <c r="AJ707" s="57"/>
      <c r="AM707" s="57"/>
      <c r="AP707" s="57"/>
      <c r="AS707" s="57"/>
    </row>
    <row r="708" spans="3:45">
      <c r="C708" s="57"/>
      <c r="F708" s="57"/>
      <c r="I708" s="57"/>
      <c r="L708" s="57"/>
      <c r="O708" s="57"/>
      <c r="R708" s="57"/>
      <c r="U708" s="57"/>
      <c r="X708" s="57"/>
      <c r="AA708" s="57"/>
      <c r="AD708" s="57"/>
      <c r="AG708" s="57"/>
      <c r="AJ708" s="57"/>
      <c r="AM708" s="57"/>
      <c r="AP708" s="57"/>
      <c r="AS708" s="57"/>
    </row>
    <row r="709" spans="3:45">
      <c r="C709" s="57"/>
      <c r="F709" s="57"/>
      <c r="I709" s="57"/>
      <c r="L709" s="57"/>
      <c r="O709" s="57"/>
      <c r="R709" s="57"/>
      <c r="U709" s="57"/>
      <c r="X709" s="57"/>
      <c r="AA709" s="57"/>
      <c r="AD709" s="57"/>
      <c r="AG709" s="57"/>
      <c r="AJ709" s="57"/>
      <c r="AM709" s="57"/>
      <c r="AP709" s="57"/>
      <c r="AS709" s="57"/>
    </row>
    <row r="710" spans="3:45">
      <c r="C710" s="57"/>
      <c r="F710" s="57"/>
      <c r="I710" s="57"/>
      <c r="L710" s="57"/>
      <c r="O710" s="57"/>
      <c r="R710" s="57"/>
      <c r="U710" s="57"/>
      <c r="X710" s="57"/>
      <c r="AA710" s="57"/>
      <c r="AD710" s="57"/>
      <c r="AG710" s="57"/>
      <c r="AJ710" s="57"/>
      <c r="AM710" s="57"/>
      <c r="AP710" s="57"/>
      <c r="AS710" s="57"/>
    </row>
    <row r="711" spans="3:45">
      <c r="C711" s="57"/>
      <c r="F711" s="57"/>
      <c r="I711" s="57"/>
      <c r="L711" s="57"/>
      <c r="O711" s="57"/>
      <c r="R711" s="57"/>
      <c r="U711" s="57"/>
      <c r="X711" s="57"/>
      <c r="AA711" s="57"/>
      <c r="AD711" s="57"/>
      <c r="AG711" s="57"/>
      <c r="AJ711" s="57"/>
      <c r="AM711" s="57"/>
      <c r="AP711" s="57"/>
      <c r="AS711" s="57"/>
    </row>
    <row r="712" spans="3:45">
      <c r="C712" s="57"/>
      <c r="F712" s="57"/>
      <c r="I712" s="57"/>
      <c r="L712" s="57"/>
      <c r="O712" s="57"/>
      <c r="R712" s="57"/>
      <c r="U712" s="57"/>
      <c r="X712" s="57"/>
      <c r="AA712" s="57"/>
      <c r="AD712" s="57"/>
      <c r="AG712" s="57"/>
      <c r="AJ712" s="57"/>
      <c r="AM712" s="57"/>
      <c r="AP712" s="57"/>
      <c r="AS712" s="57"/>
    </row>
    <row r="713" spans="3:45">
      <c r="C713" s="57"/>
      <c r="F713" s="57"/>
      <c r="I713" s="57"/>
      <c r="L713" s="57"/>
      <c r="O713" s="57"/>
      <c r="R713" s="57"/>
      <c r="U713" s="57"/>
      <c r="X713" s="57"/>
      <c r="AA713" s="57"/>
      <c r="AD713" s="57"/>
      <c r="AG713" s="57"/>
      <c r="AJ713" s="57"/>
      <c r="AM713" s="57"/>
      <c r="AP713" s="57"/>
      <c r="AS713" s="57"/>
    </row>
    <row r="714" spans="3:45">
      <c r="C714" s="57"/>
      <c r="F714" s="57"/>
      <c r="I714" s="57"/>
      <c r="L714" s="57"/>
      <c r="O714" s="57"/>
      <c r="R714" s="57"/>
      <c r="U714" s="57"/>
      <c r="X714" s="57"/>
      <c r="AA714" s="57"/>
      <c r="AD714" s="57"/>
      <c r="AG714" s="57"/>
      <c r="AJ714" s="57"/>
      <c r="AM714" s="57"/>
      <c r="AP714" s="57"/>
      <c r="AS714" s="57"/>
    </row>
    <row r="715" spans="3:45">
      <c r="C715" s="57"/>
      <c r="F715" s="57"/>
      <c r="I715" s="57"/>
      <c r="L715" s="57"/>
      <c r="O715" s="57"/>
      <c r="R715" s="57"/>
      <c r="U715" s="57"/>
      <c r="X715" s="57"/>
      <c r="AA715" s="57"/>
      <c r="AD715" s="57"/>
      <c r="AG715" s="57"/>
      <c r="AJ715" s="57"/>
      <c r="AM715" s="57"/>
      <c r="AP715" s="57"/>
      <c r="AS715" s="57"/>
    </row>
    <row r="716" spans="3:45">
      <c r="C716" s="57"/>
      <c r="F716" s="57"/>
      <c r="I716" s="57"/>
      <c r="L716" s="57"/>
      <c r="O716" s="57"/>
      <c r="R716" s="57"/>
      <c r="U716" s="57"/>
      <c r="X716" s="57"/>
      <c r="AA716" s="57"/>
      <c r="AD716" s="57"/>
      <c r="AG716" s="57"/>
      <c r="AJ716" s="57"/>
      <c r="AM716" s="57"/>
      <c r="AP716" s="57"/>
      <c r="AS716" s="57"/>
    </row>
    <row r="717" spans="3:45">
      <c r="C717" s="57"/>
      <c r="F717" s="57"/>
      <c r="I717" s="57"/>
      <c r="L717" s="57"/>
      <c r="O717" s="57"/>
      <c r="R717" s="57"/>
      <c r="U717" s="57"/>
      <c r="X717" s="57"/>
      <c r="AA717" s="57"/>
      <c r="AD717" s="57"/>
      <c r="AG717" s="57"/>
      <c r="AJ717" s="57"/>
      <c r="AM717" s="57"/>
      <c r="AP717" s="57"/>
      <c r="AS717" s="57"/>
    </row>
    <row r="718" spans="3:45">
      <c r="C718" s="57"/>
      <c r="F718" s="57"/>
      <c r="I718" s="57"/>
      <c r="L718" s="57"/>
      <c r="O718" s="57"/>
      <c r="R718" s="57"/>
      <c r="U718" s="57"/>
      <c r="X718" s="57"/>
      <c r="AA718" s="57"/>
      <c r="AD718" s="57"/>
      <c r="AG718" s="57"/>
      <c r="AJ718" s="57"/>
      <c r="AM718" s="57"/>
      <c r="AP718" s="57"/>
      <c r="AS718" s="57"/>
    </row>
    <row r="719" spans="3:45">
      <c r="C719" s="57"/>
      <c r="F719" s="57"/>
      <c r="I719" s="57"/>
      <c r="L719" s="57"/>
      <c r="O719" s="57"/>
      <c r="R719" s="57"/>
      <c r="U719" s="57"/>
      <c r="X719" s="57"/>
      <c r="AA719" s="57"/>
      <c r="AD719" s="57"/>
      <c r="AG719" s="57"/>
      <c r="AJ719" s="57"/>
      <c r="AM719" s="57"/>
      <c r="AP719" s="57"/>
      <c r="AS719" s="57"/>
    </row>
    <row r="720" spans="3:45">
      <c r="C720" s="57"/>
      <c r="F720" s="57"/>
      <c r="I720" s="57"/>
      <c r="L720" s="57"/>
      <c r="O720" s="57"/>
      <c r="R720" s="57"/>
      <c r="U720" s="57"/>
      <c r="X720" s="57"/>
      <c r="AA720" s="57"/>
      <c r="AD720" s="57"/>
      <c r="AG720" s="57"/>
      <c r="AJ720" s="57"/>
      <c r="AM720" s="57"/>
      <c r="AP720" s="57"/>
      <c r="AS720" s="57"/>
    </row>
    <row r="721" spans="3:45">
      <c r="C721" s="57"/>
      <c r="F721" s="57"/>
      <c r="I721" s="57"/>
      <c r="L721" s="57"/>
      <c r="O721" s="57"/>
      <c r="R721" s="57"/>
      <c r="U721" s="57"/>
      <c r="X721" s="57"/>
      <c r="AA721" s="57"/>
      <c r="AD721" s="57"/>
      <c r="AG721" s="57"/>
      <c r="AJ721" s="57"/>
      <c r="AM721" s="57"/>
      <c r="AP721" s="57"/>
      <c r="AS721" s="57"/>
    </row>
    <row r="722" spans="3:45">
      <c r="C722" s="57"/>
      <c r="F722" s="57"/>
      <c r="I722" s="57"/>
      <c r="L722" s="57"/>
      <c r="O722" s="57"/>
      <c r="R722" s="57"/>
      <c r="U722" s="57"/>
      <c r="X722" s="57"/>
      <c r="AA722" s="57"/>
      <c r="AD722" s="57"/>
      <c r="AG722" s="57"/>
      <c r="AJ722" s="57"/>
      <c r="AM722" s="57"/>
      <c r="AP722" s="57"/>
      <c r="AS722" s="57"/>
    </row>
    <row r="723" spans="3:45">
      <c r="C723" s="57"/>
      <c r="F723" s="57"/>
      <c r="I723" s="57"/>
      <c r="L723" s="57"/>
      <c r="O723" s="57"/>
      <c r="R723" s="57"/>
      <c r="U723" s="57"/>
      <c r="X723" s="57"/>
      <c r="AA723" s="57"/>
      <c r="AD723" s="57"/>
      <c r="AG723" s="57"/>
      <c r="AJ723" s="57"/>
      <c r="AM723" s="57"/>
      <c r="AP723" s="57"/>
      <c r="AS723" s="57"/>
    </row>
    <row r="724" spans="3:45">
      <c r="C724" s="57"/>
      <c r="F724" s="57"/>
      <c r="I724" s="57"/>
      <c r="L724" s="57"/>
      <c r="O724" s="57"/>
      <c r="R724" s="57"/>
      <c r="U724" s="57"/>
      <c r="X724" s="57"/>
      <c r="AA724" s="57"/>
      <c r="AD724" s="57"/>
      <c r="AG724" s="57"/>
      <c r="AJ724" s="57"/>
      <c r="AM724" s="57"/>
      <c r="AP724" s="57"/>
      <c r="AS724" s="57"/>
    </row>
    <row r="725" spans="3:45">
      <c r="C725" s="57"/>
      <c r="F725" s="57"/>
      <c r="I725" s="57"/>
      <c r="L725" s="57"/>
      <c r="O725" s="57"/>
      <c r="R725" s="57"/>
      <c r="U725" s="57"/>
      <c r="X725" s="57"/>
      <c r="AA725" s="57"/>
      <c r="AD725" s="57"/>
      <c r="AG725" s="57"/>
      <c r="AJ725" s="57"/>
      <c r="AM725" s="57"/>
      <c r="AP725" s="57"/>
      <c r="AS725" s="57"/>
    </row>
    <row r="726" spans="3:45">
      <c r="C726" s="57"/>
      <c r="F726" s="57"/>
      <c r="I726" s="57"/>
      <c r="L726" s="57"/>
      <c r="O726" s="57"/>
      <c r="R726" s="57"/>
      <c r="U726" s="57"/>
      <c r="X726" s="57"/>
      <c r="AA726" s="57"/>
      <c r="AD726" s="57"/>
      <c r="AG726" s="57"/>
      <c r="AJ726" s="57"/>
      <c r="AM726" s="57"/>
      <c r="AP726" s="57"/>
      <c r="AS726" s="57"/>
    </row>
    <row r="727" spans="3:45">
      <c r="C727" s="57"/>
      <c r="F727" s="57"/>
      <c r="I727" s="57"/>
      <c r="L727" s="57"/>
      <c r="O727" s="57"/>
      <c r="R727" s="57"/>
      <c r="U727" s="57"/>
      <c r="X727" s="57"/>
      <c r="AA727" s="57"/>
      <c r="AD727" s="57"/>
      <c r="AG727" s="57"/>
      <c r="AJ727" s="57"/>
      <c r="AM727" s="57"/>
      <c r="AP727" s="57"/>
      <c r="AS727" s="57"/>
    </row>
    <row r="728" spans="3:45">
      <c r="C728" s="57"/>
      <c r="F728" s="57"/>
      <c r="I728" s="57"/>
      <c r="L728" s="57"/>
      <c r="O728" s="57"/>
      <c r="R728" s="57"/>
      <c r="U728" s="57"/>
      <c r="X728" s="57"/>
      <c r="AA728" s="57"/>
      <c r="AD728" s="57"/>
      <c r="AG728" s="57"/>
      <c r="AJ728" s="57"/>
      <c r="AM728" s="57"/>
      <c r="AP728" s="57"/>
      <c r="AS728" s="57"/>
    </row>
    <row r="729" spans="3:45">
      <c r="C729" s="57"/>
      <c r="F729" s="57"/>
      <c r="I729" s="57"/>
      <c r="L729" s="57"/>
      <c r="O729" s="57"/>
      <c r="R729" s="57"/>
      <c r="U729" s="57"/>
      <c r="X729" s="57"/>
      <c r="AA729" s="57"/>
      <c r="AD729" s="57"/>
      <c r="AG729" s="57"/>
      <c r="AJ729" s="57"/>
      <c r="AM729" s="57"/>
      <c r="AP729" s="57"/>
      <c r="AS729" s="57"/>
    </row>
    <row r="730" spans="3:45">
      <c r="C730" s="57"/>
      <c r="F730" s="57"/>
      <c r="I730" s="57"/>
      <c r="L730" s="57"/>
      <c r="O730" s="57"/>
      <c r="R730" s="57"/>
      <c r="U730" s="57"/>
      <c r="X730" s="57"/>
      <c r="AA730" s="57"/>
      <c r="AD730" s="57"/>
      <c r="AG730" s="57"/>
      <c r="AJ730" s="57"/>
      <c r="AM730" s="57"/>
      <c r="AP730" s="57"/>
      <c r="AS730" s="57"/>
    </row>
    <row r="731" spans="3:45">
      <c r="C731" s="57"/>
      <c r="F731" s="57"/>
      <c r="I731" s="57"/>
      <c r="L731" s="57"/>
      <c r="O731" s="57"/>
      <c r="R731" s="57"/>
      <c r="U731" s="57"/>
      <c r="X731" s="57"/>
      <c r="AA731" s="57"/>
      <c r="AD731" s="57"/>
      <c r="AG731" s="57"/>
      <c r="AJ731" s="57"/>
      <c r="AM731" s="57"/>
      <c r="AP731" s="57"/>
      <c r="AS731" s="57"/>
    </row>
    <row r="732" spans="3:45">
      <c r="C732" s="57"/>
      <c r="F732" s="57"/>
      <c r="I732" s="57"/>
      <c r="L732" s="57"/>
      <c r="O732" s="57"/>
      <c r="R732" s="57"/>
      <c r="U732" s="57"/>
      <c r="X732" s="57"/>
      <c r="AA732" s="57"/>
      <c r="AD732" s="57"/>
      <c r="AG732" s="57"/>
      <c r="AJ732" s="57"/>
      <c r="AM732" s="57"/>
      <c r="AP732" s="57"/>
      <c r="AS732" s="57"/>
    </row>
    <row r="733" spans="3:45">
      <c r="C733" s="57"/>
      <c r="F733" s="57"/>
      <c r="I733" s="57"/>
      <c r="L733" s="57"/>
      <c r="O733" s="57"/>
      <c r="R733" s="57"/>
      <c r="U733" s="57"/>
      <c r="X733" s="57"/>
      <c r="AA733" s="57"/>
      <c r="AD733" s="57"/>
      <c r="AG733" s="57"/>
      <c r="AJ733" s="57"/>
      <c r="AM733" s="57"/>
      <c r="AP733" s="57"/>
      <c r="AS733" s="57"/>
    </row>
    <row r="734" spans="3:45">
      <c r="C734" s="57"/>
      <c r="F734" s="57"/>
      <c r="I734" s="57"/>
      <c r="L734" s="57"/>
      <c r="O734" s="57"/>
      <c r="R734" s="57"/>
      <c r="U734" s="57"/>
      <c r="X734" s="57"/>
      <c r="AA734" s="57"/>
      <c r="AD734" s="57"/>
      <c r="AG734" s="57"/>
      <c r="AJ734" s="57"/>
      <c r="AM734" s="57"/>
      <c r="AP734" s="57"/>
      <c r="AS734" s="57"/>
    </row>
    <row r="735" spans="3:45">
      <c r="C735" s="57"/>
      <c r="F735" s="57"/>
      <c r="I735" s="57"/>
      <c r="L735" s="57"/>
      <c r="O735" s="57"/>
      <c r="R735" s="57"/>
      <c r="U735" s="57"/>
      <c r="X735" s="57"/>
      <c r="AA735" s="57"/>
      <c r="AD735" s="57"/>
      <c r="AG735" s="57"/>
      <c r="AJ735" s="57"/>
      <c r="AM735" s="57"/>
      <c r="AP735" s="57"/>
      <c r="AS735" s="57"/>
    </row>
    <row r="736" spans="3:45">
      <c r="C736" s="57"/>
      <c r="F736" s="57"/>
      <c r="I736" s="57"/>
      <c r="L736" s="57"/>
      <c r="O736" s="57"/>
      <c r="R736" s="57"/>
      <c r="U736" s="57"/>
      <c r="X736" s="57"/>
      <c r="AA736" s="57"/>
      <c r="AD736" s="57"/>
      <c r="AG736" s="57"/>
      <c r="AJ736" s="57"/>
      <c r="AM736" s="57"/>
      <c r="AP736" s="57"/>
      <c r="AS736" s="57"/>
    </row>
    <row r="737" spans="3:45">
      <c r="C737" s="57"/>
      <c r="F737" s="57"/>
      <c r="I737" s="57"/>
      <c r="L737" s="57"/>
      <c r="O737" s="57"/>
      <c r="R737" s="57"/>
      <c r="U737" s="57"/>
      <c r="X737" s="57"/>
      <c r="AA737" s="57"/>
      <c r="AD737" s="57"/>
      <c r="AG737" s="57"/>
      <c r="AJ737" s="57"/>
      <c r="AM737" s="57"/>
      <c r="AP737" s="57"/>
      <c r="AS737" s="57"/>
    </row>
    <row r="738" spans="3:45">
      <c r="C738" s="57"/>
      <c r="F738" s="57"/>
      <c r="I738" s="57"/>
      <c r="L738" s="57"/>
      <c r="O738" s="57"/>
      <c r="R738" s="57"/>
      <c r="U738" s="57"/>
      <c r="X738" s="57"/>
      <c r="AA738" s="57"/>
      <c r="AD738" s="57"/>
      <c r="AG738" s="57"/>
      <c r="AJ738" s="57"/>
      <c r="AM738" s="57"/>
      <c r="AP738" s="57"/>
      <c r="AS738" s="57"/>
    </row>
    <row r="739" spans="3:45">
      <c r="C739" s="57"/>
      <c r="F739" s="57"/>
      <c r="I739" s="57"/>
      <c r="L739" s="57"/>
      <c r="O739" s="57"/>
      <c r="R739" s="57"/>
      <c r="U739" s="57"/>
      <c r="X739" s="57"/>
      <c r="AA739" s="57"/>
      <c r="AD739" s="57"/>
      <c r="AG739" s="57"/>
      <c r="AJ739" s="57"/>
      <c r="AM739" s="57"/>
      <c r="AP739" s="57"/>
      <c r="AS739" s="57"/>
    </row>
    <row r="740" spans="3:45">
      <c r="C740" s="57"/>
      <c r="F740" s="57"/>
      <c r="I740" s="57"/>
      <c r="L740" s="57"/>
      <c r="O740" s="57"/>
      <c r="R740" s="57"/>
      <c r="U740" s="57"/>
      <c r="X740" s="57"/>
      <c r="AA740" s="57"/>
      <c r="AD740" s="57"/>
      <c r="AG740" s="57"/>
      <c r="AJ740" s="57"/>
      <c r="AM740" s="57"/>
      <c r="AP740" s="57"/>
      <c r="AS740" s="57"/>
    </row>
    <row r="741" spans="3:45">
      <c r="C741" s="57"/>
      <c r="F741" s="57"/>
      <c r="I741" s="57"/>
      <c r="L741" s="57"/>
      <c r="O741" s="57"/>
      <c r="R741" s="57"/>
      <c r="U741" s="57"/>
      <c r="X741" s="57"/>
      <c r="AA741" s="57"/>
      <c r="AD741" s="57"/>
      <c r="AG741" s="57"/>
      <c r="AJ741" s="57"/>
      <c r="AM741" s="57"/>
      <c r="AP741" s="57"/>
      <c r="AS741" s="57"/>
    </row>
    <row r="742" spans="3:45">
      <c r="C742" s="57"/>
      <c r="F742" s="57"/>
      <c r="I742" s="57"/>
      <c r="L742" s="57"/>
      <c r="O742" s="57"/>
      <c r="R742" s="57"/>
      <c r="U742" s="57"/>
      <c r="X742" s="57"/>
      <c r="AA742" s="57"/>
      <c r="AD742" s="57"/>
      <c r="AG742" s="57"/>
      <c r="AJ742" s="57"/>
      <c r="AM742" s="57"/>
      <c r="AP742" s="57"/>
      <c r="AS742" s="57"/>
    </row>
    <row r="743" spans="3:45">
      <c r="C743" s="57"/>
      <c r="F743" s="57"/>
      <c r="I743" s="57"/>
      <c r="L743" s="57"/>
      <c r="O743" s="57"/>
      <c r="R743" s="57"/>
      <c r="U743" s="57"/>
      <c r="X743" s="57"/>
      <c r="AA743" s="57"/>
      <c r="AD743" s="57"/>
      <c r="AG743" s="57"/>
      <c r="AJ743" s="57"/>
      <c r="AM743" s="57"/>
      <c r="AP743" s="57"/>
      <c r="AS743" s="57"/>
    </row>
    <row r="744" spans="3:45">
      <c r="C744" s="57"/>
      <c r="F744" s="57"/>
      <c r="I744" s="57"/>
      <c r="L744" s="57"/>
      <c r="O744" s="57"/>
      <c r="R744" s="57"/>
      <c r="U744" s="57"/>
      <c r="X744" s="57"/>
      <c r="AA744" s="57"/>
      <c r="AD744" s="57"/>
      <c r="AG744" s="57"/>
      <c r="AJ744" s="57"/>
      <c r="AM744" s="57"/>
      <c r="AP744" s="57"/>
      <c r="AS744" s="57"/>
    </row>
    <row r="745" spans="3:45">
      <c r="C745" s="57"/>
      <c r="F745" s="57"/>
      <c r="I745" s="57"/>
      <c r="L745" s="57"/>
      <c r="O745" s="57"/>
      <c r="R745" s="57"/>
      <c r="U745" s="57"/>
      <c r="X745" s="57"/>
      <c r="AA745" s="57"/>
      <c r="AD745" s="57"/>
      <c r="AG745" s="57"/>
      <c r="AJ745" s="57"/>
      <c r="AM745" s="57"/>
      <c r="AP745" s="57"/>
      <c r="AS745" s="57"/>
    </row>
    <row r="746" spans="3:45">
      <c r="C746" s="57"/>
      <c r="F746" s="57"/>
      <c r="I746" s="57"/>
      <c r="L746" s="57"/>
      <c r="O746" s="57"/>
      <c r="R746" s="57"/>
      <c r="U746" s="57"/>
      <c r="X746" s="57"/>
      <c r="AA746" s="57"/>
      <c r="AD746" s="57"/>
      <c r="AG746" s="57"/>
      <c r="AJ746" s="57"/>
      <c r="AM746" s="57"/>
      <c r="AP746" s="57"/>
      <c r="AS746" s="57"/>
    </row>
    <row r="747" spans="3:45">
      <c r="C747" s="57"/>
      <c r="F747" s="57"/>
      <c r="I747" s="57"/>
      <c r="L747" s="57"/>
      <c r="O747" s="57"/>
      <c r="R747" s="57"/>
      <c r="U747" s="57"/>
      <c r="X747" s="57"/>
      <c r="AA747" s="57"/>
      <c r="AD747" s="57"/>
      <c r="AG747" s="57"/>
      <c r="AJ747" s="57"/>
      <c r="AM747" s="57"/>
      <c r="AP747" s="57"/>
      <c r="AS747" s="57"/>
    </row>
    <row r="748" spans="3:45">
      <c r="C748" s="57"/>
      <c r="F748" s="57"/>
      <c r="I748" s="57"/>
      <c r="L748" s="57"/>
      <c r="O748" s="57"/>
      <c r="R748" s="57"/>
      <c r="U748" s="57"/>
      <c r="X748" s="57"/>
      <c r="AA748" s="57"/>
      <c r="AD748" s="57"/>
      <c r="AG748" s="57"/>
      <c r="AJ748" s="57"/>
      <c r="AM748" s="57"/>
      <c r="AP748" s="57"/>
      <c r="AS748" s="57"/>
    </row>
    <row r="749" spans="3:45">
      <c r="C749" s="57"/>
      <c r="F749" s="57"/>
      <c r="I749" s="57"/>
      <c r="L749" s="57"/>
      <c r="O749" s="57"/>
      <c r="R749" s="57"/>
      <c r="U749" s="57"/>
      <c r="X749" s="57"/>
      <c r="AA749" s="57"/>
      <c r="AD749" s="57"/>
      <c r="AG749" s="57"/>
      <c r="AJ749" s="57"/>
      <c r="AM749" s="57"/>
      <c r="AP749" s="57"/>
      <c r="AS749" s="57"/>
    </row>
    <row r="750" spans="3:45">
      <c r="C750" s="57"/>
      <c r="F750" s="57"/>
      <c r="I750" s="57"/>
      <c r="L750" s="57"/>
      <c r="O750" s="57"/>
      <c r="R750" s="57"/>
      <c r="U750" s="57"/>
      <c r="X750" s="57"/>
      <c r="AA750" s="57"/>
      <c r="AD750" s="57"/>
      <c r="AG750" s="57"/>
      <c r="AJ750" s="57"/>
      <c r="AM750" s="57"/>
      <c r="AP750" s="57"/>
      <c r="AS750" s="57"/>
    </row>
    <row r="751" spans="3:45">
      <c r="C751" s="57"/>
      <c r="F751" s="57"/>
      <c r="I751" s="57"/>
      <c r="L751" s="57"/>
      <c r="O751" s="57"/>
      <c r="R751" s="57"/>
      <c r="U751" s="57"/>
      <c r="X751" s="57"/>
      <c r="AA751" s="57"/>
      <c r="AD751" s="57"/>
      <c r="AG751" s="57"/>
      <c r="AJ751" s="57"/>
      <c r="AM751" s="57"/>
      <c r="AP751" s="57"/>
      <c r="AS751" s="57"/>
    </row>
    <row r="752" spans="3:45">
      <c r="C752" s="57"/>
      <c r="F752" s="57"/>
      <c r="I752" s="57"/>
      <c r="L752" s="57"/>
      <c r="O752" s="57"/>
      <c r="R752" s="57"/>
      <c r="U752" s="57"/>
      <c r="X752" s="57"/>
      <c r="AA752" s="57"/>
      <c r="AD752" s="57"/>
      <c r="AG752" s="57"/>
      <c r="AJ752" s="57"/>
      <c r="AM752" s="57"/>
      <c r="AP752" s="57"/>
      <c r="AS752" s="57"/>
    </row>
    <row r="753" spans="3:45">
      <c r="C753" s="57"/>
      <c r="F753" s="57"/>
      <c r="I753" s="57"/>
      <c r="L753" s="57"/>
      <c r="O753" s="57"/>
      <c r="R753" s="57"/>
      <c r="U753" s="57"/>
      <c r="X753" s="57"/>
      <c r="AA753" s="57"/>
      <c r="AD753" s="57"/>
      <c r="AG753" s="57"/>
      <c r="AJ753" s="57"/>
      <c r="AM753" s="57"/>
      <c r="AP753" s="57"/>
      <c r="AS753" s="57"/>
    </row>
    <row r="754" spans="3:45">
      <c r="C754" s="57"/>
      <c r="F754" s="57"/>
      <c r="I754" s="57"/>
      <c r="L754" s="57"/>
      <c r="O754" s="57"/>
      <c r="R754" s="57"/>
      <c r="U754" s="57"/>
      <c r="X754" s="57"/>
      <c r="AA754" s="57"/>
      <c r="AD754" s="57"/>
      <c r="AG754" s="57"/>
      <c r="AJ754" s="57"/>
      <c r="AM754" s="57"/>
      <c r="AP754" s="57"/>
      <c r="AS754" s="57"/>
    </row>
    <row r="755" spans="3:45">
      <c r="C755" s="57"/>
      <c r="F755" s="57"/>
      <c r="I755" s="57"/>
      <c r="L755" s="57"/>
      <c r="O755" s="57"/>
      <c r="R755" s="57"/>
      <c r="U755" s="57"/>
      <c r="X755" s="57"/>
      <c r="AA755" s="57"/>
      <c r="AD755" s="57"/>
      <c r="AG755" s="57"/>
      <c r="AJ755" s="57"/>
      <c r="AM755" s="57"/>
      <c r="AP755" s="57"/>
      <c r="AS755" s="57"/>
    </row>
    <row r="756" spans="3:45">
      <c r="C756" s="57"/>
      <c r="F756" s="57"/>
      <c r="I756" s="57"/>
      <c r="L756" s="57"/>
      <c r="O756" s="57"/>
      <c r="R756" s="57"/>
      <c r="U756" s="57"/>
      <c r="X756" s="57"/>
      <c r="AA756" s="57"/>
      <c r="AD756" s="57"/>
      <c r="AG756" s="57"/>
      <c r="AJ756" s="57"/>
      <c r="AM756" s="57"/>
      <c r="AP756" s="57"/>
      <c r="AS756" s="57"/>
    </row>
    <row r="757" spans="3:45">
      <c r="C757" s="57"/>
      <c r="F757" s="57"/>
      <c r="I757" s="57"/>
      <c r="L757" s="57"/>
      <c r="O757" s="57"/>
      <c r="R757" s="57"/>
      <c r="U757" s="57"/>
      <c r="X757" s="57"/>
      <c r="AA757" s="57"/>
      <c r="AD757" s="57"/>
      <c r="AG757" s="57"/>
      <c r="AJ757" s="57"/>
      <c r="AM757" s="57"/>
      <c r="AP757" s="57"/>
      <c r="AS757" s="57"/>
    </row>
    <row r="758" spans="3:45">
      <c r="C758" s="57"/>
      <c r="F758" s="57"/>
      <c r="I758" s="57"/>
      <c r="L758" s="57"/>
      <c r="O758" s="57"/>
      <c r="R758" s="57"/>
      <c r="U758" s="57"/>
      <c r="X758" s="57"/>
      <c r="AA758" s="57"/>
      <c r="AD758" s="57"/>
      <c r="AG758" s="57"/>
      <c r="AJ758" s="57"/>
      <c r="AM758" s="57"/>
      <c r="AP758" s="57"/>
      <c r="AS758" s="57"/>
    </row>
    <row r="759" spans="3:45">
      <c r="C759" s="57"/>
      <c r="F759" s="57"/>
      <c r="I759" s="57"/>
      <c r="L759" s="57"/>
      <c r="O759" s="57"/>
      <c r="R759" s="57"/>
      <c r="U759" s="57"/>
      <c r="X759" s="57"/>
      <c r="AA759" s="57"/>
      <c r="AD759" s="57"/>
      <c r="AG759" s="57"/>
      <c r="AJ759" s="57"/>
      <c r="AM759" s="57"/>
      <c r="AP759" s="57"/>
      <c r="AS759" s="57"/>
    </row>
    <row r="760" spans="3:45">
      <c r="C760" s="57"/>
      <c r="F760" s="57"/>
      <c r="I760" s="57"/>
      <c r="L760" s="57"/>
      <c r="O760" s="57"/>
      <c r="R760" s="57"/>
      <c r="U760" s="57"/>
      <c r="X760" s="57"/>
      <c r="AA760" s="57"/>
      <c r="AD760" s="57"/>
      <c r="AG760" s="57"/>
      <c r="AJ760" s="57"/>
      <c r="AM760" s="57"/>
      <c r="AP760" s="57"/>
      <c r="AS760" s="57"/>
    </row>
    <row r="761" spans="3:45">
      <c r="C761" s="57"/>
      <c r="F761" s="57"/>
      <c r="I761" s="57"/>
      <c r="L761" s="57"/>
      <c r="O761" s="57"/>
      <c r="R761" s="57"/>
      <c r="U761" s="57"/>
      <c r="X761" s="57"/>
      <c r="AA761" s="57"/>
      <c r="AD761" s="57"/>
      <c r="AG761" s="57"/>
      <c r="AJ761" s="57"/>
      <c r="AM761" s="57"/>
      <c r="AP761" s="57"/>
      <c r="AS761" s="57"/>
    </row>
    <row r="762" spans="3:45">
      <c r="C762" s="57"/>
      <c r="F762" s="57"/>
      <c r="I762" s="57"/>
      <c r="L762" s="57"/>
      <c r="O762" s="57"/>
      <c r="R762" s="57"/>
      <c r="U762" s="57"/>
      <c r="X762" s="57"/>
      <c r="AA762" s="57"/>
      <c r="AD762" s="57"/>
      <c r="AG762" s="57"/>
      <c r="AJ762" s="57"/>
      <c r="AM762" s="57"/>
      <c r="AP762" s="57"/>
      <c r="AS762" s="57"/>
    </row>
    <row r="763" spans="3:45">
      <c r="C763" s="57"/>
      <c r="F763" s="57"/>
      <c r="I763" s="57"/>
      <c r="L763" s="57"/>
      <c r="O763" s="57"/>
      <c r="R763" s="57"/>
      <c r="U763" s="57"/>
      <c r="X763" s="57"/>
      <c r="AA763" s="57"/>
      <c r="AD763" s="57"/>
      <c r="AG763" s="57"/>
      <c r="AJ763" s="57"/>
      <c r="AM763" s="57"/>
      <c r="AP763" s="57"/>
      <c r="AS763" s="57"/>
    </row>
    <row r="764" spans="3:45">
      <c r="C764" s="57"/>
      <c r="F764" s="57"/>
      <c r="I764" s="57"/>
      <c r="L764" s="57"/>
      <c r="O764" s="57"/>
      <c r="R764" s="57"/>
      <c r="U764" s="57"/>
      <c r="X764" s="57"/>
      <c r="AA764" s="57"/>
      <c r="AD764" s="57"/>
      <c r="AG764" s="57"/>
      <c r="AJ764" s="57"/>
      <c r="AM764" s="57"/>
      <c r="AP764" s="57"/>
      <c r="AS764" s="57"/>
    </row>
    <row r="765" spans="3:45">
      <c r="C765" s="57"/>
      <c r="F765" s="57"/>
      <c r="I765" s="57"/>
      <c r="L765" s="57"/>
      <c r="O765" s="57"/>
      <c r="R765" s="57"/>
      <c r="U765" s="57"/>
      <c r="X765" s="57"/>
      <c r="AA765" s="57"/>
      <c r="AD765" s="57"/>
      <c r="AG765" s="57"/>
      <c r="AJ765" s="57"/>
      <c r="AM765" s="57"/>
      <c r="AP765" s="57"/>
      <c r="AS765" s="57"/>
    </row>
    <row r="766" spans="3:45">
      <c r="C766" s="57"/>
      <c r="F766" s="57"/>
      <c r="I766" s="57"/>
      <c r="L766" s="57"/>
      <c r="O766" s="57"/>
      <c r="R766" s="57"/>
      <c r="U766" s="57"/>
      <c r="X766" s="57"/>
      <c r="AA766" s="57"/>
      <c r="AD766" s="57"/>
      <c r="AG766" s="57"/>
      <c r="AJ766" s="57"/>
      <c r="AM766" s="57"/>
      <c r="AP766" s="57"/>
      <c r="AS766" s="57"/>
    </row>
    <row r="767" spans="3:45">
      <c r="C767" s="57"/>
      <c r="F767" s="57"/>
      <c r="I767" s="57"/>
      <c r="L767" s="57"/>
      <c r="O767" s="57"/>
      <c r="R767" s="57"/>
      <c r="U767" s="57"/>
      <c r="X767" s="57"/>
      <c r="AA767" s="57"/>
      <c r="AD767" s="57"/>
      <c r="AG767" s="57"/>
      <c r="AJ767" s="57"/>
      <c r="AM767" s="57"/>
      <c r="AP767" s="57"/>
      <c r="AS767" s="57"/>
    </row>
    <row r="768" spans="3:45">
      <c r="C768" s="57"/>
      <c r="F768" s="57"/>
      <c r="I768" s="57"/>
      <c r="L768" s="57"/>
      <c r="O768" s="57"/>
      <c r="R768" s="57"/>
      <c r="U768" s="57"/>
      <c r="X768" s="57"/>
      <c r="AA768" s="57"/>
      <c r="AD768" s="57"/>
      <c r="AG768" s="57"/>
      <c r="AJ768" s="57"/>
      <c r="AM768" s="57"/>
      <c r="AP768" s="57"/>
      <c r="AS768" s="57"/>
    </row>
    <row r="769" spans="3:45">
      <c r="C769" s="57"/>
      <c r="F769" s="57"/>
      <c r="I769" s="57"/>
      <c r="L769" s="57"/>
      <c r="O769" s="57"/>
      <c r="R769" s="57"/>
      <c r="U769" s="57"/>
      <c r="X769" s="57"/>
      <c r="AA769" s="57"/>
      <c r="AD769" s="57"/>
      <c r="AG769" s="57"/>
      <c r="AJ769" s="57"/>
      <c r="AM769" s="57"/>
      <c r="AP769" s="57"/>
      <c r="AS769" s="57"/>
    </row>
    <row r="770" spans="3:45">
      <c r="C770" s="57"/>
      <c r="F770" s="57"/>
      <c r="I770" s="57"/>
      <c r="L770" s="57"/>
      <c r="O770" s="57"/>
      <c r="R770" s="57"/>
      <c r="U770" s="57"/>
      <c r="X770" s="57"/>
      <c r="AA770" s="57"/>
      <c r="AD770" s="57"/>
      <c r="AG770" s="57"/>
      <c r="AJ770" s="57"/>
      <c r="AM770" s="57"/>
      <c r="AP770" s="57"/>
      <c r="AS770" s="57"/>
    </row>
    <row r="771" spans="3:45">
      <c r="C771" s="57"/>
      <c r="F771" s="57"/>
      <c r="I771" s="57"/>
      <c r="L771" s="57"/>
      <c r="O771" s="57"/>
      <c r="R771" s="57"/>
      <c r="U771" s="57"/>
      <c r="X771" s="57"/>
      <c r="AA771" s="57"/>
      <c r="AD771" s="57"/>
      <c r="AG771" s="57"/>
      <c r="AJ771" s="57"/>
      <c r="AM771" s="57"/>
      <c r="AP771" s="57"/>
      <c r="AS771" s="57"/>
    </row>
    <row r="772" spans="3:45">
      <c r="C772" s="57"/>
      <c r="F772" s="57"/>
      <c r="I772" s="57"/>
      <c r="L772" s="57"/>
      <c r="O772" s="57"/>
      <c r="R772" s="57"/>
      <c r="U772" s="57"/>
      <c r="X772" s="57"/>
      <c r="AA772" s="57"/>
      <c r="AD772" s="57"/>
      <c r="AG772" s="57"/>
      <c r="AJ772" s="57"/>
      <c r="AM772" s="57"/>
      <c r="AP772" s="57"/>
      <c r="AS772" s="57"/>
    </row>
    <row r="773" spans="3:45">
      <c r="C773" s="57"/>
      <c r="F773" s="57"/>
      <c r="I773" s="57"/>
      <c r="L773" s="57"/>
      <c r="O773" s="57"/>
      <c r="R773" s="57"/>
      <c r="U773" s="57"/>
      <c r="X773" s="57"/>
      <c r="AA773" s="57"/>
      <c r="AD773" s="57"/>
      <c r="AG773" s="57"/>
      <c r="AJ773" s="57"/>
      <c r="AM773" s="57"/>
      <c r="AP773" s="57"/>
      <c r="AS773" s="57"/>
    </row>
    <row r="774" spans="3:45">
      <c r="C774" s="57"/>
      <c r="F774" s="57"/>
      <c r="I774" s="57"/>
      <c r="L774" s="57"/>
      <c r="O774" s="57"/>
      <c r="R774" s="57"/>
      <c r="U774" s="57"/>
      <c r="X774" s="57"/>
      <c r="AA774" s="57"/>
      <c r="AD774" s="57"/>
      <c r="AG774" s="57"/>
      <c r="AJ774" s="57"/>
      <c r="AM774" s="57"/>
      <c r="AP774" s="57"/>
      <c r="AS774" s="57"/>
    </row>
    <row r="775" spans="3:45">
      <c r="C775" s="57"/>
      <c r="F775" s="57"/>
      <c r="I775" s="57"/>
      <c r="L775" s="57"/>
      <c r="O775" s="57"/>
      <c r="R775" s="57"/>
      <c r="U775" s="57"/>
      <c r="X775" s="57"/>
      <c r="AA775" s="57"/>
      <c r="AD775" s="57"/>
      <c r="AG775" s="57"/>
      <c r="AJ775" s="57"/>
      <c r="AM775" s="57"/>
      <c r="AP775" s="57"/>
      <c r="AS775" s="57"/>
    </row>
    <row r="776" spans="3:45">
      <c r="C776" s="57"/>
      <c r="F776" s="57"/>
      <c r="I776" s="57"/>
      <c r="L776" s="57"/>
      <c r="O776" s="57"/>
      <c r="R776" s="57"/>
      <c r="U776" s="57"/>
      <c r="X776" s="57"/>
      <c r="AA776" s="57"/>
      <c r="AD776" s="57"/>
      <c r="AG776" s="57"/>
      <c r="AJ776" s="57"/>
      <c r="AM776" s="57"/>
      <c r="AP776" s="57"/>
      <c r="AS776" s="57"/>
    </row>
    <row r="777" spans="3:45">
      <c r="C777" s="57"/>
      <c r="F777" s="57"/>
      <c r="I777" s="57"/>
      <c r="L777" s="57"/>
      <c r="O777" s="57"/>
      <c r="R777" s="57"/>
      <c r="U777" s="57"/>
      <c r="X777" s="57"/>
      <c r="AA777" s="57"/>
      <c r="AD777" s="57"/>
      <c r="AG777" s="57"/>
      <c r="AJ777" s="57"/>
      <c r="AM777" s="57"/>
      <c r="AP777" s="57"/>
      <c r="AS777" s="57"/>
    </row>
    <row r="778" spans="3:45">
      <c r="C778" s="57"/>
      <c r="F778" s="57"/>
      <c r="I778" s="57"/>
      <c r="L778" s="57"/>
      <c r="O778" s="57"/>
      <c r="R778" s="57"/>
      <c r="U778" s="57"/>
      <c r="X778" s="57"/>
      <c r="AA778" s="57"/>
      <c r="AD778" s="57"/>
      <c r="AG778" s="57"/>
      <c r="AJ778" s="57"/>
      <c r="AM778" s="57"/>
      <c r="AP778" s="57"/>
      <c r="AS778" s="57"/>
    </row>
    <row r="779" spans="3:45">
      <c r="C779" s="57"/>
      <c r="F779" s="57"/>
      <c r="I779" s="57"/>
      <c r="L779" s="57"/>
      <c r="O779" s="57"/>
      <c r="R779" s="57"/>
      <c r="U779" s="57"/>
      <c r="X779" s="57"/>
      <c r="AA779" s="57"/>
      <c r="AD779" s="57"/>
      <c r="AG779" s="57"/>
      <c r="AJ779" s="57"/>
      <c r="AM779" s="57"/>
      <c r="AP779" s="57"/>
      <c r="AS779" s="57"/>
    </row>
    <row r="780" spans="3:45">
      <c r="C780" s="57"/>
      <c r="F780" s="57"/>
      <c r="I780" s="57"/>
      <c r="L780" s="57"/>
      <c r="O780" s="57"/>
      <c r="R780" s="57"/>
      <c r="U780" s="57"/>
      <c r="X780" s="57"/>
      <c r="AA780" s="57"/>
      <c r="AD780" s="57"/>
      <c r="AG780" s="57"/>
      <c r="AJ780" s="57"/>
      <c r="AM780" s="57"/>
      <c r="AP780" s="57"/>
      <c r="AS780" s="57"/>
    </row>
    <row r="781" spans="3:45">
      <c r="C781" s="57"/>
      <c r="F781" s="57"/>
      <c r="I781" s="57"/>
      <c r="L781" s="57"/>
      <c r="O781" s="57"/>
      <c r="R781" s="57"/>
      <c r="U781" s="57"/>
      <c r="X781" s="57"/>
      <c r="AA781" s="57"/>
      <c r="AD781" s="57"/>
      <c r="AG781" s="57"/>
      <c r="AJ781" s="57"/>
      <c r="AM781" s="57"/>
      <c r="AP781" s="57"/>
      <c r="AS781" s="57"/>
    </row>
    <row r="782" spans="3:45">
      <c r="C782" s="57"/>
      <c r="F782" s="57"/>
      <c r="I782" s="57"/>
      <c r="L782" s="57"/>
      <c r="O782" s="57"/>
      <c r="R782" s="57"/>
      <c r="U782" s="57"/>
      <c r="X782" s="57"/>
      <c r="AA782" s="57"/>
      <c r="AD782" s="57"/>
      <c r="AG782" s="57"/>
      <c r="AJ782" s="57"/>
      <c r="AM782" s="57"/>
      <c r="AP782" s="57"/>
      <c r="AS782" s="57"/>
    </row>
    <row r="783" spans="3:45">
      <c r="C783" s="57"/>
      <c r="F783" s="57"/>
      <c r="I783" s="57"/>
      <c r="L783" s="57"/>
      <c r="O783" s="57"/>
      <c r="R783" s="57"/>
      <c r="U783" s="57"/>
      <c r="X783" s="57"/>
      <c r="AA783" s="57"/>
      <c r="AD783" s="57"/>
      <c r="AG783" s="57"/>
      <c r="AJ783" s="57"/>
      <c r="AM783" s="57"/>
      <c r="AP783" s="57"/>
      <c r="AS783" s="57"/>
    </row>
    <row r="784" spans="3:45">
      <c r="C784" s="57"/>
      <c r="F784" s="57"/>
      <c r="I784" s="57"/>
      <c r="L784" s="57"/>
      <c r="O784" s="57"/>
      <c r="R784" s="57"/>
      <c r="U784" s="57"/>
      <c r="X784" s="57"/>
      <c r="AA784" s="57"/>
      <c r="AD784" s="57"/>
      <c r="AG784" s="57"/>
      <c r="AJ784" s="57"/>
      <c r="AM784" s="57"/>
      <c r="AP784" s="57"/>
      <c r="AS784" s="57"/>
    </row>
    <row r="785" spans="3:45">
      <c r="C785" s="57"/>
      <c r="F785" s="57"/>
      <c r="I785" s="57"/>
      <c r="L785" s="57"/>
      <c r="O785" s="57"/>
      <c r="R785" s="57"/>
      <c r="U785" s="57"/>
      <c r="X785" s="57"/>
      <c r="AA785" s="57"/>
      <c r="AD785" s="57"/>
      <c r="AG785" s="57"/>
      <c r="AJ785" s="57"/>
      <c r="AM785" s="57"/>
      <c r="AP785" s="57"/>
      <c r="AS785" s="57"/>
    </row>
    <row r="786" spans="3:45">
      <c r="C786" s="57"/>
      <c r="F786" s="57"/>
      <c r="I786" s="57"/>
      <c r="L786" s="57"/>
      <c r="O786" s="57"/>
      <c r="R786" s="57"/>
      <c r="U786" s="57"/>
      <c r="X786" s="57"/>
      <c r="AA786" s="57"/>
      <c r="AD786" s="57"/>
      <c r="AG786" s="57"/>
      <c r="AJ786" s="57"/>
      <c r="AM786" s="57"/>
      <c r="AP786" s="57"/>
      <c r="AS786" s="57"/>
    </row>
    <row r="787" spans="3:45">
      <c r="C787" s="57"/>
      <c r="F787" s="57"/>
      <c r="I787" s="57"/>
      <c r="L787" s="57"/>
      <c r="O787" s="57"/>
      <c r="R787" s="57"/>
      <c r="U787" s="57"/>
      <c r="X787" s="57"/>
      <c r="AA787" s="57"/>
      <c r="AD787" s="57"/>
      <c r="AG787" s="57"/>
      <c r="AJ787" s="57"/>
      <c r="AM787" s="57"/>
      <c r="AP787" s="57"/>
      <c r="AS787" s="57"/>
    </row>
    <row r="788" spans="3:45">
      <c r="C788" s="57"/>
      <c r="F788" s="57"/>
      <c r="I788" s="57"/>
      <c r="L788" s="57"/>
      <c r="O788" s="57"/>
      <c r="R788" s="57"/>
      <c r="U788" s="57"/>
      <c r="X788" s="57"/>
      <c r="AA788" s="57"/>
      <c r="AD788" s="57"/>
      <c r="AG788" s="57"/>
      <c r="AJ788" s="57"/>
      <c r="AM788" s="57"/>
      <c r="AP788" s="57"/>
      <c r="AS788" s="57"/>
    </row>
    <row r="789" spans="3:45">
      <c r="C789" s="57"/>
      <c r="F789" s="57"/>
      <c r="I789" s="57"/>
      <c r="L789" s="57"/>
      <c r="O789" s="57"/>
      <c r="R789" s="57"/>
      <c r="U789" s="57"/>
      <c r="X789" s="57"/>
      <c r="AA789" s="57"/>
      <c r="AD789" s="57"/>
      <c r="AG789" s="57"/>
      <c r="AJ789" s="57"/>
      <c r="AM789" s="57"/>
      <c r="AP789" s="57"/>
      <c r="AS789" s="57"/>
    </row>
    <row r="790" spans="3:45">
      <c r="C790" s="57"/>
      <c r="F790" s="57"/>
      <c r="I790" s="57"/>
      <c r="L790" s="57"/>
      <c r="O790" s="57"/>
      <c r="R790" s="57"/>
      <c r="U790" s="57"/>
      <c r="X790" s="57"/>
      <c r="AA790" s="57"/>
      <c r="AD790" s="57"/>
      <c r="AG790" s="57"/>
      <c r="AJ790" s="57"/>
      <c r="AM790" s="57"/>
      <c r="AP790" s="57"/>
      <c r="AS790" s="57"/>
    </row>
    <row r="791" spans="3:45">
      <c r="C791" s="57"/>
      <c r="F791" s="57"/>
      <c r="I791" s="57"/>
      <c r="L791" s="57"/>
      <c r="O791" s="57"/>
      <c r="R791" s="57"/>
      <c r="U791" s="57"/>
      <c r="X791" s="57"/>
      <c r="AA791" s="57"/>
      <c r="AD791" s="57"/>
      <c r="AG791" s="57"/>
      <c r="AJ791" s="57"/>
      <c r="AM791" s="57"/>
      <c r="AP791" s="57"/>
      <c r="AS791" s="57"/>
    </row>
    <row r="792" spans="3:45">
      <c r="C792" s="57"/>
      <c r="F792" s="57"/>
      <c r="I792" s="57"/>
      <c r="L792" s="57"/>
      <c r="O792" s="57"/>
      <c r="R792" s="57"/>
      <c r="U792" s="57"/>
      <c r="X792" s="57"/>
      <c r="AA792" s="57"/>
      <c r="AD792" s="57"/>
      <c r="AG792" s="57"/>
      <c r="AJ792" s="57"/>
      <c r="AM792" s="57"/>
      <c r="AP792" s="57"/>
      <c r="AS792" s="57"/>
    </row>
    <row r="793" spans="3:45">
      <c r="C793" s="57"/>
      <c r="F793" s="57"/>
      <c r="I793" s="57"/>
      <c r="L793" s="57"/>
      <c r="O793" s="57"/>
      <c r="R793" s="57"/>
      <c r="U793" s="57"/>
      <c r="X793" s="57"/>
      <c r="AA793" s="57"/>
      <c r="AD793" s="57"/>
      <c r="AG793" s="57"/>
      <c r="AJ793" s="57"/>
      <c r="AM793" s="57"/>
      <c r="AP793" s="57"/>
      <c r="AS793" s="57"/>
    </row>
    <row r="794" spans="3:45">
      <c r="C794" s="57"/>
      <c r="F794" s="57"/>
      <c r="I794" s="57"/>
      <c r="L794" s="57"/>
      <c r="O794" s="57"/>
      <c r="R794" s="57"/>
      <c r="U794" s="57"/>
      <c r="X794" s="57"/>
      <c r="AA794" s="57"/>
      <c r="AD794" s="57"/>
      <c r="AG794" s="57"/>
      <c r="AJ794" s="57"/>
      <c r="AM794" s="57"/>
      <c r="AP794" s="57"/>
      <c r="AS794" s="57"/>
    </row>
    <row r="795" spans="3:45">
      <c r="C795" s="57"/>
      <c r="F795" s="57"/>
      <c r="I795" s="57"/>
      <c r="L795" s="57"/>
      <c r="O795" s="57"/>
      <c r="R795" s="57"/>
      <c r="U795" s="57"/>
      <c r="X795" s="57"/>
      <c r="AA795" s="57"/>
      <c r="AD795" s="57"/>
      <c r="AG795" s="57"/>
      <c r="AJ795" s="57"/>
      <c r="AM795" s="57"/>
      <c r="AP795" s="57"/>
      <c r="AS795" s="57"/>
    </row>
    <row r="796" spans="3:45">
      <c r="C796" s="57"/>
      <c r="F796" s="57"/>
      <c r="I796" s="57"/>
      <c r="L796" s="57"/>
      <c r="O796" s="57"/>
      <c r="R796" s="57"/>
      <c r="U796" s="57"/>
      <c r="X796" s="57"/>
      <c r="AA796" s="57"/>
      <c r="AD796" s="57"/>
      <c r="AG796" s="57"/>
      <c r="AJ796" s="57"/>
      <c r="AM796" s="57"/>
      <c r="AP796" s="57"/>
      <c r="AS796" s="57"/>
    </row>
    <row r="797" spans="3:45">
      <c r="C797" s="57"/>
      <c r="F797" s="57"/>
      <c r="I797" s="57"/>
      <c r="L797" s="57"/>
      <c r="O797" s="57"/>
      <c r="R797" s="57"/>
      <c r="U797" s="57"/>
      <c r="X797" s="57"/>
      <c r="AA797" s="57"/>
      <c r="AD797" s="57"/>
      <c r="AG797" s="57"/>
      <c r="AJ797" s="57"/>
      <c r="AM797" s="57"/>
      <c r="AP797" s="57"/>
      <c r="AS797" s="57"/>
    </row>
    <row r="798" spans="3:45">
      <c r="C798" s="57"/>
      <c r="F798" s="57"/>
      <c r="I798" s="57"/>
      <c r="L798" s="57"/>
      <c r="O798" s="57"/>
      <c r="R798" s="57"/>
      <c r="U798" s="57"/>
      <c r="X798" s="57"/>
      <c r="AA798" s="57"/>
      <c r="AD798" s="57"/>
      <c r="AG798" s="57"/>
      <c r="AJ798" s="57"/>
      <c r="AM798" s="57"/>
      <c r="AP798" s="57"/>
      <c r="AS798" s="57"/>
    </row>
    <row r="799" spans="3:45">
      <c r="C799" s="57"/>
      <c r="F799" s="57"/>
      <c r="I799" s="57"/>
      <c r="L799" s="57"/>
      <c r="O799" s="57"/>
      <c r="R799" s="57"/>
      <c r="U799" s="57"/>
      <c r="X799" s="57"/>
      <c r="AA799" s="57"/>
      <c r="AD799" s="57"/>
      <c r="AG799" s="57"/>
      <c r="AJ799" s="57"/>
      <c r="AM799" s="57"/>
      <c r="AP799" s="57"/>
      <c r="AS799" s="57"/>
    </row>
    <row r="800" spans="3:45">
      <c r="C800" s="57"/>
      <c r="F800" s="57"/>
      <c r="I800" s="57"/>
      <c r="L800" s="57"/>
      <c r="O800" s="57"/>
      <c r="R800" s="57"/>
      <c r="U800" s="57"/>
      <c r="X800" s="57"/>
      <c r="AA800" s="57"/>
      <c r="AD800" s="57"/>
      <c r="AG800" s="57"/>
      <c r="AJ800" s="57"/>
      <c r="AM800" s="57"/>
      <c r="AP800" s="57"/>
      <c r="AS800" s="57"/>
    </row>
    <row r="801" spans="3:45">
      <c r="C801" s="57"/>
      <c r="F801" s="57"/>
      <c r="I801" s="57"/>
      <c r="L801" s="57"/>
      <c r="O801" s="57"/>
      <c r="R801" s="57"/>
      <c r="U801" s="57"/>
      <c r="X801" s="57"/>
      <c r="AA801" s="57"/>
      <c r="AD801" s="57"/>
      <c r="AG801" s="57"/>
      <c r="AJ801" s="57"/>
      <c r="AM801" s="57"/>
      <c r="AP801" s="57"/>
      <c r="AS801" s="57"/>
    </row>
    <row r="802" spans="3:45">
      <c r="C802" s="57"/>
      <c r="F802" s="57"/>
      <c r="I802" s="57"/>
      <c r="L802" s="57"/>
      <c r="O802" s="57"/>
      <c r="R802" s="57"/>
      <c r="U802" s="57"/>
      <c r="X802" s="57"/>
      <c r="AA802" s="57"/>
      <c r="AD802" s="57"/>
      <c r="AG802" s="57"/>
      <c r="AJ802" s="57"/>
      <c r="AM802" s="57"/>
      <c r="AP802" s="57"/>
      <c r="AS802" s="57"/>
    </row>
    <row r="803" spans="3:45">
      <c r="C803" s="57"/>
      <c r="F803" s="57"/>
      <c r="I803" s="57"/>
      <c r="L803" s="57"/>
      <c r="O803" s="57"/>
      <c r="R803" s="57"/>
      <c r="U803" s="57"/>
      <c r="X803" s="57"/>
      <c r="AA803" s="57"/>
      <c r="AD803" s="57"/>
      <c r="AG803" s="57"/>
      <c r="AJ803" s="57"/>
      <c r="AM803" s="57"/>
      <c r="AP803" s="57"/>
      <c r="AS803" s="57"/>
    </row>
    <row r="804" spans="3:45">
      <c r="C804" s="57"/>
      <c r="F804" s="57"/>
      <c r="I804" s="57"/>
      <c r="L804" s="57"/>
      <c r="O804" s="57"/>
      <c r="R804" s="57"/>
      <c r="U804" s="57"/>
      <c r="X804" s="57"/>
      <c r="AA804" s="57"/>
      <c r="AD804" s="57"/>
      <c r="AG804" s="57"/>
      <c r="AJ804" s="57"/>
      <c r="AM804" s="57"/>
      <c r="AP804" s="57"/>
      <c r="AS804" s="57"/>
    </row>
    <row r="805" spans="3:45">
      <c r="C805" s="57"/>
      <c r="F805" s="57"/>
      <c r="I805" s="57"/>
      <c r="L805" s="57"/>
      <c r="O805" s="57"/>
      <c r="R805" s="57"/>
      <c r="U805" s="57"/>
      <c r="X805" s="57"/>
      <c r="AA805" s="57"/>
      <c r="AD805" s="57"/>
      <c r="AG805" s="57"/>
      <c r="AJ805" s="57"/>
      <c r="AM805" s="57"/>
      <c r="AP805" s="57"/>
      <c r="AS805" s="57"/>
    </row>
    <row r="806" spans="3:45">
      <c r="C806" s="57"/>
      <c r="F806" s="57"/>
      <c r="I806" s="57"/>
      <c r="L806" s="57"/>
      <c r="O806" s="57"/>
      <c r="R806" s="57"/>
      <c r="U806" s="57"/>
      <c r="X806" s="57"/>
      <c r="AA806" s="57"/>
      <c r="AD806" s="57"/>
      <c r="AG806" s="57"/>
      <c r="AJ806" s="57"/>
      <c r="AM806" s="57"/>
      <c r="AP806" s="57"/>
      <c r="AS806" s="57"/>
    </row>
    <row r="807" spans="3:45">
      <c r="C807" s="57"/>
      <c r="F807" s="57"/>
      <c r="I807" s="57"/>
      <c r="L807" s="57"/>
      <c r="O807" s="57"/>
      <c r="R807" s="57"/>
      <c r="U807" s="57"/>
      <c r="X807" s="57"/>
      <c r="AA807" s="57"/>
      <c r="AD807" s="57"/>
      <c r="AG807" s="57"/>
      <c r="AJ807" s="57"/>
      <c r="AM807" s="57"/>
      <c r="AP807" s="57"/>
      <c r="AS807" s="57"/>
    </row>
    <row r="808" spans="3:45">
      <c r="C808" s="57"/>
      <c r="F808" s="57"/>
      <c r="I808" s="57"/>
      <c r="L808" s="57"/>
      <c r="O808" s="57"/>
      <c r="R808" s="57"/>
      <c r="U808" s="57"/>
      <c r="X808" s="57"/>
      <c r="AA808" s="57"/>
      <c r="AD808" s="57"/>
      <c r="AG808" s="57"/>
      <c r="AJ808" s="57"/>
      <c r="AM808" s="57"/>
      <c r="AP808" s="57"/>
      <c r="AS808" s="57"/>
    </row>
    <row r="809" spans="3:45">
      <c r="C809" s="57"/>
      <c r="F809" s="57"/>
      <c r="I809" s="57"/>
      <c r="L809" s="57"/>
      <c r="O809" s="57"/>
      <c r="R809" s="57"/>
      <c r="U809" s="57"/>
      <c r="X809" s="57"/>
      <c r="AA809" s="57"/>
      <c r="AD809" s="57"/>
      <c r="AG809" s="57"/>
      <c r="AJ809" s="57"/>
      <c r="AM809" s="57"/>
      <c r="AP809" s="57"/>
      <c r="AS809" s="57"/>
    </row>
    <row r="810" spans="3:45">
      <c r="C810" s="57"/>
      <c r="F810" s="57"/>
      <c r="I810" s="57"/>
      <c r="L810" s="57"/>
      <c r="O810" s="57"/>
      <c r="R810" s="57"/>
      <c r="U810" s="57"/>
      <c r="X810" s="57"/>
      <c r="AA810" s="57"/>
      <c r="AD810" s="57"/>
      <c r="AG810" s="57"/>
      <c r="AJ810" s="57"/>
      <c r="AM810" s="57"/>
      <c r="AP810" s="57"/>
      <c r="AS810" s="57"/>
    </row>
    <row r="811" spans="3:45">
      <c r="C811" s="57"/>
      <c r="F811" s="57"/>
      <c r="I811" s="57"/>
      <c r="L811" s="57"/>
      <c r="O811" s="57"/>
      <c r="R811" s="57"/>
      <c r="U811" s="57"/>
      <c r="X811" s="57"/>
      <c r="AA811" s="57"/>
      <c r="AD811" s="57"/>
      <c r="AG811" s="57"/>
      <c r="AJ811" s="57"/>
      <c r="AM811" s="57"/>
      <c r="AP811" s="57"/>
      <c r="AS811" s="57"/>
    </row>
    <row r="812" spans="3:45">
      <c r="C812" s="57"/>
      <c r="F812" s="57"/>
      <c r="I812" s="57"/>
      <c r="L812" s="57"/>
      <c r="O812" s="57"/>
      <c r="R812" s="57"/>
      <c r="U812" s="57"/>
      <c r="X812" s="57"/>
      <c r="AA812" s="57"/>
      <c r="AD812" s="57"/>
      <c r="AG812" s="57"/>
      <c r="AJ812" s="57"/>
      <c r="AM812" s="57"/>
      <c r="AP812" s="57"/>
      <c r="AS812" s="57"/>
    </row>
    <row r="813" spans="3:45">
      <c r="C813" s="57"/>
      <c r="F813" s="57"/>
      <c r="I813" s="57"/>
      <c r="L813" s="57"/>
      <c r="O813" s="57"/>
      <c r="R813" s="57"/>
      <c r="U813" s="57"/>
      <c r="X813" s="57"/>
      <c r="AA813" s="57"/>
      <c r="AD813" s="57"/>
      <c r="AG813" s="57"/>
      <c r="AJ813" s="57"/>
      <c r="AM813" s="57"/>
      <c r="AP813" s="57"/>
      <c r="AS813" s="57"/>
    </row>
    <row r="814" spans="3:45">
      <c r="C814" s="57"/>
      <c r="F814" s="57"/>
      <c r="I814" s="57"/>
      <c r="L814" s="57"/>
      <c r="O814" s="57"/>
      <c r="R814" s="57"/>
      <c r="U814" s="57"/>
      <c r="X814" s="57"/>
      <c r="AA814" s="57"/>
      <c r="AD814" s="57"/>
      <c r="AG814" s="57"/>
      <c r="AJ814" s="57"/>
      <c r="AM814" s="57"/>
      <c r="AP814" s="57"/>
      <c r="AS814" s="57"/>
    </row>
    <row r="815" spans="3:45">
      <c r="C815" s="57"/>
      <c r="F815" s="57"/>
      <c r="I815" s="57"/>
      <c r="L815" s="57"/>
      <c r="O815" s="57"/>
      <c r="R815" s="57"/>
      <c r="U815" s="57"/>
      <c r="X815" s="57"/>
      <c r="AA815" s="57"/>
      <c r="AD815" s="57"/>
      <c r="AG815" s="57"/>
      <c r="AJ815" s="57"/>
      <c r="AM815" s="57"/>
      <c r="AP815" s="57"/>
      <c r="AS815" s="57"/>
    </row>
    <row r="816" spans="3:45">
      <c r="C816" s="57"/>
      <c r="F816" s="57"/>
      <c r="I816" s="57"/>
      <c r="L816" s="57"/>
      <c r="O816" s="57"/>
      <c r="R816" s="57"/>
      <c r="U816" s="57"/>
      <c r="X816" s="57"/>
      <c r="AA816" s="57"/>
      <c r="AD816" s="57"/>
      <c r="AG816" s="57"/>
      <c r="AJ816" s="57"/>
      <c r="AM816" s="57"/>
      <c r="AP816" s="57"/>
      <c r="AS816" s="57"/>
    </row>
    <row r="817" spans="3:45">
      <c r="C817" s="57"/>
      <c r="F817" s="57"/>
      <c r="I817" s="57"/>
      <c r="L817" s="57"/>
      <c r="O817" s="57"/>
      <c r="R817" s="57"/>
      <c r="U817" s="57"/>
      <c r="X817" s="57"/>
      <c r="AA817" s="57"/>
      <c r="AD817" s="57"/>
      <c r="AG817" s="57"/>
      <c r="AJ817" s="57"/>
      <c r="AM817" s="57"/>
      <c r="AP817" s="57"/>
      <c r="AS817" s="57"/>
    </row>
    <row r="818" spans="3:45">
      <c r="C818" s="57"/>
      <c r="F818" s="57"/>
      <c r="I818" s="57"/>
      <c r="L818" s="57"/>
      <c r="O818" s="57"/>
      <c r="R818" s="57"/>
      <c r="U818" s="57"/>
      <c r="X818" s="57"/>
      <c r="AA818" s="57"/>
      <c r="AD818" s="57"/>
      <c r="AG818" s="57"/>
      <c r="AJ818" s="57"/>
      <c r="AM818" s="57"/>
      <c r="AP818" s="57"/>
      <c r="AS818" s="57"/>
    </row>
    <row r="819" spans="3:45">
      <c r="C819" s="57"/>
      <c r="F819" s="57"/>
      <c r="I819" s="57"/>
      <c r="L819" s="57"/>
      <c r="O819" s="57"/>
      <c r="R819" s="57"/>
      <c r="U819" s="57"/>
      <c r="X819" s="57"/>
      <c r="AA819" s="57"/>
      <c r="AD819" s="57"/>
      <c r="AG819" s="57"/>
      <c r="AJ819" s="57"/>
      <c r="AM819" s="57"/>
      <c r="AP819" s="57"/>
      <c r="AS819" s="57"/>
    </row>
    <row r="820" spans="3:45">
      <c r="C820" s="57"/>
      <c r="F820" s="57"/>
      <c r="I820" s="57"/>
      <c r="L820" s="57"/>
      <c r="O820" s="57"/>
      <c r="R820" s="57"/>
      <c r="U820" s="57"/>
      <c r="X820" s="57"/>
      <c r="AA820" s="57"/>
      <c r="AD820" s="57"/>
      <c r="AG820" s="57"/>
      <c r="AJ820" s="57"/>
      <c r="AM820" s="57"/>
      <c r="AP820" s="57"/>
      <c r="AS820" s="57"/>
    </row>
    <row r="821" spans="3:45">
      <c r="C821" s="57"/>
      <c r="F821" s="57"/>
      <c r="I821" s="57"/>
      <c r="L821" s="57"/>
      <c r="O821" s="57"/>
      <c r="R821" s="57"/>
      <c r="U821" s="57"/>
      <c r="X821" s="57"/>
      <c r="AA821" s="57"/>
      <c r="AD821" s="57"/>
      <c r="AG821" s="57"/>
      <c r="AJ821" s="57"/>
      <c r="AM821" s="57"/>
      <c r="AP821" s="57"/>
      <c r="AS821" s="57"/>
    </row>
    <row r="822" spans="3:45">
      <c r="C822" s="57"/>
      <c r="F822" s="57"/>
      <c r="I822" s="57"/>
      <c r="L822" s="57"/>
      <c r="O822" s="57"/>
      <c r="R822" s="57"/>
      <c r="U822" s="57"/>
      <c r="X822" s="57"/>
      <c r="AA822" s="57"/>
      <c r="AD822" s="57"/>
      <c r="AG822" s="57"/>
      <c r="AJ822" s="57"/>
      <c r="AM822" s="57"/>
      <c r="AP822" s="57"/>
      <c r="AS822" s="57"/>
    </row>
    <row r="823" spans="3:45">
      <c r="C823" s="57"/>
      <c r="F823" s="57"/>
      <c r="I823" s="57"/>
      <c r="L823" s="57"/>
      <c r="O823" s="57"/>
      <c r="R823" s="57"/>
      <c r="U823" s="57"/>
      <c r="X823" s="57"/>
      <c r="AA823" s="57"/>
      <c r="AD823" s="57"/>
      <c r="AG823" s="57"/>
      <c r="AJ823" s="57"/>
      <c r="AM823" s="57"/>
      <c r="AP823" s="57"/>
      <c r="AS823" s="57"/>
    </row>
    <row r="824" spans="3:45">
      <c r="C824" s="57"/>
      <c r="F824" s="57"/>
      <c r="I824" s="57"/>
      <c r="L824" s="57"/>
      <c r="O824" s="57"/>
      <c r="R824" s="57"/>
      <c r="U824" s="57"/>
      <c r="X824" s="57"/>
      <c r="AA824" s="57"/>
      <c r="AD824" s="57"/>
      <c r="AG824" s="57"/>
      <c r="AJ824" s="57"/>
      <c r="AM824" s="57"/>
      <c r="AP824" s="57"/>
      <c r="AS824" s="57"/>
    </row>
    <row r="825" spans="3:45">
      <c r="C825" s="57"/>
      <c r="F825" s="57"/>
      <c r="I825" s="57"/>
      <c r="L825" s="57"/>
      <c r="O825" s="57"/>
      <c r="R825" s="57"/>
      <c r="U825" s="57"/>
      <c r="X825" s="57"/>
      <c r="AA825" s="57"/>
      <c r="AD825" s="57"/>
      <c r="AG825" s="57"/>
      <c r="AJ825" s="57"/>
      <c r="AM825" s="57"/>
      <c r="AP825" s="57"/>
      <c r="AS825" s="57"/>
    </row>
    <row r="826" spans="3:45">
      <c r="C826" s="57"/>
      <c r="F826" s="57"/>
      <c r="I826" s="57"/>
      <c r="L826" s="57"/>
      <c r="O826" s="57"/>
      <c r="R826" s="57"/>
      <c r="U826" s="57"/>
      <c r="X826" s="57"/>
      <c r="AA826" s="57"/>
      <c r="AD826" s="57"/>
      <c r="AG826" s="57"/>
      <c r="AJ826" s="57"/>
      <c r="AM826" s="57"/>
      <c r="AP826" s="57"/>
      <c r="AS826" s="57"/>
    </row>
    <row r="827" spans="3:45">
      <c r="C827" s="57"/>
      <c r="F827" s="57"/>
      <c r="I827" s="57"/>
      <c r="L827" s="57"/>
      <c r="O827" s="57"/>
      <c r="R827" s="57"/>
      <c r="U827" s="57"/>
      <c r="X827" s="57"/>
      <c r="AA827" s="57"/>
      <c r="AD827" s="57"/>
      <c r="AG827" s="57"/>
      <c r="AJ827" s="57"/>
      <c r="AM827" s="57"/>
      <c r="AP827" s="57"/>
      <c r="AS827" s="57"/>
    </row>
    <row r="828" spans="3:45">
      <c r="C828" s="57"/>
      <c r="F828" s="57"/>
      <c r="I828" s="57"/>
      <c r="L828" s="57"/>
      <c r="O828" s="57"/>
      <c r="R828" s="57"/>
      <c r="U828" s="57"/>
      <c r="X828" s="57"/>
      <c r="AA828" s="57"/>
      <c r="AD828" s="57"/>
      <c r="AG828" s="57"/>
      <c r="AJ828" s="57"/>
      <c r="AM828" s="57"/>
      <c r="AP828" s="57"/>
      <c r="AS828" s="57"/>
    </row>
    <row r="829" spans="3:45">
      <c r="C829" s="57"/>
      <c r="F829" s="57"/>
      <c r="I829" s="57"/>
      <c r="L829" s="57"/>
      <c r="O829" s="57"/>
      <c r="R829" s="57"/>
      <c r="U829" s="57"/>
      <c r="X829" s="57"/>
      <c r="AA829" s="57"/>
      <c r="AD829" s="57"/>
      <c r="AG829" s="57"/>
      <c r="AJ829" s="57"/>
      <c r="AM829" s="57"/>
      <c r="AP829" s="57"/>
      <c r="AS829" s="57"/>
    </row>
    <row r="830" spans="3:45">
      <c r="C830" s="57"/>
      <c r="F830" s="57"/>
      <c r="I830" s="57"/>
      <c r="L830" s="57"/>
      <c r="O830" s="57"/>
      <c r="R830" s="57"/>
      <c r="U830" s="57"/>
      <c r="X830" s="57"/>
      <c r="AA830" s="57"/>
      <c r="AD830" s="57"/>
      <c r="AG830" s="57"/>
      <c r="AJ830" s="57"/>
      <c r="AM830" s="57"/>
      <c r="AP830" s="57"/>
      <c r="AS830" s="57"/>
    </row>
    <row r="831" spans="3:45">
      <c r="C831" s="57"/>
      <c r="F831" s="57"/>
      <c r="I831" s="57"/>
      <c r="L831" s="57"/>
      <c r="O831" s="57"/>
      <c r="R831" s="57"/>
      <c r="U831" s="57"/>
      <c r="X831" s="57"/>
      <c r="AA831" s="57"/>
      <c r="AD831" s="57"/>
      <c r="AG831" s="57"/>
      <c r="AJ831" s="57"/>
      <c r="AM831" s="57"/>
      <c r="AP831" s="57"/>
      <c r="AS831" s="57"/>
    </row>
    <row r="832" spans="3:45">
      <c r="C832" s="57"/>
      <c r="F832" s="57"/>
      <c r="I832" s="57"/>
      <c r="L832" s="57"/>
      <c r="O832" s="57"/>
      <c r="R832" s="57"/>
      <c r="U832" s="57"/>
      <c r="X832" s="57"/>
      <c r="AA832" s="57"/>
      <c r="AD832" s="57"/>
      <c r="AG832" s="57"/>
      <c r="AJ832" s="57"/>
      <c r="AM832" s="57"/>
      <c r="AP832" s="57"/>
      <c r="AS832" s="57"/>
    </row>
    <row r="833" spans="3:45">
      <c r="C833" s="57"/>
      <c r="F833" s="57"/>
      <c r="I833" s="57"/>
      <c r="L833" s="57"/>
      <c r="O833" s="57"/>
      <c r="R833" s="57"/>
      <c r="U833" s="57"/>
      <c r="X833" s="57"/>
      <c r="AA833" s="57"/>
      <c r="AD833" s="57"/>
      <c r="AG833" s="57"/>
      <c r="AJ833" s="57"/>
      <c r="AM833" s="57"/>
      <c r="AP833" s="57"/>
      <c r="AS833" s="57"/>
    </row>
    <row r="834" spans="3:45">
      <c r="C834" s="57"/>
      <c r="F834" s="57"/>
      <c r="I834" s="57"/>
      <c r="L834" s="57"/>
      <c r="O834" s="57"/>
      <c r="R834" s="57"/>
      <c r="U834" s="57"/>
      <c r="X834" s="57"/>
      <c r="AA834" s="57"/>
      <c r="AD834" s="57"/>
      <c r="AG834" s="57"/>
      <c r="AJ834" s="57"/>
      <c r="AM834" s="57"/>
      <c r="AP834" s="57"/>
      <c r="AS834" s="57"/>
    </row>
    <row r="835" spans="3:45">
      <c r="C835" s="57"/>
      <c r="F835" s="57"/>
      <c r="I835" s="57"/>
      <c r="L835" s="57"/>
      <c r="O835" s="57"/>
      <c r="R835" s="57"/>
      <c r="U835" s="57"/>
      <c r="X835" s="57"/>
      <c r="AA835" s="57"/>
      <c r="AD835" s="57"/>
      <c r="AG835" s="57"/>
      <c r="AJ835" s="57"/>
      <c r="AM835" s="57"/>
      <c r="AP835" s="57"/>
      <c r="AS835" s="57"/>
    </row>
    <row r="836" spans="3:45">
      <c r="C836" s="57"/>
      <c r="F836" s="57"/>
      <c r="I836" s="57"/>
      <c r="L836" s="57"/>
      <c r="O836" s="57"/>
      <c r="R836" s="57"/>
      <c r="U836" s="57"/>
      <c r="X836" s="57"/>
      <c r="AA836" s="57"/>
      <c r="AD836" s="57"/>
      <c r="AG836" s="57"/>
      <c r="AJ836" s="57"/>
      <c r="AM836" s="57"/>
      <c r="AP836" s="57"/>
      <c r="AS836" s="57"/>
    </row>
    <row r="837" spans="3:45">
      <c r="C837" s="57"/>
      <c r="F837" s="57"/>
      <c r="I837" s="57"/>
      <c r="L837" s="57"/>
      <c r="O837" s="57"/>
      <c r="R837" s="57"/>
      <c r="U837" s="57"/>
      <c r="X837" s="57"/>
      <c r="AA837" s="57"/>
      <c r="AD837" s="57"/>
      <c r="AG837" s="57"/>
      <c r="AJ837" s="57"/>
      <c r="AM837" s="57"/>
      <c r="AP837" s="57"/>
      <c r="AS837" s="57"/>
    </row>
    <row r="838" spans="3:45">
      <c r="C838" s="57"/>
      <c r="F838" s="57"/>
      <c r="I838" s="57"/>
      <c r="L838" s="57"/>
      <c r="O838" s="57"/>
      <c r="R838" s="57"/>
      <c r="U838" s="57"/>
      <c r="X838" s="57"/>
      <c r="AA838" s="57"/>
      <c r="AD838" s="57"/>
      <c r="AG838" s="57"/>
      <c r="AJ838" s="57"/>
      <c r="AM838" s="57"/>
      <c r="AP838" s="57"/>
      <c r="AS838" s="57"/>
    </row>
    <row r="839" spans="3:45">
      <c r="C839" s="57"/>
      <c r="F839" s="57"/>
      <c r="I839" s="57"/>
      <c r="L839" s="57"/>
      <c r="O839" s="57"/>
      <c r="R839" s="57"/>
      <c r="U839" s="57"/>
      <c r="X839" s="57"/>
      <c r="AA839" s="57"/>
      <c r="AD839" s="57"/>
      <c r="AG839" s="57"/>
      <c r="AJ839" s="57"/>
      <c r="AM839" s="57"/>
      <c r="AP839" s="57"/>
      <c r="AS839" s="57"/>
    </row>
    <row r="840" spans="3:45">
      <c r="C840" s="57"/>
      <c r="F840" s="57"/>
      <c r="I840" s="57"/>
      <c r="L840" s="57"/>
      <c r="O840" s="57"/>
      <c r="R840" s="57"/>
      <c r="U840" s="57"/>
      <c r="X840" s="57"/>
      <c r="AA840" s="57"/>
      <c r="AD840" s="57"/>
      <c r="AG840" s="57"/>
      <c r="AJ840" s="57"/>
      <c r="AM840" s="57"/>
      <c r="AP840" s="57"/>
      <c r="AS840" s="57"/>
    </row>
    <row r="841" spans="3:45">
      <c r="C841" s="57"/>
      <c r="F841" s="57"/>
      <c r="I841" s="57"/>
      <c r="L841" s="57"/>
      <c r="O841" s="57"/>
      <c r="R841" s="57"/>
      <c r="U841" s="57"/>
      <c r="X841" s="57"/>
      <c r="AA841" s="57"/>
      <c r="AD841" s="57"/>
      <c r="AG841" s="57"/>
      <c r="AJ841" s="57"/>
      <c r="AM841" s="57"/>
      <c r="AP841" s="57"/>
      <c r="AS841" s="57"/>
    </row>
    <row r="842" spans="3:45">
      <c r="C842" s="57"/>
      <c r="F842" s="57"/>
      <c r="I842" s="57"/>
      <c r="L842" s="57"/>
      <c r="O842" s="57"/>
      <c r="R842" s="57"/>
      <c r="U842" s="57"/>
      <c r="X842" s="57"/>
      <c r="AA842" s="57"/>
      <c r="AD842" s="57"/>
      <c r="AG842" s="57"/>
      <c r="AJ842" s="57"/>
      <c r="AM842" s="57"/>
      <c r="AP842" s="57"/>
      <c r="AS842" s="57"/>
    </row>
    <row r="843" spans="3:45">
      <c r="C843" s="57"/>
      <c r="F843" s="57"/>
      <c r="I843" s="57"/>
      <c r="L843" s="57"/>
      <c r="O843" s="57"/>
      <c r="R843" s="57"/>
      <c r="U843" s="57"/>
      <c r="X843" s="57"/>
      <c r="AA843" s="57"/>
      <c r="AD843" s="57"/>
      <c r="AG843" s="57"/>
      <c r="AJ843" s="57"/>
      <c r="AM843" s="57"/>
      <c r="AP843" s="57"/>
      <c r="AS843" s="57"/>
    </row>
    <row r="844" spans="3:45">
      <c r="C844" s="57"/>
      <c r="F844" s="57"/>
      <c r="I844" s="57"/>
      <c r="L844" s="57"/>
      <c r="O844" s="57"/>
      <c r="R844" s="57"/>
      <c r="U844" s="57"/>
      <c r="X844" s="57"/>
      <c r="AA844" s="57"/>
      <c r="AD844" s="57"/>
      <c r="AG844" s="57"/>
      <c r="AJ844" s="57"/>
      <c r="AM844" s="57"/>
      <c r="AP844" s="57"/>
      <c r="AS844" s="57"/>
    </row>
    <row r="845" spans="3:45">
      <c r="C845" s="57"/>
      <c r="F845" s="57"/>
      <c r="I845" s="57"/>
      <c r="L845" s="57"/>
      <c r="O845" s="57"/>
      <c r="R845" s="57"/>
      <c r="U845" s="57"/>
      <c r="X845" s="57"/>
      <c r="AA845" s="57"/>
      <c r="AD845" s="57"/>
      <c r="AG845" s="57"/>
      <c r="AJ845" s="57"/>
      <c r="AM845" s="57"/>
      <c r="AP845" s="57"/>
      <c r="AS845" s="57"/>
    </row>
    <row r="846" spans="3:45">
      <c r="C846" s="57"/>
      <c r="F846" s="57"/>
      <c r="I846" s="57"/>
      <c r="L846" s="57"/>
      <c r="O846" s="57"/>
      <c r="R846" s="57"/>
      <c r="U846" s="57"/>
      <c r="X846" s="57"/>
      <c r="AA846" s="57"/>
      <c r="AD846" s="57"/>
      <c r="AG846" s="57"/>
      <c r="AJ846" s="57"/>
      <c r="AM846" s="57"/>
      <c r="AP846" s="57"/>
      <c r="AS846" s="57"/>
    </row>
    <row r="847" spans="3:45">
      <c r="C847" s="57"/>
      <c r="F847" s="57"/>
      <c r="I847" s="57"/>
      <c r="L847" s="57"/>
      <c r="O847" s="57"/>
      <c r="R847" s="57"/>
      <c r="U847" s="57"/>
      <c r="X847" s="57"/>
      <c r="AA847" s="57"/>
      <c r="AD847" s="57"/>
      <c r="AG847" s="57"/>
      <c r="AJ847" s="57"/>
      <c r="AM847" s="57"/>
      <c r="AP847" s="57"/>
      <c r="AS847" s="57"/>
    </row>
    <row r="848" spans="3:45">
      <c r="C848" s="57"/>
      <c r="F848" s="57"/>
      <c r="I848" s="57"/>
      <c r="L848" s="57"/>
      <c r="O848" s="57"/>
      <c r="R848" s="57"/>
      <c r="U848" s="57"/>
      <c r="X848" s="57"/>
      <c r="AA848" s="57"/>
      <c r="AD848" s="57"/>
      <c r="AG848" s="57"/>
      <c r="AJ848" s="57"/>
      <c r="AM848" s="57"/>
      <c r="AP848" s="57"/>
      <c r="AS848" s="57"/>
    </row>
    <row r="849" spans="3:45">
      <c r="C849" s="57"/>
      <c r="F849" s="57"/>
      <c r="I849" s="57"/>
      <c r="L849" s="57"/>
      <c r="O849" s="57"/>
      <c r="R849" s="57"/>
      <c r="U849" s="57"/>
      <c r="X849" s="57"/>
      <c r="AA849" s="57"/>
      <c r="AD849" s="57"/>
      <c r="AG849" s="57"/>
      <c r="AJ849" s="57"/>
      <c r="AM849" s="57"/>
      <c r="AP849" s="57"/>
      <c r="AS849" s="57"/>
    </row>
    <row r="850" spans="3:45">
      <c r="C850" s="57"/>
      <c r="F850" s="57"/>
      <c r="I850" s="57"/>
      <c r="L850" s="57"/>
      <c r="O850" s="57"/>
      <c r="R850" s="57"/>
      <c r="U850" s="57"/>
      <c r="X850" s="57"/>
      <c r="AA850" s="57"/>
      <c r="AD850" s="57"/>
      <c r="AG850" s="57"/>
      <c r="AJ850" s="57"/>
      <c r="AM850" s="57"/>
      <c r="AP850" s="57"/>
      <c r="AS850" s="57"/>
    </row>
    <row r="851" spans="3:45">
      <c r="C851" s="57"/>
      <c r="F851" s="57"/>
      <c r="I851" s="57"/>
      <c r="L851" s="57"/>
      <c r="O851" s="57"/>
      <c r="R851" s="57"/>
      <c r="U851" s="57"/>
      <c r="X851" s="57"/>
      <c r="AA851" s="57"/>
      <c r="AD851" s="57"/>
      <c r="AG851" s="57"/>
      <c r="AJ851" s="57"/>
      <c r="AM851" s="57"/>
      <c r="AP851" s="57"/>
      <c r="AS851" s="57"/>
    </row>
    <row r="852" spans="3:45">
      <c r="C852" s="57"/>
      <c r="F852" s="57"/>
      <c r="I852" s="57"/>
      <c r="L852" s="57"/>
      <c r="O852" s="57"/>
      <c r="R852" s="57"/>
      <c r="U852" s="57"/>
      <c r="X852" s="57"/>
      <c r="AA852" s="57"/>
      <c r="AD852" s="57"/>
      <c r="AG852" s="57"/>
      <c r="AJ852" s="57"/>
      <c r="AM852" s="57"/>
      <c r="AP852" s="57"/>
      <c r="AS852" s="57"/>
    </row>
    <row r="853" spans="3:45">
      <c r="C853" s="57"/>
      <c r="F853" s="57"/>
      <c r="I853" s="57"/>
      <c r="L853" s="57"/>
      <c r="O853" s="57"/>
      <c r="R853" s="57"/>
      <c r="U853" s="57"/>
      <c r="X853" s="57"/>
      <c r="AA853" s="57"/>
      <c r="AD853" s="57"/>
      <c r="AG853" s="57"/>
      <c r="AJ853" s="57"/>
      <c r="AM853" s="57"/>
      <c r="AP853" s="57"/>
      <c r="AS853" s="57"/>
    </row>
    <row r="854" spans="3:45">
      <c r="C854" s="57"/>
      <c r="F854" s="57"/>
      <c r="I854" s="57"/>
      <c r="L854" s="57"/>
      <c r="O854" s="57"/>
      <c r="R854" s="57"/>
      <c r="U854" s="57"/>
      <c r="X854" s="57"/>
      <c r="AA854" s="57"/>
      <c r="AD854" s="57"/>
      <c r="AG854" s="57"/>
      <c r="AJ854" s="57"/>
      <c r="AM854" s="57"/>
      <c r="AP854" s="57"/>
      <c r="AS854" s="57"/>
    </row>
    <row r="855" spans="3:45">
      <c r="C855" s="57"/>
      <c r="F855" s="57"/>
      <c r="I855" s="57"/>
      <c r="L855" s="57"/>
      <c r="O855" s="57"/>
      <c r="R855" s="57"/>
      <c r="U855" s="57"/>
      <c r="X855" s="57"/>
      <c r="AA855" s="57"/>
      <c r="AD855" s="57"/>
      <c r="AG855" s="57"/>
      <c r="AJ855" s="57"/>
      <c r="AM855" s="57"/>
      <c r="AP855" s="57"/>
      <c r="AS855" s="57"/>
    </row>
    <row r="856" spans="3:45">
      <c r="C856" s="57"/>
      <c r="F856" s="57"/>
      <c r="I856" s="57"/>
      <c r="L856" s="57"/>
      <c r="O856" s="57"/>
      <c r="R856" s="57"/>
      <c r="U856" s="57"/>
      <c r="X856" s="57"/>
      <c r="AA856" s="57"/>
      <c r="AD856" s="57"/>
      <c r="AG856" s="57"/>
      <c r="AJ856" s="57"/>
      <c r="AM856" s="57"/>
      <c r="AP856" s="57"/>
      <c r="AS856" s="57"/>
    </row>
    <row r="857" spans="3:45">
      <c r="C857" s="57"/>
      <c r="F857" s="57"/>
      <c r="I857" s="57"/>
      <c r="L857" s="57"/>
      <c r="O857" s="57"/>
      <c r="R857" s="57"/>
      <c r="U857" s="57"/>
      <c r="X857" s="57"/>
      <c r="AA857" s="57"/>
      <c r="AD857" s="57"/>
      <c r="AG857" s="57"/>
      <c r="AJ857" s="57"/>
      <c r="AM857" s="57"/>
      <c r="AP857" s="57"/>
      <c r="AS857" s="57"/>
    </row>
    <row r="858" spans="3:45">
      <c r="C858" s="57"/>
      <c r="F858" s="57"/>
      <c r="I858" s="57"/>
      <c r="L858" s="57"/>
      <c r="O858" s="57"/>
      <c r="R858" s="57"/>
      <c r="U858" s="57"/>
      <c r="X858" s="57"/>
      <c r="AA858" s="57"/>
      <c r="AD858" s="57"/>
      <c r="AG858" s="57"/>
      <c r="AJ858" s="57"/>
      <c r="AM858" s="57"/>
      <c r="AP858" s="57"/>
      <c r="AS858" s="57"/>
    </row>
    <row r="859" spans="3:45">
      <c r="C859" s="57"/>
      <c r="F859" s="57"/>
      <c r="I859" s="57"/>
      <c r="L859" s="57"/>
      <c r="O859" s="57"/>
      <c r="R859" s="57"/>
      <c r="U859" s="57"/>
      <c r="X859" s="57"/>
      <c r="AA859" s="57"/>
      <c r="AD859" s="57"/>
      <c r="AG859" s="57"/>
      <c r="AJ859" s="57"/>
      <c r="AM859" s="57"/>
      <c r="AP859" s="57"/>
      <c r="AS859" s="57"/>
    </row>
    <row r="860" spans="3:45">
      <c r="C860" s="57"/>
      <c r="F860" s="57"/>
      <c r="I860" s="57"/>
      <c r="L860" s="57"/>
      <c r="O860" s="57"/>
      <c r="R860" s="57"/>
      <c r="U860" s="57"/>
      <c r="X860" s="57"/>
      <c r="AA860" s="57"/>
      <c r="AD860" s="57"/>
      <c r="AG860" s="57"/>
      <c r="AJ860" s="57"/>
      <c r="AM860" s="57"/>
      <c r="AP860" s="57"/>
      <c r="AS860" s="57"/>
    </row>
    <row r="861" spans="3:45">
      <c r="C861" s="57"/>
      <c r="F861" s="57"/>
      <c r="I861" s="57"/>
      <c r="L861" s="57"/>
      <c r="O861" s="57"/>
      <c r="R861" s="57"/>
      <c r="U861" s="57"/>
      <c r="X861" s="57"/>
      <c r="AA861" s="57"/>
      <c r="AD861" s="57"/>
      <c r="AG861" s="57"/>
      <c r="AJ861" s="57"/>
      <c r="AM861" s="57"/>
      <c r="AP861" s="57"/>
      <c r="AS861" s="57"/>
    </row>
    <row r="862" spans="3:45">
      <c r="C862" s="57"/>
      <c r="F862" s="57"/>
      <c r="I862" s="57"/>
      <c r="L862" s="57"/>
      <c r="O862" s="57"/>
      <c r="R862" s="57"/>
      <c r="U862" s="57"/>
      <c r="X862" s="57"/>
      <c r="AA862" s="57"/>
      <c r="AD862" s="57"/>
      <c r="AG862" s="57"/>
      <c r="AJ862" s="57"/>
      <c r="AM862" s="57"/>
      <c r="AP862" s="57"/>
      <c r="AS862" s="57"/>
    </row>
    <row r="863" spans="3:45">
      <c r="C863" s="57"/>
      <c r="F863" s="57"/>
      <c r="I863" s="57"/>
      <c r="L863" s="57"/>
      <c r="O863" s="57"/>
      <c r="R863" s="57"/>
      <c r="U863" s="57"/>
      <c r="X863" s="57"/>
      <c r="AA863" s="57"/>
      <c r="AD863" s="57"/>
      <c r="AG863" s="57"/>
      <c r="AJ863" s="57"/>
      <c r="AM863" s="57"/>
      <c r="AP863" s="57"/>
      <c r="AS863" s="57"/>
    </row>
    <row r="864" spans="3:45">
      <c r="C864" s="57"/>
      <c r="F864" s="57"/>
      <c r="I864" s="57"/>
      <c r="L864" s="57"/>
      <c r="O864" s="57"/>
      <c r="R864" s="57"/>
      <c r="U864" s="57"/>
      <c r="X864" s="57"/>
      <c r="AA864" s="57"/>
      <c r="AD864" s="57"/>
      <c r="AG864" s="57"/>
      <c r="AJ864" s="57"/>
      <c r="AM864" s="57"/>
      <c r="AP864" s="57"/>
      <c r="AS864" s="57"/>
    </row>
    <row r="865" spans="3:45">
      <c r="C865" s="57"/>
      <c r="F865" s="57"/>
      <c r="I865" s="57"/>
      <c r="L865" s="57"/>
      <c r="O865" s="57"/>
      <c r="R865" s="57"/>
      <c r="U865" s="57"/>
      <c r="X865" s="57"/>
      <c r="AA865" s="57"/>
      <c r="AD865" s="57"/>
      <c r="AG865" s="57"/>
      <c r="AJ865" s="57"/>
      <c r="AM865" s="57"/>
      <c r="AP865" s="57"/>
      <c r="AS865" s="57"/>
    </row>
    <row r="866" spans="3:45">
      <c r="C866" s="57"/>
      <c r="F866" s="57"/>
      <c r="I866" s="57"/>
      <c r="L866" s="57"/>
      <c r="O866" s="57"/>
      <c r="R866" s="57"/>
      <c r="U866" s="57"/>
      <c r="X866" s="57"/>
      <c r="AA866" s="57"/>
      <c r="AD866" s="57"/>
      <c r="AG866" s="57"/>
      <c r="AJ866" s="57"/>
      <c r="AM866" s="57"/>
      <c r="AP866" s="57"/>
      <c r="AS866" s="57"/>
    </row>
    <row r="867" spans="3:45">
      <c r="C867" s="57"/>
      <c r="F867" s="57"/>
      <c r="I867" s="57"/>
      <c r="L867" s="57"/>
      <c r="O867" s="57"/>
      <c r="R867" s="57"/>
      <c r="U867" s="57"/>
      <c r="X867" s="57"/>
      <c r="AA867" s="57"/>
      <c r="AD867" s="57"/>
      <c r="AG867" s="57"/>
      <c r="AJ867" s="57"/>
      <c r="AM867" s="57"/>
      <c r="AP867" s="57"/>
      <c r="AS867" s="57"/>
    </row>
    <row r="868" spans="3:45">
      <c r="C868" s="57"/>
      <c r="F868" s="57"/>
      <c r="I868" s="57"/>
      <c r="L868" s="57"/>
      <c r="O868" s="57"/>
      <c r="R868" s="57"/>
      <c r="U868" s="57"/>
      <c r="X868" s="57"/>
      <c r="AA868" s="57"/>
      <c r="AD868" s="57"/>
      <c r="AG868" s="57"/>
      <c r="AJ868" s="57"/>
      <c r="AM868" s="57"/>
      <c r="AP868" s="57"/>
      <c r="AS868" s="57"/>
    </row>
    <row r="869" spans="3:45">
      <c r="C869" s="57"/>
      <c r="F869" s="57"/>
      <c r="I869" s="57"/>
      <c r="L869" s="57"/>
      <c r="O869" s="57"/>
      <c r="R869" s="57"/>
      <c r="U869" s="57"/>
      <c r="X869" s="57"/>
      <c r="AA869" s="57"/>
      <c r="AD869" s="57"/>
      <c r="AG869" s="57"/>
      <c r="AJ869" s="57"/>
      <c r="AM869" s="57"/>
      <c r="AP869" s="57"/>
      <c r="AS869" s="57"/>
    </row>
    <row r="870" spans="3:45">
      <c r="C870" s="57"/>
      <c r="F870" s="57"/>
      <c r="I870" s="57"/>
      <c r="L870" s="57"/>
      <c r="O870" s="57"/>
      <c r="R870" s="57"/>
      <c r="U870" s="57"/>
      <c r="X870" s="57"/>
      <c r="AA870" s="57"/>
      <c r="AD870" s="57"/>
      <c r="AG870" s="57"/>
      <c r="AJ870" s="57"/>
      <c r="AM870" s="57"/>
      <c r="AP870" s="57"/>
      <c r="AS870" s="57"/>
    </row>
    <row r="871" spans="3:45">
      <c r="C871" s="57"/>
      <c r="F871" s="57"/>
      <c r="I871" s="57"/>
      <c r="L871" s="57"/>
      <c r="O871" s="57"/>
      <c r="R871" s="57"/>
      <c r="U871" s="57"/>
      <c r="X871" s="57"/>
      <c r="AA871" s="57"/>
      <c r="AD871" s="57"/>
      <c r="AG871" s="57"/>
      <c r="AJ871" s="57"/>
      <c r="AM871" s="57"/>
      <c r="AP871" s="57"/>
      <c r="AS871" s="57"/>
    </row>
    <row r="872" spans="3:45">
      <c r="C872" s="57"/>
      <c r="F872" s="57"/>
      <c r="I872" s="57"/>
      <c r="L872" s="57"/>
      <c r="O872" s="57"/>
      <c r="R872" s="57"/>
      <c r="U872" s="57"/>
      <c r="X872" s="57"/>
      <c r="AA872" s="57"/>
      <c r="AD872" s="57"/>
      <c r="AG872" s="57"/>
      <c r="AJ872" s="57"/>
      <c r="AM872" s="57"/>
      <c r="AP872" s="57"/>
      <c r="AS872" s="57"/>
    </row>
    <row r="873" spans="3:45">
      <c r="C873" s="57"/>
      <c r="F873" s="57"/>
      <c r="I873" s="57"/>
      <c r="L873" s="57"/>
      <c r="O873" s="57"/>
      <c r="R873" s="57"/>
      <c r="U873" s="57"/>
      <c r="X873" s="57"/>
      <c r="AA873" s="57"/>
      <c r="AD873" s="57"/>
      <c r="AG873" s="57"/>
      <c r="AJ873" s="57"/>
      <c r="AM873" s="57"/>
      <c r="AP873" s="57"/>
      <c r="AS873" s="57"/>
    </row>
    <row r="874" spans="3:45">
      <c r="C874" s="57"/>
      <c r="F874" s="57"/>
      <c r="I874" s="57"/>
      <c r="L874" s="57"/>
      <c r="O874" s="57"/>
      <c r="R874" s="57"/>
      <c r="U874" s="57"/>
      <c r="X874" s="57"/>
      <c r="AA874" s="57"/>
      <c r="AD874" s="57"/>
      <c r="AG874" s="57"/>
      <c r="AJ874" s="57"/>
      <c r="AM874" s="57"/>
      <c r="AP874" s="57"/>
      <c r="AS874" s="57"/>
    </row>
    <row r="875" spans="3:45">
      <c r="C875" s="57"/>
      <c r="F875" s="57"/>
      <c r="I875" s="57"/>
      <c r="L875" s="57"/>
      <c r="O875" s="57"/>
      <c r="R875" s="57"/>
      <c r="U875" s="57"/>
      <c r="X875" s="57"/>
      <c r="AA875" s="57"/>
      <c r="AD875" s="57"/>
      <c r="AG875" s="57"/>
      <c r="AJ875" s="57"/>
      <c r="AM875" s="57"/>
      <c r="AP875" s="57"/>
      <c r="AS875" s="57"/>
    </row>
    <row r="876" spans="3:45">
      <c r="C876" s="57"/>
      <c r="F876" s="57"/>
      <c r="I876" s="57"/>
      <c r="L876" s="57"/>
      <c r="O876" s="57"/>
      <c r="R876" s="57"/>
      <c r="U876" s="57"/>
      <c r="X876" s="57"/>
      <c r="AA876" s="57"/>
      <c r="AD876" s="57"/>
      <c r="AG876" s="57"/>
      <c r="AJ876" s="57"/>
      <c r="AM876" s="57"/>
      <c r="AP876" s="57"/>
      <c r="AS876" s="57"/>
    </row>
    <row r="877" spans="3:45">
      <c r="C877" s="57"/>
      <c r="F877" s="57"/>
      <c r="I877" s="57"/>
      <c r="L877" s="57"/>
      <c r="O877" s="57"/>
      <c r="R877" s="57"/>
      <c r="U877" s="57"/>
      <c r="X877" s="57"/>
      <c r="AA877" s="57"/>
      <c r="AD877" s="57"/>
      <c r="AG877" s="57"/>
      <c r="AJ877" s="57"/>
      <c r="AM877" s="57"/>
      <c r="AP877" s="57"/>
      <c r="AS877" s="57"/>
    </row>
    <row r="878" spans="3:45">
      <c r="C878" s="57"/>
      <c r="F878" s="57"/>
      <c r="I878" s="57"/>
      <c r="L878" s="57"/>
      <c r="O878" s="57"/>
      <c r="R878" s="57"/>
      <c r="U878" s="57"/>
      <c r="X878" s="57"/>
      <c r="AA878" s="57"/>
      <c r="AD878" s="57"/>
      <c r="AG878" s="57"/>
      <c r="AJ878" s="57"/>
      <c r="AM878" s="57"/>
      <c r="AP878" s="57"/>
      <c r="AS878" s="57"/>
    </row>
    <row r="879" spans="3:45">
      <c r="C879" s="57"/>
      <c r="F879" s="57"/>
      <c r="I879" s="57"/>
      <c r="L879" s="57"/>
      <c r="O879" s="57"/>
      <c r="R879" s="57"/>
      <c r="U879" s="57"/>
      <c r="X879" s="57"/>
      <c r="AA879" s="57"/>
      <c r="AD879" s="57"/>
      <c r="AG879" s="57"/>
      <c r="AJ879" s="57"/>
      <c r="AM879" s="57"/>
      <c r="AP879" s="57"/>
      <c r="AS879" s="57"/>
    </row>
    <row r="880" spans="3:45">
      <c r="C880" s="57"/>
      <c r="F880" s="57"/>
      <c r="I880" s="57"/>
      <c r="L880" s="57"/>
      <c r="O880" s="57"/>
      <c r="R880" s="57"/>
      <c r="U880" s="57"/>
      <c r="X880" s="57"/>
      <c r="AA880" s="57"/>
      <c r="AD880" s="57"/>
      <c r="AG880" s="57"/>
      <c r="AJ880" s="57"/>
      <c r="AM880" s="57"/>
      <c r="AP880" s="57"/>
      <c r="AS880" s="57"/>
    </row>
    <row r="881" spans="3:45">
      <c r="C881" s="57"/>
      <c r="F881" s="57"/>
      <c r="I881" s="57"/>
      <c r="L881" s="57"/>
      <c r="O881" s="57"/>
      <c r="R881" s="57"/>
      <c r="U881" s="57"/>
      <c r="X881" s="57"/>
      <c r="AA881" s="57"/>
      <c r="AD881" s="57"/>
      <c r="AG881" s="57"/>
      <c r="AJ881" s="57"/>
      <c r="AM881" s="57"/>
      <c r="AP881" s="57"/>
      <c r="AS881" s="57"/>
    </row>
    <row r="882" spans="3:45">
      <c r="C882" s="57"/>
      <c r="F882" s="57"/>
      <c r="I882" s="57"/>
      <c r="L882" s="57"/>
      <c r="O882" s="57"/>
      <c r="R882" s="57"/>
      <c r="U882" s="57"/>
      <c r="X882" s="57"/>
      <c r="AA882" s="57"/>
      <c r="AD882" s="57"/>
      <c r="AG882" s="57"/>
      <c r="AJ882" s="57"/>
      <c r="AM882" s="57"/>
      <c r="AP882" s="57"/>
      <c r="AS882" s="57"/>
    </row>
    <row r="883" spans="3:45">
      <c r="C883" s="57"/>
      <c r="F883" s="57"/>
      <c r="I883" s="57"/>
      <c r="L883" s="57"/>
      <c r="O883" s="57"/>
      <c r="R883" s="57"/>
      <c r="U883" s="57"/>
      <c r="X883" s="57"/>
      <c r="AA883" s="57"/>
      <c r="AD883" s="57"/>
      <c r="AG883" s="57"/>
      <c r="AJ883" s="57"/>
      <c r="AM883" s="57"/>
      <c r="AP883" s="57"/>
      <c r="AS883" s="57"/>
    </row>
    <row r="884" spans="3:45">
      <c r="C884" s="57"/>
      <c r="F884" s="57"/>
      <c r="I884" s="57"/>
      <c r="L884" s="57"/>
      <c r="O884" s="57"/>
      <c r="R884" s="57"/>
      <c r="U884" s="57"/>
      <c r="X884" s="57"/>
      <c r="AA884" s="57"/>
      <c r="AD884" s="57"/>
      <c r="AG884" s="57"/>
      <c r="AJ884" s="57"/>
      <c r="AM884" s="57"/>
      <c r="AP884" s="57"/>
      <c r="AS884" s="57"/>
    </row>
    <row r="885" spans="3:45">
      <c r="C885" s="57"/>
      <c r="F885" s="57"/>
      <c r="I885" s="57"/>
      <c r="L885" s="57"/>
      <c r="O885" s="57"/>
      <c r="R885" s="57"/>
      <c r="U885" s="57"/>
      <c r="X885" s="57"/>
      <c r="AA885" s="57"/>
      <c r="AD885" s="57"/>
      <c r="AG885" s="57"/>
      <c r="AJ885" s="57"/>
      <c r="AM885" s="57"/>
      <c r="AP885" s="57"/>
      <c r="AS885" s="57"/>
    </row>
    <row r="886" spans="3:45">
      <c r="C886" s="57"/>
      <c r="F886" s="57"/>
      <c r="I886" s="57"/>
      <c r="L886" s="57"/>
      <c r="O886" s="57"/>
      <c r="R886" s="57"/>
      <c r="U886" s="57"/>
      <c r="X886" s="57"/>
      <c r="AA886" s="57"/>
      <c r="AD886" s="57"/>
      <c r="AG886" s="57"/>
      <c r="AJ886" s="57"/>
      <c r="AM886" s="57"/>
      <c r="AP886" s="57"/>
      <c r="AS886" s="57"/>
    </row>
    <row r="887" spans="3:45">
      <c r="C887" s="57"/>
      <c r="F887" s="57"/>
      <c r="I887" s="57"/>
      <c r="L887" s="57"/>
      <c r="O887" s="57"/>
      <c r="R887" s="57"/>
      <c r="U887" s="57"/>
      <c r="X887" s="57"/>
      <c r="AA887" s="57"/>
      <c r="AD887" s="57"/>
      <c r="AG887" s="57"/>
      <c r="AJ887" s="57"/>
      <c r="AM887" s="57"/>
      <c r="AP887" s="57"/>
      <c r="AS887" s="57"/>
    </row>
    <row r="888" spans="3:45">
      <c r="C888" s="57"/>
      <c r="F888" s="57"/>
      <c r="I888" s="57"/>
      <c r="L888" s="57"/>
      <c r="O888" s="57"/>
      <c r="R888" s="57"/>
      <c r="U888" s="57"/>
      <c r="X888" s="57"/>
      <c r="AA888" s="57"/>
      <c r="AD888" s="57"/>
      <c r="AG888" s="57"/>
      <c r="AJ888" s="57"/>
      <c r="AM888" s="57"/>
      <c r="AP888" s="57"/>
      <c r="AS888" s="57"/>
    </row>
    <row r="889" spans="3:45">
      <c r="C889" s="57"/>
      <c r="F889" s="57"/>
      <c r="I889" s="57"/>
      <c r="L889" s="57"/>
      <c r="O889" s="57"/>
      <c r="R889" s="57"/>
      <c r="U889" s="57"/>
      <c r="X889" s="57"/>
      <c r="AA889" s="57"/>
      <c r="AD889" s="57"/>
      <c r="AG889" s="57"/>
      <c r="AJ889" s="57"/>
      <c r="AM889" s="57"/>
      <c r="AP889" s="57"/>
      <c r="AS889" s="57"/>
    </row>
    <row r="890" spans="3:45">
      <c r="C890" s="57"/>
      <c r="F890" s="57"/>
      <c r="I890" s="57"/>
      <c r="L890" s="57"/>
      <c r="O890" s="57"/>
      <c r="R890" s="57"/>
      <c r="U890" s="57"/>
      <c r="X890" s="57"/>
      <c r="AA890" s="57"/>
      <c r="AD890" s="57"/>
      <c r="AG890" s="57"/>
      <c r="AJ890" s="57"/>
      <c r="AM890" s="57"/>
      <c r="AP890" s="57"/>
      <c r="AS890" s="57"/>
    </row>
    <row r="891" spans="3:45">
      <c r="C891" s="57"/>
      <c r="F891" s="57"/>
      <c r="I891" s="57"/>
      <c r="L891" s="57"/>
      <c r="O891" s="57"/>
      <c r="R891" s="57"/>
      <c r="U891" s="57"/>
      <c r="X891" s="57"/>
      <c r="AA891" s="57"/>
      <c r="AD891" s="57"/>
      <c r="AG891" s="57"/>
      <c r="AJ891" s="57"/>
      <c r="AM891" s="57"/>
      <c r="AP891" s="57"/>
      <c r="AS891" s="57"/>
    </row>
    <row r="892" spans="3:45">
      <c r="C892" s="57"/>
      <c r="F892" s="57"/>
      <c r="I892" s="57"/>
      <c r="L892" s="57"/>
      <c r="O892" s="57"/>
      <c r="R892" s="57"/>
      <c r="U892" s="57"/>
      <c r="X892" s="57"/>
      <c r="AA892" s="57"/>
      <c r="AD892" s="57"/>
      <c r="AG892" s="57"/>
      <c r="AJ892" s="57"/>
      <c r="AM892" s="57"/>
      <c r="AP892" s="57"/>
      <c r="AS892" s="57"/>
    </row>
    <row r="893" spans="3:45">
      <c r="C893" s="57"/>
      <c r="F893" s="57"/>
      <c r="I893" s="57"/>
      <c r="L893" s="57"/>
      <c r="O893" s="57"/>
      <c r="R893" s="57"/>
      <c r="U893" s="57"/>
      <c r="X893" s="57"/>
      <c r="AA893" s="57"/>
      <c r="AD893" s="57"/>
      <c r="AG893" s="57"/>
      <c r="AJ893" s="57"/>
      <c r="AM893" s="57"/>
      <c r="AP893" s="57"/>
      <c r="AS893" s="57"/>
    </row>
    <row r="894" spans="3:45">
      <c r="C894" s="57"/>
      <c r="F894" s="57"/>
      <c r="I894" s="57"/>
      <c r="L894" s="57"/>
      <c r="O894" s="57"/>
      <c r="R894" s="57"/>
      <c r="U894" s="57"/>
      <c r="X894" s="57"/>
      <c r="AA894" s="57"/>
      <c r="AD894" s="57"/>
      <c r="AG894" s="57"/>
      <c r="AJ894" s="57"/>
      <c r="AM894" s="57"/>
      <c r="AP894" s="57"/>
      <c r="AS894" s="57"/>
    </row>
    <row r="895" spans="3:45">
      <c r="C895" s="57"/>
      <c r="F895" s="57"/>
      <c r="I895" s="57"/>
      <c r="L895" s="57"/>
      <c r="O895" s="57"/>
      <c r="R895" s="57"/>
      <c r="U895" s="57"/>
      <c r="X895" s="57"/>
      <c r="AA895" s="57"/>
      <c r="AD895" s="57"/>
      <c r="AG895" s="57"/>
      <c r="AJ895" s="57"/>
      <c r="AM895" s="57"/>
      <c r="AP895" s="57"/>
      <c r="AS895" s="57"/>
    </row>
    <row r="896" spans="3:45">
      <c r="C896" s="57"/>
      <c r="F896" s="57"/>
      <c r="I896" s="57"/>
      <c r="L896" s="57"/>
      <c r="O896" s="57"/>
      <c r="R896" s="57"/>
      <c r="U896" s="57"/>
      <c r="X896" s="57"/>
      <c r="AA896" s="57"/>
      <c r="AD896" s="57"/>
      <c r="AG896" s="57"/>
      <c r="AJ896" s="57"/>
      <c r="AM896" s="57"/>
      <c r="AP896" s="57"/>
      <c r="AS896" s="57"/>
    </row>
    <row r="897" spans="3:45">
      <c r="C897" s="57"/>
      <c r="F897" s="57"/>
      <c r="I897" s="57"/>
      <c r="L897" s="57"/>
      <c r="O897" s="57"/>
      <c r="R897" s="57"/>
      <c r="U897" s="57"/>
      <c r="X897" s="57"/>
      <c r="AA897" s="57"/>
      <c r="AD897" s="57"/>
      <c r="AG897" s="57"/>
      <c r="AJ897" s="57"/>
      <c r="AM897" s="57"/>
      <c r="AP897" s="57"/>
      <c r="AS897" s="57"/>
    </row>
    <row r="898" spans="3:45">
      <c r="C898" s="57"/>
      <c r="F898" s="57"/>
      <c r="I898" s="57"/>
      <c r="L898" s="57"/>
      <c r="O898" s="57"/>
      <c r="R898" s="57"/>
      <c r="U898" s="57"/>
      <c r="X898" s="57"/>
      <c r="AA898" s="57"/>
      <c r="AD898" s="57"/>
      <c r="AG898" s="57"/>
      <c r="AJ898" s="57"/>
      <c r="AM898" s="57"/>
      <c r="AP898" s="57"/>
      <c r="AS898" s="57"/>
    </row>
    <row r="899" spans="3:45">
      <c r="C899" s="57"/>
      <c r="F899" s="57"/>
      <c r="I899" s="57"/>
      <c r="L899" s="57"/>
      <c r="O899" s="57"/>
      <c r="R899" s="57"/>
      <c r="U899" s="57"/>
      <c r="X899" s="57"/>
      <c r="AA899" s="57"/>
      <c r="AD899" s="57"/>
      <c r="AG899" s="57"/>
      <c r="AJ899" s="57"/>
      <c r="AM899" s="57"/>
      <c r="AP899" s="57"/>
      <c r="AS899" s="57"/>
    </row>
    <row r="900" spans="3:45">
      <c r="C900" s="57"/>
      <c r="F900" s="57"/>
      <c r="I900" s="57"/>
      <c r="L900" s="57"/>
      <c r="O900" s="57"/>
      <c r="R900" s="57"/>
      <c r="U900" s="57"/>
      <c r="X900" s="57"/>
      <c r="AA900" s="57"/>
      <c r="AD900" s="57"/>
      <c r="AG900" s="57"/>
      <c r="AJ900" s="57"/>
      <c r="AM900" s="57"/>
      <c r="AP900" s="57"/>
      <c r="AS900" s="57"/>
    </row>
    <row r="901" spans="3:45">
      <c r="C901" s="57"/>
      <c r="F901" s="57"/>
      <c r="I901" s="57"/>
      <c r="L901" s="57"/>
      <c r="O901" s="57"/>
      <c r="R901" s="57"/>
      <c r="U901" s="57"/>
      <c r="X901" s="57"/>
      <c r="AA901" s="57"/>
      <c r="AD901" s="57"/>
      <c r="AG901" s="57"/>
      <c r="AJ901" s="57"/>
      <c r="AM901" s="57"/>
      <c r="AP901" s="57"/>
      <c r="AS901" s="57"/>
    </row>
    <row r="902" spans="3:45">
      <c r="C902" s="57"/>
      <c r="F902" s="57"/>
      <c r="I902" s="57"/>
      <c r="L902" s="57"/>
      <c r="O902" s="57"/>
      <c r="R902" s="57"/>
      <c r="U902" s="57"/>
      <c r="X902" s="57"/>
      <c r="AA902" s="57"/>
      <c r="AD902" s="57"/>
      <c r="AG902" s="57"/>
      <c r="AJ902" s="57"/>
      <c r="AM902" s="57"/>
      <c r="AP902" s="57"/>
      <c r="AS902" s="57"/>
    </row>
    <row r="903" spans="3:45">
      <c r="C903" s="57"/>
      <c r="F903" s="57"/>
      <c r="I903" s="57"/>
      <c r="L903" s="57"/>
      <c r="O903" s="57"/>
      <c r="R903" s="57"/>
      <c r="U903" s="57"/>
      <c r="X903" s="57"/>
      <c r="AA903" s="57"/>
      <c r="AD903" s="57"/>
      <c r="AG903" s="57"/>
      <c r="AJ903" s="57"/>
      <c r="AM903" s="57"/>
      <c r="AP903" s="57"/>
      <c r="AS903" s="57"/>
    </row>
    <row r="904" spans="3:45">
      <c r="C904" s="57"/>
      <c r="F904" s="57"/>
      <c r="I904" s="57"/>
      <c r="L904" s="57"/>
      <c r="O904" s="57"/>
      <c r="R904" s="57"/>
      <c r="U904" s="57"/>
      <c r="X904" s="57"/>
      <c r="AA904" s="57"/>
      <c r="AD904" s="57"/>
      <c r="AG904" s="57"/>
      <c r="AJ904" s="57"/>
      <c r="AM904" s="57"/>
      <c r="AP904" s="57"/>
      <c r="AS904" s="57"/>
    </row>
    <row r="905" spans="3:45">
      <c r="C905" s="57"/>
      <c r="F905" s="57"/>
      <c r="I905" s="57"/>
      <c r="L905" s="57"/>
      <c r="O905" s="57"/>
      <c r="R905" s="57"/>
      <c r="U905" s="57"/>
      <c r="X905" s="57"/>
      <c r="AA905" s="57"/>
      <c r="AD905" s="57"/>
      <c r="AG905" s="57"/>
      <c r="AJ905" s="57"/>
      <c r="AM905" s="57"/>
      <c r="AP905" s="57"/>
      <c r="AS905" s="57"/>
    </row>
    <row r="906" spans="3:45">
      <c r="C906" s="57"/>
      <c r="F906" s="57"/>
      <c r="I906" s="57"/>
      <c r="L906" s="57"/>
      <c r="O906" s="57"/>
      <c r="R906" s="57"/>
      <c r="U906" s="57"/>
      <c r="X906" s="57"/>
      <c r="AA906" s="57"/>
      <c r="AD906" s="57"/>
      <c r="AG906" s="57"/>
      <c r="AJ906" s="57"/>
      <c r="AM906" s="57"/>
      <c r="AP906" s="57"/>
      <c r="AS906" s="57"/>
    </row>
    <row r="907" spans="3:45">
      <c r="C907" s="57"/>
      <c r="F907" s="57"/>
      <c r="I907" s="57"/>
      <c r="L907" s="57"/>
      <c r="O907" s="57"/>
      <c r="R907" s="57"/>
      <c r="U907" s="57"/>
      <c r="X907" s="57"/>
      <c r="AA907" s="57"/>
      <c r="AD907" s="57"/>
      <c r="AG907" s="57"/>
      <c r="AJ907" s="57"/>
      <c r="AM907" s="57"/>
      <c r="AP907" s="57"/>
      <c r="AS907" s="57"/>
    </row>
    <row r="908" spans="3:45">
      <c r="C908" s="57"/>
      <c r="F908" s="57"/>
      <c r="I908" s="57"/>
      <c r="L908" s="57"/>
      <c r="O908" s="57"/>
      <c r="R908" s="57"/>
      <c r="U908" s="57"/>
      <c r="X908" s="57"/>
      <c r="AA908" s="57"/>
      <c r="AD908" s="57"/>
      <c r="AG908" s="57"/>
      <c r="AJ908" s="57"/>
      <c r="AM908" s="57"/>
      <c r="AP908" s="57"/>
      <c r="AS908" s="57"/>
    </row>
    <row r="909" spans="3:45">
      <c r="C909" s="57"/>
      <c r="F909" s="57"/>
      <c r="I909" s="57"/>
      <c r="L909" s="57"/>
      <c r="O909" s="57"/>
      <c r="R909" s="57"/>
      <c r="U909" s="57"/>
      <c r="X909" s="57"/>
      <c r="AA909" s="57"/>
      <c r="AD909" s="57"/>
      <c r="AG909" s="57"/>
      <c r="AJ909" s="57"/>
      <c r="AM909" s="57"/>
      <c r="AP909" s="57"/>
      <c r="AS909" s="57"/>
    </row>
    <row r="910" spans="3:45">
      <c r="C910" s="57"/>
      <c r="F910" s="57"/>
      <c r="I910" s="57"/>
      <c r="L910" s="57"/>
      <c r="O910" s="57"/>
      <c r="R910" s="57"/>
      <c r="U910" s="57"/>
      <c r="X910" s="57"/>
      <c r="AA910" s="57"/>
      <c r="AD910" s="57"/>
      <c r="AG910" s="57"/>
      <c r="AJ910" s="57"/>
      <c r="AM910" s="57"/>
      <c r="AP910" s="57"/>
      <c r="AS910" s="57"/>
    </row>
    <row r="911" spans="3:45">
      <c r="C911" s="57"/>
      <c r="F911" s="57"/>
      <c r="I911" s="57"/>
      <c r="L911" s="57"/>
      <c r="O911" s="57"/>
      <c r="R911" s="57"/>
      <c r="U911" s="57"/>
      <c r="X911" s="57"/>
      <c r="AA911" s="57"/>
      <c r="AD911" s="57"/>
      <c r="AG911" s="57"/>
      <c r="AJ911" s="57"/>
      <c r="AM911" s="57"/>
      <c r="AP911" s="57"/>
      <c r="AS911" s="57"/>
    </row>
    <row r="912" spans="3:45">
      <c r="C912" s="57"/>
      <c r="F912" s="57"/>
      <c r="I912" s="57"/>
      <c r="L912" s="57"/>
      <c r="O912" s="57"/>
      <c r="R912" s="57"/>
      <c r="U912" s="57"/>
      <c r="X912" s="57"/>
      <c r="AA912" s="57"/>
      <c r="AD912" s="57"/>
      <c r="AG912" s="57"/>
      <c r="AJ912" s="57"/>
      <c r="AM912" s="57"/>
      <c r="AP912" s="57"/>
      <c r="AS912" s="57"/>
    </row>
    <row r="913" spans="3:45">
      <c r="C913" s="57"/>
      <c r="F913" s="57"/>
      <c r="I913" s="57"/>
      <c r="L913" s="57"/>
      <c r="O913" s="57"/>
      <c r="R913" s="57"/>
      <c r="U913" s="57"/>
      <c r="X913" s="57"/>
      <c r="AA913" s="57"/>
      <c r="AD913" s="57"/>
      <c r="AG913" s="57"/>
      <c r="AJ913" s="57"/>
      <c r="AM913" s="57"/>
      <c r="AP913" s="57"/>
      <c r="AS913" s="57"/>
    </row>
    <row r="914" spans="3:45">
      <c r="C914" s="57"/>
      <c r="F914" s="57"/>
      <c r="I914" s="57"/>
      <c r="L914" s="57"/>
      <c r="O914" s="57"/>
      <c r="R914" s="57"/>
      <c r="U914" s="57"/>
      <c r="X914" s="57"/>
      <c r="AA914" s="57"/>
      <c r="AD914" s="57"/>
      <c r="AG914" s="57"/>
      <c r="AJ914" s="57"/>
      <c r="AM914" s="57"/>
      <c r="AP914" s="57"/>
      <c r="AS914" s="57"/>
    </row>
    <row r="915" spans="3:45">
      <c r="C915" s="57"/>
      <c r="F915" s="57"/>
      <c r="I915" s="57"/>
      <c r="L915" s="57"/>
      <c r="O915" s="57"/>
      <c r="R915" s="57"/>
      <c r="U915" s="57"/>
      <c r="X915" s="57"/>
      <c r="AA915" s="57"/>
      <c r="AD915" s="57"/>
      <c r="AG915" s="57"/>
      <c r="AJ915" s="57"/>
      <c r="AM915" s="57"/>
      <c r="AP915" s="57"/>
      <c r="AS915" s="57"/>
    </row>
    <row r="916" spans="3:45">
      <c r="C916" s="57"/>
      <c r="F916" s="57"/>
      <c r="I916" s="57"/>
      <c r="L916" s="57"/>
      <c r="O916" s="57"/>
      <c r="R916" s="57"/>
      <c r="U916" s="57"/>
      <c r="X916" s="57"/>
      <c r="AA916" s="57"/>
      <c r="AD916" s="57"/>
      <c r="AG916" s="57"/>
      <c r="AJ916" s="57"/>
      <c r="AM916" s="57"/>
      <c r="AP916" s="57"/>
      <c r="AS916" s="57"/>
    </row>
    <row r="917" spans="3:45">
      <c r="C917" s="57"/>
      <c r="F917" s="57"/>
      <c r="I917" s="57"/>
      <c r="L917" s="57"/>
      <c r="O917" s="57"/>
      <c r="R917" s="57"/>
      <c r="U917" s="57"/>
      <c r="X917" s="57"/>
      <c r="AA917" s="57"/>
      <c r="AD917" s="57"/>
      <c r="AG917" s="57"/>
      <c r="AJ917" s="57"/>
      <c r="AM917" s="57"/>
      <c r="AP917" s="57"/>
      <c r="AS917" s="57"/>
    </row>
    <row r="918" spans="3:45">
      <c r="C918" s="57"/>
      <c r="F918" s="57"/>
      <c r="I918" s="57"/>
      <c r="L918" s="57"/>
      <c r="O918" s="57"/>
      <c r="R918" s="57"/>
      <c r="U918" s="57"/>
      <c r="X918" s="57"/>
      <c r="AA918" s="57"/>
      <c r="AD918" s="57"/>
      <c r="AG918" s="57"/>
      <c r="AJ918" s="57"/>
      <c r="AM918" s="57"/>
      <c r="AP918" s="57"/>
      <c r="AS918" s="57"/>
    </row>
    <row r="919" spans="3:45">
      <c r="C919" s="57"/>
      <c r="F919" s="57"/>
      <c r="I919" s="57"/>
      <c r="L919" s="57"/>
      <c r="O919" s="57"/>
      <c r="R919" s="57"/>
      <c r="U919" s="57"/>
      <c r="X919" s="57"/>
      <c r="AA919" s="57"/>
      <c r="AD919" s="57"/>
      <c r="AG919" s="57"/>
      <c r="AJ919" s="57"/>
      <c r="AM919" s="57"/>
      <c r="AP919" s="57"/>
      <c r="AS919" s="57"/>
    </row>
    <row r="920" spans="3:45">
      <c r="C920" s="57"/>
      <c r="F920" s="57"/>
      <c r="I920" s="57"/>
      <c r="L920" s="57"/>
      <c r="O920" s="57"/>
      <c r="R920" s="57"/>
      <c r="U920" s="57"/>
      <c r="X920" s="57"/>
      <c r="AA920" s="57"/>
      <c r="AD920" s="57"/>
      <c r="AG920" s="57"/>
      <c r="AJ920" s="57"/>
      <c r="AM920" s="57"/>
      <c r="AP920" s="57"/>
      <c r="AS920" s="57"/>
    </row>
    <row r="921" spans="3:45">
      <c r="C921" s="57"/>
      <c r="F921" s="57"/>
      <c r="I921" s="57"/>
      <c r="L921" s="57"/>
      <c r="O921" s="57"/>
      <c r="R921" s="57"/>
      <c r="U921" s="57"/>
      <c r="X921" s="57"/>
      <c r="AA921" s="57"/>
      <c r="AD921" s="57"/>
      <c r="AG921" s="57"/>
      <c r="AJ921" s="57"/>
      <c r="AM921" s="57"/>
      <c r="AP921" s="57"/>
      <c r="AS921" s="57"/>
    </row>
    <row r="922" spans="3:45">
      <c r="C922" s="57"/>
      <c r="F922" s="57"/>
      <c r="I922" s="57"/>
      <c r="L922" s="57"/>
      <c r="O922" s="57"/>
      <c r="R922" s="57"/>
      <c r="U922" s="57"/>
      <c r="X922" s="57"/>
      <c r="AA922" s="57"/>
      <c r="AD922" s="57"/>
      <c r="AG922" s="57"/>
      <c r="AJ922" s="57"/>
      <c r="AM922" s="57"/>
      <c r="AP922" s="57"/>
      <c r="AS922" s="57"/>
    </row>
    <row r="923" spans="3:45">
      <c r="C923" s="57"/>
      <c r="F923" s="57"/>
      <c r="I923" s="57"/>
      <c r="L923" s="57"/>
      <c r="O923" s="57"/>
      <c r="R923" s="57"/>
      <c r="U923" s="57"/>
      <c r="X923" s="57"/>
      <c r="AA923" s="57"/>
      <c r="AD923" s="57"/>
      <c r="AG923" s="57"/>
      <c r="AJ923" s="57"/>
      <c r="AM923" s="57"/>
      <c r="AP923" s="57"/>
      <c r="AS923" s="57"/>
    </row>
    <row r="924" spans="3:45">
      <c r="C924" s="57"/>
      <c r="F924" s="57"/>
      <c r="I924" s="57"/>
      <c r="L924" s="57"/>
      <c r="O924" s="57"/>
      <c r="R924" s="57"/>
      <c r="U924" s="57"/>
      <c r="X924" s="57"/>
      <c r="AA924" s="57"/>
      <c r="AD924" s="57"/>
      <c r="AG924" s="57"/>
      <c r="AJ924" s="57"/>
      <c r="AM924" s="57"/>
      <c r="AP924" s="57"/>
      <c r="AS924" s="57"/>
    </row>
    <row r="925" spans="3:45">
      <c r="C925" s="57"/>
      <c r="F925" s="57"/>
      <c r="I925" s="57"/>
      <c r="L925" s="57"/>
      <c r="O925" s="57"/>
      <c r="R925" s="57"/>
      <c r="U925" s="57"/>
      <c r="X925" s="57"/>
      <c r="AA925" s="57"/>
      <c r="AD925" s="57"/>
      <c r="AG925" s="57"/>
      <c r="AJ925" s="57"/>
      <c r="AM925" s="57"/>
      <c r="AP925" s="57"/>
      <c r="AS925" s="57"/>
    </row>
    <row r="926" spans="3:45">
      <c r="C926" s="57"/>
      <c r="F926" s="57"/>
      <c r="I926" s="57"/>
      <c r="L926" s="57"/>
      <c r="O926" s="57"/>
      <c r="R926" s="57"/>
      <c r="U926" s="57"/>
      <c r="X926" s="57"/>
      <c r="AA926" s="57"/>
      <c r="AD926" s="57"/>
      <c r="AG926" s="57"/>
      <c r="AJ926" s="57"/>
      <c r="AM926" s="57"/>
      <c r="AP926" s="57"/>
      <c r="AS926" s="57"/>
    </row>
    <row r="927" spans="3:45">
      <c r="C927" s="57"/>
      <c r="F927" s="57"/>
      <c r="I927" s="57"/>
      <c r="L927" s="57"/>
      <c r="O927" s="57"/>
      <c r="R927" s="57"/>
      <c r="U927" s="57"/>
      <c r="X927" s="57"/>
      <c r="AA927" s="57"/>
      <c r="AD927" s="57"/>
      <c r="AG927" s="57"/>
      <c r="AJ927" s="57"/>
      <c r="AM927" s="57"/>
      <c r="AP927" s="57"/>
      <c r="AS927" s="57"/>
    </row>
    <row r="928" spans="3:45">
      <c r="C928" s="57"/>
      <c r="F928" s="57"/>
      <c r="I928" s="57"/>
      <c r="L928" s="57"/>
      <c r="O928" s="57"/>
      <c r="R928" s="57"/>
      <c r="U928" s="57"/>
      <c r="X928" s="57"/>
      <c r="AA928" s="57"/>
      <c r="AD928" s="57"/>
      <c r="AG928" s="57"/>
      <c r="AJ928" s="57"/>
      <c r="AM928" s="57"/>
      <c r="AP928" s="57"/>
      <c r="AS928" s="57"/>
    </row>
    <row r="929" spans="3:45">
      <c r="C929" s="57"/>
      <c r="F929" s="57"/>
      <c r="I929" s="57"/>
      <c r="L929" s="57"/>
      <c r="O929" s="57"/>
      <c r="R929" s="57"/>
      <c r="U929" s="57"/>
      <c r="X929" s="57"/>
      <c r="AA929" s="57"/>
      <c r="AD929" s="57"/>
      <c r="AG929" s="57"/>
      <c r="AJ929" s="57"/>
      <c r="AM929" s="57"/>
      <c r="AP929" s="57"/>
      <c r="AS929" s="57"/>
    </row>
    <row r="930" spans="3:45">
      <c r="C930" s="57"/>
      <c r="F930" s="57"/>
      <c r="I930" s="57"/>
      <c r="L930" s="57"/>
      <c r="O930" s="57"/>
      <c r="R930" s="57"/>
      <c r="U930" s="57"/>
      <c r="X930" s="57"/>
      <c r="AA930" s="57"/>
      <c r="AD930" s="57"/>
      <c r="AG930" s="57"/>
      <c r="AJ930" s="57"/>
      <c r="AM930" s="57"/>
      <c r="AP930" s="57"/>
      <c r="AS930" s="57"/>
    </row>
    <row r="931" spans="3:45">
      <c r="C931" s="57"/>
      <c r="F931" s="57"/>
      <c r="I931" s="57"/>
      <c r="L931" s="57"/>
      <c r="O931" s="57"/>
      <c r="R931" s="57"/>
      <c r="U931" s="57"/>
      <c r="X931" s="57"/>
      <c r="AA931" s="57"/>
      <c r="AD931" s="57"/>
      <c r="AG931" s="57"/>
      <c r="AJ931" s="57"/>
      <c r="AM931" s="57"/>
      <c r="AP931" s="57"/>
      <c r="AS931" s="57"/>
    </row>
    <row r="932" spans="3:45">
      <c r="C932" s="57"/>
      <c r="F932" s="57"/>
      <c r="I932" s="57"/>
      <c r="L932" s="57"/>
      <c r="O932" s="57"/>
      <c r="R932" s="57"/>
      <c r="U932" s="57"/>
      <c r="X932" s="57"/>
      <c r="AA932" s="57"/>
      <c r="AD932" s="57"/>
      <c r="AG932" s="57"/>
      <c r="AJ932" s="57"/>
      <c r="AM932" s="57"/>
      <c r="AP932" s="57"/>
      <c r="AS932" s="57"/>
    </row>
    <row r="933" spans="3:45">
      <c r="C933" s="57"/>
      <c r="F933" s="57"/>
      <c r="I933" s="57"/>
      <c r="L933" s="57"/>
      <c r="O933" s="57"/>
      <c r="R933" s="57"/>
      <c r="U933" s="57"/>
      <c r="X933" s="57"/>
      <c r="AA933" s="57"/>
      <c r="AD933" s="57"/>
      <c r="AG933" s="57"/>
      <c r="AJ933" s="57"/>
      <c r="AM933" s="57"/>
      <c r="AP933" s="57"/>
      <c r="AS933" s="57"/>
    </row>
    <row r="934" spans="3:45">
      <c r="C934" s="57"/>
      <c r="F934" s="57"/>
      <c r="I934" s="57"/>
      <c r="L934" s="57"/>
      <c r="O934" s="57"/>
      <c r="R934" s="57"/>
      <c r="U934" s="57"/>
      <c r="X934" s="57"/>
      <c r="AA934" s="57"/>
      <c r="AD934" s="57"/>
      <c r="AG934" s="57"/>
      <c r="AJ934" s="57"/>
      <c r="AM934" s="57"/>
      <c r="AP934" s="57"/>
      <c r="AS934" s="57"/>
    </row>
    <row r="935" spans="3:45">
      <c r="C935" s="57"/>
      <c r="F935" s="57"/>
      <c r="I935" s="57"/>
      <c r="L935" s="57"/>
      <c r="O935" s="57"/>
      <c r="R935" s="57"/>
      <c r="U935" s="57"/>
      <c r="X935" s="57"/>
      <c r="AA935" s="57"/>
      <c r="AD935" s="57"/>
      <c r="AG935" s="57"/>
      <c r="AJ935" s="57"/>
      <c r="AM935" s="57"/>
      <c r="AP935" s="57"/>
      <c r="AS935" s="57"/>
    </row>
    <row r="936" spans="3:45">
      <c r="C936" s="57"/>
      <c r="F936" s="57"/>
      <c r="I936" s="57"/>
      <c r="L936" s="57"/>
      <c r="O936" s="57"/>
      <c r="R936" s="57"/>
      <c r="U936" s="57"/>
      <c r="X936" s="57"/>
      <c r="AA936" s="57"/>
      <c r="AD936" s="57"/>
      <c r="AG936" s="57"/>
      <c r="AJ936" s="57"/>
      <c r="AM936" s="57"/>
      <c r="AP936" s="57"/>
      <c r="AS936" s="57"/>
    </row>
    <row r="937" spans="3:45">
      <c r="C937" s="57"/>
      <c r="F937" s="57"/>
      <c r="I937" s="57"/>
      <c r="L937" s="57"/>
      <c r="O937" s="57"/>
      <c r="R937" s="57"/>
      <c r="U937" s="57"/>
      <c r="X937" s="57"/>
      <c r="AA937" s="57"/>
      <c r="AD937" s="57"/>
      <c r="AG937" s="57"/>
      <c r="AJ937" s="57"/>
      <c r="AM937" s="57"/>
      <c r="AP937" s="57"/>
      <c r="AS937" s="57"/>
    </row>
    <row r="938" spans="3:45">
      <c r="C938" s="57"/>
      <c r="F938" s="57"/>
      <c r="I938" s="57"/>
      <c r="L938" s="57"/>
      <c r="O938" s="57"/>
      <c r="R938" s="57"/>
      <c r="U938" s="57"/>
      <c r="X938" s="57"/>
      <c r="AA938" s="57"/>
      <c r="AD938" s="57"/>
      <c r="AG938" s="57"/>
      <c r="AJ938" s="57"/>
      <c r="AM938" s="57"/>
      <c r="AP938" s="57"/>
      <c r="AS938" s="57"/>
    </row>
    <row r="939" spans="3:45">
      <c r="C939" s="57"/>
      <c r="F939" s="57"/>
      <c r="I939" s="57"/>
      <c r="L939" s="57"/>
      <c r="O939" s="57"/>
      <c r="R939" s="57"/>
      <c r="U939" s="57"/>
      <c r="X939" s="57"/>
      <c r="AA939" s="57"/>
      <c r="AD939" s="57"/>
      <c r="AG939" s="57"/>
      <c r="AJ939" s="57"/>
      <c r="AM939" s="57"/>
      <c r="AP939" s="57"/>
      <c r="AS939" s="57"/>
    </row>
    <row r="940" spans="3:45">
      <c r="C940" s="57"/>
      <c r="F940" s="57"/>
      <c r="I940" s="57"/>
      <c r="L940" s="57"/>
      <c r="O940" s="57"/>
      <c r="R940" s="57"/>
      <c r="U940" s="57"/>
      <c r="X940" s="57"/>
      <c r="AA940" s="57"/>
      <c r="AD940" s="57"/>
      <c r="AG940" s="57"/>
      <c r="AJ940" s="57"/>
      <c r="AM940" s="57"/>
      <c r="AP940" s="57"/>
      <c r="AS940" s="57"/>
    </row>
    <row r="941" spans="3:45">
      <c r="C941" s="57"/>
      <c r="F941" s="57"/>
      <c r="I941" s="57"/>
      <c r="L941" s="57"/>
      <c r="O941" s="57"/>
      <c r="R941" s="57"/>
      <c r="U941" s="57"/>
      <c r="X941" s="57"/>
      <c r="AA941" s="57"/>
      <c r="AD941" s="57"/>
      <c r="AG941" s="57"/>
      <c r="AJ941" s="57"/>
      <c r="AM941" s="57"/>
      <c r="AP941" s="57"/>
      <c r="AS941" s="57"/>
    </row>
    <row r="942" spans="3:45">
      <c r="C942" s="57"/>
      <c r="F942" s="57"/>
      <c r="I942" s="57"/>
      <c r="L942" s="57"/>
      <c r="O942" s="57"/>
      <c r="R942" s="57"/>
      <c r="U942" s="57"/>
      <c r="X942" s="57"/>
      <c r="AA942" s="57"/>
      <c r="AD942" s="57"/>
      <c r="AG942" s="57"/>
      <c r="AJ942" s="57"/>
      <c r="AM942" s="57"/>
      <c r="AP942" s="57"/>
      <c r="AS942" s="57"/>
    </row>
    <row r="943" spans="3:45">
      <c r="C943" s="57"/>
      <c r="F943" s="57"/>
      <c r="I943" s="57"/>
      <c r="L943" s="57"/>
      <c r="O943" s="57"/>
      <c r="R943" s="57"/>
      <c r="U943" s="57"/>
      <c r="X943" s="57"/>
      <c r="AA943" s="57"/>
      <c r="AD943" s="57"/>
      <c r="AG943" s="57"/>
      <c r="AJ943" s="57"/>
      <c r="AM943" s="57"/>
      <c r="AP943" s="57"/>
      <c r="AS943" s="57"/>
    </row>
    <row r="944" spans="3:45">
      <c r="C944" s="57"/>
      <c r="F944" s="57"/>
      <c r="I944" s="57"/>
      <c r="L944" s="57"/>
      <c r="O944" s="57"/>
      <c r="R944" s="57"/>
      <c r="U944" s="57"/>
      <c r="X944" s="57"/>
      <c r="AA944" s="57"/>
      <c r="AD944" s="57"/>
      <c r="AG944" s="57"/>
      <c r="AJ944" s="57"/>
      <c r="AM944" s="57"/>
      <c r="AP944" s="57"/>
      <c r="AS944" s="57"/>
    </row>
    <row r="945" spans="3:45">
      <c r="C945" s="57"/>
      <c r="F945" s="57"/>
      <c r="I945" s="57"/>
      <c r="L945" s="57"/>
      <c r="O945" s="57"/>
      <c r="R945" s="57"/>
      <c r="U945" s="57"/>
      <c r="X945" s="57"/>
      <c r="AA945" s="57"/>
      <c r="AD945" s="57"/>
      <c r="AG945" s="57"/>
      <c r="AJ945" s="57"/>
      <c r="AM945" s="57"/>
      <c r="AP945" s="57"/>
      <c r="AS945" s="57"/>
    </row>
    <row r="946" spans="3:45">
      <c r="C946" s="57"/>
      <c r="F946" s="57"/>
      <c r="I946" s="57"/>
      <c r="L946" s="57"/>
      <c r="O946" s="57"/>
      <c r="R946" s="57"/>
      <c r="U946" s="57"/>
      <c r="X946" s="57"/>
      <c r="AA946" s="57"/>
      <c r="AD946" s="57"/>
      <c r="AG946" s="57"/>
      <c r="AJ946" s="57"/>
      <c r="AM946" s="57"/>
      <c r="AP946" s="57"/>
      <c r="AS946" s="57"/>
    </row>
    <row r="947" spans="3:45">
      <c r="C947" s="57"/>
      <c r="F947" s="57"/>
      <c r="I947" s="57"/>
      <c r="L947" s="57"/>
      <c r="O947" s="57"/>
      <c r="R947" s="57"/>
      <c r="U947" s="57"/>
      <c r="X947" s="57"/>
      <c r="AA947" s="57"/>
      <c r="AD947" s="57"/>
      <c r="AG947" s="57"/>
      <c r="AJ947" s="57"/>
      <c r="AM947" s="57"/>
      <c r="AP947" s="57"/>
      <c r="AS947" s="57"/>
    </row>
    <row r="948" spans="3:45">
      <c r="C948" s="57"/>
      <c r="F948" s="57"/>
      <c r="I948" s="57"/>
      <c r="L948" s="57"/>
      <c r="O948" s="57"/>
      <c r="R948" s="57"/>
      <c r="U948" s="57"/>
      <c r="X948" s="57"/>
      <c r="AA948" s="57"/>
      <c r="AD948" s="57"/>
      <c r="AG948" s="57"/>
      <c r="AJ948" s="57"/>
      <c r="AM948" s="57"/>
      <c r="AP948" s="57"/>
      <c r="AS948" s="57"/>
    </row>
    <row r="949" spans="3:45">
      <c r="C949" s="57"/>
      <c r="F949" s="57"/>
      <c r="I949" s="57"/>
      <c r="L949" s="57"/>
      <c r="O949" s="57"/>
      <c r="R949" s="57"/>
      <c r="U949" s="57"/>
      <c r="X949" s="57"/>
      <c r="AA949" s="57"/>
      <c r="AD949" s="57"/>
      <c r="AG949" s="57"/>
      <c r="AJ949" s="57"/>
      <c r="AM949" s="57"/>
      <c r="AP949" s="57"/>
      <c r="AS949" s="57"/>
    </row>
    <row r="950" spans="3:45">
      <c r="C950" s="57"/>
      <c r="F950" s="57"/>
      <c r="I950" s="57"/>
      <c r="L950" s="57"/>
      <c r="O950" s="57"/>
      <c r="R950" s="57"/>
      <c r="U950" s="57"/>
      <c r="X950" s="57"/>
      <c r="AA950" s="57"/>
      <c r="AD950" s="57"/>
      <c r="AG950" s="57"/>
      <c r="AJ950" s="57"/>
      <c r="AM950" s="57"/>
      <c r="AP950" s="57"/>
      <c r="AS950" s="57"/>
    </row>
    <row r="951" spans="3:45">
      <c r="C951" s="57"/>
      <c r="F951" s="57"/>
      <c r="I951" s="57"/>
      <c r="L951" s="57"/>
      <c r="O951" s="57"/>
      <c r="R951" s="57"/>
      <c r="U951" s="57"/>
      <c r="X951" s="57"/>
      <c r="AA951" s="57"/>
      <c r="AD951" s="57"/>
      <c r="AG951" s="57"/>
      <c r="AJ951" s="57"/>
      <c r="AM951" s="57"/>
      <c r="AP951" s="57"/>
      <c r="AS951" s="57"/>
    </row>
    <row r="952" spans="3:45">
      <c r="C952" s="57"/>
      <c r="F952" s="57"/>
      <c r="I952" s="57"/>
      <c r="L952" s="57"/>
      <c r="O952" s="57"/>
      <c r="R952" s="57"/>
      <c r="U952" s="57"/>
      <c r="X952" s="57"/>
      <c r="AA952" s="57"/>
      <c r="AD952" s="57"/>
      <c r="AG952" s="57"/>
      <c r="AJ952" s="57"/>
      <c r="AM952" s="57"/>
      <c r="AP952" s="57"/>
      <c r="AS952" s="57"/>
    </row>
    <row r="953" spans="3:45">
      <c r="C953" s="57"/>
      <c r="F953" s="57"/>
      <c r="I953" s="57"/>
      <c r="L953" s="57"/>
      <c r="O953" s="57"/>
      <c r="R953" s="57"/>
      <c r="U953" s="57"/>
      <c r="X953" s="57"/>
      <c r="AA953" s="57"/>
      <c r="AD953" s="57"/>
      <c r="AG953" s="57"/>
      <c r="AJ953" s="57"/>
      <c r="AM953" s="57"/>
      <c r="AP953" s="57"/>
      <c r="AS953" s="57"/>
    </row>
    <row r="954" spans="3:45">
      <c r="C954" s="57"/>
      <c r="F954" s="57"/>
      <c r="I954" s="57"/>
      <c r="L954" s="57"/>
      <c r="O954" s="57"/>
      <c r="R954" s="57"/>
      <c r="U954" s="57"/>
      <c r="X954" s="57"/>
      <c r="AA954" s="57"/>
      <c r="AD954" s="57"/>
      <c r="AG954" s="57"/>
      <c r="AJ954" s="57"/>
      <c r="AM954" s="57"/>
      <c r="AP954" s="57"/>
      <c r="AS954" s="57"/>
    </row>
    <row r="955" spans="3:45">
      <c r="C955" s="57"/>
      <c r="F955" s="57"/>
      <c r="I955" s="57"/>
      <c r="L955" s="57"/>
      <c r="O955" s="57"/>
      <c r="R955" s="57"/>
      <c r="U955" s="57"/>
      <c r="X955" s="57"/>
      <c r="AA955" s="57"/>
      <c r="AD955" s="57"/>
      <c r="AG955" s="57"/>
      <c r="AJ955" s="57"/>
      <c r="AM955" s="57"/>
      <c r="AP955" s="57"/>
      <c r="AS955" s="57"/>
    </row>
    <row r="956" spans="3:45">
      <c r="C956" s="57"/>
      <c r="F956" s="57"/>
      <c r="I956" s="57"/>
      <c r="L956" s="57"/>
      <c r="O956" s="57"/>
      <c r="R956" s="57"/>
      <c r="U956" s="57"/>
      <c r="X956" s="57"/>
      <c r="AA956" s="57"/>
      <c r="AD956" s="57"/>
      <c r="AG956" s="57"/>
      <c r="AJ956" s="57"/>
      <c r="AM956" s="57"/>
      <c r="AP956" s="57"/>
      <c r="AS956" s="57"/>
    </row>
    <row r="957" spans="3:45">
      <c r="C957" s="57"/>
      <c r="F957" s="57"/>
      <c r="I957" s="57"/>
      <c r="L957" s="57"/>
      <c r="O957" s="57"/>
      <c r="R957" s="57"/>
      <c r="U957" s="57"/>
      <c r="X957" s="57"/>
      <c r="AA957" s="57"/>
      <c r="AD957" s="57"/>
      <c r="AG957" s="57"/>
      <c r="AJ957" s="57"/>
      <c r="AM957" s="57"/>
      <c r="AP957" s="57"/>
      <c r="AS957" s="57"/>
    </row>
    <row r="958" spans="3:45">
      <c r="C958" s="57"/>
      <c r="F958" s="57"/>
      <c r="I958" s="57"/>
      <c r="L958" s="57"/>
      <c r="O958" s="57"/>
      <c r="R958" s="57"/>
      <c r="U958" s="57"/>
      <c r="X958" s="57"/>
      <c r="AA958" s="57"/>
      <c r="AD958" s="57"/>
      <c r="AG958" s="57"/>
      <c r="AJ958" s="57"/>
      <c r="AM958" s="57"/>
      <c r="AP958" s="57"/>
      <c r="AS958" s="57"/>
    </row>
    <row r="959" spans="3:45">
      <c r="C959" s="57"/>
      <c r="F959" s="57"/>
      <c r="I959" s="57"/>
      <c r="L959" s="57"/>
      <c r="O959" s="57"/>
      <c r="R959" s="57"/>
      <c r="U959" s="57"/>
      <c r="X959" s="57"/>
      <c r="AA959" s="57"/>
      <c r="AD959" s="57"/>
      <c r="AG959" s="57"/>
      <c r="AJ959" s="57"/>
      <c r="AM959" s="57"/>
      <c r="AP959" s="57"/>
      <c r="AS959" s="57"/>
    </row>
    <row r="960" spans="3:45">
      <c r="C960" s="57"/>
      <c r="F960" s="57"/>
      <c r="I960" s="57"/>
      <c r="L960" s="57"/>
      <c r="O960" s="57"/>
      <c r="R960" s="57"/>
      <c r="U960" s="57"/>
      <c r="X960" s="57"/>
      <c r="AA960" s="57"/>
      <c r="AD960" s="57"/>
      <c r="AG960" s="57"/>
      <c r="AJ960" s="57"/>
      <c r="AM960" s="57"/>
      <c r="AP960" s="57"/>
      <c r="AS960" s="57"/>
    </row>
    <row r="961" spans="3:45">
      <c r="C961" s="57"/>
      <c r="F961" s="57"/>
      <c r="I961" s="57"/>
      <c r="L961" s="57"/>
      <c r="O961" s="57"/>
      <c r="R961" s="57"/>
      <c r="U961" s="57"/>
      <c r="X961" s="57"/>
      <c r="AA961" s="57"/>
      <c r="AD961" s="57"/>
      <c r="AG961" s="57"/>
      <c r="AJ961" s="57"/>
      <c r="AM961" s="57"/>
      <c r="AP961" s="57"/>
      <c r="AS961" s="57"/>
    </row>
    <row r="962" spans="3:45">
      <c r="C962" s="57"/>
      <c r="F962" s="57"/>
      <c r="I962" s="57"/>
      <c r="L962" s="57"/>
      <c r="O962" s="57"/>
      <c r="R962" s="57"/>
      <c r="U962" s="57"/>
      <c r="X962" s="57"/>
      <c r="AA962" s="57"/>
      <c r="AD962" s="57"/>
      <c r="AG962" s="57"/>
      <c r="AJ962" s="57"/>
      <c r="AM962" s="57"/>
      <c r="AP962" s="57"/>
      <c r="AS962" s="57"/>
    </row>
    <row r="963" spans="3:45">
      <c r="C963" s="57"/>
      <c r="F963" s="57"/>
      <c r="I963" s="57"/>
      <c r="L963" s="57"/>
      <c r="O963" s="57"/>
      <c r="R963" s="57"/>
      <c r="U963" s="57"/>
      <c r="X963" s="57"/>
      <c r="AA963" s="57"/>
      <c r="AD963" s="57"/>
      <c r="AG963" s="57"/>
      <c r="AJ963" s="57"/>
      <c r="AM963" s="57"/>
      <c r="AP963" s="57"/>
      <c r="AS963" s="57"/>
    </row>
    <row r="964" spans="3:45">
      <c r="C964" s="57"/>
      <c r="F964" s="57"/>
      <c r="I964" s="57"/>
      <c r="L964" s="57"/>
      <c r="O964" s="57"/>
      <c r="R964" s="57"/>
      <c r="U964" s="57"/>
      <c r="X964" s="57"/>
      <c r="AA964" s="57"/>
      <c r="AD964" s="57"/>
      <c r="AG964" s="57"/>
      <c r="AJ964" s="57"/>
      <c r="AM964" s="57"/>
      <c r="AP964" s="57"/>
      <c r="AS964" s="57"/>
    </row>
    <row r="965" spans="3:45">
      <c r="C965" s="57"/>
      <c r="F965" s="57"/>
      <c r="I965" s="57"/>
      <c r="L965" s="57"/>
      <c r="O965" s="57"/>
      <c r="R965" s="57"/>
      <c r="U965" s="57"/>
      <c r="X965" s="57"/>
      <c r="AA965" s="57"/>
      <c r="AD965" s="57"/>
      <c r="AG965" s="57"/>
      <c r="AJ965" s="57"/>
      <c r="AM965" s="57"/>
      <c r="AP965" s="57"/>
      <c r="AS965" s="57"/>
    </row>
    <row r="966" spans="3:45">
      <c r="C966" s="57"/>
      <c r="F966" s="57"/>
      <c r="I966" s="57"/>
      <c r="L966" s="57"/>
      <c r="O966" s="57"/>
      <c r="R966" s="57"/>
      <c r="U966" s="57"/>
      <c r="X966" s="57"/>
      <c r="AA966" s="57"/>
      <c r="AD966" s="57"/>
      <c r="AG966" s="57"/>
      <c r="AJ966" s="57"/>
      <c r="AM966" s="57"/>
      <c r="AP966" s="57"/>
      <c r="AS966" s="57"/>
    </row>
    <row r="967" spans="3:45">
      <c r="C967" s="57"/>
      <c r="F967" s="57"/>
      <c r="I967" s="57"/>
      <c r="L967" s="57"/>
      <c r="O967" s="57"/>
      <c r="R967" s="57"/>
      <c r="U967" s="57"/>
      <c r="X967" s="57"/>
      <c r="AA967" s="57"/>
      <c r="AD967" s="57"/>
      <c r="AG967" s="57"/>
      <c r="AJ967" s="57"/>
      <c r="AM967" s="57"/>
      <c r="AP967" s="57"/>
      <c r="AS967" s="57"/>
    </row>
    <row r="968" spans="3:45">
      <c r="C968" s="57"/>
      <c r="F968" s="57"/>
      <c r="I968" s="57"/>
      <c r="L968" s="57"/>
      <c r="O968" s="57"/>
      <c r="R968" s="57"/>
      <c r="U968" s="57"/>
      <c r="X968" s="57"/>
      <c r="AA968" s="57"/>
      <c r="AD968" s="57"/>
      <c r="AG968" s="57"/>
      <c r="AJ968" s="57"/>
      <c r="AM968" s="57"/>
      <c r="AP968" s="57"/>
      <c r="AS968" s="57"/>
    </row>
    <row r="969" spans="3:45">
      <c r="C969" s="57"/>
      <c r="F969" s="57"/>
      <c r="I969" s="57"/>
      <c r="L969" s="57"/>
      <c r="O969" s="57"/>
      <c r="R969" s="57"/>
      <c r="U969" s="57"/>
      <c r="X969" s="57"/>
      <c r="AA969" s="57"/>
      <c r="AD969" s="57"/>
      <c r="AG969" s="57"/>
      <c r="AJ969" s="57"/>
      <c r="AM969" s="57"/>
      <c r="AP969" s="57"/>
      <c r="AS969" s="57"/>
    </row>
    <row r="970" spans="3:45">
      <c r="C970" s="57"/>
      <c r="F970" s="57"/>
      <c r="I970" s="57"/>
      <c r="L970" s="57"/>
      <c r="O970" s="57"/>
      <c r="R970" s="57"/>
      <c r="U970" s="57"/>
      <c r="X970" s="57"/>
      <c r="AA970" s="57"/>
      <c r="AD970" s="57"/>
      <c r="AG970" s="57"/>
      <c r="AJ970" s="57"/>
      <c r="AM970" s="57"/>
      <c r="AP970" s="57"/>
      <c r="AS970" s="57"/>
    </row>
    <row r="971" spans="3:45">
      <c r="C971" s="57"/>
      <c r="F971" s="57"/>
      <c r="I971" s="57"/>
      <c r="L971" s="57"/>
      <c r="O971" s="57"/>
      <c r="R971" s="57"/>
      <c r="U971" s="57"/>
      <c r="X971" s="57"/>
      <c r="AA971" s="57"/>
      <c r="AD971" s="57"/>
      <c r="AG971" s="57"/>
      <c r="AJ971" s="57"/>
      <c r="AM971" s="57"/>
      <c r="AP971" s="57"/>
      <c r="AS971" s="57"/>
    </row>
    <row r="972" spans="3:45">
      <c r="C972" s="57"/>
      <c r="F972" s="57"/>
      <c r="I972" s="57"/>
      <c r="L972" s="57"/>
      <c r="O972" s="57"/>
      <c r="R972" s="57"/>
      <c r="U972" s="57"/>
      <c r="X972" s="57"/>
      <c r="AA972" s="57"/>
      <c r="AD972" s="57"/>
      <c r="AG972" s="57"/>
      <c r="AJ972" s="57"/>
      <c r="AM972" s="57"/>
      <c r="AP972" s="57"/>
      <c r="AS972" s="57"/>
    </row>
    <row r="973" spans="3:45">
      <c r="C973" s="57"/>
      <c r="F973" s="57"/>
      <c r="I973" s="57"/>
      <c r="L973" s="57"/>
      <c r="O973" s="57"/>
      <c r="R973" s="57"/>
      <c r="U973" s="57"/>
      <c r="X973" s="57"/>
      <c r="AA973" s="57"/>
      <c r="AD973" s="57"/>
      <c r="AG973" s="57"/>
      <c r="AJ973" s="57"/>
      <c r="AM973" s="57"/>
      <c r="AP973" s="57"/>
      <c r="AS973" s="57"/>
    </row>
    <row r="974" spans="3:45">
      <c r="C974" s="57"/>
      <c r="F974" s="57"/>
      <c r="I974" s="57"/>
      <c r="L974" s="57"/>
      <c r="O974" s="57"/>
      <c r="R974" s="57"/>
      <c r="U974" s="57"/>
      <c r="X974" s="57"/>
      <c r="AA974" s="57"/>
      <c r="AD974" s="57"/>
      <c r="AG974" s="57"/>
      <c r="AJ974" s="57"/>
      <c r="AM974" s="57"/>
      <c r="AP974" s="57"/>
      <c r="AS974" s="57"/>
    </row>
    <row r="975" spans="3:45">
      <c r="C975" s="57"/>
      <c r="F975" s="57"/>
      <c r="I975" s="57"/>
      <c r="L975" s="57"/>
      <c r="O975" s="57"/>
      <c r="R975" s="57"/>
      <c r="U975" s="57"/>
      <c r="X975" s="57"/>
      <c r="AA975" s="57"/>
      <c r="AD975" s="57"/>
      <c r="AG975" s="57"/>
      <c r="AJ975" s="57"/>
      <c r="AM975" s="57"/>
      <c r="AP975" s="57"/>
      <c r="AS975" s="57"/>
    </row>
    <row r="976" spans="3:45">
      <c r="C976" s="57"/>
      <c r="F976" s="57"/>
      <c r="I976" s="57"/>
      <c r="L976" s="57"/>
      <c r="O976" s="57"/>
      <c r="R976" s="57"/>
      <c r="U976" s="57"/>
      <c r="X976" s="57"/>
      <c r="AA976" s="57"/>
      <c r="AD976" s="57"/>
      <c r="AG976" s="57"/>
      <c r="AJ976" s="57"/>
      <c r="AM976" s="57"/>
      <c r="AP976" s="57"/>
      <c r="AS976" s="57"/>
    </row>
    <row r="977" spans="3:45">
      <c r="C977" s="57"/>
      <c r="F977" s="57"/>
      <c r="I977" s="57"/>
      <c r="L977" s="57"/>
      <c r="O977" s="57"/>
      <c r="R977" s="57"/>
      <c r="U977" s="57"/>
      <c r="X977" s="57"/>
      <c r="AA977" s="57"/>
      <c r="AD977" s="57"/>
      <c r="AG977" s="57"/>
      <c r="AJ977" s="57"/>
      <c r="AM977" s="57"/>
      <c r="AP977" s="57"/>
      <c r="AS977" s="57"/>
    </row>
    <row r="978" spans="3:45">
      <c r="C978" s="57"/>
      <c r="F978" s="57"/>
      <c r="I978" s="57"/>
      <c r="L978" s="57"/>
      <c r="O978" s="57"/>
      <c r="R978" s="57"/>
      <c r="U978" s="57"/>
      <c r="X978" s="57"/>
      <c r="AA978" s="57"/>
      <c r="AD978" s="57"/>
      <c r="AG978" s="57"/>
      <c r="AJ978" s="57"/>
      <c r="AM978" s="57"/>
      <c r="AP978" s="57"/>
      <c r="AS978" s="57"/>
    </row>
    <row r="979" spans="3:45">
      <c r="C979" s="57"/>
      <c r="F979" s="57"/>
      <c r="I979" s="57"/>
      <c r="L979" s="57"/>
      <c r="O979" s="57"/>
      <c r="R979" s="57"/>
      <c r="U979" s="57"/>
      <c r="X979" s="57"/>
      <c r="AA979" s="57"/>
      <c r="AD979" s="57"/>
      <c r="AG979" s="57"/>
      <c r="AJ979" s="57"/>
      <c r="AM979" s="57"/>
      <c r="AP979" s="57"/>
      <c r="AS979" s="57"/>
    </row>
    <row r="980" spans="3:45">
      <c r="C980" s="57"/>
      <c r="F980" s="57"/>
      <c r="I980" s="57"/>
      <c r="L980" s="57"/>
      <c r="O980" s="57"/>
      <c r="R980" s="57"/>
      <c r="U980" s="57"/>
      <c r="X980" s="57"/>
      <c r="AA980" s="57"/>
      <c r="AD980" s="57"/>
      <c r="AG980" s="57"/>
      <c r="AJ980" s="57"/>
      <c r="AM980" s="57"/>
      <c r="AP980" s="57"/>
      <c r="AS980" s="57"/>
    </row>
    <row r="981" spans="3:45">
      <c r="C981" s="57"/>
      <c r="F981" s="57"/>
      <c r="I981" s="57"/>
      <c r="L981" s="57"/>
      <c r="O981" s="57"/>
      <c r="R981" s="57"/>
      <c r="U981" s="57"/>
      <c r="X981" s="57"/>
      <c r="AA981" s="57"/>
      <c r="AD981" s="57"/>
      <c r="AG981" s="57"/>
      <c r="AJ981" s="57"/>
      <c r="AM981" s="57"/>
      <c r="AP981" s="57"/>
      <c r="AS981" s="57"/>
    </row>
    <row r="982" spans="3:45">
      <c r="C982" s="57"/>
      <c r="F982" s="57"/>
      <c r="I982" s="57"/>
      <c r="L982" s="57"/>
      <c r="O982" s="57"/>
      <c r="R982" s="57"/>
      <c r="U982" s="57"/>
      <c r="X982" s="57"/>
      <c r="AA982" s="57"/>
      <c r="AD982" s="57"/>
      <c r="AG982" s="57"/>
      <c r="AJ982" s="57"/>
      <c r="AM982" s="57"/>
      <c r="AP982" s="57"/>
      <c r="AS982" s="57"/>
    </row>
    <row r="983" spans="3:45">
      <c r="C983" s="57"/>
      <c r="F983" s="57"/>
      <c r="I983" s="57"/>
      <c r="L983" s="57"/>
      <c r="O983" s="57"/>
      <c r="R983" s="57"/>
      <c r="U983" s="57"/>
      <c r="X983" s="57"/>
      <c r="AA983" s="57"/>
      <c r="AD983" s="57"/>
      <c r="AG983" s="57"/>
      <c r="AJ983" s="57"/>
      <c r="AM983" s="57"/>
      <c r="AP983" s="57"/>
      <c r="AS983" s="57"/>
    </row>
    <row r="984" spans="3:45">
      <c r="C984" s="57"/>
      <c r="F984" s="57"/>
      <c r="I984" s="57"/>
      <c r="L984" s="57"/>
      <c r="O984" s="57"/>
      <c r="R984" s="57"/>
      <c r="U984" s="57"/>
      <c r="X984" s="57"/>
      <c r="AA984" s="57"/>
      <c r="AD984" s="57"/>
      <c r="AG984" s="57"/>
      <c r="AJ984" s="57"/>
      <c r="AM984" s="57"/>
      <c r="AP984" s="57"/>
      <c r="AS984" s="57"/>
    </row>
    <row r="985" spans="3:45">
      <c r="C985" s="57"/>
      <c r="F985" s="57"/>
      <c r="I985" s="57"/>
      <c r="L985" s="57"/>
      <c r="O985" s="57"/>
      <c r="R985" s="57"/>
      <c r="U985" s="57"/>
      <c r="X985" s="57"/>
      <c r="AA985" s="57"/>
      <c r="AD985" s="57"/>
      <c r="AG985" s="57"/>
      <c r="AJ985" s="57"/>
      <c r="AM985" s="57"/>
      <c r="AP985" s="57"/>
      <c r="AS985" s="57"/>
    </row>
    <row r="986" spans="3:45">
      <c r="C986" s="57"/>
      <c r="F986" s="57"/>
      <c r="I986" s="57"/>
      <c r="L986" s="57"/>
      <c r="O986" s="57"/>
      <c r="R986" s="57"/>
      <c r="U986" s="57"/>
      <c r="X986" s="57"/>
      <c r="AA986" s="57"/>
      <c r="AD986" s="57"/>
      <c r="AG986" s="57"/>
      <c r="AJ986" s="57"/>
      <c r="AM986" s="57"/>
      <c r="AP986" s="57"/>
      <c r="AS986" s="57"/>
    </row>
    <row r="987" spans="3:45">
      <c r="C987" s="57"/>
      <c r="F987" s="57"/>
      <c r="I987" s="57"/>
      <c r="L987" s="57"/>
      <c r="O987" s="57"/>
      <c r="R987" s="57"/>
      <c r="U987" s="57"/>
      <c r="X987" s="57"/>
      <c r="AA987" s="57"/>
      <c r="AD987" s="57"/>
      <c r="AG987" s="57"/>
      <c r="AJ987" s="57"/>
      <c r="AM987" s="57"/>
      <c r="AP987" s="57"/>
      <c r="AS987" s="57"/>
    </row>
    <row r="988" spans="3:45">
      <c r="C988" s="57"/>
      <c r="F988" s="57"/>
      <c r="I988" s="57"/>
      <c r="L988" s="57"/>
      <c r="O988" s="57"/>
      <c r="R988" s="57"/>
      <c r="U988" s="57"/>
      <c r="X988" s="57"/>
      <c r="AA988" s="57"/>
      <c r="AD988" s="57"/>
      <c r="AG988" s="57"/>
      <c r="AJ988" s="57"/>
      <c r="AM988" s="57"/>
      <c r="AP988" s="57"/>
      <c r="AS988" s="57"/>
    </row>
    <row r="989" spans="3:45">
      <c r="C989" s="57"/>
      <c r="F989" s="57"/>
      <c r="I989" s="57"/>
      <c r="L989" s="57"/>
      <c r="O989" s="57"/>
      <c r="R989" s="57"/>
      <c r="U989" s="57"/>
      <c r="X989" s="57"/>
      <c r="AA989" s="57"/>
      <c r="AD989" s="57"/>
      <c r="AG989" s="57"/>
      <c r="AJ989" s="57"/>
      <c r="AM989" s="57"/>
      <c r="AP989" s="57"/>
      <c r="AS989" s="57"/>
    </row>
    <row r="990" spans="3:45">
      <c r="C990" s="57"/>
      <c r="F990" s="57"/>
      <c r="I990" s="57"/>
      <c r="L990" s="57"/>
      <c r="O990" s="57"/>
      <c r="R990" s="57"/>
      <c r="U990" s="57"/>
      <c r="X990" s="57"/>
      <c r="AA990" s="57"/>
      <c r="AD990" s="57"/>
      <c r="AG990" s="57"/>
      <c r="AJ990" s="57"/>
      <c r="AM990" s="57"/>
      <c r="AP990" s="57"/>
      <c r="AS990" s="57"/>
    </row>
    <row r="991" spans="3:45">
      <c r="C991" s="57"/>
      <c r="F991" s="57"/>
      <c r="I991" s="57"/>
      <c r="L991" s="57"/>
      <c r="O991" s="57"/>
      <c r="R991" s="57"/>
      <c r="U991" s="57"/>
      <c r="X991" s="57"/>
      <c r="AA991" s="57"/>
      <c r="AD991" s="57"/>
      <c r="AG991" s="57"/>
      <c r="AJ991" s="57"/>
      <c r="AM991" s="57"/>
      <c r="AP991" s="57"/>
      <c r="AS991" s="57"/>
    </row>
    <row r="992" spans="3:45">
      <c r="C992" s="57"/>
      <c r="F992" s="57"/>
      <c r="I992" s="57"/>
      <c r="L992" s="57"/>
      <c r="O992" s="57"/>
      <c r="R992" s="57"/>
      <c r="U992" s="57"/>
      <c r="X992" s="57"/>
      <c r="AA992" s="57"/>
      <c r="AD992" s="57"/>
      <c r="AE992" s="81"/>
      <c r="AG992" s="57"/>
      <c r="AJ992" s="57"/>
      <c r="AM992" s="57"/>
      <c r="AP992" s="57"/>
      <c r="AS992" s="57"/>
    </row>
    <row r="993" spans="3:45">
      <c r="C993" s="57"/>
      <c r="F993" s="57"/>
      <c r="I993" s="57"/>
      <c r="L993" s="57"/>
      <c r="O993" s="57"/>
      <c r="R993" s="57"/>
      <c r="U993" s="57"/>
      <c r="X993" s="57"/>
      <c r="AA993" s="57"/>
      <c r="AD993" s="57"/>
      <c r="AE993" s="81"/>
      <c r="AG993" s="57"/>
      <c r="AJ993" s="57"/>
      <c r="AM993" s="57"/>
      <c r="AP993" s="57"/>
      <c r="AS993" s="57"/>
    </row>
    <row r="994" spans="3:45">
      <c r="C994" s="57"/>
      <c r="F994" s="57"/>
      <c r="I994" s="57"/>
      <c r="L994" s="57"/>
      <c r="O994" s="57"/>
      <c r="R994" s="57"/>
      <c r="U994" s="57"/>
      <c r="X994" s="57"/>
      <c r="AA994" s="57"/>
      <c r="AD994" s="57"/>
      <c r="AE994" s="81"/>
      <c r="AG994" s="57"/>
      <c r="AJ994" s="57"/>
      <c r="AM994" s="57"/>
      <c r="AP994" s="57"/>
      <c r="AS994" s="57"/>
    </row>
    <row r="995" spans="3:45">
      <c r="C995" s="57"/>
      <c r="F995" s="57"/>
      <c r="I995" s="57"/>
      <c r="L995" s="57"/>
      <c r="O995" s="57"/>
      <c r="R995" s="57"/>
      <c r="U995" s="57"/>
      <c r="X995" s="57"/>
      <c r="AA995" s="57"/>
      <c r="AD995" s="57"/>
      <c r="AE995" s="81"/>
      <c r="AG995" s="57"/>
      <c r="AJ995" s="57"/>
      <c r="AM995" s="57"/>
      <c r="AP995" s="57"/>
      <c r="AS995" s="57"/>
    </row>
    <row r="996" spans="3:45">
      <c r="C996" s="57"/>
      <c r="F996" s="57"/>
      <c r="I996" s="57"/>
      <c r="L996" s="57"/>
      <c r="O996" s="57"/>
      <c r="R996" s="57"/>
      <c r="U996" s="57"/>
      <c r="X996" s="57"/>
      <c r="AA996" s="57"/>
      <c r="AD996" s="57"/>
      <c r="AE996" s="81"/>
      <c r="AG996" s="57"/>
      <c r="AJ996" s="57"/>
      <c r="AM996" s="57"/>
      <c r="AP996" s="57"/>
      <c r="AS996" s="57"/>
    </row>
    <row r="997" spans="3:45">
      <c r="C997" s="57"/>
      <c r="F997" s="57"/>
      <c r="I997" s="57"/>
      <c r="L997" s="57"/>
      <c r="O997" s="57"/>
      <c r="R997" s="57"/>
      <c r="U997" s="57"/>
      <c r="X997" s="57"/>
      <c r="AA997" s="57"/>
      <c r="AD997" s="57"/>
      <c r="AE997" s="81"/>
      <c r="AG997" s="57"/>
      <c r="AJ997" s="57"/>
      <c r="AM997" s="57"/>
      <c r="AP997" s="57"/>
      <c r="AS997" s="57"/>
    </row>
    <row r="998" spans="3:45">
      <c r="C998" s="57"/>
      <c r="F998" s="57"/>
      <c r="I998" s="57"/>
      <c r="L998" s="57"/>
      <c r="O998" s="57"/>
      <c r="R998" s="57"/>
      <c r="U998" s="57"/>
      <c r="X998" s="57"/>
      <c r="AA998" s="57"/>
      <c r="AD998" s="57"/>
      <c r="AE998" s="81"/>
      <c r="AG998" s="57"/>
      <c r="AJ998" s="57"/>
      <c r="AM998" s="57"/>
      <c r="AP998" s="57"/>
      <c r="AS998" s="57"/>
    </row>
    <row r="999" spans="3:45">
      <c r="C999" s="57"/>
      <c r="F999" s="57"/>
      <c r="I999" s="57"/>
      <c r="L999" s="57"/>
      <c r="O999" s="57"/>
      <c r="R999" s="57"/>
      <c r="U999" s="57"/>
      <c r="X999" s="57"/>
      <c r="AA999" s="57"/>
      <c r="AD999" s="57"/>
      <c r="AE999" s="81"/>
      <c r="AG999" s="57"/>
      <c r="AJ999" s="57"/>
      <c r="AM999" s="57"/>
      <c r="AP999" s="57"/>
      <c r="AS999" s="57"/>
    </row>
    <row r="1000" spans="3:45">
      <c r="C1000" s="57"/>
      <c r="F1000" s="57"/>
      <c r="I1000" s="57"/>
      <c r="L1000" s="57"/>
      <c r="O1000" s="57"/>
      <c r="R1000" s="57"/>
      <c r="U1000" s="57"/>
      <c r="X1000" s="57"/>
      <c r="AA1000" s="57"/>
      <c r="AD1000" s="57"/>
      <c r="AE1000" s="81"/>
      <c r="AG1000" s="57"/>
      <c r="AJ1000" s="57"/>
      <c r="AM1000" s="57"/>
      <c r="AP1000" s="57"/>
      <c r="AS1000" s="57"/>
    </row>
    <row r="1001" spans="3:45">
      <c r="C1001" s="57"/>
      <c r="F1001" s="57"/>
      <c r="I1001" s="57"/>
      <c r="L1001" s="57"/>
      <c r="O1001" s="57"/>
      <c r="R1001" s="57"/>
      <c r="U1001" s="57"/>
      <c r="X1001" s="57"/>
      <c r="AA1001" s="57"/>
      <c r="AD1001" s="57"/>
      <c r="AE1001" s="81"/>
      <c r="AG1001" s="57"/>
      <c r="AJ1001" s="57"/>
      <c r="AM1001" s="57"/>
      <c r="AP1001" s="57"/>
      <c r="AS1001" s="57"/>
    </row>
    <row r="1002" spans="3:45">
      <c r="C1002" s="57"/>
      <c r="F1002" s="57"/>
      <c r="I1002" s="57"/>
      <c r="L1002" s="57"/>
      <c r="O1002" s="57"/>
      <c r="R1002" s="57"/>
      <c r="U1002" s="57"/>
      <c r="X1002" s="57"/>
      <c r="AA1002" s="57"/>
      <c r="AD1002" s="57"/>
      <c r="AE1002" s="81"/>
      <c r="AG1002" s="57"/>
      <c r="AJ1002" s="57"/>
      <c r="AM1002" s="57"/>
      <c r="AP1002" s="57"/>
      <c r="AS1002" s="57"/>
    </row>
    <row r="1003" spans="3:45">
      <c r="C1003" s="57"/>
      <c r="F1003" s="57"/>
      <c r="I1003" s="57"/>
      <c r="L1003" s="57"/>
      <c r="O1003" s="57"/>
      <c r="R1003" s="57"/>
      <c r="U1003" s="57"/>
      <c r="X1003" s="57"/>
      <c r="AA1003" s="57"/>
      <c r="AD1003" s="57"/>
      <c r="AE1003" s="81"/>
      <c r="AG1003" s="57"/>
      <c r="AJ1003" s="57"/>
      <c r="AM1003" s="57"/>
      <c r="AP1003" s="57"/>
      <c r="AS1003" s="57"/>
    </row>
    <row r="1004" spans="3:45">
      <c r="C1004" s="57"/>
      <c r="F1004" s="57"/>
      <c r="I1004" s="57"/>
      <c r="L1004" s="57"/>
      <c r="O1004" s="57"/>
      <c r="R1004" s="57"/>
      <c r="U1004" s="57"/>
      <c r="X1004" s="57"/>
      <c r="AA1004" s="57"/>
      <c r="AD1004" s="57"/>
      <c r="AE1004" s="81"/>
      <c r="AG1004" s="57"/>
      <c r="AJ1004" s="57"/>
      <c r="AM1004" s="57"/>
      <c r="AP1004" s="57"/>
      <c r="AS1004" s="57"/>
    </row>
    <row r="1005" spans="3:45">
      <c r="C1005" s="57"/>
      <c r="F1005" s="57"/>
      <c r="I1005" s="57"/>
      <c r="L1005" s="57"/>
      <c r="O1005" s="57"/>
      <c r="R1005" s="57"/>
      <c r="U1005" s="57"/>
      <c r="X1005" s="57"/>
      <c r="AA1005" s="57"/>
      <c r="AD1005" s="57"/>
      <c r="AE1005" s="81"/>
      <c r="AG1005" s="57"/>
      <c r="AJ1005" s="57"/>
      <c r="AM1005" s="57"/>
      <c r="AP1005" s="57"/>
      <c r="AS1005" s="57"/>
    </row>
    <row r="1006" spans="3:45">
      <c r="C1006" s="57"/>
      <c r="F1006" s="57"/>
      <c r="I1006" s="57"/>
      <c r="L1006" s="57"/>
      <c r="O1006" s="57"/>
      <c r="R1006" s="57"/>
      <c r="U1006" s="57"/>
      <c r="X1006" s="57"/>
      <c r="AA1006" s="57"/>
      <c r="AD1006" s="57"/>
      <c r="AE1006" s="81"/>
      <c r="AG1006" s="57"/>
      <c r="AJ1006" s="57"/>
      <c r="AM1006" s="57"/>
      <c r="AP1006" s="57"/>
      <c r="AS1006" s="57"/>
    </row>
    <row r="1007" spans="3:45">
      <c r="C1007" s="57"/>
      <c r="F1007" s="57"/>
      <c r="I1007" s="57"/>
      <c r="L1007" s="57"/>
      <c r="O1007" s="57"/>
      <c r="R1007" s="57"/>
      <c r="U1007" s="57"/>
      <c r="X1007" s="57"/>
      <c r="AA1007" s="57"/>
      <c r="AD1007" s="57"/>
      <c r="AE1007" s="81"/>
      <c r="AG1007" s="57"/>
      <c r="AJ1007" s="57"/>
      <c r="AM1007" s="57"/>
      <c r="AP1007" s="57"/>
      <c r="AS1007" s="57"/>
    </row>
    <row r="1008" spans="3:45">
      <c r="C1008" s="57"/>
      <c r="F1008" s="57"/>
      <c r="I1008" s="57"/>
      <c r="L1008" s="57"/>
      <c r="O1008" s="57"/>
      <c r="R1008" s="57"/>
      <c r="U1008" s="57"/>
      <c r="X1008" s="57"/>
      <c r="AA1008" s="57"/>
      <c r="AD1008" s="57"/>
      <c r="AE1008" s="81"/>
      <c r="AG1008" s="57"/>
      <c r="AJ1008" s="57"/>
      <c r="AM1008" s="57"/>
      <c r="AP1008" s="57"/>
      <c r="AS1008" s="57"/>
    </row>
    <row r="1009" spans="3:45">
      <c r="C1009" s="57"/>
      <c r="F1009" s="57"/>
      <c r="I1009" s="57"/>
      <c r="L1009" s="57"/>
      <c r="O1009" s="57"/>
      <c r="R1009" s="57"/>
      <c r="U1009" s="57"/>
      <c r="X1009" s="57"/>
      <c r="AA1009" s="57"/>
      <c r="AD1009" s="57"/>
      <c r="AE1009" s="81"/>
      <c r="AG1009" s="57"/>
      <c r="AJ1009" s="57"/>
      <c r="AM1009" s="57"/>
      <c r="AP1009" s="57"/>
      <c r="AS1009" s="57"/>
    </row>
    <row r="1010" spans="3:45">
      <c r="C1010" s="57"/>
      <c r="F1010" s="57"/>
      <c r="I1010" s="57"/>
      <c r="L1010" s="57"/>
      <c r="O1010" s="57"/>
      <c r="R1010" s="57"/>
      <c r="U1010" s="57"/>
      <c r="X1010" s="57"/>
      <c r="AA1010" s="57"/>
      <c r="AD1010" s="57"/>
      <c r="AE1010" s="81"/>
      <c r="AG1010" s="57"/>
      <c r="AJ1010" s="57"/>
      <c r="AM1010" s="57"/>
      <c r="AP1010" s="57"/>
      <c r="AS1010" s="57"/>
    </row>
    <row r="1011" spans="3:45">
      <c r="C1011" s="57"/>
      <c r="F1011" s="57"/>
      <c r="I1011" s="57"/>
      <c r="L1011" s="57"/>
      <c r="O1011" s="57"/>
      <c r="R1011" s="57"/>
      <c r="U1011" s="57"/>
      <c r="X1011" s="57"/>
      <c r="AA1011" s="57"/>
      <c r="AD1011" s="57"/>
      <c r="AE1011" s="81"/>
      <c r="AG1011" s="57"/>
      <c r="AJ1011" s="57"/>
      <c r="AM1011" s="57"/>
      <c r="AP1011" s="57"/>
      <c r="AS1011" s="57"/>
    </row>
    <row r="1012" spans="3:45">
      <c r="C1012" s="57"/>
      <c r="F1012" s="57"/>
      <c r="I1012" s="57"/>
      <c r="L1012" s="57"/>
      <c r="O1012" s="57"/>
      <c r="R1012" s="57"/>
      <c r="U1012" s="57"/>
      <c r="X1012" s="57"/>
      <c r="AA1012" s="57"/>
      <c r="AD1012" s="57"/>
      <c r="AE1012" s="81"/>
      <c r="AG1012" s="57"/>
      <c r="AJ1012" s="57"/>
      <c r="AM1012" s="57"/>
      <c r="AP1012" s="57"/>
      <c r="AS1012" s="57"/>
    </row>
    <row r="1013" spans="3:45">
      <c r="C1013" s="57"/>
      <c r="F1013" s="57"/>
      <c r="I1013" s="57"/>
      <c r="L1013" s="57"/>
      <c r="O1013" s="57"/>
      <c r="R1013" s="57"/>
      <c r="U1013" s="57"/>
      <c r="X1013" s="57"/>
      <c r="AA1013" s="57"/>
      <c r="AD1013" s="57"/>
      <c r="AE1013" s="81"/>
      <c r="AG1013" s="57"/>
      <c r="AJ1013" s="57"/>
      <c r="AM1013" s="57"/>
      <c r="AP1013" s="57"/>
      <c r="AS1013" s="57"/>
    </row>
    <row r="1014" spans="3:45">
      <c r="C1014" s="57"/>
      <c r="F1014" s="57"/>
      <c r="I1014" s="57"/>
      <c r="L1014" s="57"/>
      <c r="O1014" s="57"/>
      <c r="R1014" s="57"/>
      <c r="U1014" s="57"/>
      <c r="X1014" s="57"/>
      <c r="AA1014" s="57"/>
      <c r="AD1014" s="57"/>
      <c r="AE1014" s="81"/>
      <c r="AG1014" s="57"/>
      <c r="AJ1014" s="57"/>
      <c r="AM1014" s="57"/>
      <c r="AP1014" s="57"/>
      <c r="AS1014" s="57"/>
    </row>
    <row r="1015" spans="3:45">
      <c r="C1015" s="57"/>
      <c r="F1015" s="57"/>
      <c r="I1015" s="57"/>
      <c r="L1015" s="57"/>
      <c r="O1015" s="57"/>
      <c r="R1015" s="57"/>
      <c r="U1015" s="57"/>
      <c r="X1015" s="57"/>
      <c r="AA1015" s="57"/>
      <c r="AD1015" s="57"/>
      <c r="AE1015" s="81"/>
      <c r="AG1015" s="57"/>
      <c r="AJ1015" s="57"/>
      <c r="AM1015" s="57"/>
      <c r="AP1015" s="57"/>
      <c r="AS1015" s="57"/>
    </row>
    <row r="1016" spans="3:45">
      <c r="C1016" s="57"/>
      <c r="F1016" s="57"/>
      <c r="I1016" s="57"/>
      <c r="L1016" s="57"/>
      <c r="O1016" s="57"/>
      <c r="R1016" s="57"/>
      <c r="U1016" s="57"/>
      <c r="X1016" s="57"/>
      <c r="AA1016" s="57"/>
      <c r="AD1016" s="57"/>
      <c r="AE1016" s="81"/>
      <c r="AG1016" s="57"/>
      <c r="AJ1016" s="57"/>
      <c r="AM1016" s="57"/>
      <c r="AP1016" s="57"/>
      <c r="AS1016" s="57"/>
    </row>
    <row r="1017" spans="3:45">
      <c r="C1017" s="57"/>
      <c r="F1017" s="57"/>
      <c r="I1017" s="57"/>
      <c r="L1017" s="57"/>
      <c r="O1017" s="57"/>
      <c r="R1017" s="57"/>
      <c r="U1017" s="57"/>
      <c r="X1017" s="57"/>
      <c r="AA1017" s="57"/>
      <c r="AD1017" s="57"/>
      <c r="AE1017" s="81"/>
      <c r="AG1017" s="57"/>
      <c r="AJ1017" s="57"/>
      <c r="AM1017" s="57"/>
      <c r="AP1017" s="57"/>
      <c r="AS1017" s="57"/>
    </row>
    <row r="1018" spans="3:45">
      <c r="C1018" s="57"/>
      <c r="F1018" s="57"/>
      <c r="I1018" s="57"/>
      <c r="L1018" s="57"/>
      <c r="O1018" s="57"/>
      <c r="R1018" s="57"/>
      <c r="U1018" s="57"/>
      <c r="X1018" s="57"/>
      <c r="AA1018" s="57"/>
      <c r="AD1018" s="57"/>
      <c r="AE1018" s="81"/>
      <c r="AG1018" s="57"/>
      <c r="AJ1018" s="57"/>
      <c r="AM1018" s="57"/>
      <c r="AP1018" s="57"/>
      <c r="AS1018" s="57"/>
    </row>
    <row r="1019" spans="3:45">
      <c r="C1019" s="57"/>
      <c r="F1019" s="57"/>
      <c r="I1019" s="57"/>
      <c r="L1019" s="57"/>
      <c r="O1019" s="57"/>
      <c r="R1019" s="57"/>
      <c r="U1019" s="57"/>
      <c r="X1019" s="57"/>
      <c r="AA1019" s="57"/>
      <c r="AD1019" s="57"/>
      <c r="AE1019" s="81"/>
      <c r="AG1019" s="57"/>
      <c r="AJ1019" s="57"/>
      <c r="AM1019" s="57"/>
      <c r="AP1019" s="57"/>
      <c r="AS1019" s="57"/>
    </row>
    <row r="1020" spans="3:45">
      <c r="C1020" s="57"/>
      <c r="F1020" s="57"/>
      <c r="I1020" s="57"/>
      <c r="L1020" s="57"/>
      <c r="O1020" s="57"/>
      <c r="R1020" s="57"/>
      <c r="U1020" s="57"/>
      <c r="X1020" s="57"/>
      <c r="AA1020" s="57"/>
      <c r="AD1020" s="57"/>
      <c r="AE1020" s="81"/>
      <c r="AG1020" s="57"/>
      <c r="AJ1020" s="57"/>
      <c r="AM1020" s="57"/>
      <c r="AP1020" s="57"/>
      <c r="AS1020" s="57"/>
    </row>
    <row r="1021" spans="3:45">
      <c r="C1021" s="57"/>
      <c r="F1021" s="57"/>
      <c r="I1021" s="57"/>
      <c r="L1021" s="57"/>
      <c r="O1021" s="57"/>
      <c r="R1021" s="57"/>
      <c r="U1021" s="57"/>
      <c r="X1021" s="57"/>
      <c r="AA1021" s="57"/>
      <c r="AD1021" s="57"/>
      <c r="AE1021" s="81"/>
      <c r="AG1021" s="57"/>
      <c r="AJ1021" s="57"/>
      <c r="AM1021" s="57"/>
      <c r="AP1021" s="57"/>
      <c r="AS1021" s="57"/>
    </row>
    <row r="1022" spans="3:45">
      <c r="C1022" s="57"/>
      <c r="F1022" s="57"/>
      <c r="I1022" s="57"/>
      <c r="L1022" s="57"/>
      <c r="O1022" s="57"/>
      <c r="R1022" s="57"/>
      <c r="U1022" s="57"/>
      <c r="X1022" s="57"/>
      <c r="AA1022" s="57"/>
      <c r="AD1022" s="57"/>
      <c r="AE1022" s="81"/>
      <c r="AG1022" s="57"/>
      <c r="AJ1022" s="57"/>
      <c r="AM1022" s="57"/>
      <c r="AP1022" s="57"/>
      <c r="AS1022" s="57"/>
    </row>
    <row r="1023" spans="3:45">
      <c r="C1023" s="57"/>
      <c r="F1023" s="57"/>
      <c r="I1023" s="57"/>
      <c r="L1023" s="57"/>
      <c r="O1023" s="57"/>
      <c r="R1023" s="57"/>
      <c r="U1023" s="57"/>
      <c r="X1023" s="57"/>
      <c r="AA1023" s="57"/>
      <c r="AD1023" s="57"/>
      <c r="AG1023" s="57"/>
      <c r="AJ1023" s="57"/>
      <c r="AM1023" s="57"/>
      <c r="AP1023" s="57"/>
      <c r="AS1023" s="57"/>
    </row>
    <row r="1024" spans="3:45">
      <c r="C1024" s="57"/>
      <c r="F1024" s="57"/>
      <c r="I1024" s="57"/>
      <c r="L1024" s="57"/>
      <c r="O1024" s="57"/>
      <c r="R1024" s="57"/>
      <c r="U1024" s="57"/>
      <c r="X1024" s="57"/>
      <c r="AA1024" s="57"/>
      <c r="AD1024" s="57"/>
      <c r="AG1024" s="57"/>
      <c r="AJ1024" s="57"/>
      <c r="AM1024" s="57"/>
      <c r="AP1024" s="57"/>
      <c r="AS1024" s="57"/>
    </row>
    <row r="1025" spans="3:45">
      <c r="C1025" s="57"/>
      <c r="F1025" s="57"/>
      <c r="I1025" s="57"/>
      <c r="L1025" s="57"/>
      <c r="O1025" s="57"/>
      <c r="R1025" s="57"/>
      <c r="U1025" s="57"/>
      <c r="X1025" s="57"/>
      <c r="AA1025" s="57"/>
      <c r="AD1025" s="57"/>
      <c r="AG1025" s="57"/>
      <c r="AJ1025" s="57"/>
      <c r="AM1025" s="57"/>
      <c r="AP1025" s="57"/>
      <c r="AS1025" s="57"/>
    </row>
    <row r="1026" spans="3:45">
      <c r="C1026" s="57"/>
      <c r="F1026" s="57"/>
      <c r="I1026" s="57"/>
      <c r="L1026" s="57"/>
      <c r="O1026" s="57"/>
      <c r="R1026" s="57"/>
      <c r="U1026" s="57"/>
      <c r="X1026" s="57"/>
      <c r="AA1026" s="57"/>
      <c r="AD1026" s="57"/>
      <c r="AG1026" s="57"/>
      <c r="AJ1026" s="57"/>
      <c r="AM1026" s="57"/>
      <c r="AP1026" s="57"/>
      <c r="AS1026" s="57"/>
    </row>
    <row r="1027" spans="3:45">
      <c r="C1027" s="57"/>
      <c r="F1027" s="57"/>
      <c r="I1027" s="57"/>
      <c r="L1027" s="57"/>
      <c r="O1027" s="57"/>
      <c r="R1027" s="57"/>
      <c r="U1027" s="57"/>
      <c r="X1027" s="57"/>
      <c r="AA1027" s="57"/>
      <c r="AD1027" s="57"/>
      <c r="AG1027" s="57"/>
      <c r="AJ1027" s="57"/>
      <c r="AM1027" s="57"/>
      <c r="AP1027" s="57"/>
      <c r="AS1027" s="57"/>
    </row>
    <row r="1028" spans="3:45">
      <c r="C1028" s="57"/>
      <c r="F1028" s="57"/>
      <c r="I1028" s="57"/>
      <c r="L1028" s="57"/>
      <c r="O1028" s="57"/>
      <c r="R1028" s="57"/>
      <c r="U1028" s="57"/>
      <c r="X1028" s="57"/>
      <c r="AA1028" s="57"/>
      <c r="AD1028" s="57"/>
      <c r="AG1028" s="57"/>
      <c r="AJ1028" s="57"/>
      <c r="AM1028" s="57"/>
      <c r="AP1028" s="57"/>
      <c r="AS1028" s="57"/>
    </row>
    <row r="1029" spans="3:45">
      <c r="C1029" s="57"/>
      <c r="F1029" s="57"/>
      <c r="I1029" s="57"/>
      <c r="L1029" s="57"/>
      <c r="O1029" s="57"/>
      <c r="R1029" s="57"/>
      <c r="U1029" s="57"/>
      <c r="X1029" s="57"/>
      <c r="AA1029" s="57"/>
      <c r="AD1029" s="57"/>
      <c r="AG1029" s="57"/>
      <c r="AJ1029" s="57"/>
      <c r="AM1029" s="57"/>
      <c r="AP1029" s="57"/>
      <c r="AS1029" s="57"/>
    </row>
    <row r="1030" spans="3:45">
      <c r="C1030" s="57"/>
      <c r="F1030" s="57"/>
      <c r="I1030" s="57"/>
      <c r="L1030" s="57"/>
      <c r="O1030" s="57"/>
      <c r="R1030" s="57"/>
      <c r="U1030" s="57"/>
      <c r="X1030" s="57"/>
      <c r="AA1030" s="57"/>
      <c r="AD1030" s="57"/>
      <c r="AG1030" s="57"/>
      <c r="AJ1030" s="57"/>
      <c r="AM1030" s="57"/>
      <c r="AP1030" s="57"/>
      <c r="AS1030" s="57"/>
    </row>
    <row r="1031" spans="3:45">
      <c r="C1031" s="57"/>
      <c r="F1031" s="57"/>
      <c r="I1031" s="57"/>
      <c r="L1031" s="57"/>
      <c r="O1031" s="57"/>
      <c r="R1031" s="57"/>
      <c r="U1031" s="57"/>
      <c r="X1031" s="57"/>
      <c r="AA1031" s="57"/>
      <c r="AD1031" s="57"/>
      <c r="AG1031" s="57"/>
      <c r="AJ1031" s="57"/>
      <c r="AM1031" s="57"/>
      <c r="AP1031" s="57"/>
      <c r="AS1031" s="57"/>
    </row>
    <row r="1032" spans="3:45">
      <c r="C1032" s="57"/>
      <c r="F1032" s="57"/>
      <c r="I1032" s="57"/>
      <c r="L1032" s="57"/>
      <c r="O1032" s="57"/>
      <c r="R1032" s="57"/>
      <c r="U1032" s="57"/>
      <c r="X1032" s="57"/>
      <c r="AA1032" s="57"/>
      <c r="AD1032" s="57"/>
      <c r="AG1032" s="57"/>
      <c r="AJ1032" s="57"/>
      <c r="AM1032" s="57"/>
      <c r="AP1032" s="57"/>
      <c r="AS1032" s="57"/>
    </row>
    <row r="1033" spans="3:45">
      <c r="C1033" s="57"/>
      <c r="F1033" s="57"/>
      <c r="I1033" s="57"/>
      <c r="L1033" s="57"/>
      <c r="O1033" s="57"/>
      <c r="R1033" s="57"/>
      <c r="U1033" s="57"/>
      <c r="X1033" s="57"/>
      <c r="AA1033" s="57"/>
      <c r="AD1033" s="57"/>
      <c r="AG1033" s="57"/>
      <c r="AJ1033" s="57"/>
      <c r="AM1033" s="57"/>
      <c r="AP1033" s="57"/>
      <c r="AS1033" s="57"/>
    </row>
    <row r="1034" spans="3:45">
      <c r="C1034" s="57"/>
      <c r="F1034" s="57"/>
      <c r="I1034" s="57"/>
      <c r="L1034" s="57"/>
      <c r="O1034" s="57"/>
      <c r="R1034" s="57"/>
      <c r="U1034" s="57"/>
      <c r="X1034" s="57"/>
      <c r="AA1034" s="57"/>
      <c r="AD1034" s="57"/>
      <c r="AG1034" s="57"/>
      <c r="AJ1034" s="57"/>
      <c r="AM1034" s="57"/>
      <c r="AP1034" s="57"/>
      <c r="AS1034" s="57"/>
    </row>
    <row r="1035" spans="3:45">
      <c r="C1035" s="57"/>
      <c r="F1035" s="57"/>
      <c r="I1035" s="57"/>
      <c r="L1035" s="57"/>
      <c r="O1035" s="57"/>
      <c r="R1035" s="57"/>
      <c r="U1035" s="57"/>
      <c r="X1035" s="57"/>
      <c r="AA1035" s="57"/>
      <c r="AD1035" s="57"/>
      <c r="AG1035" s="57"/>
      <c r="AJ1035" s="57"/>
      <c r="AM1035" s="57"/>
      <c r="AP1035" s="57"/>
      <c r="AS1035" s="57"/>
    </row>
    <row r="1036" spans="3:45">
      <c r="C1036" s="57"/>
      <c r="F1036" s="57"/>
      <c r="I1036" s="57"/>
      <c r="L1036" s="57"/>
      <c r="O1036" s="57"/>
      <c r="R1036" s="57"/>
      <c r="U1036" s="57"/>
      <c r="X1036" s="57"/>
      <c r="AA1036" s="57"/>
      <c r="AD1036" s="57"/>
      <c r="AG1036" s="57"/>
      <c r="AJ1036" s="57"/>
      <c r="AM1036" s="57"/>
      <c r="AP1036" s="57"/>
      <c r="AS1036" s="57"/>
    </row>
    <row r="1037" spans="3:45">
      <c r="C1037" s="57"/>
      <c r="F1037" s="57"/>
      <c r="I1037" s="57"/>
      <c r="L1037" s="57"/>
      <c r="O1037" s="57"/>
      <c r="R1037" s="57"/>
      <c r="U1037" s="57"/>
      <c r="X1037" s="57"/>
      <c r="AA1037" s="57"/>
      <c r="AD1037" s="57"/>
      <c r="AG1037" s="57"/>
      <c r="AJ1037" s="57"/>
      <c r="AM1037" s="57"/>
      <c r="AP1037" s="57"/>
      <c r="AS1037" s="57"/>
    </row>
    <row r="1038" spans="3:45">
      <c r="C1038" s="57"/>
      <c r="F1038" s="57"/>
      <c r="I1038" s="57"/>
      <c r="L1038" s="57"/>
      <c r="O1038" s="57"/>
      <c r="R1038" s="57"/>
      <c r="U1038" s="57"/>
      <c r="X1038" s="57"/>
      <c r="AA1038" s="57"/>
      <c r="AD1038" s="57"/>
      <c r="AG1038" s="57"/>
      <c r="AJ1038" s="57"/>
      <c r="AM1038" s="57"/>
      <c r="AP1038" s="57"/>
      <c r="AS1038" s="57"/>
    </row>
    <row r="1039" spans="3:45">
      <c r="C1039" s="57"/>
      <c r="F1039" s="57"/>
      <c r="I1039" s="57"/>
      <c r="L1039" s="57"/>
      <c r="O1039" s="57"/>
      <c r="R1039" s="57"/>
      <c r="U1039" s="57"/>
      <c r="X1039" s="57"/>
      <c r="AA1039" s="57"/>
      <c r="AD1039" s="57"/>
      <c r="AG1039" s="57"/>
      <c r="AJ1039" s="57"/>
      <c r="AM1039" s="57"/>
      <c r="AP1039" s="57"/>
      <c r="AS1039" s="57"/>
    </row>
    <row r="1040" spans="3:45">
      <c r="C1040" s="57"/>
      <c r="F1040" s="57"/>
      <c r="I1040" s="57"/>
      <c r="L1040" s="57"/>
      <c r="O1040" s="57"/>
      <c r="R1040" s="57"/>
      <c r="U1040" s="57"/>
      <c r="X1040" s="57"/>
      <c r="AA1040" s="57"/>
      <c r="AD1040" s="57"/>
      <c r="AG1040" s="57"/>
      <c r="AJ1040" s="57"/>
      <c r="AM1040" s="57"/>
      <c r="AP1040" s="57"/>
      <c r="AS1040" s="57"/>
    </row>
    <row r="1041" spans="3:45">
      <c r="C1041" s="57"/>
      <c r="F1041" s="57"/>
      <c r="I1041" s="57"/>
      <c r="L1041" s="57"/>
      <c r="O1041" s="57"/>
      <c r="R1041" s="57"/>
      <c r="U1041" s="57"/>
      <c r="X1041" s="57"/>
      <c r="AA1041" s="57"/>
      <c r="AD1041" s="57"/>
      <c r="AG1041" s="57"/>
      <c r="AJ1041" s="57"/>
      <c r="AM1041" s="57"/>
      <c r="AP1041" s="57"/>
      <c r="AS1041" s="57"/>
    </row>
    <row r="1042" spans="3:45">
      <c r="C1042" s="57"/>
      <c r="F1042" s="57"/>
      <c r="I1042" s="57"/>
      <c r="L1042" s="57"/>
      <c r="O1042" s="57"/>
      <c r="R1042" s="57"/>
      <c r="U1042" s="57"/>
      <c r="X1042" s="57"/>
      <c r="AA1042" s="57"/>
      <c r="AD1042" s="57"/>
      <c r="AG1042" s="57"/>
      <c r="AJ1042" s="57"/>
      <c r="AM1042" s="57"/>
      <c r="AP1042" s="57"/>
      <c r="AS1042" s="57"/>
    </row>
    <row r="1043" spans="3:45">
      <c r="C1043" s="57"/>
      <c r="F1043" s="57"/>
      <c r="I1043" s="57"/>
      <c r="L1043" s="57"/>
      <c r="O1043" s="57"/>
      <c r="R1043" s="57"/>
      <c r="U1043" s="57"/>
      <c r="X1043" s="57"/>
      <c r="AA1043" s="57"/>
      <c r="AD1043" s="57"/>
      <c r="AG1043" s="57"/>
      <c r="AJ1043" s="57"/>
      <c r="AM1043" s="57"/>
      <c r="AP1043" s="57"/>
      <c r="AS1043" s="57"/>
    </row>
    <row r="1044" spans="3:45">
      <c r="C1044" s="57"/>
      <c r="F1044" s="57"/>
      <c r="I1044" s="57"/>
      <c r="L1044" s="57"/>
      <c r="O1044" s="57"/>
      <c r="R1044" s="57"/>
      <c r="U1044" s="57"/>
      <c r="X1044" s="57"/>
      <c r="AA1044" s="57"/>
      <c r="AD1044" s="57"/>
      <c r="AG1044" s="57"/>
      <c r="AJ1044" s="57"/>
      <c r="AM1044" s="57"/>
      <c r="AP1044" s="57"/>
      <c r="AS1044" s="57"/>
    </row>
    <row r="1045" spans="3:45">
      <c r="C1045" s="57"/>
      <c r="F1045" s="57"/>
      <c r="I1045" s="57"/>
      <c r="L1045" s="57"/>
      <c r="O1045" s="57"/>
      <c r="R1045" s="57"/>
      <c r="U1045" s="57"/>
      <c r="X1045" s="57"/>
      <c r="AA1045" s="57"/>
      <c r="AD1045" s="57"/>
      <c r="AG1045" s="57"/>
      <c r="AJ1045" s="57"/>
      <c r="AM1045" s="57"/>
      <c r="AP1045" s="57"/>
      <c r="AS1045" s="57"/>
    </row>
    <row r="1046" spans="3:45">
      <c r="C1046" s="57"/>
      <c r="F1046" s="57"/>
      <c r="I1046" s="57"/>
      <c r="L1046" s="57"/>
      <c r="O1046" s="57"/>
      <c r="R1046" s="57"/>
      <c r="U1046" s="57"/>
      <c r="X1046" s="57"/>
      <c r="AA1046" s="57"/>
      <c r="AD1046" s="57"/>
      <c r="AG1046" s="57"/>
      <c r="AJ1046" s="57"/>
      <c r="AM1046" s="57"/>
      <c r="AP1046" s="57"/>
      <c r="AS1046" s="57"/>
    </row>
    <row r="1047" spans="3:45">
      <c r="C1047" s="57"/>
      <c r="F1047" s="57"/>
      <c r="I1047" s="57"/>
      <c r="L1047" s="57"/>
      <c r="O1047" s="57"/>
      <c r="R1047" s="57"/>
      <c r="U1047" s="57"/>
      <c r="X1047" s="57"/>
      <c r="AA1047" s="57"/>
      <c r="AD1047" s="57"/>
      <c r="AG1047" s="57"/>
      <c r="AJ1047" s="57"/>
      <c r="AM1047" s="57"/>
      <c r="AP1047" s="57"/>
      <c r="AS1047" s="57"/>
    </row>
    <row r="1048" spans="3:45">
      <c r="C1048" s="57"/>
      <c r="F1048" s="57"/>
      <c r="I1048" s="57"/>
      <c r="L1048" s="57"/>
      <c r="O1048" s="57"/>
      <c r="R1048" s="57"/>
      <c r="U1048" s="57"/>
      <c r="X1048" s="57"/>
      <c r="AA1048" s="57"/>
      <c r="AD1048" s="57"/>
      <c r="AG1048" s="57"/>
      <c r="AJ1048" s="57"/>
      <c r="AM1048" s="57"/>
      <c r="AP1048" s="57"/>
      <c r="AS1048" s="57"/>
    </row>
    <row r="1049" spans="3:45">
      <c r="C1049" s="57"/>
      <c r="F1049" s="57"/>
      <c r="I1049" s="57"/>
      <c r="L1049" s="57"/>
      <c r="O1049" s="57"/>
      <c r="R1049" s="57"/>
      <c r="U1049" s="57"/>
      <c r="X1049" s="57"/>
      <c r="AA1049" s="57"/>
      <c r="AD1049" s="57"/>
      <c r="AG1049" s="57"/>
      <c r="AJ1049" s="57"/>
      <c r="AM1049" s="57"/>
      <c r="AP1049" s="57"/>
      <c r="AS1049" s="57"/>
    </row>
    <row r="1050" spans="3:45">
      <c r="C1050" s="57"/>
      <c r="F1050" s="57"/>
      <c r="I1050" s="57"/>
      <c r="L1050" s="57"/>
      <c r="O1050" s="57"/>
      <c r="R1050" s="57"/>
      <c r="U1050" s="57"/>
      <c r="X1050" s="57"/>
      <c r="AA1050" s="57"/>
      <c r="AD1050" s="57"/>
      <c r="AG1050" s="57"/>
      <c r="AJ1050" s="57"/>
      <c r="AM1050" s="57"/>
      <c r="AP1050" s="57"/>
      <c r="AS1050" s="57"/>
    </row>
    <row r="1051" spans="3:45">
      <c r="C1051" s="57"/>
      <c r="F1051" s="57"/>
      <c r="I1051" s="57"/>
      <c r="L1051" s="57"/>
      <c r="O1051" s="57"/>
      <c r="R1051" s="57"/>
      <c r="U1051" s="57"/>
      <c r="X1051" s="57"/>
      <c r="AA1051" s="57"/>
      <c r="AD1051" s="57"/>
      <c r="AG1051" s="57"/>
      <c r="AJ1051" s="57"/>
      <c r="AM1051" s="57"/>
      <c r="AP1051" s="57"/>
      <c r="AS1051" s="57"/>
    </row>
    <row r="1052" spans="3:45">
      <c r="C1052" s="57"/>
      <c r="F1052" s="57"/>
      <c r="I1052" s="57"/>
      <c r="L1052" s="57"/>
      <c r="O1052" s="57"/>
      <c r="R1052" s="57"/>
      <c r="U1052" s="57"/>
      <c r="X1052" s="57"/>
      <c r="AA1052" s="57"/>
      <c r="AD1052" s="57"/>
      <c r="AG1052" s="57"/>
      <c r="AJ1052" s="57"/>
      <c r="AM1052" s="57"/>
      <c r="AP1052" s="57"/>
      <c r="AS1052" s="57"/>
    </row>
    <row r="1053" spans="3:45">
      <c r="C1053" s="57"/>
      <c r="F1053" s="57"/>
      <c r="I1053" s="57"/>
      <c r="L1053" s="57"/>
      <c r="O1053" s="57"/>
      <c r="R1053" s="57"/>
      <c r="U1053" s="57"/>
      <c r="X1053" s="57"/>
      <c r="AA1053" s="57"/>
      <c r="AD1053" s="57"/>
      <c r="AG1053" s="57"/>
      <c r="AJ1053" s="57"/>
      <c r="AM1053" s="57"/>
      <c r="AP1053" s="57"/>
      <c r="AS1053" s="57"/>
    </row>
    <row r="1054" spans="3:45">
      <c r="C1054" s="57"/>
      <c r="F1054" s="57"/>
      <c r="I1054" s="57"/>
      <c r="L1054" s="57"/>
      <c r="O1054" s="57"/>
      <c r="R1054" s="57"/>
      <c r="U1054" s="57"/>
      <c r="X1054" s="57"/>
      <c r="AA1054" s="57"/>
      <c r="AD1054" s="57"/>
      <c r="AG1054" s="57"/>
      <c r="AJ1054" s="57"/>
      <c r="AM1054" s="57"/>
      <c r="AP1054" s="57"/>
      <c r="AS1054" s="57"/>
    </row>
    <row r="1055" spans="3:45">
      <c r="C1055" s="57"/>
      <c r="F1055" s="57"/>
      <c r="I1055" s="57"/>
      <c r="L1055" s="57"/>
      <c r="O1055" s="57"/>
      <c r="R1055" s="57"/>
      <c r="U1055" s="57"/>
      <c r="X1055" s="57"/>
      <c r="AA1055" s="57"/>
      <c r="AD1055" s="57"/>
      <c r="AG1055" s="57"/>
      <c r="AJ1055" s="57"/>
      <c r="AM1055" s="57"/>
      <c r="AP1055" s="57"/>
      <c r="AS1055" s="57"/>
    </row>
    <row r="1056" spans="3:45">
      <c r="C1056" s="57"/>
      <c r="F1056" s="57"/>
      <c r="I1056" s="57"/>
      <c r="L1056" s="57"/>
      <c r="O1056" s="57"/>
      <c r="R1056" s="57"/>
      <c r="U1056" s="57"/>
      <c r="X1056" s="57"/>
      <c r="AA1056" s="57"/>
      <c r="AD1056" s="57"/>
      <c r="AG1056" s="57"/>
      <c r="AJ1056" s="57"/>
      <c r="AM1056" s="57"/>
      <c r="AP1056" s="57"/>
      <c r="AS1056" s="57"/>
    </row>
    <row r="1057" spans="3:45">
      <c r="C1057" s="57"/>
      <c r="F1057" s="57"/>
      <c r="I1057" s="57"/>
      <c r="L1057" s="57"/>
      <c r="O1057" s="57"/>
      <c r="R1057" s="57"/>
      <c r="U1057" s="57"/>
      <c r="X1057" s="57"/>
      <c r="AA1057" s="57"/>
      <c r="AD1057" s="57"/>
      <c r="AG1057" s="57"/>
      <c r="AJ1057" s="57"/>
      <c r="AM1057" s="57"/>
      <c r="AP1057" s="57"/>
      <c r="AS1057" s="57"/>
    </row>
    <row r="1058" spans="3:45">
      <c r="C1058" s="57"/>
      <c r="F1058" s="57"/>
      <c r="I1058" s="57"/>
      <c r="L1058" s="57"/>
      <c r="O1058" s="57"/>
      <c r="R1058" s="57"/>
      <c r="U1058" s="57"/>
      <c r="X1058" s="57"/>
      <c r="AA1058" s="57"/>
      <c r="AD1058" s="57"/>
      <c r="AG1058" s="57"/>
      <c r="AJ1058" s="57"/>
      <c r="AM1058" s="57"/>
      <c r="AP1058" s="57"/>
      <c r="AS1058" s="57"/>
    </row>
    <row r="1059" spans="3:45">
      <c r="C1059" s="57"/>
      <c r="F1059" s="57"/>
      <c r="I1059" s="57"/>
      <c r="L1059" s="57"/>
      <c r="O1059" s="57"/>
      <c r="R1059" s="57"/>
      <c r="U1059" s="57"/>
      <c r="X1059" s="57"/>
      <c r="AA1059" s="57"/>
      <c r="AD1059" s="57"/>
      <c r="AG1059" s="57"/>
      <c r="AJ1059" s="57"/>
      <c r="AM1059" s="57"/>
      <c r="AP1059" s="57"/>
      <c r="AS1059" s="57"/>
    </row>
    <row r="1060" spans="3:45">
      <c r="C1060" s="57"/>
      <c r="F1060" s="57"/>
      <c r="I1060" s="57"/>
      <c r="L1060" s="57"/>
      <c r="O1060" s="57"/>
      <c r="R1060" s="57"/>
      <c r="U1060" s="57"/>
      <c r="X1060" s="57"/>
      <c r="AA1060" s="57"/>
      <c r="AD1060" s="57"/>
      <c r="AG1060" s="57"/>
      <c r="AJ1060" s="57"/>
      <c r="AM1060" s="57"/>
      <c r="AP1060" s="57"/>
      <c r="AS1060" s="57"/>
    </row>
    <row r="1061" spans="3:45">
      <c r="C1061" s="57"/>
      <c r="F1061" s="57"/>
      <c r="I1061" s="57"/>
      <c r="L1061" s="57"/>
      <c r="O1061" s="57"/>
      <c r="R1061" s="57"/>
      <c r="U1061" s="57"/>
      <c r="X1061" s="57"/>
      <c r="AA1061" s="57"/>
      <c r="AD1061" s="57"/>
      <c r="AG1061" s="57"/>
      <c r="AJ1061" s="57"/>
      <c r="AM1061" s="57"/>
      <c r="AP1061" s="57"/>
      <c r="AS1061" s="57"/>
    </row>
    <row r="1062" spans="3:45">
      <c r="C1062" s="57"/>
      <c r="F1062" s="57"/>
      <c r="I1062" s="57"/>
      <c r="L1062" s="57"/>
      <c r="O1062" s="57"/>
      <c r="R1062" s="57"/>
      <c r="U1062" s="57"/>
      <c r="X1062" s="57"/>
      <c r="AA1062" s="57"/>
      <c r="AD1062" s="57"/>
      <c r="AG1062" s="57"/>
      <c r="AJ1062" s="57"/>
      <c r="AM1062" s="57"/>
      <c r="AP1062" s="57"/>
      <c r="AS1062" s="57"/>
    </row>
    <row r="1063" spans="3:45">
      <c r="C1063" s="57"/>
      <c r="F1063" s="57"/>
      <c r="I1063" s="57"/>
      <c r="L1063" s="57"/>
      <c r="O1063" s="57"/>
      <c r="R1063" s="57"/>
      <c r="U1063" s="57"/>
      <c r="X1063" s="57"/>
      <c r="AA1063" s="57"/>
      <c r="AD1063" s="57"/>
      <c r="AG1063" s="57"/>
      <c r="AJ1063" s="57"/>
      <c r="AM1063" s="57"/>
      <c r="AP1063" s="57"/>
      <c r="AS1063" s="57"/>
    </row>
    <row r="1064" spans="3:45">
      <c r="C1064" s="57"/>
      <c r="F1064" s="57"/>
      <c r="I1064" s="57"/>
      <c r="L1064" s="57"/>
      <c r="O1064" s="57"/>
      <c r="R1064" s="57"/>
      <c r="U1064" s="57"/>
      <c r="X1064" s="57"/>
      <c r="AA1064" s="57"/>
      <c r="AD1064" s="57"/>
      <c r="AG1064" s="57"/>
      <c r="AJ1064" s="57"/>
      <c r="AM1064" s="57"/>
      <c r="AP1064" s="57"/>
      <c r="AS1064" s="57"/>
    </row>
    <row r="1065" spans="3:45">
      <c r="C1065" s="57"/>
      <c r="F1065" s="57"/>
      <c r="I1065" s="57"/>
      <c r="L1065" s="57"/>
      <c r="O1065" s="57"/>
      <c r="R1065" s="57"/>
      <c r="U1065" s="57"/>
      <c r="X1065" s="57"/>
      <c r="AA1065" s="57"/>
      <c r="AD1065" s="57"/>
      <c r="AG1065" s="57"/>
      <c r="AJ1065" s="57"/>
      <c r="AM1065" s="57"/>
      <c r="AP1065" s="57"/>
      <c r="AS1065" s="57"/>
    </row>
    <row r="1066" spans="3:45">
      <c r="C1066" s="57"/>
      <c r="F1066" s="57"/>
      <c r="I1066" s="57"/>
      <c r="L1066" s="57"/>
      <c r="O1066" s="57"/>
      <c r="R1066" s="57"/>
      <c r="U1066" s="57"/>
      <c r="X1066" s="57"/>
      <c r="AA1066" s="57"/>
      <c r="AD1066" s="57"/>
      <c r="AG1066" s="57"/>
      <c r="AJ1066" s="57"/>
      <c r="AM1066" s="57"/>
      <c r="AP1066" s="57"/>
      <c r="AS1066" s="57"/>
    </row>
    <row r="1067" spans="3:45">
      <c r="C1067" s="57"/>
      <c r="F1067" s="57"/>
      <c r="I1067" s="57"/>
      <c r="L1067" s="57"/>
      <c r="O1067" s="57"/>
      <c r="R1067" s="57"/>
      <c r="U1067" s="57"/>
      <c r="X1067" s="57"/>
      <c r="AA1067" s="57"/>
      <c r="AD1067" s="57"/>
      <c r="AG1067" s="57"/>
      <c r="AJ1067" s="57"/>
      <c r="AM1067" s="57"/>
      <c r="AP1067" s="57"/>
      <c r="AS1067" s="57"/>
    </row>
    <row r="1068" spans="3:45">
      <c r="C1068" s="57"/>
      <c r="F1068" s="57"/>
      <c r="I1068" s="57"/>
      <c r="L1068" s="57"/>
      <c r="O1068" s="57"/>
      <c r="R1068" s="57"/>
      <c r="U1068" s="57"/>
      <c r="X1068" s="57"/>
      <c r="AA1068" s="57"/>
      <c r="AD1068" s="57"/>
      <c r="AG1068" s="57"/>
      <c r="AJ1068" s="57"/>
      <c r="AM1068" s="57"/>
      <c r="AP1068" s="57"/>
      <c r="AS1068" s="57"/>
    </row>
    <row r="1069" spans="3:45">
      <c r="C1069" s="57"/>
      <c r="F1069" s="57"/>
      <c r="I1069" s="57"/>
      <c r="L1069" s="57"/>
      <c r="O1069" s="57"/>
      <c r="R1069" s="57"/>
      <c r="U1069" s="57"/>
      <c r="X1069" s="57"/>
      <c r="AA1069" s="57"/>
      <c r="AD1069" s="57"/>
      <c r="AG1069" s="57"/>
      <c r="AJ1069" s="57"/>
      <c r="AM1069" s="57"/>
      <c r="AP1069" s="57"/>
      <c r="AS1069" s="57"/>
    </row>
    <row r="1070" spans="3:45">
      <c r="C1070" s="57"/>
      <c r="F1070" s="57"/>
      <c r="I1070" s="57"/>
      <c r="L1070" s="57"/>
      <c r="O1070" s="57"/>
      <c r="R1070" s="57"/>
      <c r="U1070" s="57"/>
      <c r="X1070" s="57"/>
      <c r="AA1070" s="57"/>
      <c r="AD1070" s="57"/>
      <c r="AG1070" s="57"/>
      <c r="AJ1070" s="57"/>
      <c r="AM1070" s="57"/>
      <c r="AP1070" s="57"/>
      <c r="AS1070" s="57"/>
    </row>
    <row r="1071" spans="3:45">
      <c r="C1071" s="57"/>
      <c r="F1071" s="57"/>
      <c r="I1071" s="57"/>
      <c r="L1071" s="57"/>
      <c r="O1071" s="57"/>
      <c r="R1071" s="57"/>
      <c r="U1071" s="57"/>
      <c r="X1071" s="57"/>
      <c r="AA1071" s="57"/>
      <c r="AD1071" s="57"/>
      <c r="AG1071" s="57"/>
      <c r="AJ1071" s="57"/>
      <c r="AM1071" s="57"/>
      <c r="AP1071" s="57"/>
      <c r="AS1071" s="57"/>
    </row>
    <row r="1072" spans="3:45">
      <c r="C1072" s="57"/>
      <c r="F1072" s="57"/>
      <c r="I1072" s="57"/>
      <c r="L1072" s="57"/>
      <c r="O1072" s="57"/>
      <c r="R1072" s="57"/>
      <c r="U1072" s="57"/>
      <c r="X1072" s="57"/>
      <c r="AA1072" s="57"/>
      <c r="AD1072" s="57"/>
      <c r="AG1072" s="57"/>
      <c r="AJ1072" s="57"/>
      <c r="AM1072" s="57"/>
      <c r="AP1072" s="57"/>
      <c r="AS1072" s="57"/>
    </row>
    <row r="1073" spans="3:45">
      <c r="C1073" s="57"/>
      <c r="F1073" s="57"/>
      <c r="I1073" s="57"/>
      <c r="L1073" s="57"/>
      <c r="O1073" s="57"/>
      <c r="R1073" s="57"/>
      <c r="U1073" s="57"/>
      <c r="X1073" s="57"/>
      <c r="AA1073" s="57"/>
      <c r="AD1073" s="57"/>
      <c r="AG1073" s="57"/>
      <c r="AJ1073" s="57"/>
      <c r="AM1073" s="57"/>
      <c r="AP1073" s="57"/>
      <c r="AS1073" s="57"/>
    </row>
    <row r="1074" spans="3:45">
      <c r="C1074" s="57"/>
      <c r="F1074" s="57"/>
      <c r="I1074" s="57"/>
      <c r="L1074" s="57"/>
      <c r="O1074" s="57"/>
      <c r="R1074" s="57"/>
      <c r="U1074" s="57"/>
      <c r="X1074" s="57"/>
      <c r="AA1074" s="57"/>
      <c r="AD1074" s="57"/>
      <c r="AG1074" s="57"/>
      <c r="AJ1074" s="57"/>
      <c r="AM1074" s="57"/>
      <c r="AP1074" s="57"/>
      <c r="AS1074" s="57"/>
    </row>
    <row r="1075" spans="3:45">
      <c r="C1075" s="57"/>
      <c r="F1075" s="57"/>
      <c r="I1075" s="57"/>
      <c r="L1075" s="57"/>
      <c r="O1075" s="57"/>
      <c r="R1075" s="57"/>
      <c r="U1075" s="57"/>
      <c r="X1075" s="57"/>
      <c r="AA1075" s="57"/>
      <c r="AD1075" s="57"/>
      <c r="AG1075" s="57"/>
      <c r="AJ1075" s="57"/>
      <c r="AM1075" s="57"/>
      <c r="AP1075" s="57"/>
      <c r="AS1075" s="57"/>
    </row>
    <row r="1076" spans="3:45">
      <c r="C1076" s="57"/>
      <c r="F1076" s="57"/>
      <c r="I1076" s="57"/>
      <c r="L1076" s="57"/>
      <c r="O1076" s="57"/>
      <c r="R1076" s="57"/>
      <c r="U1076" s="57"/>
      <c r="X1076" s="57"/>
      <c r="AA1076" s="57"/>
      <c r="AD1076" s="57"/>
      <c r="AG1076" s="57"/>
      <c r="AJ1076" s="57"/>
      <c r="AM1076" s="57"/>
      <c r="AP1076" s="57"/>
      <c r="AS1076" s="57"/>
    </row>
    <row r="1077" spans="3:45">
      <c r="C1077" s="57"/>
      <c r="F1077" s="57"/>
      <c r="I1077" s="57"/>
      <c r="L1077" s="57"/>
      <c r="O1077" s="57"/>
      <c r="R1077" s="57"/>
      <c r="U1077" s="57"/>
      <c r="X1077" s="57"/>
      <c r="AA1077" s="57"/>
      <c r="AD1077" s="57"/>
      <c r="AG1077" s="57"/>
      <c r="AJ1077" s="57"/>
      <c r="AM1077" s="57"/>
      <c r="AP1077" s="57"/>
      <c r="AS1077" s="57"/>
    </row>
    <row r="1078" spans="3:45">
      <c r="C1078" s="57"/>
      <c r="F1078" s="57"/>
      <c r="I1078" s="57"/>
      <c r="L1078" s="57"/>
      <c r="O1078" s="57"/>
      <c r="R1078" s="57"/>
      <c r="U1078" s="57"/>
      <c r="X1078" s="57"/>
      <c r="AA1078" s="57"/>
      <c r="AD1078" s="57"/>
      <c r="AG1078" s="57"/>
      <c r="AJ1078" s="57"/>
      <c r="AM1078" s="57"/>
      <c r="AP1078" s="57"/>
      <c r="AS1078" s="57"/>
    </row>
    <row r="1079" spans="3:45">
      <c r="C1079" s="57"/>
      <c r="F1079" s="57"/>
      <c r="I1079" s="57"/>
      <c r="L1079" s="57"/>
      <c r="O1079" s="57"/>
      <c r="R1079" s="57"/>
      <c r="U1079" s="57"/>
      <c r="X1079" s="57"/>
      <c r="AA1079" s="57"/>
      <c r="AD1079" s="57"/>
      <c r="AG1079" s="57"/>
      <c r="AJ1079" s="57"/>
      <c r="AM1079" s="57"/>
      <c r="AP1079" s="57"/>
      <c r="AS1079" s="57"/>
    </row>
    <row r="1080" spans="3:45">
      <c r="C1080" s="57"/>
      <c r="F1080" s="57"/>
      <c r="I1080" s="57"/>
      <c r="L1080" s="57"/>
      <c r="O1080" s="57"/>
      <c r="R1080" s="57"/>
      <c r="U1080" s="57"/>
      <c r="X1080" s="57"/>
      <c r="AA1080" s="57"/>
      <c r="AD1080" s="57"/>
      <c r="AG1080" s="57"/>
      <c r="AJ1080" s="57"/>
      <c r="AM1080" s="57"/>
      <c r="AP1080" s="57"/>
      <c r="AS1080" s="57"/>
    </row>
    <row r="1081" spans="3:45">
      <c r="C1081" s="57"/>
      <c r="F1081" s="57"/>
      <c r="I1081" s="57"/>
      <c r="L1081" s="57"/>
      <c r="O1081" s="57"/>
      <c r="R1081" s="57"/>
      <c r="U1081" s="57"/>
      <c r="X1081" s="57"/>
      <c r="AA1081" s="57"/>
      <c r="AD1081" s="57"/>
      <c r="AG1081" s="57"/>
      <c r="AJ1081" s="57"/>
      <c r="AM1081" s="57"/>
      <c r="AP1081" s="57"/>
      <c r="AS1081" s="57"/>
    </row>
    <row r="1082" spans="3:45">
      <c r="C1082" s="57"/>
      <c r="F1082" s="57"/>
      <c r="I1082" s="57"/>
      <c r="L1082" s="57"/>
      <c r="O1082" s="57"/>
      <c r="R1082" s="57"/>
      <c r="U1082" s="57"/>
      <c r="X1082" s="57"/>
      <c r="AA1082" s="57"/>
      <c r="AD1082" s="57"/>
      <c r="AG1082" s="57"/>
      <c r="AJ1082" s="57"/>
      <c r="AM1082" s="57"/>
      <c r="AP1082" s="57"/>
      <c r="AS1082" s="57"/>
    </row>
    <row r="1083" spans="3:45">
      <c r="C1083" s="57"/>
      <c r="F1083" s="57"/>
      <c r="I1083" s="57"/>
      <c r="L1083" s="57"/>
      <c r="O1083" s="57"/>
      <c r="R1083" s="57"/>
      <c r="U1083" s="57"/>
      <c r="X1083" s="57"/>
      <c r="AA1083" s="57"/>
      <c r="AD1083" s="57"/>
      <c r="AG1083" s="57"/>
      <c r="AJ1083" s="57"/>
      <c r="AM1083" s="57"/>
      <c r="AP1083" s="57"/>
      <c r="AS1083" s="57"/>
    </row>
    <row r="1084" spans="3:45">
      <c r="C1084" s="57"/>
      <c r="F1084" s="57"/>
      <c r="I1084" s="57"/>
      <c r="L1084" s="57"/>
      <c r="O1084" s="57"/>
      <c r="R1084" s="57"/>
      <c r="U1084" s="57"/>
      <c r="X1084" s="57"/>
      <c r="AA1084" s="57"/>
      <c r="AD1084" s="57"/>
      <c r="AG1084" s="57"/>
      <c r="AJ1084" s="57"/>
      <c r="AM1084" s="57"/>
      <c r="AP1084" s="57"/>
      <c r="AS1084" s="57"/>
    </row>
    <row r="1085" spans="3:45">
      <c r="C1085" s="57"/>
      <c r="F1085" s="57"/>
      <c r="I1085" s="57"/>
      <c r="L1085" s="57"/>
      <c r="O1085" s="57"/>
      <c r="R1085" s="57"/>
      <c r="U1085" s="57"/>
      <c r="X1085" s="57"/>
      <c r="AA1085" s="57"/>
      <c r="AD1085" s="57"/>
      <c r="AG1085" s="57"/>
      <c r="AJ1085" s="57"/>
      <c r="AM1085" s="57"/>
      <c r="AP1085" s="57"/>
      <c r="AS1085" s="57"/>
    </row>
    <row r="1086" spans="3:45">
      <c r="C1086" s="57"/>
      <c r="F1086" s="57"/>
      <c r="I1086" s="57"/>
      <c r="L1086" s="57"/>
      <c r="O1086" s="57"/>
      <c r="R1086" s="57"/>
      <c r="U1086" s="57"/>
      <c r="X1086" s="57"/>
      <c r="AA1086" s="57"/>
      <c r="AD1086" s="57"/>
      <c r="AG1086" s="57"/>
      <c r="AJ1086" s="57"/>
      <c r="AM1086" s="57"/>
      <c r="AP1086" s="57"/>
      <c r="AS1086" s="57"/>
    </row>
    <row r="1087" spans="3:45">
      <c r="C1087" s="57"/>
      <c r="F1087" s="57"/>
      <c r="I1087" s="57"/>
      <c r="L1087" s="57"/>
      <c r="O1087" s="57"/>
      <c r="R1087" s="57"/>
      <c r="U1087" s="57"/>
      <c r="X1087" s="57"/>
      <c r="AA1087" s="57"/>
      <c r="AD1087" s="57"/>
      <c r="AG1087" s="57"/>
      <c r="AJ1087" s="57"/>
      <c r="AM1087" s="57"/>
      <c r="AP1087" s="57"/>
      <c r="AS1087" s="57"/>
    </row>
    <row r="1088" spans="3:45">
      <c r="C1088" s="57"/>
      <c r="F1088" s="57"/>
      <c r="I1088" s="57"/>
      <c r="L1088" s="57"/>
      <c r="O1088" s="57"/>
      <c r="R1088" s="57"/>
      <c r="U1088" s="57"/>
      <c r="X1088" s="57"/>
      <c r="AA1088" s="57"/>
      <c r="AD1088" s="57"/>
      <c r="AG1088" s="57"/>
      <c r="AJ1088" s="57"/>
      <c r="AM1088" s="57"/>
      <c r="AP1088" s="57"/>
      <c r="AS1088" s="57"/>
    </row>
    <row r="1089" spans="3:45">
      <c r="C1089" s="57"/>
      <c r="F1089" s="57"/>
      <c r="I1089" s="57"/>
      <c r="L1089" s="57"/>
      <c r="O1089" s="57"/>
      <c r="R1089" s="57"/>
      <c r="U1089" s="57"/>
      <c r="X1089" s="57"/>
      <c r="AA1089" s="57"/>
      <c r="AD1089" s="57"/>
      <c r="AG1089" s="57"/>
      <c r="AJ1089" s="57"/>
      <c r="AM1089" s="57"/>
      <c r="AP1089" s="57"/>
      <c r="AS1089" s="57"/>
    </row>
    <row r="1090" spans="3:45">
      <c r="C1090" s="57"/>
      <c r="F1090" s="57"/>
      <c r="I1090" s="57"/>
      <c r="L1090" s="57"/>
      <c r="O1090" s="57"/>
      <c r="R1090" s="57"/>
      <c r="U1090" s="57"/>
      <c r="X1090" s="57"/>
      <c r="AA1090" s="57"/>
      <c r="AD1090" s="57"/>
      <c r="AG1090" s="57"/>
      <c r="AJ1090" s="57"/>
      <c r="AM1090" s="57"/>
      <c r="AP1090" s="57"/>
      <c r="AS1090" s="57"/>
    </row>
    <row r="1091" spans="3:45">
      <c r="C1091" s="57"/>
      <c r="F1091" s="57"/>
      <c r="I1091" s="57"/>
      <c r="L1091" s="57"/>
      <c r="O1091" s="57"/>
      <c r="R1091" s="57"/>
      <c r="U1091" s="57"/>
      <c r="X1091" s="57"/>
      <c r="AA1091" s="57"/>
      <c r="AD1091" s="57"/>
      <c r="AG1091" s="57"/>
      <c r="AJ1091" s="57"/>
      <c r="AM1091" s="57"/>
      <c r="AP1091" s="57"/>
      <c r="AS1091" s="57"/>
    </row>
    <row r="1092" spans="3:45">
      <c r="C1092" s="57"/>
      <c r="F1092" s="57"/>
      <c r="I1092" s="57"/>
      <c r="L1092" s="57"/>
      <c r="O1092" s="57"/>
      <c r="R1092" s="57"/>
      <c r="U1092" s="57"/>
      <c r="X1092" s="57"/>
      <c r="AA1092" s="57"/>
      <c r="AD1092" s="57"/>
      <c r="AG1092" s="57"/>
      <c r="AJ1092" s="57"/>
      <c r="AM1092" s="57"/>
      <c r="AP1092" s="57"/>
      <c r="AS1092" s="57"/>
    </row>
    <row r="1093" spans="3:45">
      <c r="C1093" s="57"/>
      <c r="F1093" s="57"/>
      <c r="I1093" s="57"/>
      <c r="L1093" s="57"/>
      <c r="O1093" s="57"/>
      <c r="R1093" s="57"/>
      <c r="U1093" s="57"/>
      <c r="X1093" s="57"/>
      <c r="AA1093" s="57"/>
      <c r="AD1093" s="57"/>
      <c r="AG1093" s="57"/>
      <c r="AJ1093" s="57"/>
      <c r="AM1093" s="57"/>
      <c r="AP1093" s="57"/>
      <c r="AS1093" s="57"/>
    </row>
    <row r="1094" spans="3:45">
      <c r="C1094" s="57"/>
      <c r="F1094" s="57"/>
      <c r="I1094" s="57"/>
      <c r="L1094" s="57"/>
      <c r="O1094" s="57"/>
      <c r="R1094" s="57"/>
      <c r="U1094" s="57"/>
      <c r="X1094" s="57"/>
      <c r="AA1094" s="57"/>
      <c r="AD1094" s="57"/>
      <c r="AG1094" s="57"/>
      <c r="AJ1094" s="57"/>
      <c r="AM1094" s="57"/>
      <c r="AP1094" s="57"/>
      <c r="AS1094" s="57"/>
    </row>
    <row r="1095" spans="3:45">
      <c r="C1095" s="57"/>
      <c r="F1095" s="57"/>
      <c r="I1095" s="57"/>
      <c r="L1095" s="57"/>
      <c r="O1095" s="57"/>
      <c r="R1095" s="57"/>
      <c r="U1095" s="57"/>
      <c r="X1095" s="57"/>
      <c r="AA1095" s="57"/>
      <c r="AD1095" s="57"/>
      <c r="AG1095" s="57"/>
      <c r="AJ1095" s="57"/>
      <c r="AM1095" s="57"/>
      <c r="AP1095" s="57"/>
      <c r="AS1095" s="57"/>
    </row>
    <row r="1096" spans="3:45">
      <c r="C1096" s="57"/>
      <c r="F1096" s="57"/>
      <c r="I1096" s="57"/>
      <c r="L1096" s="57"/>
      <c r="O1096" s="57"/>
      <c r="R1096" s="57"/>
      <c r="U1096" s="57"/>
      <c r="X1096" s="57"/>
      <c r="AA1096" s="57"/>
      <c r="AD1096" s="57"/>
      <c r="AG1096" s="57"/>
      <c r="AJ1096" s="57"/>
      <c r="AM1096" s="57"/>
      <c r="AP1096" s="57"/>
      <c r="AS1096" s="57"/>
    </row>
    <row r="1097" spans="3:45">
      <c r="C1097" s="57"/>
      <c r="F1097" s="57"/>
      <c r="I1097" s="57"/>
      <c r="L1097" s="57"/>
      <c r="O1097" s="57"/>
      <c r="R1097" s="57"/>
      <c r="U1097" s="57"/>
      <c r="X1097" s="57"/>
      <c r="AA1097" s="57"/>
      <c r="AD1097" s="57"/>
      <c r="AG1097" s="57"/>
      <c r="AJ1097" s="57"/>
      <c r="AM1097" s="57"/>
      <c r="AP1097" s="57"/>
      <c r="AS1097" s="57"/>
    </row>
    <row r="1098" spans="3:45">
      <c r="C1098" s="57"/>
      <c r="F1098" s="57"/>
      <c r="I1098" s="57"/>
      <c r="L1098" s="57"/>
      <c r="O1098" s="57"/>
      <c r="R1098" s="57"/>
      <c r="U1098" s="57"/>
      <c r="X1098" s="57"/>
      <c r="AA1098" s="57"/>
      <c r="AD1098" s="57"/>
      <c r="AG1098" s="57"/>
      <c r="AJ1098" s="57"/>
      <c r="AM1098" s="57"/>
      <c r="AP1098" s="57"/>
      <c r="AS1098" s="57"/>
    </row>
    <row r="1099" spans="3:45">
      <c r="C1099" s="57"/>
      <c r="F1099" s="57"/>
      <c r="I1099" s="57"/>
      <c r="L1099" s="57"/>
      <c r="O1099" s="57"/>
      <c r="R1099" s="57"/>
      <c r="U1099" s="57"/>
      <c r="X1099" s="57"/>
      <c r="AA1099" s="57"/>
      <c r="AD1099" s="57"/>
      <c r="AG1099" s="57"/>
      <c r="AJ1099" s="57"/>
      <c r="AM1099" s="57"/>
      <c r="AP1099" s="57"/>
      <c r="AS1099" s="57"/>
    </row>
    <row r="1100" spans="3:45">
      <c r="C1100" s="57"/>
      <c r="F1100" s="57"/>
      <c r="I1100" s="57"/>
      <c r="L1100" s="57"/>
      <c r="O1100" s="57"/>
      <c r="R1100" s="57"/>
      <c r="U1100" s="57"/>
      <c r="X1100" s="57"/>
      <c r="AA1100" s="57"/>
      <c r="AD1100" s="57"/>
      <c r="AG1100" s="57"/>
      <c r="AJ1100" s="57"/>
      <c r="AM1100" s="57"/>
      <c r="AP1100" s="57"/>
      <c r="AS1100" s="57"/>
    </row>
    <row r="1101" spans="3:45">
      <c r="C1101" s="57"/>
      <c r="F1101" s="57"/>
      <c r="I1101" s="57"/>
      <c r="L1101" s="57"/>
      <c r="O1101" s="57"/>
      <c r="R1101" s="57"/>
      <c r="U1101" s="57"/>
      <c r="X1101" s="57"/>
      <c r="AA1101" s="57"/>
      <c r="AD1101" s="57"/>
      <c r="AG1101" s="57"/>
      <c r="AJ1101" s="57"/>
      <c r="AM1101" s="57"/>
      <c r="AP1101" s="57"/>
      <c r="AS1101" s="57"/>
    </row>
    <row r="1102" spans="3:45">
      <c r="C1102" s="57"/>
      <c r="F1102" s="57"/>
      <c r="I1102" s="57"/>
      <c r="L1102" s="57"/>
      <c r="O1102" s="57"/>
      <c r="R1102" s="57"/>
      <c r="U1102" s="57"/>
      <c r="X1102" s="57"/>
      <c r="AA1102" s="57"/>
      <c r="AD1102" s="57"/>
      <c r="AG1102" s="57"/>
      <c r="AJ1102" s="57"/>
      <c r="AM1102" s="57"/>
      <c r="AP1102" s="57"/>
      <c r="AS1102" s="57"/>
    </row>
    <row r="1103" spans="3:45">
      <c r="C1103" s="57"/>
      <c r="F1103" s="57"/>
      <c r="I1103" s="57"/>
      <c r="L1103" s="57"/>
      <c r="O1103" s="57"/>
      <c r="R1103" s="57"/>
      <c r="U1103" s="57"/>
      <c r="X1103" s="57"/>
      <c r="AA1103" s="57"/>
      <c r="AD1103" s="57"/>
      <c r="AG1103" s="57"/>
      <c r="AJ1103" s="57"/>
      <c r="AM1103" s="57"/>
      <c r="AP1103" s="57"/>
      <c r="AS1103" s="57"/>
    </row>
    <row r="1104" spans="3:45">
      <c r="C1104" s="57"/>
      <c r="F1104" s="57"/>
      <c r="I1104" s="57"/>
      <c r="L1104" s="57"/>
      <c r="O1104" s="57"/>
      <c r="R1104" s="57"/>
      <c r="U1104" s="57"/>
      <c r="X1104" s="57"/>
      <c r="AA1104" s="57"/>
      <c r="AD1104" s="57"/>
      <c r="AG1104" s="57"/>
      <c r="AJ1104" s="57"/>
      <c r="AM1104" s="57"/>
      <c r="AP1104" s="57"/>
      <c r="AS1104" s="57"/>
    </row>
    <row r="1105" spans="3:45">
      <c r="C1105" s="57"/>
      <c r="F1105" s="57"/>
      <c r="I1105" s="57"/>
      <c r="L1105" s="57"/>
      <c r="O1105" s="57"/>
      <c r="R1105" s="57"/>
      <c r="U1105" s="57"/>
      <c r="X1105" s="57"/>
      <c r="AA1105" s="57"/>
      <c r="AD1105" s="57"/>
      <c r="AG1105" s="57"/>
      <c r="AJ1105" s="57"/>
      <c r="AM1105" s="57"/>
      <c r="AP1105" s="57"/>
      <c r="AS1105" s="57"/>
    </row>
    <row r="1106" spans="3:45">
      <c r="C1106" s="57"/>
      <c r="F1106" s="57"/>
      <c r="I1106" s="57"/>
      <c r="L1106" s="57"/>
      <c r="O1106" s="57"/>
      <c r="R1106" s="57"/>
      <c r="U1106" s="57"/>
      <c r="X1106" s="57"/>
      <c r="AA1106" s="57"/>
      <c r="AD1106" s="57"/>
      <c r="AG1106" s="57"/>
      <c r="AJ1106" s="57"/>
      <c r="AM1106" s="57"/>
      <c r="AP1106" s="57"/>
      <c r="AS1106" s="57"/>
    </row>
    <row r="1107" spans="3:45">
      <c r="C1107" s="57"/>
      <c r="F1107" s="57"/>
      <c r="I1107" s="57"/>
      <c r="L1107" s="57"/>
      <c r="O1107" s="57"/>
      <c r="R1107" s="57"/>
      <c r="U1107" s="57"/>
      <c r="X1107" s="57"/>
      <c r="AA1107" s="57"/>
      <c r="AD1107" s="57"/>
      <c r="AG1107" s="57"/>
      <c r="AJ1107" s="57"/>
      <c r="AM1107" s="57"/>
      <c r="AP1107" s="57"/>
      <c r="AS1107" s="57"/>
    </row>
    <row r="1108" spans="3:45">
      <c r="C1108" s="57"/>
      <c r="F1108" s="57"/>
      <c r="I1108" s="57"/>
      <c r="L1108" s="57"/>
      <c r="O1108" s="57"/>
      <c r="R1108" s="57"/>
      <c r="U1108" s="57"/>
      <c r="X1108" s="57"/>
      <c r="AA1108" s="57"/>
      <c r="AD1108" s="57"/>
      <c r="AG1108" s="57"/>
      <c r="AJ1108" s="57"/>
      <c r="AM1108" s="57"/>
      <c r="AP1108" s="57"/>
      <c r="AS1108" s="57"/>
    </row>
    <row r="1109" spans="3:45">
      <c r="C1109" s="57"/>
      <c r="F1109" s="57"/>
      <c r="I1109" s="57"/>
      <c r="L1109" s="57"/>
      <c r="O1109" s="57"/>
      <c r="R1109" s="57"/>
      <c r="U1109" s="57"/>
      <c r="X1109" s="57"/>
      <c r="AA1109" s="57"/>
      <c r="AD1109" s="57"/>
      <c r="AG1109" s="57"/>
      <c r="AJ1109" s="57"/>
      <c r="AM1109" s="57"/>
      <c r="AP1109" s="57"/>
      <c r="AS1109" s="57"/>
    </row>
    <row r="1110" spans="3:45">
      <c r="C1110" s="57"/>
      <c r="F1110" s="57"/>
      <c r="I1110" s="57"/>
      <c r="L1110" s="57"/>
      <c r="O1110" s="57"/>
      <c r="R1110" s="57"/>
      <c r="U1110" s="57"/>
      <c r="X1110" s="57"/>
      <c r="AA1110" s="57"/>
      <c r="AD1110" s="57"/>
      <c r="AG1110" s="57"/>
      <c r="AJ1110" s="57"/>
      <c r="AM1110" s="57"/>
      <c r="AP1110" s="57"/>
      <c r="AS1110" s="57"/>
    </row>
    <row r="1111" spans="3:45">
      <c r="C1111" s="57"/>
      <c r="F1111" s="57"/>
      <c r="I1111" s="57"/>
      <c r="L1111" s="57"/>
      <c r="O1111" s="57"/>
      <c r="R1111" s="57"/>
      <c r="U1111" s="57"/>
      <c r="X1111" s="57"/>
      <c r="AA1111" s="57"/>
      <c r="AD1111" s="57"/>
      <c r="AG1111" s="57"/>
      <c r="AJ1111" s="57"/>
      <c r="AM1111" s="57"/>
      <c r="AP1111" s="57"/>
      <c r="AS1111" s="57"/>
    </row>
    <row r="1112" spans="3:45">
      <c r="C1112" s="57"/>
      <c r="F1112" s="57"/>
      <c r="I1112" s="57"/>
      <c r="L1112" s="57"/>
      <c r="O1112" s="57"/>
      <c r="R1112" s="57"/>
      <c r="U1112" s="57"/>
      <c r="X1112" s="57"/>
      <c r="AA1112" s="57"/>
      <c r="AD1112" s="57"/>
      <c r="AG1112" s="57"/>
      <c r="AJ1112" s="57"/>
      <c r="AM1112" s="57"/>
      <c r="AP1112" s="57"/>
      <c r="AS1112" s="57"/>
    </row>
    <row r="1113" spans="3:45">
      <c r="C1113" s="57"/>
      <c r="F1113" s="57"/>
      <c r="I1113" s="57"/>
      <c r="L1113" s="57"/>
      <c r="O1113" s="57"/>
      <c r="R1113" s="57"/>
      <c r="U1113" s="57"/>
      <c r="X1113" s="57"/>
      <c r="AA1113" s="57"/>
      <c r="AD1113" s="57"/>
      <c r="AG1113" s="57"/>
      <c r="AJ1113" s="57"/>
      <c r="AM1113" s="57"/>
      <c r="AP1113" s="57"/>
      <c r="AS1113" s="57"/>
    </row>
    <row r="1114" spans="3:45">
      <c r="C1114" s="57"/>
      <c r="F1114" s="57"/>
      <c r="I1114" s="57"/>
      <c r="L1114" s="57"/>
      <c r="O1114" s="57"/>
      <c r="R1114" s="57"/>
      <c r="U1114" s="57"/>
      <c r="X1114" s="57"/>
      <c r="AA1114" s="57"/>
      <c r="AD1114" s="57"/>
      <c r="AG1114" s="57"/>
      <c r="AJ1114" s="57"/>
      <c r="AM1114" s="57"/>
      <c r="AP1114" s="57"/>
      <c r="AS1114" s="57"/>
    </row>
    <row r="1115" spans="3:45">
      <c r="C1115" s="57"/>
      <c r="F1115" s="57"/>
      <c r="I1115" s="57"/>
      <c r="L1115" s="57"/>
      <c r="O1115" s="57"/>
      <c r="R1115" s="57"/>
      <c r="U1115" s="57"/>
      <c r="X1115" s="57"/>
      <c r="AA1115" s="57"/>
      <c r="AD1115" s="57"/>
      <c r="AG1115" s="57"/>
      <c r="AJ1115" s="57"/>
      <c r="AM1115" s="57"/>
      <c r="AP1115" s="57"/>
      <c r="AS1115" s="57"/>
    </row>
    <row r="1116" spans="3:45">
      <c r="C1116" s="57"/>
      <c r="F1116" s="57"/>
      <c r="I1116" s="57"/>
      <c r="L1116" s="57"/>
      <c r="O1116" s="57"/>
      <c r="R1116" s="57"/>
      <c r="U1116" s="57"/>
      <c r="X1116" s="57"/>
      <c r="AA1116" s="57"/>
      <c r="AD1116" s="57"/>
      <c r="AG1116" s="57"/>
      <c r="AJ1116" s="57"/>
      <c r="AM1116" s="57"/>
      <c r="AP1116" s="57"/>
      <c r="AS1116" s="57"/>
    </row>
    <row r="1117" spans="3:45">
      <c r="C1117" s="57"/>
      <c r="F1117" s="57"/>
      <c r="I1117" s="57"/>
      <c r="L1117" s="57"/>
      <c r="O1117" s="57"/>
      <c r="R1117" s="57"/>
      <c r="U1117" s="57"/>
      <c r="X1117" s="57"/>
      <c r="AA1117" s="57"/>
      <c r="AD1117" s="57"/>
      <c r="AG1117" s="57"/>
      <c r="AJ1117" s="57"/>
      <c r="AM1117" s="57"/>
      <c r="AP1117" s="57"/>
      <c r="AS1117" s="57"/>
    </row>
    <row r="1118" spans="3:45">
      <c r="C1118" s="57"/>
      <c r="F1118" s="57"/>
      <c r="I1118" s="57"/>
      <c r="L1118" s="57"/>
      <c r="O1118" s="57"/>
      <c r="R1118" s="57"/>
      <c r="U1118" s="57"/>
      <c r="X1118" s="57"/>
      <c r="AA1118" s="57"/>
      <c r="AD1118" s="57"/>
      <c r="AG1118" s="57"/>
      <c r="AJ1118" s="57"/>
      <c r="AM1118" s="57"/>
      <c r="AP1118" s="57"/>
      <c r="AS1118" s="57"/>
    </row>
    <row r="1119" spans="3:45">
      <c r="C1119" s="57"/>
      <c r="F1119" s="57"/>
      <c r="I1119" s="57"/>
      <c r="L1119" s="57"/>
      <c r="O1119" s="57"/>
      <c r="R1119" s="57"/>
      <c r="U1119" s="57"/>
      <c r="X1119" s="57"/>
      <c r="AA1119" s="57"/>
      <c r="AD1119" s="57"/>
      <c r="AG1119" s="57"/>
      <c r="AJ1119" s="57"/>
      <c r="AM1119" s="57"/>
      <c r="AP1119" s="57"/>
      <c r="AS1119" s="57"/>
    </row>
    <row r="1120" spans="3:45">
      <c r="C1120" s="57"/>
      <c r="F1120" s="57"/>
      <c r="I1120" s="57"/>
      <c r="L1120" s="57"/>
      <c r="O1120" s="57"/>
      <c r="R1120" s="57"/>
      <c r="U1120" s="57"/>
      <c r="X1120" s="57"/>
      <c r="AA1120" s="57"/>
      <c r="AD1120" s="57"/>
      <c r="AG1120" s="57"/>
      <c r="AJ1120" s="57"/>
      <c r="AM1120" s="57"/>
      <c r="AP1120" s="57"/>
      <c r="AS1120" s="57"/>
    </row>
    <row r="1121" spans="3:45">
      <c r="C1121" s="57"/>
      <c r="F1121" s="57"/>
      <c r="I1121" s="57"/>
      <c r="L1121" s="57"/>
      <c r="O1121" s="57"/>
      <c r="R1121" s="57"/>
      <c r="U1121" s="57"/>
      <c r="X1121" s="57"/>
      <c r="AA1121" s="57"/>
      <c r="AD1121" s="57"/>
      <c r="AG1121" s="57"/>
      <c r="AJ1121" s="57"/>
      <c r="AM1121" s="57"/>
      <c r="AP1121" s="57"/>
      <c r="AS1121" s="57"/>
    </row>
    <row r="1122" spans="3:45">
      <c r="C1122" s="57"/>
      <c r="F1122" s="57"/>
      <c r="I1122" s="57"/>
      <c r="L1122" s="57"/>
      <c r="O1122" s="57"/>
      <c r="R1122" s="57"/>
      <c r="U1122" s="57"/>
      <c r="X1122" s="57"/>
      <c r="AA1122" s="57"/>
      <c r="AD1122" s="57"/>
      <c r="AG1122" s="57"/>
      <c r="AJ1122" s="57"/>
      <c r="AM1122" s="57"/>
      <c r="AP1122" s="57"/>
      <c r="AS1122" s="57"/>
    </row>
    <row r="1123" spans="3:45">
      <c r="C1123" s="57"/>
      <c r="F1123" s="57"/>
      <c r="I1123" s="57"/>
      <c r="L1123" s="57"/>
      <c r="O1123" s="57"/>
      <c r="R1123" s="57"/>
      <c r="U1123" s="57"/>
      <c r="X1123" s="57"/>
      <c r="AA1123" s="57"/>
      <c r="AD1123" s="57"/>
      <c r="AG1123" s="57"/>
      <c r="AJ1123" s="57"/>
      <c r="AM1123" s="57"/>
      <c r="AP1123" s="57"/>
      <c r="AS1123" s="57"/>
    </row>
    <row r="1124" spans="3:45">
      <c r="C1124" s="57"/>
      <c r="F1124" s="57"/>
      <c r="I1124" s="57"/>
      <c r="L1124" s="57"/>
      <c r="O1124" s="57"/>
      <c r="R1124" s="57"/>
      <c r="U1124" s="57"/>
      <c r="X1124" s="57"/>
      <c r="AA1124" s="57"/>
      <c r="AD1124" s="57"/>
      <c r="AG1124" s="57"/>
      <c r="AJ1124" s="57"/>
      <c r="AM1124" s="57"/>
      <c r="AP1124" s="57"/>
      <c r="AS1124" s="57"/>
    </row>
    <row r="1125" spans="3:45">
      <c r="C1125" s="57"/>
      <c r="F1125" s="57"/>
      <c r="I1125" s="57"/>
      <c r="L1125" s="57"/>
      <c r="O1125" s="57"/>
      <c r="R1125" s="57"/>
      <c r="U1125" s="57"/>
      <c r="X1125" s="57"/>
      <c r="AA1125" s="57"/>
      <c r="AD1125" s="57"/>
      <c r="AG1125" s="57"/>
      <c r="AJ1125" s="57"/>
      <c r="AM1125" s="57"/>
      <c r="AP1125" s="57"/>
      <c r="AS1125" s="57"/>
    </row>
    <row r="1126" spans="3:45">
      <c r="C1126" s="57"/>
      <c r="F1126" s="57"/>
      <c r="I1126" s="57"/>
      <c r="L1126" s="57"/>
      <c r="O1126" s="57"/>
      <c r="R1126" s="57"/>
      <c r="U1126" s="57"/>
      <c r="X1126" s="57"/>
      <c r="AA1126" s="57"/>
      <c r="AD1126" s="57"/>
      <c r="AG1126" s="57"/>
      <c r="AJ1126" s="57"/>
      <c r="AM1126" s="57"/>
      <c r="AP1126" s="57"/>
      <c r="AS1126" s="57"/>
    </row>
    <row r="1127" spans="3:45">
      <c r="C1127" s="57"/>
      <c r="F1127" s="57"/>
      <c r="I1127" s="57"/>
      <c r="L1127" s="57"/>
      <c r="O1127" s="57"/>
      <c r="R1127" s="57"/>
      <c r="U1127" s="57"/>
      <c r="X1127" s="57"/>
      <c r="AA1127" s="57"/>
      <c r="AD1127" s="57"/>
      <c r="AG1127" s="57"/>
      <c r="AJ1127" s="57"/>
      <c r="AM1127" s="57"/>
      <c r="AP1127" s="57"/>
      <c r="AS1127" s="57"/>
    </row>
    <row r="1128" spans="3:45">
      <c r="C1128" s="57"/>
      <c r="F1128" s="57"/>
      <c r="I1128" s="57"/>
      <c r="L1128" s="57"/>
      <c r="O1128" s="57"/>
      <c r="R1128" s="57"/>
      <c r="U1128" s="57"/>
      <c r="X1128" s="57"/>
      <c r="AA1128" s="57"/>
      <c r="AD1128" s="57"/>
      <c r="AG1128" s="57"/>
      <c r="AJ1128" s="57"/>
      <c r="AM1128" s="57"/>
      <c r="AP1128" s="57"/>
      <c r="AS1128" s="57"/>
    </row>
    <row r="1129" spans="3:45">
      <c r="C1129" s="57"/>
      <c r="F1129" s="57"/>
      <c r="I1129" s="57"/>
      <c r="L1129" s="57"/>
      <c r="O1129" s="57"/>
      <c r="R1129" s="57"/>
      <c r="U1129" s="57"/>
      <c r="X1129" s="57"/>
      <c r="AA1129" s="57"/>
      <c r="AD1129" s="57"/>
      <c r="AG1129" s="57"/>
      <c r="AJ1129" s="57"/>
      <c r="AM1129" s="57"/>
      <c r="AP1129" s="57"/>
      <c r="AS1129" s="57"/>
    </row>
    <row r="1130" spans="3:45">
      <c r="C1130" s="57"/>
      <c r="F1130" s="57"/>
      <c r="I1130" s="57"/>
      <c r="L1130" s="57"/>
      <c r="O1130" s="57"/>
      <c r="R1130" s="57"/>
      <c r="U1130" s="57"/>
      <c r="X1130" s="57"/>
      <c r="AA1130" s="57"/>
      <c r="AD1130" s="57"/>
      <c r="AG1130" s="57"/>
      <c r="AJ1130" s="57"/>
      <c r="AM1130" s="57"/>
      <c r="AP1130" s="57"/>
      <c r="AS1130" s="57"/>
    </row>
    <row r="1131" spans="3:45">
      <c r="C1131" s="57"/>
      <c r="F1131" s="57"/>
      <c r="I1131" s="57"/>
      <c r="L1131" s="57"/>
      <c r="O1131" s="57"/>
      <c r="R1131" s="57"/>
      <c r="U1131" s="57"/>
      <c r="X1131" s="57"/>
      <c r="AA1131" s="57"/>
      <c r="AD1131" s="57"/>
      <c r="AG1131" s="57"/>
      <c r="AJ1131" s="57"/>
      <c r="AM1131" s="57"/>
      <c r="AP1131" s="57"/>
      <c r="AS1131" s="57"/>
    </row>
    <row r="1132" spans="3:45">
      <c r="C1132" s="57"/>
      <c r="F1132" s="57"/>
      <c r="I1132" s="57"/>
      <c r="L1132" s="57"/>
      <c r="O1132" s="57"/>
      <c r="R1132" s="57"/>
      <c r="U1132" s="57"/>
      <c r="X1132" s="57"/>
      <c r="AA1132" s="57"/>
      <c r="AD1132" s="57"/>
      <c r="AG1132" s="57"/>
      <c r="AJ1132" s="57"/>
      <c r="AM1132" s="57"/>
      <c r="AP1132" s="57"/>
      <c r="AS1132" s="57"/>
    </row>
    <row r="1133" spans="3:45">
      <c r="C1133" s="57"/>
      <c r="F1133" s="57"/>
      <c r="I1133" s="57"/>
      <c r="L1133" s="57"/>
      <c r="O1133" s="57"/>
      <c r="R1133" s="57"/>
      <c r="U1133" s="57"/>
      <c r="X1133" s="57"/>
      <c r="AA1133" s="57"/>
      <c r="AD1133" s="57"/>
      <c r="AG1133" s="57"/>
      <c r="AJ1133" s="57"/>
      <c r="AM1133" s="57"/>
      <c r="AP1133" s="57"/>
      <c r="AS1133" s="57"/>
    </row>
    <row r="1134" spans="3:45">
      <c r="C1134" s="57"/>
      <c r="F1134" s="57"/>
      <c r="I1134" s="57"/>
      <c r="L1134" s="57"/>
      <c r="O1134" s="57"/>
      <c r="R1134" s="57"/>
      <c r="U1134" s="57"/>
      <c r="X1134" s="57"/>
      <c r="AA1134" s="57"/>
      <c r="AD1134" s="57"/>
      <c r="AG1134" s="57"/>
      <c r="AJ1134" s="57"/>
      <c r="AM1134" s="57"/>
      <c r="AP1134" s="57"/>
      <c r="AS1134" s="57"/>
    </row>
    <row r="1135" spans="3:45">
      <c r="C1135" s="57"/>
      <c r="F1135" s="57"/>
      <c r="I1135" s="57"/>
      <c r="L1135" s="57"/>
      <c r="O1135" s="57"/>
      <c r="R1135" s="57"/>
      <c r="U1135" s="57"/>
      <c r="X1135" s="57"/>
      <c r="AA1135" s="57"/>
      <c r="AD1135" s="57"/>
      <c r="AG1135" s="57"/>
      <c r="AJ1135" s="57"/>
      <c r="AM1135" s="57"/>
      <c r="AP1135" s="57"/>
      <c r="AS1135" s="57"/>
    </row>
    <row r="1136" spans="3:45">
      <c r="C1136" s="57"/>
      <c r="F1136" s="57"/>
      <c r="I1136" s="57"/>
      <c r="L1136" s="57"/>
      <c r="O1136" s="57"/>
      <c r="R1136" s="57"/>
      <c r="U1136" s="57"/>
      <c r="X1136" s="57"/>
      <c r="AA1136" s="57"/>
      <c r="AD1136" s="57"/>
      <c r="AG1136" s="57"/>
      <c r="AJ1136" s="57"/>
      <c r="AM1136" s="57"/>
      <c r="AP1136" s="57"/>
      <c r="AS1136" s="57"/>
    </row>
    <row r="1137" spans="3:45">
      <c r="C1137" s="57"/>
      <c r="F1137" s="57"/>
      <c r="I1137" s="57"/>
      <c r="L1137" s="57"/>
      <c r="O1137" s="57"/>
      <c r="R1137" s="57"/>
      <c r="U1137" s="57"/>
      <c r="X1137" s="57"/>
      <c r="AA1137" s="57"/>
      <c r="AD1137" s="57"/>
      <c r="AG1137" s="57"/>
      <c r="AJ1137" s="57"/>
      <c r="AM1137" s="57"/>
      <c r="AP1137" s="57"/>
      <c r="AS1137" s="57"/>
    </row>
    <row r="1138" spans="3:45">
      <c r="C1138" s="57"/>
      <c r="F1138" s="57"/>
      <c r="I1138" s="57"/>
      <c r="L1138" s="57"/>
      <c r="O1138" s="57"/>
      <c r="R1138" s="57"/>
      <c r="U1138" s="57"/>
      <c r="X1138" s="57"/>
      <c r="AA1138" s="57"/>
      <c r="AD1138" s="57"/>
      <c r="AG1138" s="57"/>
      <c r="AJ1138" s="57"/>
      <c r="AM1138" s="57"/>
      <c r="AP1138" s="57"/>
      <c r="AS1138" s="57"/>
    </row>
    <row r="1139" spans="3:45">
      <c r="C1139" s="57"/>
      <c r="F1139" s="57"/>
      <c r="I1139" s="57"/>
      <c r="L1139" s="57"/>
      <c r="O1139" s="57"/>
      <c r="R1139" s="57"/>
      <c r="U1139" s="57"/>
      <c r="X1139" s="57"/>
      <c r="AA1139" s="57"/>
      <c r="AD1139" s="57"/>
      <c r="AG1139" s="57"/>
      <c r="AJ1139" s="57"/>
      <c r="AM1139" s="57"/>
      <c r="AP1139" s="57"/>
      <c r="AS1139" s="57"/>
    </row>
    <row r="1140" spans="3:45">
      <c r="C1140" s="57"/>
      <c r="F1140" s="57"/>
      <c r="I1140" s="57"/>
      <c r="L1140" s="57"/>
      <c r="O1140" s="57"/>
      <c r="R1140" s="57"/>
      <c r="U1140" s="57"/>
      <c r="X1140" s="57"/>
      <c r="AA1140" s="57"/>
      <c r="AD1140" s="57"/>
      <c r="AG1140" s="57"/>
      <c r="AJ1140" s="57"/>
      <c r="AM1140" s="57"/>
      <c r="AP1140" s="57"/>
      <c r="AS1140" s="57"/>
    </row>
    <row r="1141" spans="3:45">
      <c r="C1141" s="57"/>
      <c r="F1141" s="57"/>
      <c r="I1141" s="57"/>
      <c r="L1141" s="57"/>
      <c r="O1141" s="57"/>
      <c r="R1141" s="57"/>
      <c r="U1141" s="57"/>
      <c r="X1141" s="57"/>
      <c r="AA1141" s="57"/>
      <c r="AD1141" s="57"/>
      <c r="AG1141" s="57"/>
      <c r="AJ1141" s="57"/>
      <c r="AM1141" s="57"/>
      <c r="AP1141" s="57"/>
      <c r="AS1141" s="57"/>
    </row>
    <row r="1142" spans="3:45">
      <c r="C1142" s="57"/>
      <c r="F1142" s="57"/>
      <c r="I1142" s="57"/>
      <c r="L1142" s="57"/>
      <c r="O1142" s="57"/>
      <c r="R1142" s="57"/>
      <c r="U1142" s="57"/>
      <c r="X1142" s="57"/>
      <c r="AA1142" s="57"/>
      <c r="AD1142" s="57"/>
      <c r="AG1142" s="57"/>
      <c r="AJ1142" s="57"/>
      <c r="AM1142" s="57"/>
      <c r="AP1142" s="57"/>
      <c r="AS1142" s="57"/>
    </row>
    <row r="1143" spans="3:45">
      <c r="C1143" s="57"/>
      <c r="F1143" s="57"/>
      <c r="I1143" s="57"/>
      <c r="L1143" s="57"/>
      <c r="O1143" s="57"/>
      <c r="R1143" s="57"/>
      <c r="U1143" s="57"/>
      <c r="X1143" s="57"/>
      <c r="AA1143" s="57"/>
      <c r="AD1143" s="57"/>
      <c r="AG1143" s="57"/>
      <c r="AJ1143" s="57"/>
      <c r="AM1143" s="57"/>
      <c r="AP1143" s="57"/>
      <c r="AS1143" s="57"/>
    </row>
    <row r="1144" spans="3:45">
      <c r="C1144" s="57"/>
      <c r="F1144" s="57"/>
      <c r="I1144" s="57"/>
      <c r="L1144" s="57"/>
      <c r="O1144" s="57"/>
      <c r="R1144" s="57"/>
      <c r="U1144" s="57"/>
      <c r="X1144" s="57"/>
      <c r="AA1144" s="57"/>
      <c r="AD1144" s="57"/>
      <c r="AG1144" s="57"/>
      <c r="AJ1144" s="57"/>
      <c r="AM1144" s="57"/>
      <c r="AP1144" s="57"/>
      <c r="AS1144" s="57"/>
    </row>
    <row r="1145" spans="3:45">
      <c r="C1145" s="57"/>
      <c r="F1145" s="57"/>
      <c r="I1145" s="57"/>
      <c r="L1145" s="57"/>
      <c r="O1145" s="57"/>
      <c r="R1145" s="57"/>
      <c r="U1145" s="57"/>
      <c r="X1145" s="57"/>
      <c r="AA1145" s="57"/>
      <c r="AD1145" s="57"/>
      <c r="AG1145" s="57"/>
      <c r="AJ1145" s="57"/>
      <c r="AM1145" s="57"/>
      <c r="AP1145" s="57"/>
      <c r="AS1145" s="57"/>
    </row>
    <row r="1146" spans="3:45">
      <c r="C1146" s="57"/>
      <c r="F1146" s="57"/>
      <c r="I1146" s="57"/>
      <c r="L1146" s="57"/>
      <c r="O1146" s="57"/>
      <c r="R1146" s="57"/>
      <c r="U1146" s="57"/>
      <c r="X1146" s="57"/>
      <c r="AA1146" s="57"/>
      <c r="AD1146" s="57"/>
      <c r="AG1146" s="57"/>
      <c r="AJ1146" s="57"/>
      <c r="AM1146" s="57"/>
      <c r="AP1146" s="57"/>
      <c r="AS1146" s="57"/>
    </row>
    <row r="1147" spans="3:45">
      <c r="C1147" s="57"/>
      <c r="F1147" s="57"/>
      <c r="I1147" s="57"/>
      <c r="L1147" s="57"/>
      <c r="O1147" s="57"/>
      <c r="R1147" s="57"/>
      <c r="U1147" s="57"/>
      <c r="X1147" s="57"/>
      <c r="AA1147" s="57"/>
      <c r="AD1147" s="57"/>
      <c r="AG1147" s="57"/>
      <c r="AJ1147" s="57"/>
      <c r="AM1147" s="57"/>
      <c r="AP1147" s="57"/>
      <c r="AS1147" s="57"/>
    </row>
    <row r="1148" spans="3:45">
      <c r="C1148" s="57"/>
      <c r="F1148" s="57"/>
      <c r="I1148" s="57"/>
      <c r="L1148" s="57"/>
      <c r="O1148" s="57"/>
      <c r="R1148" s="57"/>
      <c r="U1148" s="57"/>
      <c r="X1148" s="57"/>
      <c r="AA1148" s="57"/>
      <c r="AD1148" s="57"/>
      <c r="AG1148" s="57"/>
      <c r="AJ1148" s="57"/>
      <c r="AM1148" s="57"/>
      <c r="AP1148" s="57"/>
      <c r="AS1148" s="57"/>
    </row>
    <row r="1149" spans="3:45">
      <c r="C1149" s="57"/>
      <c r="F1149" s="57"/>
      <c r="I1149" s="57"/>
      <c r="L1149" s="57"/>
      <c r="O1149" s="57"/>
      <c r="R1149" s="57"/>
      <c r="U1149" s="57"/>
      <c r="X1149" s="57"/>
      <c r="AA1149" s="57"/>
      <c r="AD1149" s="57"/>
      <c r="AG1149" s="57"/>
      <c r="AJ1149" s="57"/>
      <c r="AM1149" s="57"/>
      <c r="AP1149" s="57"/>
      <c r="AS1149" s="57"/>
    </row>
    <row r="1150" spans="3:45">
      <c r="C1150" s="57"/>
      <c r="F1150" s="57"/>
      <c r="I1150" s="57"/>
      <c r="L1150" s="57"/>
      <c r="O1150" s="57"/>
      <c r="R1150" s="57"/>
      <c r="U1150" s="57"/>
      <c r="X1150" s="57"/>
      <c r="AA1150" s="57"/>
      <c r="AD1150" s="57"/>
      <c r="AG1150" s="57"/>
      <c r="AJ1150" s="57"/>
      <c r="AM1150" s="57"/>
      <c r="AP1150" s="57"/>
      <c r="AS1150" s="57"/>
    </row>
    <row r="1151" spans="3:45">
      <c r="C1151" s="57"/>
      <c r="F1151" s="57"/>
      <c r="I1151" s="57"/>
      <c r="L1151" s="57"/>
      <c r="O1151" s="57"/>
      <c r="R1151" s="57"/>
      <c r="U1151" s="57"/>
      <c r="X1151" s="57"/>
      <c r="AA1151" s="57"/>
      <c r="AD1151" s="57"/>
      <c r="AG1151" s="57"/>
      <c r="AJ1151" s="57"/>
      <c r="AM1151" s="57"/>
      <c r="AP1151" s="57"/>
      <c r="AS1151" s="57"/>
    </row>
    <row r="1152" spans="3:45">
      <c r="C1152" s="57"/>
      <c r="F1152" s="57"/>
      <c r="I1152" s="57"/>
      <c r="L1152" s="57"/>
      <c r="O1152" s="57"/>
      <c r="R1152" s="57"/>
      <c r="U1152" s="57"/>
      <c r="X1152" s="57"/>
      <c r="AA1152" s="57"/>
      <c r="AD1152" s="57"/>
      <c r="AG1152" s="57"/>
      <c r="AJ1152" s="57"/>
      <c r="AM1152" s="57"/>
      <c r="AP1152" s="57"/>
      <c r="AS1152" s="57"/>
    </row>
    <row r="1153" spans="3:45">
      <c r="C1153" s="57"/>
      <c r="F1153" s="57"/>
      <c r="I1153" s="57"/>
      <c r="L1153" s="57"/>
      <c r="O1153" s="57"/>
      <c r="R1153" s="57"/>
      <c r="U1153" s="57"/>
      <c r="X1153" s="57"/>
      <c r="AA1153" s="57"/>
      <c r="AD1153" s="57"/>
      <c r="AG1153" s="57"/>
      <c r="AJ1153" s="57"/>
      <c r="AM1153" s="57"/>
      <c r="AP1153" s="57"/>
      <c r="AS1153" s="57"/>
    </row>
    <row r="1154" spans="3:45">
      <c r="C1154" s="57"/>
      <c r="F1154" s="57"/>
      <c r="I1154" s="57"/>
      <c r="L1154" s="57"/>
      <c r="O1154" s="57"/>
      <c r="R1154" s="57"/>
      <c r="U1154" s="57"/>
      <c r="X1154" s="57"/>
      <c r="AA1154" s="57"/>
      <c r="AD1154" s="57"/>
      <c r="AG1154" s="57"/>
      <c r="AJ1154" s="57"/>
      <c r="AM1154" s="57"/>
      <c r="AP1154" s="57"/>
      <c r="AS1154" s="57"/>
    </row>
    <row r="1155" spans="3:45">
      <c r="C1155" s="57"/>
      <c r="F1155" s="57"/>
      <c r="I1155" s="57"/>
      <c r="L1155" s="57"/>
      <c r="O1155" s="57"/>
      <c r="R1155" s="57"/>
      <c r="U1155" s="57"/>
      <c r="X1155" s="57"/>
      <c r="AA1155" s="57"/>
      <c r="AD1155" s="57"/>
      <c r="AG1155" s="57"/>
      <c r="AJ1155" s="57"/>
      <c r="AM1155" s="57"/>
      <c r="AP1155" s="57"/>
      <c r="AS1155" s="57"/>
    </row>
    <row r="1156" spans="3:45">
      <c r="C1156" s="57"/>
      <c r="F1156" s="57"/>
      <c r="I1156" s="57"/>
      <c r="L1156" s="57"/>
      <c r="O1156" s="57"/>
      <c r="R1156" s="57"/>
      <c r="U1156" s="57"/>
      <c r="X1156" s="57"/>
      <c r="AA1156" s="57"/>
      <c r="AD1156" s="57"/>
      <c r="AG1156" s="57"/>
      <c r="AJ1156" s="57"/>
      <c r="AM1156" s="57"/>
      <c r="AP1156" s="57"/>
      <c r="AS1156" s="57"/>
    </row>
    <row r="1157" spans="3:45">
      <c r="C1157" s="57"/>
      <c r="F1157" s="57"/>
      <c r="I1157" s="57"/>
      <c r="L1157" s="57"/>
      <c r="O1157" s="57"/>
      <c r="R1157" s="57"/>
      <c r="U1157" s="57"/>
      <c r="X1157" s="57"/>
      <c r="AA1157" s="57"/>
      <c r="AD1157" s="57"/>
      <c r="AG1157" s="57"/>
      <c r="AJ1157" s="57"/>
      <c r="AM1157" s="57"/>
      <c r="AP1157" s="57"/>
      <c r="AS1157" s="57"/>
    </row>
    <row r="1158" spans="3:45">
      <c r="C1158" s="57"/>
      <c r="F1158" s="57"/>
      <c r="I1158" s="57"/>
      <c r="L1158" s="57"/>
      <c r="O1158" s="57"/>
      <c r="R1158" s="57"/>
      <c r="U1158" s="57"/>
      <c r="X1158" s="57"/>
      <c r="AA1158" s="57"/>
      <c r="AD1158" s="57"/>
      <c r="AG1158" s="57"/>
      <c r="AJ1158" s="57"/>
      <c r="AM1158" s="57"/>
      <c r="AP1158" s="57"/>
      <c r="AS1158" s="57"/>
    </row>
    <row r="1159" spans="3:45">
      <c r="C1159" s="57"/>
      <c r="F1159" s="57"/>
      <c r="I1159" s="57"/>
      <c r="L1159" s="57"/>
      <c r="O1159" s="57"/>
      <c r="R1159" s="57"/>
      <c r="U1159" s="57"/>
      <c r="X1159" s="57"/>
      <c r="AA1159" s="57"/>
      <c r="AD1159" s="57"/>
      <c r="AG1159" s="57"/>
      <c r="AJ1159" s="57"/>
      <c r="AM1159" s="57"/>
      <c r="AP1159" s="57"/>
      <c r="AS1159" s="57"/>
    </row>
    <row r="1160" spans="3:45">
      <c r="C1160" s="57"/>
      <c r="F1160" s="57"/>
      <c r="I1160" s="57"/>
      <c r="L1160" s="57"/>
      <c r="O1160" s="57"/>
      <c r="R1160" s="57"/>
      <c r="U1160" s="57"/>
      <c r="X1160" s="57"/>
      <c r="AA1160" s="57"/>
      <c r="AD1160" s="57"/>
      <c r="AG1160" s="57"/>
      <c r="AJ1160" s="57"/>
      <c r="AM1160" s="57"/>
      <c r="AP1160" s="57"/>
      <c r="AS1160" s="57"/>
    </row>
    <row r="1161" spans="3:45">
      <c r="C1161" s="57"/>
      <c r="F1161" s="57"/>
      <c r="I1161" s="57"/>
      <c r="L1161" s="57"/>
      <c r="O1161" s="57"/>
      <c r="R1161" s="57"/>
      <c r="U1161" s="57"/>
      <c r="X1161" s="57"/>
      <c r="AA1161" s="57"/>
      <c r="AD1161" s="57"/>
      <c r="AG1161" s="57"/>
      <c r="AJ1161" s="57"/>
      <c r="AM1161" s="57"/>
      <c r="AP1161" s="57"/>
      <c r="AS1161" s="57"/>
    </row>
    <row r="1162" spans="3:45">
      <c r="C1162" s="57"/>
      <c r="F1162" s="57"/>
      <c r="I1162" s="57"/>
      <c r="L1162" s="57"/>
      <c r="O1162" s="57"/>
      <c r="R1162" s="57"/>
      <c r="U1162" s="57"/>
      <c r="X1162" s="57"/>
      <c r="AA1162" s="57"/>
      <c r="AD1162" s="57"/>
      <c r="AG1162" s="57"/>
      <c r="AJ1162" s="57"/>
      <c r="AM1162" s="57"/>
      <c r="AP1162" s="57"/>
      <c r="AS1162" s="57"/>
    </row>
    <row r="1163" spans="3:45">
      <c r="C1163" s="57"/>
      <c r="F1163" s="57"/>
      <c r="I1163" s="57"/>
      <c r="L1163" s="57"/>
      <c r="O1163" s="57"/>
      <c r="R1163" s="57"/>
      <c r="U1163" s="57"/>
      <c r="X1163" s="57"/>
      <c r="AA1163" s="57"/>
      <c r="AD1163" s="57"/>
      <c r="AG1163" s="57"/>
      <c r="AJ1163" s="57"/>
      <c r="AM1163" s="57"/>
      <c r="AP1163" s="57"/>
      <c r="AS1163" s="57"/>
    </row>
    <row r="1164" spans="3:45">
      <c r="C1164" s="57"/>
      <c r="F1164" s="57"/>
      <c r="I1164" s="57"/>
      <c r="L1164" s="57"/>
      <c r="O1164" s="57"/>
      <c r="R1164" s="57"/>
      <c r="U1164" s="57"/>
      <c r="X1164" s="57"/>
      <c r="AA1164" s="57"/>
      <c r="AD1164" s="57"/>
      <c r="AG1164" s="57"/>
      <c r="AJ1164" s="57"/>
      <c r="AM1164" s="57"/>
      <c r="AP1164" s="57"/>
      <c r="AS1164" s="57"/>
    </row>
    <row r="1165" spans="3:45">
      <c r="C1165" s="57"/>
      <c r="F1165" s="57"/>
      <c r="I1165" s="57"/>
      <c r="L1165" s="57"/>
      <c r="O1165" s="57"/>
      <c r="R1165" s="57"/>
      <c r="U1165" s="57"/>
      <c r="X1165" s="57"/>
      <c r="AA1165" s="57"/>
      <c r="AD1165" s="57"/>
      <c r="AG1165" s="57"/>
      <c r="AJ1165" s="57"/>
      <c r="AM1165" s="57"/>
      <c r="AP1165" s="57"/>
      <c r="AS1165" s="57"/>
    </row>
    <row r="1166" spans="3:45">
      <c r="C1166" s="57"/>
      <c r="F1166" s="57"/>
      <c r="I1166" s="57"/>
      <c r="L1166" s="57"/>
      <c r="O1166" s="57"/>
      <c r="R1166" s="57"/>
      <c r="U1166" s="57"/>
      <c r="X1166" s="57"/>
      <c r="AA1166" s="57"/>
      <c r="AD1166" s="57"/>
      <c r="AG1166" s="57"/>
      <c r="AJ1166" s="57"/>
      <c r="AM1166" s="57"/>
      <c r="AP1166" s="57"/>
      <c r="AS1166" s="57"/>
    </row>
    <row r="1167" spans="3:45">
      <c r="C1167" s="57"/>
      <c r="F1167" s="57"/>
      <c r="I1167" s="57"/>
      <c r="L1167" s="57"/>
      <c r="O1167" s="57"/>
      <c r="R1167" s="57"/>
      <c r="U1167" s="57"/>
      <c r="X1167" s="57"/>
      <c r="AA1167" s="57"/>
      <c r="AD1167" s="57"/>
      <c r="AG1167" s="57"/>
      <c r="AJ1167" s="57"/>
      <c r="AM1167" s="57"/>
      <c r="AP1167" s="57"/>
      <c r="AS1167" s="57"/>
    </row>
    <row r="1168" spans="3:45">
      <c r="C1168" s="57"/>
      <c r="F1168" s="57"/>
      <c r="I1168" s="57"/>
      <c r="L1168" s="57"/>
      <c r="O1168" s="57"/>
      <c r="R1168" s="57"/>
      <c r="U1168" s="57"/>
      <c r="X1168" s="57"/>
      <c r="AA1168" s="57"/>
      <c r="AD1168" s="57"/>
      <c r="AG1168" s="57"/>
      <c r="AJ1168" s="57"/>
      <c r="AM1168" s="57"/>
      <c r="AP1168" s="57"/>
      <c r="AS1168" s="57"/>
    </row>
    <row r="1169" spans="3:45">
      <c r="C1169" s="57"/>
      <c r="F1169" s="57"/>
      <c r="I1169" s="57"/>
      <c r="L1169" s="57"/>
      <c r="O1169" s="57"/>
      <c r="R1169" s="57"/>
      <c r="U1169" s="57"/>
      <c r="X1169" s="57"/>
      <c r="AA1169" s="57"/>
      <c r="AD1169" s="57"/>
      <c r="AG1169" s="57"/>
      <c r="AJ1169" s="57"/>
      <c r="AM1169" s="57"/>
      <c r="AP1169" s="57"/>
      <c r="AS1169" s="57"/>
    </row>
    <row r="1170" spans="3:45">
      <c r="C1170" s="57"/>
      <c r="F1170" s="57"/>
      <c r="I1170" s="57"/>
      <c r="L1170" s="57"/>
      <c r="O1170" s="57"/>
      <c r="R1170" s="57"/>
      <c r="U1170" s="57"/>
      <c r="X1170" s="57"/>
      <c r="AA1170" s="57"/>
      <c r="AD1170" s="57"/>
      <c r="AG1170" s="57"/>
      <c r="AJ1170" s="57"/>
      <c r="AM1170" s="57"/>
      <c r="AP1170" s="57"/>
      <c r="AS1170" s="57"/>
    </row>
    <row r="1171" spans="3:45">
      <c r="C1171" s="57"/>
      <c r="F1171" s="57"/>
      <c r="I1171" s="57"/>
      <c r="L1171" s="57"/>
      <c r="O1171" s="57"/>
      <c r="R1171" s="57"/>
      <c r="U1171" s="57"/>
      <c r="X1171" s="57"/>
      <c r="AA1171" s="57"/>
      <c r="AD1171" s="57"/>
      <c r="AG1171" s="57"/>
      <c r="AJ1171" s="57"/>
      <c r="AM1171" s="57"/>
      <c r="AP1171" s="57"/>
      <c r="AS1171" s="57"/>
    </row>
    <row r="1172" spans="3:45">
      <c r="C1172" s="57"/>
      <c r="F1172" s="57"/>
      <c r="I1172" s="57"/>
      <c r="L1172" s="57"/>
      <c r="O1172" s="57"/>
      <c r="R1172" s="57"/>
      <c r="U1172" s="57"/>
      <c r="X1172" s="57"/>
      <c r="AA1172" s="57"/>
      <c r="AD1172" s="57"/>
      <c r="AG1172" s="57"/>
      <c r="AJ1172" s="57"/>
      <c r="AM1172" s="57"/>
      <c r="AP1172" s="57"/>
      <c r="AS1172" s="57"/>
    </row>
    <row r="1173" spans="3:45">
      <c r="C1173" s="57"/>
      <c r="F1173" s="57"/>
      <c r="I1173" s="57"/>
      <c r="L1173" s="57"/>
      <c r="O1173" s="57"/>
      <c r="R1173" s="57"/>
      <c r="U1173" s="57"/>
      <c r="X1173" s="57"/>
      <c r="AA1173" s="57"/>
      <c r="AD1173" s="57"/>
      <c r="AG1173" s="57"/>
      <c r="AJ1173" s="57"/>
      <c r="AM1173" s="57"/>
      <c r="AP1173" s="57"/>
      <c r="AS1173" s="57"/>
    </row>
    <row r="1174" spans="3:45">
      <c r="C1174" s="57"/>
      <c r="F1174" s="57"/>
      <c r="I1174" s="57"/>
      <c r="L1174" s="57"/>
      <c r="O1174" s="57"/>
      <c r="R1174" s="57"/>
      <c r="U1174" s="57"/>
      <c r="X1174" s="57"/>
      <c r="AA1174" s="57"/>
      <c r="AD1174" s="57"/>
      <c r="AG1174" s="57"/>
      <c r="AJ1174" s="57"/>
      <c r="AM1174" s="57"/>
      <c r="AP1174" s="57"/>
      <c r="AS1174" s="57"/>
    </row>
    <row r="1175" spans="3:45">
      <c r="C1175" s="57"/>
      <c r="F1175" s="57"/>
      <c r="I1175" s="57"/>
      <c r="L1175" s="57"/>
      <c r="O1175" s="57"/>
      <c r="R1175" s="57"/>
      <c r="U1175" s="57"/>
      <c r="X1175" s="57"/>
      <c r="AA1175" s="57"/>
      <c r="AD1175" s="57"/>
      <c r="AG1175" s="57"/>
      <c r="AJ1175" s="57"/>
      <c r="AM1175" s="57"/>
      <c r="AP1175" s="57"/>
      <c r="AS1175" s="57"/>
    </row>
    <row r="1176" spans="3:45">
      <c r="C1176" s="57"/>
      <c r="F1176" s="57"/>
      <c r="I1176" s="57"/>
      <c r="L1176" s="57"/>
      <c r="O1176" s="57"/>
      <c r="R1176" s="57"/>
      <c r="U1176" s="57"/>
      <c r="X1176" s="57"/>
      <c r="AA1176" s="57"/>
      <c r="AD1176" s="57"/>
      <c r="AG1176" s="57"/>
      <c r="AJ1176" s="57"/>
      <c r="AM1176" s="57"/>
      <c r="AP1176" s="57"/>
      <c r="AS1176" s="57"/>
    </row>
    <row r="1177" spans="3:45">
      <c r="C1177" s="57"/>
      <c r="F1177" s="57"/>
      <c r="I1177" s="57"/>
      <c r="L1177" s="57"/>
      <c r="O1177" s="57"/>
      <c r="R1177" s="57"/>
      <c r="U1177" s="57"/>
      <c r="X1177" s="57"/>
      <c r="AA1177" s="57"/>
      <c r="AD1177" s="57"/>
      <c r="AG1177" s="57"/>
      <c r="AJ1177" s="57"/>
      <c r="AM1177" s="57"/>
      <c r="AP1177" s="57"/>
      <c r="AS1177" s="57"/>
    </row>
    <row r="1178" spans="3:45">
      <c r="C1178" s="57"/>
      <c r="F1178" s="57"/>
      <c r="I1178" s="57"/>
      <c r="L1178" s="57"/>
      <c r="O1178" s="57"/>
      <c r="R1178" s="57"/>
      <c r="U1178" s="57"/>
      <c r="X1178" s="57"/>
      <c r="AA1178" s="57"/>
      <c r="AD1178" s="57"/>
      <c r="AG1178" s="57"/>
      <c r="AJ1178" s="57"/>
      <c r="AM1178" s="57"/>
      <c r="AP1178" s="57"/>
      <c r="AS1178" s="57"/>
    </row>
    <row r="1179" spans="3:45">
      <c r="C1179" s="57"/>
      <c r="F1179" s="57"/>
      <c r="I1179" s="57"/>
      <c r="L1179" s="57"/>
      <c r="O1179" s="57"/>
      <c r="R1179" s="57"/>
      <c r="U1179" s="57"/>
      <c r="X1179" s="57"/>
      <c r="AA1179" s="57"/>
      <c r="AD1179" s="57"/>
      <c r="AG1179" s="57"/>
      <c r="AJ1179" s="57"/>
      <c r="AM1179" s="57"/>
      <c r="AP1179" s="57"/>
      <c r="AS1179" s="57"/>
    </row>
    <row r="1180" spans="3:45">
      <c r="C1180" s="57"/>
      <c r="F1180" s="57"/>
      <c r="I1180" s="57"/>
      <c r="L1180" s="57"/>
      <c r="O1180" s="57"/>
      <c r="R1180" s="57"/>
      <c r="U1180" s="57"/>
      <c r="X1180" s="57"/>
      <c r="AA1180" s="57"/>
      <c r="AD1180" s="57"/>
      <c r="AG1180" s="57"/>
      <c r="AJ1180" s="57"/>
      <c r="AM1180" s="57"/>
      <c r="AP1180" s="57"/>
      <c r="AS1180" s="57"/>
    </row>
    <row r="1181" spans="3:45">
      <c r="C1181" s="57"/>
      <c r="F1181" s="57"/>
      <c r="I1181" s="57"/>
      <c r="L1181" s="57"/>
      <c r="O1181" s="57"/>
      <c r="R1181" s="57"/>
      <c r="U1181" s="57"/>
      <c r="X1181" s="57"/>
      <c r="AA1181" s="57"/>
      <c r="AD1181" s="57"/>
      <c r="AG1181" s="57"/>
      <c r="AJ1181" s="57"/>
      <c r="AM1181" s="57"/>
      <c r="AP1181" s="57"/>
      <c r="AS1181" s="57"/>
    </row>
    <row r="1182" spans="3:45">
      <c r="C1182" s="57"/>
      <c r="F1182" s="57"/>
      <c r="I1182" s="57"/>
      <c r="L1182" s="57"/>
      <c r="O1182" s="57"/>
      <c r="R1182" s="57"/>
      <c r="U1182" s="57"/>
      <c r="X1182" s="57"/>
      <c r="AA1182" s="57"/>
      <c r="AD1182" s="57"/>
      <c r="AG1182" s="57"/>
      <c r="AJ1182" s="57"/>
      <c r="AM1182" s="57"/>
      <c r="AP1182" s="57"/>
      <c r="AS1182" s="57"/>
    </row>
    <row r="1183" spans="3:45">
      <c r="C1183" s="57"/>
      <c r="F1183" s="57"/>
      <c r="I1183" s="57"/>
      <c r="L1183" s="57"/>
      <c r="O1183" s="57"/>
      <c r="R1183" s="57"/>
      <c r="U1183" s="57"/>
      <c r="X1183" s="57"/>
      <c r="AA1183" s="57"/>
      <c r="AD1183" s="57"/>
      <c r="AG1183" s="57"/>
      <c r="AJ1183" s="57"/>
      <c r="AM1183" s="57"/>
      <c r="AP1183" s="57"/>
      <c r="AS1183" s="57"/>
    </row>
    <row r="1184" spans="3:45">
      <c r="C1184" s="57"/>
      <c r="F1184" s="57"/>
      <c r="I1184" s="57"/>
      <c r="L1184" s="57"/>
      <c r="O1184" s="57"/>
      <c r="R1184" s="57"/>
      <c r="U1184" s="57"/>
      <c r="X1184" s="57"/>
      <c r="AA1184" s="57"/>
      <c r="AD1184" s="57"/>
      <c r="AG1184" s="57"/>
      <c r="AJ1184" s="57"/>
      <c r="AM1184" s="57"/>
      <c r="AP1184" s="57"/>
      <c r="AS1184" s="57"/>
    </row>
    <row r="1185" spans="3:45">
      <c r="C1185" s="57"/>
      <c r="F1185" s="57"/>
      <c r="I1185" s="57"/>
      <c r="L1185" s="57"/>
      <c r="O1185" s="57"/>
      <c r="R1185" s="57"/>
      <c r="U1185" s="57"/>
      <c r="X1185" s="57"/>
      <c r="AA1185" s="57"/>
      <c r="AD1185" s="57"/>
      <c r="AG1185" s="57"/>
      <c r="AJ1185" s="57"/>
      <c r="AM1185" s="57"/>
      <c r="AP1185" s="57"/>
      <c r="AS1185" s="57"/>
    </row>
    <row r="1186" spans="3:45">
      <c r="C1186" s="57"/>
      <c r="F1186" s="57"/>
      <c r="I1186" s="57"/>
      <c r="L1186" s="57"/>
      <c r="O1186" s="57"/>
      <c r="R1186" s="57"/>
      <c r="U1186" s="57"/>
      <c r="X1186" s="57"/>
      <c r="AA1186" s="57"/>
      <c r="AD1186" s="57"/>
      <c r="AG1186" s="57"/>
      <c r="AJ1186" s="57"/>
      <c r="AM1186" s="57"/>
      <c r="AP1186" s="57"/>
      <c r="AS1186" s="57"/>
    </row>
    <row r="1187" spans="3:45">
      <c r="C1187" s="57"/>
      <c r="F1187" s="57"/>
      <c r="I1187" s="57"/>
      <c r="L1187" s="57"/>
      <c r="O1187" s="57"/>
      <c r="R1187" s="57"/>
      <c r="U1187" s="57"/>
      <c r="X1187" s="57"/>
      <c r="AA1187" s="57"/>
      <c r="AD1187" s="57"/>
      <c r="AG1187" s="57"/>
      <c r="AJ1187" s="57"/>
      <c r="AM1187" s="57"/>
      <c r="AP1187" s="57"/>
      <c r="AS1187" s="57"/>
    </row>
    <row r="1188" spans="3:45">
      <c r="C1188" s="57"/>
      <c r="F1188" s="57"/>
      <c r="I1188" s="57"/>
      <c r="L1188" s="57"/>
      <c r="O1188" s="57"/>
      <c r="R1188" s="57"/>
      <c r="U1188" s="57"/>
      <c r="X1188" s="57"/>
      <c r="AA1188" s="57"/>
      <c r="AD1188" s="57"/>
      <c r="AG1188" s="57"/>
      <c r="AJ1188" s="57"/>
      <c r="AM1188" s="57"/>
      <c r="AP1188" s="57"/>
      <c r="AS1188" s="57"/>
    </row>
    <row r="1189" spans="3:45">
      <c r="C1189" s="57"/>
      <c r="F1189" s="57"/>
      <c r="I1189" s="57"/>
      <c r="L1189" s="57"/>
      <c r="O1189" s="57"/>
      <c r="R1189" s="57"/>
      <c r="U1189" s="57"/>
      <c r="X1189" s="57"/>
      <c r="AA1189" s="57"/>
      <c r="AD1189" s="57"/>
      <c r="AG1189" s="57"/>
      <c r="AJ1189" s="57"/>
      <c r="AM1189" s="57"/>
      <c r="AP1189" s="57"/>
      <c r="AS1189" s="57"/>
    </row>
    <row r="1190" spans="3:45">
      <c r="C1190" s="57"/>
      <c r="F1190" s="57"/>
      <c r="I1190" s="57"/>
      <c r="L1190" s="57"/>
      <c r="O1190" s="57"/>
      <c r="R1190" s="57"/>
      <c r="U1190" s="57"/>
      <c r="X1190" s="57"/>
      <c r="AA1190" s="57"/>
      <c r="AD1190" s="57"/>
      <c r="AG1190" s="57"/>
      <c r="AJ1190" s="57"/>
      <c r="AM1190" s="57"/>
      <c r="AP1190" s="57"/>
      <c r="AS1190" s="57"/>
    </row>
    <row r="1191" spans="3:45">
      <c r="C1191" s="57"/>
      <c r="F1191" s="57"/>
      <c r="I1191" s="57"/>
      <c r="L1191" s="57"/>
      <c r="O1191" s="57"/>
      <c r="R1191" s="57"/>
      <c r="U1191" s="57"/>
      <c r="X1191" s="57"/>
      <c r="AA1191" s="57"/>
      <c r="AD1191" s="57"/>
      <c r="AG1191" s="57"/>
      <c r="AJ1191" s="57"/>
      <c r="AM1191" s="57"/>
      <c r="AP1191" s="57"/>
      <c r="AS1191" s="57"/>
    </row>
    <row r="1192" spans="3:45">
      <c r="C1192" s="57"/>
      <c r="F1192" s="57"/>
      <c r="I1192" s="57"/>
      <c r="L1192" s="57"/>
      <c r="O1192" s="57"/>
      <c r="R1192" s="57"/>
      <c r="U1192" s="57"/>
      <c r="X1192" s="57"/>
      <c r="AA1192" s="57"/>
      <c r="AD1192" s="57"/>
      <c r="AG1192" s="57"/>
      <c r="AJ1192" s="57"/>
      <c r="AM1192" s="57"/>
      <c r="AP1192" s="57"/>
      <c r="AS1192" s="57"/>
    </row>
    <row r="1193" spans="3:45">
      <c r="C1193" s="57"/>
      <c r="F1193" s="57"/>
      <c r="I1193" s="57"/>
      <c r="L1193" s="57"/>
      <c r="O1193" s="57"/>
      <c r="R1193" s="57"/>
      <c r="U1193" s="57"/>
      <c r="X1193" s="57"/>
      <c r="AA1193" s="57"/>
      <c r="AD1193" s="57"/>
      <c r="AG1193" s="57"/>
      <c r="AJ1193" s="57"/>
      <c r="AM1193" s="57"/>
      <c r="AP1193" s="57"/>
      <c r="AS1193" s="57"/>
    </row>
    <row r="1194" spans="3:45">
      <c r="C1194" s="57"/>
      <c r="F1194" s="57"/>
      <c r="I1194" s="57"/>
      <c r="L1194" s="57"/>
      <c r="O1194" s="57"/>
      <c r="R1194" s="57"/>
      <c r="U1194" s="57"/>
      <c r="X1194" s="57"/>
      <c r="AA1194" s="57"/>
      <c r="AD1194" s="57"/>
      <c r="AG1194" s="57"/>
      <c r="AJ1194" s="57"/>
      <c r="AM1194" s="57"/>
      <c r="AP1194" s="57"/>
      <c r="AS1194" s="57"/>
    </row>
    <row r="1195" spans="3:45">
      <c r="C1195" s="57"/>
      <c r="F1195" s="57"/>
      <c r="I1195" s="57"/>
      <c r="L1195" s="57"/>
      <c r="O1195" s="57"/>
      <c r="R1195" s="57"/>
      <c r="U1195" s="57"/>
      <c r="X1195" s="57"/>
      <c r="AA1195" s="57"/>
      <c r="AD1195" s="57"/>
      <c r="AG1195" s="57"/>
      <c r="AJ1195" s="57"/>
      <c r="AM1195" s="57"/>
      <c r="AP1195" s="57"/>
      <c r="AS1195" s="57"/>
    </row>
    <row r="1196" spans="3:45">
      <c r="C1196" s="57"/>
      <c r="F1196" s="57"/>
      <c r="I1196" s="57"/>
      <c r="L1196" s="57"/>
      <c r="O1196" s="57"/>
      <c r="R1196" s="57"/>
      <c r="U1196" s="57"/>
      <c r="X1196" s="57"/>
      <c r="AA1196" s="57"/>
      <c r="AD1196" s="57"/>
      <c r="AG1196" s="57"/>
      <c r="AJ1196" s="57"/>
      <c r="AM1196" s="57"/>
      <c r="AP1196" s="57"/>
      <c r="AS1196" s="57"/>
    </row>
    <row r="1197" spans="3:45">
      <c r="C1197" s="57"/>
      <c r="F1197" s="57"/>
      <c r="I1197" s="57"/>
      <c r="L1197" s="57"/>
      <c r="O1197" s="57"/>
      <c r="R1197" s="57"/>
      <c r="U1197" s="57"/>
      <c r="X1197" s="57"/>
      <c r="AA1197" s="57"/>
      <c r="AD1197" s="57"/>
      <c r="AG1197" s="57"/>
      <c r="AJ1197" s="57"/>
      <c r="AM1197" s="57"/>
      <c r="AP1197" s="57"/>
      <c r="AS1197" s="57"/>
    </row>
    <row r="1198" spans="3:45">
      <c r="C1198" s="57"/>
      <c r="F1198" s="57"/>
      <c r="I1198" s="57"/>
      <c r="L1198" s="57"/>
      <c r="O1198" s="57"/>
      <c r="R1198" s="57"/>
      <c r="U1198" s="57"/>
      <c r="X1198" s="57"/>
      <c r="AA1198" s="57"/>
      <c r="AD1198" s="57"/>
      <c r="AG1198" s="57"/>
      <c r="AJ1198" s="57"/>
      <c r="AM1198" s="57"/>
      <c r="AP1198" s="57"/>
      <c r="AS1198" s="57"/>
    </row>
    <row r="1199" spans="3:45">
      <c r="C1199" s="57"/>
      <c r="F1199" s="57"/>
      <c r="I1199" s="57"/>
      <c r="L1199" s="57"/>
      <c r="O1199" s="57"/>
      <c r="R1199" s="57"/>
      <c r="U1199" s="57"/>
      <c r="X1199" s="57"/>
      <c r="AA1199" s="57"/>
      <c r="AD1199" s="57"/>
      <c r="AG1199" s="57"/>
      <c r="AJ1199" s="57"/>
      <c r="AM1199" s="57"/>
      <c r="AP1199" s="57"/>
      <c r="AS1199" s="57"/>
    </row>
    <row r="1200" spans="3:45">
      <c r="C1200" s="57"/>
      <c r="F1200" s="57"/>
      <c r="I1200" s="57"/>
      <c r="L1200" s="57"/>
      <c r="O1200" s="57"/>
      <c r="R1200" s="57"/>
      <c r="U1200" s="57"/>
      <c r="X1200" s="57"/>
      <c r="AA1200" s="57"/>
      <c r="AD1200" s="57"/>
      <c r="AG1200" s="57"/>
      <c r="AJ1200" s="57"/>
      <c r="AM1200" s="57"/>
      <c r="AP1200" s="57"/>
      <c r="AS1200" s="57"/>
    </row>
    <row r="1201" spans="3:45">
      <c r="C1201" s="57"/>
      <c r="F1201" s="57"/>
      <c r="I1201" s="57"/>
      <c r="L1201" s="57"/>
      <c r="O1201" s="57"/>
      <c r="R1201" s="57"/>
      <c r="U1201" s="57"/>
      <c r="X1201" s="57"/>
      <c r="AA1201" s="57"/>
      <c r="AD1201" s="57"/>
      <c r="AG1201" s="57"/>
      <c r="AJ1201" s="57"/>
      <c r="AM1201" s="57"/>
      <c r="AP1201" s="57"/>
      <c r="AS1201" s="57"/>
    </row>
    <row r="1202" spans="3:45">
      <c r="C1202" s="57"/>
      <c r="F1202" s="57"/>
      <c r="I1202" s="57"/>
      <c r="L1202" s="57"/>
      <c r="O1202" s="57"/>
      <c r="R1202" s="57"/>
      <c r="U1202" s="57"/>
      <c r="X1202" s="57"/>
      <c r="AA1202" s="57"/>
      <c r="AD1202" s="57"/>
      <c r="AG1202" s="57"/>
      <c r="AJ1202" s="57"/>
      <c r="AM1202" s="57"/>
      <c r="AP1202" s="57"/>
      <c r="AS1202" s="57"/>
    </row>
    <row r="1203" spans="3:45">
      <c r="C1203" s="57"/>
      <c r="F1203" s="57"/>
      <c r="I1203" s="57"/>
      <c r="L1203" s="57"/>
      <c r="O1203" s="57"/>
      <c r="R1203" s="57"/>
      <c r="U1203" s="57"/>
      <c r="X1203" s="57"/>
      <c r="AA1203" s="57"/>
      <c r="AD1203" s="57"/>
      <c r="AG1203" s="57"/>
      <c r="AJ1203" s="57"/>
      <c r="AM1203" s="57"/>
      <c r="AP1203" s="57"/>
      <c r="AS1203" s="57"/>
    </row>
    <row r="1204" spans="3:45">
      <c r="C1204" s="57"/>
      <c r="F1204" s="57"/>
      <c r="I1204" s="57"/>
      <c r="L1204" s="57"/>
      <c r="O1204" s="57"/>
      <c r="R1204" s="57"/>
      <c r="U1204" s="57"/>
      <c r="X1204" s="57"/>
      <c r="AA1204" s="57"/>
      <c r="AD1204" s="57"/>
      <c r="AG1204" s="57"/>
      <c r="AJ1204" s="57"/>
      <c r="AM1204" s="57"/>
      <c r="AP1204" s="57"/>
      <c r="AS1204" s="57"/>
    </row>
    <row r="1205" spans="3:45">
      <c r="C1205" s="57"/>
      <c r="F1205" s="57"/>
      <c r="I1205" s="57"/>
      <c r="L1205" s="57"/>
      <c r="O1205" s="57"/>
      <c r="R1205" s="57"/>
      <c r="U1205" s="57"/>
      <c r="X1205" s="57"/>
      <c r="AA1205" s="57"/>
      <c r="AD1205" s="57"/>
      <c r="AG1205" s="57"/>
      <c r="AJ1205" s="57"/>
      <c r="AM1205" s="57"/>
      <c r="AP1205" s="57"/>
      <c r="AS1205" s="57"/>
    </row>
    <row r="1206" spans="3:45">
      <c r="C1206" s="57"/>
      <c r="F1206" s="57"/>
      <c r="I1206" s="57"/>
      <c r="L1206" s="57"/>
      <c r="O1206" s="57"/>
      <c r="R1206" s="57"/>
      <c r="U1206" s="57"/>
      <c r="X1206" s="57"/>
      <c r="AA1206" s="57"/>
      <c r="AD1206" s="57"/>
      <c r="AG1206" s="57"/>
      <c r="AJ1206" s="57"/>
      <c r="AM1206" s="57"/>
      <c r="AP1206" s="57"/>
      <c r="AS1206" s="57"/>
    </row>
    <row r="1207" spans="3:45">
      <c r="C1207" s="57"/>
      <c r="F1207" s="57"/>
      <c r="I1207" s="57"/>
      <c r="L1207" s="57"/>
      <c r="O1207" s="57"/>
      <c r="R1207" s="57"/>
      <c r="U1207" s="57"/>
      <c r="X1207" s="57"/>
      <c r="AA1207" s="57"/>
      <c r="AD1207" s="57"/>
      <c r="AG1207" s="57"/>
      <c r="AJ1207" s="57"/>
      <c r="AM1207" s="57"/>
      <c r="AP1207" s="57"/>
      <c r="AS1207" s="57"/>
    </row>
    <row r="1208" spans="3:45">
      <c r="C1208" s="57"/>
      <c r="F1208" s="57"/>
      <c r="I1208" s="57"/>
      <c r="L1208" s="57"/>
      <c r="O1208" s="57"/>
      <c r="R1208" s="57"/>
      <c r="U1208" s="57"/>
      <c r="X1208" s="57"/>
      <c r="AA1208" s="57"/>
      <c r="AD1208" s="57"/>
      <c r="AG1208" s="57"/>
      <c r="AJ1208" s="57"/>
      <c r="AM1208" s="57"/>
      <c r="AP1208" s="57"/>
      <c r="AS1208" s="57"/>
    </row>
    <row r="1209" spans="3:45">
      <c r="C1209" s="57"/>
      <c r="F1209" s="57"/>
      <c r="I1209" s="57"/>
      <c r="L1209" s="57"/>
      <c r="O1209" s="57"/>
      <c r="R1209" s="57"/>
      <c r="U1209" s="57"/>
      <c r="X1209" s="57"/>
      <c r="AA1209" s="57"/>
      <c r="AD1209" s="57"/>
      <c r="AG1209" s="57"/>
      <c r="AJ1209" s="57"/>
      <c r="AM1209" s="57"/>
      <c r="AP1209" s="57"/>
      <c r="AS1209" s="57"/>
    </row>
    <row r="1210" spans="3:45">
      <c r="C1210" s="57"/>
      <c r="F1210" s="57"/>
      <c r="I1210" s="57"/>
      <c r="L1210" s="57"/>
      <c r="O1210" s="57"/>
      <c r="R1210" s="57"/>
      <c r="U1210" s="57"/>
      <c r="X1210" s="57"/>
      <c r="AA1210" s="57"/>
      <c r="AD1210" s="57"/>
      <c r="AG1210" s="57"/>
      <c r="AJ1210" s="57"/>
      <c r="AM1210" s="57"/>
      <c r="AP1210" s="57"/>
      <c r="AS1210" s="57"/>
    </row>
    <row r="1211" spans="3:45">
      <c r="C1211" s="57"/>
      <c r="F1211" s="57"/>
      <c r="I1211" s="57"/>
      <c r="L1211" s="57"/>
      <c r="O1211" s="57"/>
      <c r="R1211" s="57"/>
      <c r="U1211" s="57"/>
      <c r="X1211" s="57"/>
      <c r="AA1211" s="57"/>
      <c r="AD1211" s="57"/>
      <c r="AG1211" s="57"/>
      <c r="AJ1211" s="57"/>
      <c r="AM1211" s="57"/>
      <c r="AP1211" s="57"/>
      <c r="AS1211" s="57"/>
    </row>
    <row r="1212" spans="3:45">
      <c r="C1212" s="57"/>
      <c r="F1212" s="57"/>
      <c r="I1212" s="57"/>
      <c r="L1212" s="57"/>
      <c r="O1212" s="57"/>
      <c r="R1212" s="57"/>
      <c r="U1212" s="57"/>
      <c r="X1212" s="57"/>
      <c r="AA1212" s="57"/>
      <c r="AD1212" s="57"/>
      <c r="AG1212" s="57"/>
      <c r="AJ1212" s="57"/>
      <c r="AM1212" s="57"/>
      <c r="AP1212" s="57"/>
      <c r="AS1212" s="57"/>
    </row>
    <row r="1213" spans="3:45">
      <c r="C1213" s="57"/>
      <c r="F1213" s="57"/>
      <c r="I1213" s="57"/>
      <c r="L1213" s="57"/>
      <c r="O1213" s="57"/>
      <c r="R1213" s="57"/>
      <c r="U1213" s="57"/>
      <c r="X1213" s="57"/>
      <c r="AA1213" s="57"/>
      <c r="AD1213" s="57"/>
      <c r="AG1213" s="57"/>
      <c r="AJ1213" s="57"/>
      <c r="AM1213" s="57"/>
      <c r="AP1213" s="57"/>
      <c r="AS1213" s="57"/>
    </row>
    <row r="1214" spans="3:45">
      <c r="C1214" s="57"/>
      <c r="F1214" s="57"/>
      <c r="I1214" s="57"/>
      <c r="L1214" s="57"/>
      <c r="O1214" s="57"/>
      <c r="R1214" s="57"/>
      <c r="U1214" s="57"/>
      <c r="X1214" s="57"/>
      <c r="AA1214" s="57"/>
      <c r="AD1214" s="57"/>
      <c r="AG1214" s="57"/>
      <c r="AJ1214" s="57"/>
      <c r="AM1214" s="57"/>
      <c r="AP1214" s="57"/>
      <c r="AS1214" s="57"/>
    </row>
    <row r="1215" spans="3:45">
      <c r="C1215" s="57"/>
      <c r="F1215" s="57"/>
      <c r="I1215" s="57"/>
      <c r="L1215" s="57"/>
      <c r="O1215" s="57"/>
      <c r="R1215" s="57"/>
      <c r="U1215" s="57"/>
      <c r="X1215" s="57"/>
      <c r="AA1215" s="57"/>
      <c r="AD1215" s="57"/>
      <c r="AG1215" s="57"/>
      <c r="AJ1215" s="57"/>
      <c r="AM1215" s="57"/>
      <c r="AP1215" s="57"/>
      <c r="AS1215" s="57"/>
    </row>
    <row r="1216" spans="3:45">
      <c r="C1216" s="57"/>
      <c r="F1216" s="57"/>
      <c r="I1216" s="57"/>
      <c r="L1216" s="57"/>
      <c r="O1216" s="57"/>
      <c r="R1216" s="57"/>
      <c r="U1216" s="57"/>
      <c r="X1216" s="57"/>
      <c r="AA1216" s="57"/>
      <c r="AD1216" s="57"/>
      <c r="AG1216" s="57"/>
      <c r="AJ1216" s="57"/>
      <c r="AM1216" s="57"/>
      <c r="AP1216" s="57"/>
      <c r="AS1216" s="57"/>
    </row>
    <row r="1217" spans="3:45">
      <c r="C1217" s="57"/>
      <c r="F1217" s="57"/>
      <c r="I1217" s="57"/>
      <c r="L1217" s="57"/>
      <c r="O1217" s="57"/>
      <c r="R1217" s="57"/>
      <c r="U1217" s="57"/>
      <c r="X1217" s="57"/>
      <c r="AA1217" s="57"/>
      <c r="AD1217" s="57"/>
      <c r="AG1217" s="57"/>
      <c r="AJ1217" s="57"/>
      <c r="AM1217" s="57"/>
      <c r="AP1217" s="57"/>
      <c r="AS1217" s="57"/>
    </row>
    <row r="1218" spans="3:45">
      <c r="C1218" s="57"/>
      <c r="F1218" s="57"/>
      <c r="I1218" s="57"/>
      <c r="L1218" s="57"/>
      <c r="O1218" s="57"/>
      <c r="R1218" s="57"/>
      <c r="U1218" s="57"/>
      <c r="X1218" s="57"/>
      <c r="AA1218" s="57"/>
      <c r="AD1218" s="57"/>
      <c r="AG1218" s="57"/>
      <c r="AJ1218" s="57"/>
      <c r="AM1218" s="57"/>
      <c r="AP1218" s="57"/>
      <c r="AS1218" s="57"/>
    </row>
    <row r="1219" spans="3:45">
      <c r="C1219" s="57"/>
      <c r="F1219" s="57"/>
      <c r="I1219" s="57"/>
      <c r="L1219" s="57"/>
      <c r="O1219" s="57"/>
      <c r="R1219" s="57"/>
      <c r="U1219" s="57"/>
      <c r="X1219" s="57"/>
      <c r="AA1219" s="57"/>
      <c r="AD1219" s="57"/>
      <c r="AG1219" s="57"/>
      <c r="AJ1219" s="57"/>
      <c r="AM1219" s="57"/>
      <c r="AP1219" s="57"/>
      <c r="AS1219" s="57"/>
    </row>
    <row r="1220" spans="3:45">
      <c r="C1220" s="57"/>
      <c r="F1220" s="57"/>
      <c r="I1220" s="57"/>
      <c r="L1220" s="57"/>
      <c r="O1220" s="57"/>
      <c r="R1220" s="57"/>
      <c r="U1220" s="57"/>
      <c r="X1220" s="57"/>
      <c r="AA1220" s="57"/>
      <c r="AD1220" s="57"/>
      <c r="AG1220" s="57"/>
      <c r="AJ1220" s="57"/>
      <c r="AM1220" s="57"/>
      <c r="AP1220" s="57"/>
      <c r="AS1220" s="57"/>
    </row>
    <row r="1221" spans="3:45">
      <c r="C1221" s="57"/>
      <c r="F1221" s="57"/>
      <c r="I1221" s="57"/>
      <c r="L1221" s="57"/>
      <c r="O1221" s="57"/>
      <c r="R1221" s="57"/>
      <c r="U1221" s="57"/>
      <c r="X1221" s="57"/>
      <c r="AA1221" s="57"/>
      <c r="AD1221" s="57"/>
      <c r="AG1221" s="57"/>
      <c r="AJ1221" s="57"/>
      <c r="AM1221" s="57"/>
      <c r="AP1221" s="57"/>
      <c r="AS1221" s="57"/>
    </row>
    <row r="1222" spans="3:45">
      <c r="C1222" s="57"/>
      <c r="F1222" s="57"/>
      <c r="I1222" s="57"/>
      <c r="L1222" s="57"/>
      <c r="O1222" s="57"/>
      <c r="R1222" s="57"/>
      <c r="U1222" s="57"/>
      <c r="X1222" s="57"/>
      <c r="AA1222" s="57"/>
      <c r="AD1222" s="57"/>
      <c r="AG1222" s="57"/>
      <c r="AJ1222" s="57"/>
      <c r="AM1222" s="57"/>
      <c r="AP1222" s="57"/>
      <c r="AS1222" s="57"/>
    </row>
    <row r="1223" spans="3:45">
      <c r="C1223" s="57"/>
      <c r="F1223" s="57"/>
      <c r="I1223" s="57"/>
      <c r="L1223" s="57"/>
      <c r="O1223" s="57"/>
      <c r="R1223" s="57"/>
      <c r="U1223" s="57"/>
      <c r="X1223" s="57"/>
      <c r="AA1223" s="57"/>
      <c r="AD1223" s="57"/>
      <c r="AG1223" s="57"/>
      <c r="AJ1223" s="57"/>
      <c r="AM1223" s="57"/>
      <c r="AP1223" s="57"/>
      <c r="AS1223" s="57"/>
    </row>
    <row r="1224" spans="3:45">
      <c r="C1224" s="57"/>
      <c r="F1224" s="57"/>
      <c r="I1224" s="57"/>
      <c r="L1224" s="57"/>
      <c r="O1224" s="57"/>
      <c r="R1224" s="57"/>
      <c r="U1224" s="57"/>
      <c r="X1224" s="57"/>
      <c r="AA1224" s="57"/>
      <c r="AD1224" s="57"/>
      <c r="AG1224" s="57"/>
      <c r="AJ1224" s="57"/>
      <c r="AM1224" s="57"/>
      <c r="AP1224" s="57"/>
      <c r="AS1224" s="57"/>
    </row>
    <row r="1225" spans="3:45">
      <c r="C1225" s="57"/>
      <c r="F1225" s="57"/>
      <c r="I1225" s="57"/>
      <c r="L1225" s="57"/>
      <c r="O1225" s="57"/>
      <c r="R1225" s="57"/>
      <c r="U1225" s="57"/>
      <c r="X1225" s="57"/>
      <c r="AA1225" s="57"/>
      <c r="AD1225" s="57"/>
      <c r="AG1225" s="57"/>
      <c r="AJ1225" s="57"/>
      <c r="AM1225" s="57"/>
      <c r="AP1225" s="57"/>
      <c r="AS1225" s="57"/>
    </row>
    <row r="1226" spans="3:45">
      <c r="C1226" s="57"/>
      <c r="F1226" s="57"/>
      <c r="I1226" s="57"/>
      <c r="L1226" s="57"/>
      <c r="O1226" s="57"/>
      <c r="R1226" s="57"/>
      <c r="U1226" s="57"/>
      <c r="X1226" s="57"/>
      <c r="AA1226" s="57"/>
      <c r="AD1226" s="57"/>
      <c r="AG1226" s="57"/>
      <c r="AJ1226" s="57"/>
      <c r="AM1226" s="57"/>
      <c r="AP1226" s="57"/>
      <c r="AS1226" s="57"/>
    </row>
    <row r="1227" spans="3:45">
      <c r="C1227" s="57"/>
      <c r="F1227" s="57"/>
      <c r="I1227" s="57"/>
      <c r="L1227" s="57"/>
      <c r="O1227" s="57"/>
      <c r="R1227" s="57"/>
      <c r="U1227" s="57"/>
      <c r="X1227" s="57"/>
      <c r="AA1227" s="57"/>
      <c r="AD1227" s="57"/>
      <c r="AG1227" s="57"/>
      <c r="AJ1227" s="57"/>
      <c r="AM1227" s="57"/>
      <c r="AP1227" s="57"/>
      <c r="AS1227" s="57"/>
    </row>
    <row r="1228" spans="3:45">
      <c r="C1228" s="57"/>
      <c r="F1228" s="57"/>
      <c r="I1228" s="57"/>
      <c r="L1228" s="57"/>
      <c r="O1228" s="57"/>
      <c r="R1228" s="57"/>
      <c r="U1228" s="57"/>
      <c r="X1228" s="57"/>
      <c r="AA1228" s="57"/>
      <c r="AD1228" s="57"/>
      <c r="AG1228" s="57"/>
      <c r="AJ1228" s="57"/>
      <c r="AM1228" s="57"/>
      <c r="AP1228" s="57"/>
      <c r="AS1228" s="57"/>
    </row>
    <row r="1229" spans="3:45">
      <c r="C1229" s="57"/>
      <c r="F1229" s="57"/>
      <c r="I1229" s="57"/>
      <c r="L1229" s="57"/>
      <c r="O1229" s="57"/>
      <c r="R1229" s="57"/>
      <c r="U1229" s="57"/>
      <c r="X1229" s="57"/>
      <c r="AA1229" s="57"/>
      <c r="AD1229" s="57"/>
      <c r="AG1229" s="57"/>
      <c r="AJ1229" s="57"/>
      <c r="AM1229" s="57"/>
      <c r="AP1229" s="57"/>
      <c r="AS1229" s="57"/>
    </row>
    <row r="1230" spans="3:45">
      <c r="C1230" s="57"/>
      <c r="F1230" s="57"/>
      <c r="I1230" s="57"/>
      <c r="L1230" s="57"/>
      <c r="O1230" s="57"/>
      <c r="R1230" s="57"/>
      <c r="U1230" s="57"/>
      <c r="X1230" s="57"/>
      <c r="AA1230" s="57"/>
      <c r="AD1230" s="57"/>
      <c r="AG1230" s="57"/>
      <c r="AJ1230" s="57"/>
      <c r="AM1230" s="57"/>
      <c r="AP1230" s="57"/>
      <c r="AS1230" s="57"/>
    </row>
    <row r="1231" spans="3:45">
      <c r="C1231" s="57"/>
      <c r="F1231" s="57"/>
      <c r="I1231" s="57"/>
      <c r="L1231" s="57"/>
      <c r="O1231" s="57"/>
      <c r="R1231" s="57"/>
      <c r="U1231" s="57"/>
      <c r="X1231" s="57"/>
      <c r="AA1231" s="57"/>
      <c r="AD1231" s="57"/>
      <c r="AG1231" s="57"/>
      <c r="AJ1231" s="57"/>
      <c r="AM1231" s="57"/>
      <c r="AP1231" s="57"/>
      <c r="AS1231" s="57"/>
    </row>
    <row r="1232" spans="3:45">
      <c r="C1232" s="57"/>
      <c r="F1232" s="57"/>
      <c r="I1232" s="57"/>
      <c r="L1232" s="57"/>
      <c r="O1232" s="57"/>
      <c r="R1232" s="57"/>
      <c r="U1232" s="57"/>
      <c r="X1232" s="57"/>
      <c r="AA1232" s="57"/>
      <c r="AD1232" s="57"/>
      <c r="AG1232" s="57"/>
      <c r="AJ1232" s="57"/>
      <c r="AM1232" s="57"/>
      <c r="AP1232" s="57"/>
      <c r="AS1232" s="57"/>
    </row>
    <row r="1233" spans="3:45">
      <c r="C1233" s="57"/>
      <c r="F1233" s="57"/>
      <c r="I1233" s="57"/>
      <c r="L1233" s="57"/>
      <c r="O1233" s="57"/>
      <c r="R1233" s="57"/>
      <c r="U1233" s="57"/>
      <c r="X1233" s="57"/>
      <c r="AA1233" s="57"/>
      <c r="AD1233" s="57"/>
      <c r="AG1233" s="57"/>
      <c r="AJ1233" s="57"/>
      <c r="AM1233" s="57"/>
      <c r="AP1233" s="57"/>
      <c r="AS1233" s="57"/>
    </row>
    <row r="1234" spans="3:45">
      <c r="C1234" s="57"/>
      <c r="F1234" s="57"/>
      <c r="I1234" s="57"/>
      <c r="L1234" s="57"/>
      <c r="O1234" s="57"/>
      <c r="R1234" s="57"/>
      <c r="U1234" s="57"/>
      <c r="X1234" s="57"/>
      <c r="AA1234" s="57"/>
      <c r="AD1234" s="57"/>
      <c r="AG1234" s="57"/>
      <c r="AJ1234" s="57"/>
      <c r="AM1234" s="57"/>
      <c r="AP1234" s="57"/>
      <c r="AS1234" s="57"/>
    </row>
    <row r="1235" spans="3:45">
      <c r="C1235" s="57"/>
      <c r="F1235" s="57"/>
      <c r="I1235" s="57"/>
      <c r="L1235" s="57"/>
      <c r="O1235" s="57"/>
      <c r="R1235" s="57"/>
      <c r="U1235" s="57"/>
      <c r="X1235" s="57"/>
      <c r="AA1235" s="57"/>
      <c r="AD1235" s="57"/>
      <c r="AG1235" s="57"/>
      <c r="AJ1235" s="57"/>
      <c r="AM1235" s="57"/>
      <c r="AP1235" s="57"/>
      <c r="AS1235" s="57"/>
    </row>
    <row r="1236" spans="3:45">
      <c r="C1236" s="57"/>
      <c r="F1236" s="57"/>
      <c r="I1236" s="57"/>
      <c r="L1236" s="57"/>
      <c r="O1236" s="57"/>
      <c r="R1236" s="57"/>
      <c r="U1236" s="57"/>
      <c r="X1236" s="57"/>
      <c r="AA1236" s="57"/>
      <c r="AD1236" s="57"/>
      <c r="AG1236" s="57"/>
      <c r="AJ1236" s="57"/>
      <c r="AM1236" s="57"/>
      <c r="AP1236" s="57"/>
      <c r="AS1236" s="57"/>
    </row>
    <row r="1237" spans="3:45">
      <c r="C1237" s="57"/>
      <c r="F1237" s="57"/>
      <c r="I1237" s="57"/>
      <c r="L1237" s="57"/>
      <c r="O1237" s="57"/>
      <c r="R1237" s="57"/>
      <c r="U1237" s="57"/>
      <c r="X1237" s="57"/>
      <c r="AA1237" s="57"/>
      <c r="AD1237" s="57"/>
      <c r="AG1237" s="57"/>
      <c r="AJ1237" s="57"/>
      <c r="AM1237" s="57"/>
      <c r="AP1237" s="57"/>
      <c r="AS1237" s="57"/>
    </row>
    <row r="1238" spans="3:45">
      <c r="C1238" s="57"/>
      <c r="F1238" s="57"/>
      <c r="I1238" s="57"/>
      <c r="L1238" s="57"/>
      <c r="O1238" s="57"/>
      <c r="R1238" s="57"/>
      <c r="U1238" s="57"/>
      <c r="X1238" s="57"/>
      <c r="AA1238" s="57"/>
      <c r="AD1238" s="57"/>
      <c r="AG1238" s="57"/>
      <c r="AJ1238" s="57"/>
      <c r="AM1238" s="57"/>
      <c r="AP1238" s="57"/>
      <c r="AS1238" s="57"/>
    </row>
    <row r="1239" spans="3:45">
      <c r="C1239" s="57"/>
      <c r="F1239" s="57"/>
      <c r="I1239" s="57"/>
      <c r="L1239" s="57"/>
      <c r="O1239" s="57"/>
      <c r="R1239" s="57"/>
      <c r="U1239" s="57"/>
      <c r="X1239" s="57"/>
      <c r="AA1239" s="57"/>
      <c r="AD1239" s="57"/>
      <c r="AG1239" s="57"/>
      <c r="AJ1239" s="57"/>
      <c r="AM1239" s="57"/>
      <c r="AP1239" s="57"/>
      <c r="AS1239" s="57"/>
    </row>
    <row r="1240" spans="3:45">
      <c r="C1240" s="57"/>
      <c r="F1240" s="57"/>
      <c r="I1240" s="57"/>
      <c r="L1240" s="57"/>
      <c r="O1240" s="57"/>
      <c r="R1240" s="57"/>
      <c r="U1240" s="57"/>
      <c r="X1240" s="57"/>
      <c r="AA1240" s="57"/>
      <c r="AD1240" s="57"/>
      <c r="AG1240" s="57"/>
      <c r="AJ1240" s="57"/>
      <c r="AM1240" s="57"/>
      <c r="AP1240" s="57"/>
      <c r="AS1240" s="57"/>
    </row>
    <row r="1241" spans="3:45">
      <c r="C1241" s="57"/>
      <c r="F1241" s="57"/>
      <c r="I1241" s="57"/>
      <c r="L1241" s="57"/>
      <c r="O1241" s="57"/>
      <c r="R1241" s="57"/>
      <c r="U1241" s="57"/>
      <c r="X1241" s="57"/>
      <c r="AA1241" s="57"/>
      <c r="AD1241" s="57"/>
      <c r="AG1241" s="57"/>
      <c r="AJ1241" s="57"/>
      <c r="AM1241" s="57"/>
      <c r="AP1241" s="57"/>
      <c r="AS1241" s="57"/>
    </row>
    <row r="1242" spans="3:45">
      <c r="C1242" s="57"/>
      <c r="F1242" s="57"/>
      <c r="I1242" s="57"/>
      <c r="L1242" s="57"/>
      <c r="O1242" s="57"/>
      <c r="R1242" s="57"/>
      <c r="U1242" s="57"/>
      <c r="X1242" s="57"/>
      <c r="AA1242" s="57"/>
      <c r="AD1242" s="57"/>
      <c r="AG1242" s="57"/>
      <c r="AJ1242" s="57"/>
      <c r="AM1242" s="57"/>
      <c r="AP1242" s="57"/>
      <c r="AS1242" s="57"/>
    </row>
    <row r="1243" spans="3:45">
      <c r="C1243" s="57"/>
      <c r="F1243" s="57"/>
      <c r="I1243" s="57"/>
      <c r="L1243" s="57"/>
      <c r="O1243" s="57"/>
      <c r="R1243" s="57"/>
      <c r="U1243" s="57"/>
      <c r="X1243" s="57"/>
      <c r="AA1243" s="57"/>
      <c r="AD1243" s="57"/>
      <c r="AG1243" s="57"/>
      <c r="AJ1243" s="57"/>
      <c r="AM1243" s="57"/>
      <c r="AP1243" s="57"/>
      <c r="AS1243" s="57"/>
    </row>
    <row r="1244" spans="3:45">
      <c r="C1244" s="57"/>
      <c r="F1244" s="57"/>
      <c r="I1244" s="57"/>
      <c r="L1244" s="57"/>
      <c r="O1244" s="57"/>
      <c r="R1244" s="57"/>
      <c r="U1244" s="57"/>
      <c r="X1244" s="57"/>
      <c r="AA1244" s="57"/>
      <c r="AD1244" s="57"/>
      <c r="AG1244" s="57"/>
      <c r="AJ1244" s="57"/>
      <c r="AM1244" s="57"/>
      <c r="AP1244" s="57"/>
      <c r="AS1244" s="57"/>
    </row>
    <row r="1245" spans="3:45">
      <c r="C1245" s="57"/>
      <c r="F1245" s="57"/>
      <c r="I1245" s="57"/>
      <c r="L1245" s="57"/>
      <c r="O1245" s="57"/>
      <c r="R1245" s="57"/>
      <c r="U1245" s="57"/>
      <c r="X1245" s="57"/>
      <c r="AA1245" s="57"/>
      <c r="AD1245" s="57"/>
      <c r="AG1245" s="57"/>
      <c r="AJ1245" s="57"/>
      <c r="AM1245" s="57"/>
      <c r="AP1245" s="57"/>
      <c r="AS1245" s="57"/>
    </row>
    <row r="1246" spans="3:45">
      <c r="C1246" s="57"/>
      <c r="F1246" s="57"/>
      <c r="I1246" s="57"/>
      <c r="L1246" s="57"/>
      <c r="O1246" s="57"/>
      <c r="R1246" s="57"/>
      <c r="U1246" s="57"/>
      <c r="X1246" s="57"/>
      <c r="AA1246" s="57"/>
      <c r="AD1246" s="57"/>
      <c r="AG1246" s="57"/>
      <c r="AJ1246" s="57"/>
      <c r="AM1246" s="57"/>
      <c r="AP1246" s="57"/>
      <c r="AS1246" s="57"/>
    </row>
    <row r="1247" spans="3:45">
      <c r="C1247" s="57"/>
      <c r="F1247" s="57"/>
      <c r="I1247" s="57"/>
      <c r="L1247" s="57"/>
      <c r="O1247" s="57"/>
      <c r="R1247" s="57"/>
      <c r="U1247" s="57"/>
      <c r="X1247" s="57"/>
      <c r="AA1247" s="57"/>
      <c r="AD1247" s="57"/>
      <c r="AG1247" s="57"/>
      <c r="AJ1247" s="57"/>
      <c r="AM1247" s="57"/>
      <c r="AP1247" s="57"/>
      <c r="AS1247" s="57"/>
    </row>
    <row r="1248" spans="3:45">
      <c r="C1248" s="57"/>
      <c r="F1248" s="57"/>
      <c r="I1248" s="57"/>
      <c r="L1248" s="57"/>
      <c r="O1248" s="57"/>
      <c r="R1248" s="57"/>
      <c r="U1248" s="57"/>
      <c r="X1248" s="57"/>
      <c r="AA1248" s="57"/>
      <c r="AD1248" s="57"/>
      <c r="AG1248" s="57"/>
      <c r="AJ1248" s="57"/>
      <c r="AM1248" s="57"/>
      <c r="AP1248" s="57"/>
      <c r="AS1248" s="57"/>
    </row>
    <row r="1249" spans="3:45">
      <c r="C1249" s="57"/>
      <c r="F1249" s="57"/>
      <c r="I1249" s="57"/>
      <c r="L1249" s="57"/>
      <c r="O1249" s="57"/>
      <c r="R1249" s="57"/>
      <c r="U1249" s="57"/>
      <c r="X1249" s="57"/>
      <c r="AA1249" s="57"/>
      <c r="AD1249" s="57"/>
      <c r="AG1249" s="57"/>
      <c r="AJ1249" s="57"/>
      <c r="AM1249" s="57"/>
      <c r="AP1249" s="57"/>
      <c r="AS1249" s="57"/>
    </row>
    <row r="1250" spans="3:45">
      <c r="C1250" s="57"/>
      <c r="F1250" s="57"/>
      <c r="I1250" s="57"/>
      <c r="L1250" s="57"/>
      <c r="O1250" s="57"/>
      <c r="R1250" s="57"/>
      <c r="U1250" s="57"/>
      <c r="X1250" s="57"/>
      <c r="AA1250" s="57"/>
      <c r="AD1250" s="57"/>
      <c r="AG1250" s="57"/>
      <c r="AJ1250" s="57"/>
      <c r="AM1250" s="57"/>
      <c r="AP1250" s="57"/>
      <c r="AS1250" s="57"/>
    </row>
    <row r="1251" spans="3:45">
      <c r="C1251" s="57"/>
      <c r="F1251" s="57"/>
      <c r="I1251" s="57"/>
      <c r="L1251" s="57"/>
      <c r="O1251" s="57"/>
      <c r="R1251" s="57"/>
      <c r="U1251" s="57"/>
      <c r="X1251" s="57"/>
      <c r="AA1251" s="57"/>
      <c r="AD1251" s="57"/>
      <c r="AG1251" s="57"/>
      <c r="AJ1251" s="57"/>
      <c r="AM1251" s="57"/>
      <c r="AP1251" s="57"/>
      <c r="AS1251" s="57"/>
    </row>
    <row r="1252" spans="3:45">
      <c r="C1252" s="57"/>
      <c r="F1252" s="57"/>
      <c r="I1252" s="57"/>
      <c r="L1252" s="57"/>
      <c r="O1252" s="57"/>
      <c r="R1252" s="57"/>
      <c r="U1252" s="57"/>
      <c r="X1252" s="57"/>
      <c r="AA1252" s="57"/>
      <c r="AD1252" s="57"/>
      <c r="AG1252" s="57"/>
      <c r="AJ1252" s="57"/>
      <c r="AM1252" s="57"/>
      <c r="AP1252" s="57"/>
      <c r="AS1252" s="57"/>
    </row>
    <row r="1253" spans="3:45">
      <c r="C1253" s="57"/>
      <c r="F1253" s="57"/>
      <c r="I1253" s="57"/>
      <c r="L1253" s="57"/>
      <c r="O1253" s="57"/>
      <c r="R1253" s="57"/>
      <c r="U1253" s="57"/>
      <c r="X1253" s="57"/>
      <c r="AA1253" s="57"/>
      <c r="AD1253" s="57"/>
      <c r="AG1253" s="57"/>
      <c r="AJ1253" s="57"/>
      <c r="AM1253" s="57"/>
      <c r="AP1253" s="57"/>
      <c r="AS1253" s="57"/>
    </row>
    <row r="1254" spans="3:45">
      <c r="C1254" s="57"/>
      <c r="F1254" s="57"/>
      <c r="I1254" s="57"/>
      <c r="L1254" s="57"/>
      <c r="O1254" s="57"/>
      <c r="R1254" s="57"/>
      <c r="U1254" s="57"/>
      <c r="X1254" s="57"/>
      <c r="AA1254" s="57"/>
      <c r="AD1254" s="57"/>
      <c r="AG1254" s="57"/>
      <c r="AJ1254" s="57"/>
      <c r="AM1254" s="57"/>
      <c r="AP1254" s="57"/>
      <c r="AS1254" s="57"/>
    </row>
    <row r="1255" spans="3:45">
      <c r="C1255" s="57"/>
      <c r="F1255" s="57"/>
      <c r="I1255" s="57"/>
      <c r="L1255" s="57"/>
      <c r="O1255" s="57"/>
      <c r="R1255" s="57"/>
      <c r="U1255" s="57"/>
      <c r="X1255" s="57"/>
      <c r="AA1255" s="57"/>
      <c r="AD1255" s="57"/>
      <c r="AG1255" s="57"/>
      <c r="AJ1255" s="57"/>
      <c r="AM1255" s="57"/>
      <c r="AP1255" s="57"/>
      <c r="AS1255" s="57"/>
    </row>
    <row r="1256" spans="3:45">
      <c r="C1256" s="57"/>
      <c r="F1256" s="57"/>
      <c r="I1256" s="57"/>
      <c r="L1256" s="57"/>
      <c r="O1256" s="57"/>
      <c r="R1256" s="57"/>
      <c r="U1256" s="57"/>
      <c r="X1256" s="57"/>
      <c r="AA1256" s="57"/>
      <c r="AD1256" s="57"/>
      <c r="AG1256" s="57"/>
      <c r="AJ1256" s="57"/>
      <c r="AM1256" s="57"/>
      <c r="AP1256" s="57"/>
      <c r="AS1256" s="57"/>
    </row>
    <row r="1257" spans="3:45">
      <c r="C1257" s="57"/>
      <c r="F1257" s="57"/>
      <c r="I1257" s="57"/>
      <c r="L1257" s="57"/>
      <c r="O1257" s="57"/>
      <c r="R1257" s="57"/>
      <c r="U1257" s="57"/>
      <c r="X1257" s="57"/>
      <c r="AA1257" s="57"/>
      <c r="AD1257" s="57"/>
      <c r="AG1257" s="57"/>
      <c r="AJ1257" s="57"/>
      <c r="AM1257" s="57"/>
      <c r="AP1257" s="57"/>
      <c r="AS1257" s="57"/>
    </row>
    <row r="1258" spans="3:45">
      <c r="C1258" s="57"/>
      <c r="F1258" s="57"/>
      <c r="I1258" s="57"/>
      <c r="L1258" s="57"/>
      <c r="O1258" s="57"/>
      <c r="R1258" s="57"/>
      <c r="U1258" s="57"/>
      <c r="X1258" s="57"/>
      <c r="AA1258" s="57"/>
      <c r="AD1258" s="57"/>
      <c r="AG1258" s="57"/>
      <c r="AJ1258" s="57"/>
      <c r="AM1258" s="57"/>
      <c r="AP1258" s="57"/>
      <c r="AS1258" s="57"/>
    </row>
    <row r="1259" spans="3:45">
      <c r="C1259" s="57"/>
      <c r="F1259" s="57"/>
      <c r="I1259" s="57"/>
      <c r="L1259" s="57"/>
      <c r="O1259" s="57"/>
      <c r="R1259" s="57"/>
      <c r="U1259" s="57"/>
      <c r="X1259" s="57"/>
      <c r="AA1259" s="57"/>
      <c r="AD1259" s="57"/>
      <c r="AG1259" s="57"/>
      <c r="AJ1259" s="57"/>
      <c r="AM1259" s="57"/>
      <c r="AP1259" s="57"/>
      <c r="AS1259" s="57"/>
    </row>
    <row r="1260" spans="3:45">
      <c r="C1260" s="57"/>
      <c r="F1260" s="57"/>
      <c r="I1260" s="57"/>
      <c r="L1260" s="57"/>
      <c r="O1260" s="57"/>
      <c r="R1260" s="57"/>
      <c r="U1260" s="57"/>
      <c r="X1260" s="57"/>
      <c r="AA1260" s="57"/>
      <c r="AD1260" s="57"/>
      <c r="AG1260" s="57"/>
      <c r="AJ1260" s="57"/>
      <c r="AM1260" s="57"/>
      <c r="AP1260" s="57"/>
      <c r="AS1260" s="57"/>
    </row>
    <row r="1261" spans="3:45">
      <c r="C1261" s="57"/>
      <c r="F1261" s="57"/>
      <c r="I1261" s="57"/>
      <c r="L1261" s="57"/>
      <c r="O1261" s="57"/>
      <c r="R1261" s="57"/>
      <c r="U1261" s="57"/>
      <c r="X1261" s="57"/>
      <c r="AA1261" s="57"/>
      <c r="AD1261" s="57"/>
      <c r="AG1261" s="57"/>
      <c r="AJ1261" s="57"/>
      <c r="AM1261" s="57"/>
      <c r="AP1261" s="57"/>
      <c r="AS1261" s="57"/>
    </row>
    <row r="1262" spans="3:45">
      <c r="C1262" s="57"/>
      <c r="F1262" s="57"/>
      <c r="I1262" s="57"/>
      <c r="L1262" s="57"/>
      <c r="O1262" s="57"/>
      <c r="R1262" s="57"/>
      <c r="U1262" s="57"/>
      <c r="X1262" s="57"/>
      <c r="AA1262" s="57"/>
      <c r="AD1262" s="57"/>
      <c r="AG1262" s="57"/>
      <c r="AJ1262" s="57"/>
      <c r="AM1262" s="57"/>
      <c r="AP1262" s="57"/>
      <c r="AS1262" s="57"/>
    </row>
    <row r="1263" spans="3:45">
      <c r="C1263" s="57"/>
      <c r="F1263" s="57"/>
      <c r="I1263" s="57"/>
      <c r="L1263" s="57"/>
      <c r="O1263" s="57"/>
      <c r="R1263" s="57"/>
      <c r="U1263" s="57"/>
      <c r="X1263" s="57"/>
      <c r="AA1263" s="57"/>
      <c r="AD1263" s="57"/>
      <c r="AG1263" s="57"/>
      <c r="AJ1263" s="57"/>
      <c r="AM1263" s="57"/>
      <c r="AP1263" s="57"/>
      <c r="AS1263" s="57"/>
    </row>
    <row r="1264" spans="3:45">
      <c r="C1264" s="57"/>
      <c r="F1264" s="57"/>
      <c r="I1264" s="57"/>
      <c r="L1264" s="57"/>
      <c r="O1264" s="57"/>
      <c r="R1264" s="57"/>
      <c r="U1264" s="57"/>
      <c r="X1264" s="57"/>
      <c r="AA1264" s="57"/>
      <c r="AD1264" s="57"/>
      <c r="AG1264" s="57"/>
      <c r="AJ1264" s="57"/>
      <c r="AM1264" s="57"/>
      <c r="AP1264" s="57"/>
      <c r="AS1264" s="57"/>
    </row>
    <row r="1265" spans="3:45">
      <c r="C1265" s="57"/>
      <c r="F1265" s="57"/>
      <c r="I1265" s="57"/>
      <c r="L1265" s="57"/>
      <c r="O1265" s="57"/>
      <c r="R1265" s="57"/>
      <c r="U1265" s="57"/>
      <c r="X1265" s="57"/>
      <c r="AA1265" s="57"/>
      <c r="AD1265" s="57"/>
      <c r="AG1265" s="57"/>
      <c r="AJ1265" s="57"/>
      <c r="AM1265" s="57"/>
      <c r="AP1265" s="57"/>
      <c r="AS1265" s="57"/>
    </row>
    <row r="1266" spans="3:45">
      <c r="C1266" s="57"/>
      <c r="F1266" s="57"/>
      <c r="I1266" s="57"/>
      <c r="L1266" s="57"/>
      <c r="O1266" s="57"/>
      <c r="R1266" s="57"/>
      <c r="U1266" s="57"/>
      <c r="X1266" s="57"/>
      <c r="AA1266" s="57"/>
      <c r="AD1266" s="57"/>
      <c r="AG1266" s="57"/>
      <c r="AJ1266" s="57"/>
      <c r="AM1266" s="57"/>
      <c r="AP1266" s="57"/>
      <c r="AS1266" s="57"/>
    </row>
    <row r="1267" spans="3:45">
      <c r="C1267" s="57"/>
      <c r="F1267" s="57"/>
      <c r="I1267" s="57"/>
      <c r="L1267" s="57"/>
      <c r="O1267" s="57"/>
      <c r="R1267" s="57"/>
      <c r="U1267" s="57"/>
      <c r="X1267" s="57"/>
      <c r="AA1267" s="57"/>
      <c r="AD1267" s="57"/>
      <c r="AG1267" s="57"/>
      <c r="AJ1267" s="57"/>
      <c r="AM1267" s="57"/>
      <c r="AP1267" s="57"/>
      <c r="AS1267" s="57"/>
    </row>
    <row r="1268" spans="3:45">
      <c r="C1268" s="57"/>
      <c r="F1268" s="57"/>
      <c r="I1268" s="57"/>
      <c r="L1268" s="57"/>
      <c r="O1268" s="57"/>
      <c r="R1268" s="57"/>
      <c r="U1268" s="57"/>
      <c r="X1268" s="57"/>
      <c r="AA1268" s="57"/>
      <c r="AD1268" s="57"/>
      <c r="AG1268" s="57"/>
      <c r="AJ1268" s="57"/>
      <c r="AM1268" s="57"/>
      <c r="AP1268" s="57"/>
      <c r="AS1268" s="57"/>
    </row>
    <row r="1269" spans="3:45">
      <c r="C1269" s="57"/>
      <c r="F1269" s="57"/>
      <c r="I1269" s="57"/>
      <c r="L1269" s="57"/>
      <c r="O1269" s="57"/>
      <c r="R1269" s="57"/>
      <c r="U1269" s="57"/>
      <c r="X1269" s="57"/>
      <c r="AA1269" s="57"/>
      <c r="AD1269" s="57"/>
      <c r="AG1269" s="57"/>
      <c r="AJ1269" s="57"/>
      <c r="AM1269" s="57"/>
      <c r="AP1269" s="57"/>
      <c r="AS1269" s="57"/>
    </row>
    <row r="1270" spans="3:45">
      <c r="C1270" s="57"/>
      <c r="F1270" s="57"/>
      <c r="I1270" s="57"/>
      <c r="L1270" s="57"/>
      <c r="O1270" s="57"/>
      <c r="R1270" s="57"/>
      <c r="U1270" s="57"/>
      <c r="X1270" s="57"/>
      <c r="AA1270" s="57"/>
      <c r="AD1270" s="57"/>
      <c r="AG1270" s="57"/>
      <c r="AJ1270" s="57"/>
      <c r="AM1270" s="57"/>
      <c r="AP1270" s="57"/>
      <c r="AS1270" s="57"/>
    </row>
    <row r="1271" spans="3:45">
      <c r="C1271" s="57"/>
      <c r="F1271" s="57"/>
      <c r="I1271" s="57"/>
      <c r="L1271" s="57"/>
      <c r="O1271" s="57"/>
      <c r="R1271" s="57"/>
      <c r="U1271" s="57"/>
      <c r="X1271" s="57"/>
      <c r="AA1271" s="57"/>
      <c r="AD1271" s="57"/>
      <c r="AG1271" s="57"/>
      <c r="AJ1271" s="57"/>
      <c r="AM1271" s="57"/>
      <c r="AP1271" s="57"/>
      <c r="AS1271" s="57"/>
    </row>
    <row r="1272" spans="3:45">
      <c r="C1272" s="57"/>
      <c r="F1272" s="57"/>
      <c r="I1272" s="57"/>
      <c r="L1272" s="57"/>
      <c r="O1272" s="57"/>
      <c r="R1272" s="57"/>
      <c r="U1272" s="57"/>
      <c r="X1272" s="57"/>
      <c r="AA1272" s="57"/>
      <c r="AD1272" s="57"/>
      <c r="AG1272" s="57"/>
      <c r="AJ1272" s="57"/>
      <c r="AM1272" s="57"/>
      <c r="AP1272" s="57"/>
      <c r="AS1272" s="57"/>
    </row>
    <row r="1273" spans="3:45">
      <c r="C1273" s="57"/>
      <c r="F1273" s="57"/>
      <c r="I1273" s="57"/>
      <c r="L1273" s="57"/>
      <c r="O1273" s="57"/>
      <c r="R1273" s="57"/>
      <c r="U1273" s="57"/>
      <c r="X1273" s="57"/>
      <c r="AA1273" s="57"/>
      <c r="AD1273" s="57"/>
      <c r="AG1273" s="57"/>
      <c r="AJ1273" s="57"/>
      <c r="AM1273" s="57"/>
      <c r="AP1273" s="57"/>
      <c r="AS1273" s="57"/>
    </row>
    <row r="1274" spans="3:45">
      <c r="C1274" s="57"/>
      <c r="F1274" s="57"/>
      <c r="I1274" s="57"/>
      <c r="L1274" s="57"/>
      <c r="O1274" s="57"/>
      <c r="R1274" s="57"/>
      <c r="U1274" s="57"/>
      <c r="X1274" s="57"/>
      <c r="AA1274" s="57"/>
      <c r="AD1274" s="57"/>
      <c r="AG1274" s="57"/>
      <c r="AJ1274" s="57"/>
      <c r="AM1274" s="57"/>
      <c r="AP1274" s="57"/>
      <c r="AS1274" s="57"/>
    </row>
    <row r="1275" spans="3:45">
      <c r="C1275" s="57"/>
      <c r="F1275" s="57"/>
      <c r="I1275" s="57"/>
      <c r="L1275" s="57"/>
      <c r="O1275" s="57"/>
      <c r="R1275" s="57"/>
      <c r="U1275" s="57"/>
      <c r="X1275" s="57"/>
      <c r="AA1275" s="57"/>
      <c r="AD1275" s="57"/>
      <c r="AG1275" s="57"/>
      <c r="AJ1275" s="57"/>
      <c r="AM1275" s="57"/>
      <c r="AP1275" s="57"/>
      <c r="AS1275" s="57"/>
    </row>
    <row r="1276" spans="3:45">
      <c r="C1276" s="57"/>
      <c r="F1276" s="57"/>
      <c r="I1276" s="57"/>
      <c r="L1276" s="57"/>
      <c r="O1276" s="57"/>
      <c r="R1276" s="57"/>
      <c r="U1276" s="57"/>
      <c r="X1276" s="57"/>
      <c r="AA1276" s="57"/>
      <c r="AD1276" s="57"/>
      <c r="AG1276" s="57"/>
      <c r="AJ1276" s="57"/>
      <c r="AM1276" s="57"/>
      <c r="AP1276" s="57"/>
      <c r="AS1276" s="57"/>
    </row>
    <row r="1277" spans="3:45">
      <c r="C1277" s="57"/>
      <c r="F1277" s="57"/>
      <c r="I1277" s="57"/>
      <c r="L1277" s="57"/>
      <c r="O1277" s="57"/>
      <c r="R1277" s="57"/>
      <c r="U1277" s="57"/>
      <c r="X1277" s="57"/>
      <c r="AA1277" s="57"/>
      <c r="AD1277" s="57"/>
      <c r="AG1277" s="57"/>
      <c r="AJ1277" s="57"/>
      <c r="AM1277" s="57"/>
      <c r="AP1277" s="57"/>
      <c r="AS1277" s="57"/>
    </row>
    <row r="1278" spans="3:45">
      <c r="C1278" s="57"/>
      <c r="F1278" s="57"/>
      <c r="I1278" s="57"/>
      <c r="L1278" s="57"/>
      <c r="O1278" s="57"/>
      <c r="R1278" s="57"/>
      <c r="U1278" s="57"/>
      <c r="X1278" s="57"/>
      <c r="AA1278" s="57"/>
      <c r="AD1278" s="57"/>
      <c r="AG1278" s="57"/>
      <c r="AJ1278" s="57"/>
      <c r="AM1278" s="57"/>
      <c r="AP1278" s="57"/>
      <c r="AS1278" s="57"/>
    </row>
    <row r="1279" spans="3:45">
      <c r="C1279" s="57"/>
      <c r="F1279" s="57"/>
      <c r="I1279" s="57"/>
      <c r="L1279" s="57"/>
      <c r="O1279" s="57"/>
      <c r="R1279" s="57"/>
      <c r="U1279" s="57"/>
      <c r="X1279" s="57"/>
      <c r="AA1279" s="57"/>
      <c r="AD1279" s="57"/>
      <c r="AG1279" s="57"/>
      <c r="AJ1279" s="57"/>
      <c r="AM1279" s="57"/>
      <c r="AP1279" s="57"/>
      <c r="AS1279" s="57"/>
    </row>
    <row r="1280" spans="3:45">
      <c r="C1280" s="57"/>
      <c r="F1280" s="57"/>
      <c r="I1280" s="57"/>
      <c r="L1280" s="57"/>
      <c r="O1280" s="57"/>
      <c r="R1280" s="57"/>
      <c r="U1280" s="57"/>
      <c r="X1280" s="57"/>
      <c r="AA1280" s="57"/>
      <c r="AD1280" s="57"/>
      <c r="AG1280" s="57"/>
      <c r="AJ1280" s="57"/>
      <c r="AM1280" s="57"/>
      <c r="AP1280" s="57"/>
      <c r="AS1280" s="57"/>
    </row>
    <row r="1281" spans="3:45">
      <c r="C1281" s="57"/>
      <c r="F1281" s="57"/>
      <c r="I1281" s="57"/>
      <c r="L1281" s="57"/>
      <c r="O1281" s="57"/>
      <c r="R1281" s="57"/>
      <c r="U1281" s="57"/>
      <c r="X1281" s="57"/>
      <c r="AA1281" s="57"/>
      <c r="AD1281" s="57"/>
      <c r="AG1281" s="57"/>
      <c r="AJ1281" s="57"/>
      <c r="AM1281" s="57"/>
      <c r="AP1281" s="57"/>
      <c r="AS1281" s="57"/>
    </row>
    <row r="1282" spans="3:45">
      <c r="C1282" s="57"/>
      <c r="F1282" s="57"/>
      <c r="I1282" s="57"/>
      <c r="L1282" s="57"/>
      <c r="O1282" s="57"/>
      <c r="R1282" s="57"/>
      <c r="U1282" s="57"/>
      <c r="X1282" s="57"/>
      <c r="AA1282" s="57"/>
      <c r="AD1282" s="57"/>
      <c r="AG1282" s="57"/>
      <c r="AJ1282" s="57"/>
      <c r="AM1282" s="57"/>
      <c r="AP1282" s="57"/>
      <c r="AS1282" s="57"/>
    </row>
    <row r="1283" spans="3:45">
      <c r="C1283" s="57"/>
      <c r="F1283" s="57"/>
      <c r="I1283" s="57"/>
      <c r="L1283" s="57"/>
      <c r="O1283" s="57"/>
      <c r="R1283" s="57"/>
      <c r="U1283" s="57"/>
      <c r="X1283" s="57"/>
      <c r="AA1283" s="57"/>
      <c r="AD1283" s="57"/>
      <c r="AG1283" s="57"/>
      <c r="AJ1283" s="57"/>
      <c r="AM1283" s="57"/>
      <c r="AP1283" s="57"/>
      <c r="AS1283" s="57"/>
    </row>
    <row r="1284" spans="3:45">
      <c r="C1284" s="57"/>
      <c r="F1284" s="57"/>
      <c r="I1284" s="57"/>
      <c r="L1284" s="57"/>
      <c r="O1284" s="57"/>
      <c r="R1284" s="57"/>
      <c r="U1284" s="57"/>
      <c r="X1284" s="57"/>
      <c r="AA1284" s="57"/>
      <c r="AD1284" s="57"/>
      <c r="AG1284" s="57"/>
      <c r="AJ1284" s="57"/>
      <c r="AM1284" s="57"/>
      <c r="AP1284" s="57"/>
      <c r="AS1284" s="57"/>
    </row>
    <row r="1285" spans="3:45">
      <c r="C1285" s="57"/>
      <c r="F1285" s="57"/>
      <c r="I1285" s="57"/>
      <c r="L1285" s="57"/>
      <c r="O1285" s="57"/>
      <c r="R1285" s="57"/>
      <c r="U1285" s="57"/>
      <c r="X1285" s="57"/>
      <c r="AA1285" s="57"/>
      <c r="AD1285" s="57"/>
      <c r="AG1285" s="57"/>
      <c r="AJ1285" s="57"/>
      <c r="AM1285" s="57"/>
      <c r="AP1285" s="57"/>
      <c r="AS1285" s="57"/>
    </row>
    <row r="1286" spans="3:45">
      <c r="C1286" s="57"/>
      <c r="F1286" s="57"/>
      <c r="I1286" s="57"/>
      <c r="L1286" s="57"/>
      <c r="O1286" s="57"/>
      <c r="R1286" s="57"/>
      <c r="U1286" s="57"/>
      <c r="X1286" s="57"/>
      <c r="AA1286" s="57"/>
      <c r="AD1286" s="57"/>
      <c r="AG1286" s="57"/>
      <c r="AJ1286" s="57"/>
      <c r="AM1286" s="57"/>
      <c r="AP1286" s="57"/>
      <c r="AS1286" s="57"/>
    </row>
    <row r="1287" spans="3:45">
      <c r="C1287" s="57"/>
      <c r="F1287" s="57"/>
      <c r="I1287" s="57"/>
      <c r="L1287" s="57"/>
      <c r="O1287" s="57"/>
      <c r="R1287" s="57"/>
      <c r="U1287" s="57"/>
      <c r="X1287" s="57"/>
      <c r="AA1287" s="57"/>
      <c r="AD1287" s="57"/>
      <c r="AG1287" s="57"/>
      <c r="AJ1287" s="57"/>
      <c r="AM1287" s="57"/>
      <c r="AP1287" s="57"/>
      <c r="AS1287" s="57"/>
    </row>
    <row r="1288" spans="3:45">
      <c r="C1288" s="57"/>
      <c r="F1288" s="57"/>
      <c r="I1288" s="57"/>
      <c r="L1288" s="57"/>
      <c r="O1288" s="57"/>
      <c r="R1288" s="57"/>
      <c r="U1288" s="57"/>
      <c r="X1288" s="57"/>
      <c r="AA1288" s="57"/>
      <c r="AD1288" s="57"/>
      <c r="AG1288" s="57"/>
      <c r="AJ1288" s="57"/>
      <c r="AM1288" s="57"/>
      <c r="AP1288" s="57"/>
      <c r="AS1288" s="57"/>
    </row>
    <row r="1289" spans="3:45">
      <c r="C1289" s="57"/>
      <c r="F1289" s="57"/>
      <c r="I1289" s="57"/>
      <c r="L1289" s="57"/>
      <c r="O1289" s="57"/>
      <c r="R1289" s="57"/>
      <c r="U1289" s="57"/>
      <c r="X1289" s="57"/>
      <c r="AA1289" s="57"/>
      <c r="AD1289" s="57"/>
      <c r="AG1289" s="57"/>
      <c r="AJ1289" s="57"/>
      <c r="AM1289" s="57"/>
      <c r="AP1289" s="57"/>
      <c r="AS1289" s="57"/>
    </row>
    <row r="1290" spans="3:45">
      <c r="C1290" s="57"/>
      <c r="F1290" s="57"/>
      <c r="I1290" s="57"/>
      <c r="L1290" s="57"/>
      <c r="O1290" s="57"/>
      <c r="R1290" s="57"/>
      <c r="U1290" s="57"/>
      <c r="X1290" s="57"/>
      <c r="AA1290" s="57"/>
      <c r="AD1290" s="57"/>
      <c r="AG1290" s="57"/>
      <c r="AJ1290" s="57"/>
      <c r="AM1290" s="57"/>
      <c r="AP1290" s="57"/>
      <c r="AS1290" s="57"/>
    </row>
    <row r="1291" spans="3:45">
      <c r="C1291" s="57"/>
      <c r="F1291" s="57"/>
      <c r="I1291" s="57"/>
      <c r="L1291" s="57"/>
      <c r="O1291" s="57"/>
      <c r="R1291" s="57"/>
      <c r="U1291" s="57"/>
      <c r="X1291" s="57"/>
      <c r="AA1291" s="57"/>
      <c r="AD1291" s="57"/>
      <c r="AG1291" s="57"/>
      <c r="AJ1291" s="57"/>
      <c r="AM1291" s="57"/>
      <c r="AP1291" s="57"/>
      <c r="AS1291" s="57"/>
    </row>
    <row r="1292" spans="3:45">
      <c r="C1292" s="57"/>
      <c r="F1292" s="57"/>
      <c r="I1292" s="57"/>
      <c r="L1292" s="57"/>
      <c r="O1292" s="57"/>
      <c r="R1292" s="57"/>
      <c r="U1292" s="57"/>
      <c r="X1292" s="57"/>
      <c r="AA1292" s="57"/>
      <c r="AD1292" s="57"/>
      <c r="AG1292" s="57"/>
      <c r="AJ1292" s="57"/>
      <c r="AM1292" s="57"/>
      <c r="AP1292" s="57"/>
      <c r="AS1292" s="57"/>
    </row>
    <row r="1293" spans="3:45">
      <c r="C1293" s="57"/>
      <c r="F1293" s="57"/>
      <c r="I1293" s="57"/>
      <c r="L1293" s="57"/>
      <c r="O1293" s="57"/>
      <c r="R1293" s="57"/>
      <c r="U1293" s="57"/>
      <c r="X1293" s="57"/>
      <c r="AA1293" s="57"/>
      <c r="AD1293" s="57"/>
      <c r="AG1293" s="57"/>
      <c r="AJ1293" s="57"/>
      <c r="AM1293" s="57"/>
      <c r="AP1293" s="57"/>
      <c r="AS1293" s="57"/>
    </row>
    <row r="1294" spans="3:45">
      <c r="C1294" s="57"/>
      <c r="F1294" s="57"/>
      <c r="I1294" s="57"/>
      <c r="L1294" s="57"/>
      <c r="O1294" s="57"/>
      <c r="R1294" s="57"/>
      <c r="U1294" s="57"/>
      <c r="X1294" s="57"/>
      <c r="AA1294" s="57"/>
      <c r="AD1294" s="57"/>
      <c r="AG1294" s="57"/>
      <c r="AJ1294" s="57"/>
      <c r="AM1294" s="57"/>
      <c r="AP1294" s="57"/>
      <c r="AS1294" s="57"/>
    </row>
    <row r="1295" spans="3:45">
      <c r="C1295" s="57"/>
      <c r="F1295" s="57"/>
      <c r="I1295" s="57"/>
      <c r="L1295" s="57"/>
      <c r="O1295" s="57"/>
      <c r="R1295" s="57"/>
      <c r="U1295" s="57"/>
      <c r="X1295" s="57"/>
      <c r="AA1295" s="57"/>
      <c r="AD1295" s="57"/>
      <c r="AG1295" s="57"/>
      <c r="AJ1295" s="57"/>
      <c r="AM1295" s="57"/>
      <c r="AP1295" s="57"/>
      <c r="AS1295" s="57"/>
    </row>
    <row r="1296" spans="3:45">
      <c r="C1296" s="57"/>
      <c r="F1296" s="57"/>
      <c r="I1296" s="57"/>
      <c r="L1296" s="57"/>
      <c r="O1296" s="57"/>
      <c r="R1296" s="57"/>
      <c r="U1296" s="57"/>
      <c r="X1296" s="57"/>
      <c r="AA1296" s="57"/>
      <c r="AD1296" s="57"/>
      <c r="AG1296" s="57"/>
      <c r="AJ1296" s="57"/>
      <c r="AM1296" s="57"/>
      <c r="AP1296" s="57"/>
      <c r="AS1296" s="57"/>
    </row>
    <row r="1297" spans="3:45">
      <c r="C1297" s="57"/>
      <c r="F1297" s="57"/>
      <c r="I1297" s="57"/>
      <c r="L1297" s="57"/>
      <c r="O1297" s="57"/>
      <c r="R1297" s="57"/>
      <c r="U1297" s="57"/>
      <c r="X1297" s="57"/>
      <c r="AA1297" s="57"/>
      <c r="AD1297" s="57"/>
      <c r="AG1297" s="57"/>
      <c r="AJ1297" s="57"/>
      <c r="AM1297" s="57"/>
      <c r="AP1297" s="57"/>
      <c r="AS1297" s="57"/>
    </row>
    <row r="1298" spans="3:45">
      <c r="C1298" s="57"/>
      <c r="F1298" s="57"/>
      <c r="I1298" s="57"/>
      <c r="L1298" s="57"/>
      <c r="O1298" s="57"/>
      <c r="R1298" s="57"/>
      <c r="U1298" s="57"/>
      <c r="X1298" s="57"/>
      <c r="AA1298" s="57"/>
      <c r="AD1298" s="57"/>
      <c r="AG1298" s="57"/>
      <c r="AJ1298" s="57"/>
      <c r="AM1298" s="57"/>
      <c r="AP1298" s="57"/>
      <c r="AS1298" s="57"/>
    </row>
    <row r="1299" spans="3:45">
      <c r="C1299" s="57"/>
      <c r="F1299" s="57"/>
      <c r="I1299" s="57"/>
      <c r="L1299" s="57"/>
      <c r="O1299" s="57"/>
      <c r="R1299" s="57"/>
      <c r="U1299" s="57"/>
      <c r="X1299" s="57"/>
      <c r="AA1299" s="57"/>
      <c r="AD1299" s="57"/>
      <c r="AG1299" s="57"/>
      <c r="AJ1299" s="57"/>
      <c r="AM1299" s="57"/>
      <c r="AP1299" s="57"/>
      <c r="AS1299" s="57"/>
    </row>
    <row r="1300" spans="3:45">
      <c r="C1300" s="57"/>
      <c r="F1300" s="57"/>
      <c r="I1300" s="57"/>
      <c r="L1300" s="57"/>
      <c r="O1300" s="57"/>
      <c r="R1300" s="57"/>
      <c r="U1300" s="57"/>
      <c r="X1300" s="57"/>
      <c r="AA1300" s="57"/>
      <c r="AD1300" s="57"/>
      <c r="AG1300" s="57"/>
      <c r="AJ1300" s="57"/>
      <c r="AM1300" s="57"/>
      <c r="AP1300" s="57"/>
      <c r="AS1300" s="57"/>
    </row>
    <row r="1301" spans="3:45">
      <c r="C1301" s="57"/>
      <c r="F1301" s="57"/>
      <c r="I1301" s="57"/>
      <c r="L1301" s="57"/>
      <c r="O1301" s="57"/>
      <c r="R1301" s="57"/>
      <c r="U1301" s="57"/>
      <c r="X1301" s="57"/>
      <c r="AA1301" s="57"/>
      <c r="AD1301" s="57"/>
      <c r="AG1301" s="57"/>
      <c r="AJ1301" s="57"/>
      <c r="AM1301" s="57"/>
      <c r="AP1301" s="57"/>
      <c r="AS1301" s="57"/>
    </row>
    <row r="1302" spans="3:45">
      <c r="C1302" s="57"/>
      <c r="F1302" s="57"/>
      <c r="I1302" s="57"/>
      <c r="L1302" s="57"/>
      <c r="O1302" s="57"/>
      <c r="R1302" s="57"/>
      <c r="U1302" s="57"/>
      <c r="X1302" s="57"/>
      <c r="AA1302" s="57"/>
      <c r="AD1302" s="57"/>
      <c r="AG1302" s="57"/>
      <c r="AJ1302" s="57"/>
      <c r="AM1302" s="57"/>
      <c r="AP1302" s="57"/>
      <c r="AS1302" s="57"/>
    </row>
    <row r="1303" spans="3:45">
      <c r="C1303" s="57"/>
      <c r="F1303" s="57"/>
      <c r="I1303" s="57"/>
      <c r="L1303" s="57"/>
      <c r="O1303" s="57"/>
      <c r="R1303" s="57"/>
      <c r="U1303" s="57"/>
      <c r="X1303" s="57"/>
      <c r="AA1303" s="57"/>
      <c r="AD1303" s="57"/>
      <c r="AG1303" s="57"/>
      <c r="AJ1303" s="57"/>
      <c r="AM1303" s="57"/>
      <c r="AP1303" s="57"/>
      <c r="AS1303" s="57"/>
    </row>
    <row r="1304" spans="3:45">
      <c r="C1304" s="57"/>
      <c r="F1304" s="57"/>
      <c r="I1304" s="57"/>
      <c r="L1304" s="57"/>
      <c r="O1304" s="57"/>
      <c r="R1304" s="57"/>
      <c r="U1304" s="57"/>
      <c r="X1304" s="57"/>
      <c r="AA1304" s="57"/>
      <c r="AD1304" s="57"/>
      <c r="AG1304" s="57"/>
      <c r="AJ1304" s="57"/>
      <c r="AM1304" s="57"/>
      <c r="AP1304" s="57"/>
      <c r="AS1304" s="57"/>
    </row>
    <row r="1305" spans="3:45">
      <c r="C1305" s="57"/>
      <c r="F1305" s="57"/>
      <c r="I1305" s="57"/>
      <c r="L1305" s="57"/>
      <c r="O1305" s="57"/>
      <c r="R1305" s="57"/>
      <c r="U1305" s="57"/>
      <c r="X1305" s="57"/>
      <c r="AA1305" s="57"/>
      <c r="AD1305" s="57"/>
      <c r="AG1305" s="57"/>
      <c r="AJ1305" s="57"/>
      <c r="AM1305" s="57"/>
      <c r="AP1305" s="57"/>
      <c r="AS1305" s="57"/>
    </row>
    <row r="1306" spans="3:45">
      <c r="C1306" s="57"/>
      <c r="F1306" s="57"/>
      <c r="I1306" s="57"/>
      <c r="L1306" s="57"/>
      <c r="O1306" s="57"/>
      <c r="R1306" s="57"/>
      <c r="U1306" s="57"/>
      <c r="X1306" s="57"/>
      <c r="AA1306" s="57"/>
      <c r="AD1306" s="57"/>
      <c r="AG1306" s="57"/>
      <c r="AJ1306" s="57"/>
      <c r="AM1306" s="57"/>
      <c r="AP1306" s="57"/>
      <c r="AS1306" s="57"/>
    </row>
    <row r="1307" spans="3:45">
      <c r="C1307" s="57"/>
      <c r="F1307" s="57"/>
      <c r="I1307" s="57"/>
      <c r="L1307" s="57"/>
      <c r="O1307" s="57"/>
      <c r="R1307" s="57"/>
      <c r="U1307" s="57"/>
      <c r="X1307" s="57"/>
      <c r="AA1307" s="57"/>
      <c r="AD1307" s="57"/>
      <c r="AG1307" s="57"/>
      <c r="AJ1307" s="57"/>
      <c r="AM1307" s="57"/>
      <c r="AP1307" s="57"/>
      <c r="AS1307" s="57"/>
    </row>
    <row r="1308" spans="3:45">
      <c r="C1308" s="57"/>
      <c r="F1308" s="57"/>
      <c r="I1308" s="57"/>
      <c r="L1308" s="57"/>
      <c r="O1308" s="57"/>
      <c r="R1308" s="57"/>
      <c r="U1308" s="57"/>
      <c r="X1308" s="57"/>
      <c r="AA1308" s="57"/>
      <c r="AD1308" s="57"/>
      <c r="AG1308" s="57"/>
      <c r="AJ1308" s="57"/>
      <c r="AM1308" s="57"/>
      <c r="AP1308" s="57"/>
      <c r="AS1308" s="57"/>
    </row>
    <row r="1309" spans="3:45">
      <c r="C1309" s="57"/>
      <c r="F1309" s="57"/>
      <c r="I1309" s="57"/>
      <c r="L1309" s="57"/>
      <c r="O1309" s="57"/>
      <c r="R1309" s="57"/>
      <c r="U1309" s="57"/>
      <c r="X1309" s="57"/>
      <c r="AA1309" s="57"/>
      <c r="AD1309" s="57"/>
      <c r="AG1309" s="57"/>
      <c r="AJ1309" s="57"/>
      <c r="AM1309" s="57"/>
      <c r="AP1309" s="57"/>
      <c r="AS1309" s="57"/>
    </row>
    <row r="1310" spans="3:45">
      <c r="C1310" s="57"/>
      <c r="F1310" s="57"/>
      <c r="I1310" s="57"/>
      <c r="L1310" s="57"/>
      <c r="O1310" s="57"/>
      <c r="R1310" s="57"/>
      <c r="U1310" s="57"/>
      <c r="X1310" s="57"/>
      <c r="AA1310" s="57"/>
      <c r="AD1310" s="57"/>
      <c r="AG1310" s="57"/>
      <c r="AJ1310" s="57"/>
      <c r="AM1310" s="57"/>
      <c r="AP1310" s="57"/>
      <c r="AS1310" s="57"/>
    </row>
    <row r="1311" spans="3:45">
      <c r="C1311" s="57"/>
      <c r="F1311" s="57"/>
      <c r="I1311" s="57"/>
      <c r="L1311" s="57"/>
      <c r="O1311" s="57"/>
      <c r="R1311" s="57"/>
      <c r="U1311" s="57"/>
      <c r="X1311" s="57"/>
      <c r="AA1311" s="57"/>
      <c r="AD1311" s="57"/>
      <c r="AG1311" s="57"/>
      <c r="AJ1311" s="57"/>
      <c r="AM1311" s="57"/>
      <c r="AP1311" s="57"/>
      <c r="AS1311" s="57"/>
    </row>
    <row r="1312" spans="3:45">
      <c r="C1312" s="57"/>
      <c r="F1312" s="57"/>
      <c r="I1312" s="57"/>
      <c r="L1312" s="57"/>
      <c r="O1312" s="57"/>
      <c r="R1312" s="57"/>
      <c r="U1312" s="57"/>
      <c r="X1312" s="57"/>
      <c r="AA1312" s="57"/>
      <c r="AD1312" s="57"/>
      <c r="AG1312" s="57"/>
      <c r="AJ1312" s="57"/>
      <c r="AM1312" s="57"/>
      <c r="AP1312" s="57"/>
      <c r="AS1312" s="57"/>
    </row>
    <row r="1313" spans="3:45">
      <c r="C1313" s="57"/>
      <c r="F1313" s="57"/>
      <c r="I1313" s="57"/>
      <c r="L1313" s="57"/>
      <c r="O1313" s="57"/>
      <c r="R1313" s="57"/>
      <c r="U1313" s="57"/>
      <c r="X1313" s="57"/>
      <c r="AA1313" s="57"/>
      <c r="AD1313" s="57"/>
      <c r="AG1313" s="57"/>
      <c r="AJ1313" s="57"/>
      <c r="AM1313" s="57"/>
      <c r="AP1313" s="57"/>
      <c r="AS1313" s="57"/>
    </row>
    <row r="1314" spans="3:45">
      <c r="C1314" s="57"/>
      <c r="F1314" s="57"/>
      <c r="I1314" s="57"/>
      <c r="L1314" s="57"/>
      <c r="O1314" s="57"/>
      <c r="R1314" s="57"/>
      <c r="U1314" s="57"/>
      <c r="X1314" s="57"/>
      <c r="AA1314" s="57"/>
      <c r="AD1314" s="57"/>
      <c r="AG1314" s="57"/>
      <c r="AJ1314" s="57"/>
      <c r="AM1314" s="57"/>
      <c r="AP1314" s="57"/>
      <c r="AS1314" s="57"/>
    </row>
    <row r="1315" spans="3:45">
      <c r="C1315" s="57"/>
      <c r="F1315" s="57"/>
      <c r="I1315" s="57"/>
      <c r="L1315" s="57"/>
      <c r="O1315" s="57"/>
      <c r="R1315" s="57"/>
      <c r="U1315" s="57"/>
      <c r="X1315" s="57"/>
      <c r="AA1315" s="57"/>
      <c r="AD1315" s="57"/>
      <c r="AG1315" s="57"/>
      <c r="AJ1315" s="57"/>
      <c r="AM1315" s="57"/>
      <c r="AP1315" s="57"/>
      <c r="AS1315" s="57"/>
    </row>
    <row r="1316" spans="3:45">
      <c r="C1316" s="57"/>
      <c r="F1316" s="57"/>
      <c r="I1316" s="57"/>
      <c r="L1316" s="57"/>
      <c r="O1316" s="57"/>
      <c r="R1316" s="57"/>
      <c r="U1316" s="57"/>
      <c r="X1316" s="57"/>
      <c r="AA1316" s="57"/>
      <c r="AD1316" s="57"/>
      <c r="AG1316" s="57"/>
      <c r="AJ1316" s="57"/>
      <c r="AM1316" s="57"/>
      <c r="AP1316" s="57"/>
      <c r="AS1316" s="57"/>
    </row>
    <row r="1317" spans="3:45">
      <c r="C1317" s="57"/>
      <c r="F1317" s="57"/>
      <c r="I1317" s="57"/>
      <c r="L1317" s="57"/>
      <c r="O1317" s="57"/>
      <c r="R1317" s="57"/>
      <c r="U1317" s="57"/>
      <c r="X1317" s="57"/>
      <c r="AA1317" s="57"/>
      <c r="AD1317" s="57"/>
      <c r="AG1317" s="57"/>
      <c r="AJ1317" s="57"/>
      <c r="AM1317" s="57"/>
      <c r="AP1317" s="57"/>
      <c r="AS1317" s="57"/>
    </row>
    <row r="1318" spans="3:45">
      <c r="C1318" s="57"/>
      <c r="F1318" s="57"/>
      <c r="I1318" s="57"/>
      <c r="L1318" s="57"/>
      <c r="O1318" s="57"/>
      <c r="R1318" s="57"/>
      <c r="U1318" s="57"/>
      <c r="X1318" s="57"/>
      <c r="AA1318" s="57"/>
      <c r="AD1318" s="57"/>
      <c r="AG1318" s="57"/>
      <c r="AJ1318" s="57"/>
      <c r="AM1318" s="57"/>
      <c r="AP1318" s="57"/>
      <c r="AS1318" s="57"/>
    </row>
    <row r="1319" spans="3:45">
      <c r="C1319" s="57"/>
      <c r="F1319" s="57"/>
      <c r="I1319" s="57"/>
      <c r="L1319" s="57"/>
      <c r="O1319" s="57"/>
      <c r="R1319" s="57"/>
      <c r="U1319" s="57"/>
      <c r="X1319" s="57"/>
      <c r="AA1319" s="57"/>
      <c r="AD1319" s="57"/>
      <c r="AG1319" s="57"/>
      <c r="AJ1319" s="57"/>
      <c r="AM1319" s="57"/>
      <c r="AP1319" s="57"/>
      <c r="AS1319" s="57"/>
    </row>
    <row r="1320" spans="3:45">
      <c r="C1320" s="57"/>
      <c r="F1320" s="57"/>
      <c r="I1320" s="57"/>
      <c r="L1320" s="57"/>
      <c r="O1320" s="57"/>
      <c r="R1320" s="57"/>
      <c r="U1320" s="57"/>
      <c r="X1320" s="57"/>
      <c r="AA1320" s="57"/>
      <c r="AD1320" s="57"/>
      <c r="AG1320" s="57"/>
      <c r="AJ1320" s="57"/>
      <c r="AM1320" s="57"/>
      <c r="AP1320" s="57"/>
      <c r="AS1320" s="57"/>
    </row>
    <row r="1321" spans="3:45">
      <c r="C1321" s="57"/>
      <c r="F1321" s="57"/>
      <c r="I1321" s="57"/>
      <c r="L1321" s="57"/>
      <c r="O1321" s="57"/>
      <c r="R1321" s="57"/>
      <c r="U1321" s="57"/>
      <c r="X1321" s="57"/>
      <c r="AA1321" s="57"/>
      <c r="AD1321" s="57"/>
      <c r="AG1321" s="57"/>
      <c r="AJ1321" s="57"/>
      <c r="AM1321" s="57"/>
      <c r="AP1321" s="57"/>
      <c r="AS1321" s="57"/>
    </row>
    <row r="1322" spans="3:45">
      <c r="C1322" s="57"/>
      <c r="F1322" s="57"/>
      <c r="I1322" s="57"/>
      <c r="L1322" s="57"/>
      <c r="O1322" s="57"/>
      <c r="R1322" s="57"/>
      <c r="U1322" s="57"/>
      <c r="X1322" s="57"/>
      <c r="AA1322" s="57"/>
      <c r="AD1322" s="57"/>
      <c r="AG1322" s="57"/>
      <c r="AJ1322" s="57"/>
      <c r="AM1322" s="57"/>
      <c r="AP1322" s="57"/>
      <c r="AS1322" s="57"/>
    </row>
    <row r="1323" spans="3:45">
      <c r="C1323" s="57"/>
      <c r="F1323" s="57"/>
      <c r="I1323" s="57"/>
      <c r="L1323" s="57"/>
      <c r="O1323" s="57"/>
      <c r="R1323" s="57"/>
      <c r="U1323" s="57"/>
      <c r="X1323" s="57"/>
      <c r="AA1323" s="57"/>
      <c r="AD1323" s="57"/>
      <c r="AG1323" s="57"/>
      <c r="AJ1323" s="57"/>
      <c r="AM1323" s="57"/>
      <c r="AP1323" s="57"/>
      <c r="AS1323" s="57"/>
    </row>
    <row r="1324" spans="3:45">
      <c r="C1324" s="57"/>
      <c r="F1324" s="57"/>
      <c r="I1324" s="57"/>
      <c r="L1324" s="57"/>
      <c r="O1324" s="57"/>
      <c r="R1324" s="57"/>
      <c r="U1324" s="57"/>
      <c r="X1324" s="57"/>
      <c r="AA1324" s="57"/>
      <c r="AD1324" s="57"/>
      <c r="AG1324" s="57"/>
      <c r="AJ1324" s="57"/>
      <c r="AM1324" s="57"/>
      <c r="AP1324" s="57"/>
      <c r="AS1324" s="57"/>
    </row>
    <row r="1325" spans="3:45">
      <c r="C1325" s="57"/>
      <c r="F1325" s="57"/>
      <c r="I1325" s="57"/>
      <c r="L1325" s="57"/>
      <c r="O1325" s="57"/>
      <c r="R1325" s="57"/>
      <c r="U1325" s="57"/>
      <c r="X1325" s="57"/>
      <c r="AA1325" s="57"/>
      <c r="AD1325" s="57"/>
      <c r="AG1325" s="57"/>
      <c r="AJ1325" s="57"/>
      <c r="AM1325" s="57"/>
      <c r="AP1325" s="57"/>
      <c r="AS1325" s="57"/>
    </row>
    <row r="1326" spans="3:45">
      <c r="C1326" s="57"/>
      <c r="F1326" s="57"/>
      <c r="I1326" s="57"/>
      <c r="L1326" s="57"/>
      <c r="O1326" s="57"/>
      <c r="R1326" s="57"/>
      <c r="U1326" s="57"/>
      <c r="X1326" s="57"/>
      <c r="AA1326" s="57"/>
      <c r="AD1326" s="57"/>
      <c r="AG1326" s="57"/>
      <c r="AJ1326" s="57"/>
      <c r="AM1326" s="57"/>
      <c r="AP1326" s="57"/>
      <c r="AS1326" s="57"/>
    </row>
    <row r="1327" spans="3:45">
      <c r="C1327" s="57"/>
      <c r="F1327" s="57"/>
      <c r="I1327" s="57"/>
      <c r="L1327" s="57"/>
      <c r="O1327" s="57"/>
      <c r="R1327" s="57"/>
      <c r="U1327" s="57"/>
      <c r="X1327" s="57"/>
      <c r="AA1327" s="57"/>
      <c r="AD1327" s="57"/>
      <c r="AG1327" s="57"/>
      <c r="AJ1327" s="57"/>
      <c r="AM1327" s="57"/>
      <c r="AP1327" s="57"/>
      <c r="AS1327" s="57"/>
    </row>
    <row r="1328" spans="3:45">
      <c r="C1328" s="57"/>
      <c r="F1328" s="57"/>
      <c r="I1328" s="57"/>
      <c r="L1328" s="57"/>
      <c r="O1328" s="57"/>
      <c r="R1328" s="57"/>
      <c r="U1328" s="57"/>
      <c r="X1328" s="57"/>
      <c r="AA1328" s="57"/>
      <c r="AD1328" s="57"/>
      <c r="AG1328" s="57"/>
      <c r="AJ1328" s="57"/>
      <c r="AM1328" s="57"/>
      <c r="AP1328" s="57"/>
      <c r="AS1328" s="57"/>
    </row>
    <row r="1329" spans="3:45">
      <c r="C1329" s="57"/>
      <c r="F1329" s="57"/>
      <c r="I1329" s="57"/>
      <c r="L1329" s="57"/>
      <c r="O1329" s="57"/>
      <c r="R1329" s="57"/>
      <c r="U1329" s="57"/>
      <c r="X1329" s="57"/>
      <c r="AA1329" s="57"/>
      <c r="AD1329" s="57"/>
      <c r="AG1329" s="57"/>
      <c r="AJ1329" s="57"/>
      <c r="AM1329" s="57"/>
      <c r="AP1329" s="57"/>
      <c r="AS1329" s="57"/>
    </row>
    <row r="1330" spans="3:45">
      <c r="C1330" s="57"/>
      <c r="F1330" s="57"/>
      <c r="I1330" s="57"/>
      <c r="L1330" s="57"/>
      <c r="O1330" s="57"/>
      <c r="R1330" s="57"/>
      <c r="U1330" s="57"/>
      <c r="X1330" s="57"/>
      <c r="AA1330" s="57"/>
      <c r="AD1330" s="57"/>
      <c r="AG1330" s="57"/>
      <c r="AJ1330" s="57"/>
      <c r="AM1330" s="57"/>
      <c r="AP1330" s="57"/>
      <c r="AS1330" s="57"/>
    </row>
    <row r="1331" spans="3:45">
      <c r="C1331" s="57"/>
      <c r="F1331" s="57"/>
      <c r="I1331" s="57"/>
      <c r="L1331" s="57"/>
      <c r="O1331" s="57"/>
      <c r="R1331" s="57"/>
      <c r="U1331" s="57"/>
      <c r="X1331" s="57"/>
      <c r="AA1331" s="57"/>
      <c r="AD1331" s="57"/>
      <c r="AG1331" s="57"/>
      <c r="AJ1331" s="57"/>
      <c r="AM1331" s="57"/>
      <c r="AP1331" s="57"/>
      <c r="AS1331" s="57"/>
    </row>
    <row r="1332" spans="3:45">
      <c r="C1332" s="57"/>
      <c r="F1332" s="57"/>
      <c r="I1332" s="57"/>
      <c r="L1332" s="57"/>
      <c r="O1332" s="57"/>
      <c r="R1332" s="57"/>
      <c r="U1332" s="57"/>
      <c r="X1332" s="57"/>
      <c r="AA1332" s="57"/>
      <c r="AD1332" s="57"/>
      <c r="AG1332" s="57"/>
      <c r="AJ1332" s="57"/>
      <c r="AM1332" s="57"/>
      <c r="AP1332" s="57"/>
      <c r="AS1332" s="57"/>
    </row>
    <row r="1333" spans="3:45">
      <c r="C1333" s="57"/>
      <c r="F1333" s="57"/>
      <c r="I1333" s="57"/>
      <c r="L1333" s="57"/>
      <c r="O1333" s="57"/>
      <c r="R1333" s="57"/>
      <c r="U1333" s="57"/>
      <c r="X1333" s="57"/>
      <c r="AA1333" s="57"/>
      <c r="AD1333" s="57"/>
      <c r="AG1333" s="57"/>
      <c r="AJ1333" s="57"/>
      <c r="AM1333" s="57"/>
      <c r="AP1333" s="57"/>
      <c r="AS1333" s="57"/>
    </row>
    <row r="1334" spans="3:45">
      <c r="C1334" s="57"/>
      <c r="F1334" s="57"/>
      <c r="I1334" s="57"/>
      <c r="L1334" s="57"/>
      <c r="O1334" s="57"/>
      <c r="R1334" s="57"/>
      <c r="U1334" s="57"/>
      <c r="X1334" s="57"/>
      <c r="AA1334" s="57"/>
      <c r="AD1334" s="57"/>
      <c r="AG1334" s="57"/>
      <c r="AJ1334" s="57"/>
      <c r="AM1334" s="57"/>
      <c r="AP1334" s="57"/>
      <c r="AS1334" s="57"/>
    </row>
    <row r="1335" spans="3:45">
      <c r="C1335" s="57"/>
      <c r="F1335" s="57"/>
      <c r="I1335" s="57"/>
      <c r="L1335" s="57"/>
      <c r="O1335" s="57"/>
      <c r="R1335" s="57"/>
      <c r="U1335" s="57"/>
      <c r="X1335" s="57"/>
      <c r="AA1335" s="57"/>
      <c r="AD1335" s="57"/>
      <c r="AG1335" s="57"/>
      <c r="AJ1335" s="57"/>
      <c r="AM1335" s="57"/>
      <c r="AP1335" s="57"/>
      <c r="AS1335" s="57"/>
    </row>
    <row r="1336" spans="3:45">
      <c r="C1336" s="57"/>
      <c r="F1336" s="57"/>
      <c r="I1336" s="57"/>
      <c r="L1336" s="57"/>
      <c r="O1336" s="57"/>
      <c r="R1336" s="57"/>
      <c r="U1336" s="57"/>
      <c r="X1336" s="57"/>
      <c r="AA1336" s="57"/>
      <c r="AD1336" s="57"/>
      <c r="AG1336" s="57"/>
      <c r="AJ1336" s="57"/>
      <c r="AM1336" s="57"/>
      <c r="AP1336" s="57"/>
      <c r="AS1336" s="57"/>
    </row>
    <row r="1337" spans="3:45">
      <c r="C1337" s="57"/>
      <c r="F1337" s="57"/>
      <c r="I1337" s="57"/>
      <c r="L1337" s="57"/>
      <c r="O1337" s="57"/>
      <c r="R1337" s="57"/>
      <c r="U1337" s="57"/>
      <c r="X1337" s="57"/>
      <c r="AA1337" s="57"/>
      <c r="AD1337" s="57"/>
      <c r="AG1337" s="57"/>
      <c r="AJ1337" s="57"/>
      <c r="AM1337" s="57"/>
      <c r="AP1337" s="57"/>
      <c r="AS1337" s="57"/>
    </row>
    <row r="1338" spans="3:45">
      <c r="C1338" s="57"/>
      <c r="F1338" s="57"/>
      <c r="I1338" s="57"/>
      <c r="L1338" s="57"/>
      <c r="O1338" s="57"/>
      <c r="R1338" s="57"/>
      <c r="U1338" s="57"/>
      <c r="X1338" s="57"/>
      <c r="AA1338" s="57"/>
      <c r="AD1338" s="57"/>
      <c r="AG1338" s="57"/>
      <c r="AJ1338" s="57"/>
      <c r="AM1338" s="57"/>
      <c r="AP1338" s="57"/>
      <c r="AS1338" s="57"/>
    </row>
    <row r="1339" spans="3:45">
      <c r="C1339" s="57"/>
      <c r="F1339" s="57"/>
      <c r="I1339" s="57"/>
      <c r="L1339" s="57"/>
      <c r="O1339" s="57"/>
      <c r="R1339" s="57"/>
      <c r="U1339" s="57"/>
      <c r="X1339" s="57"/>
      <c r="AA1339" s="57"/>
      <c r="AD1339" s="57"/>
      <c r="AG1339" s="57"/>
      <c r="AJ1339" s="57"/>
      <c r="AM1339" s="57"/>
      <c r="AP1339" s="57"/>
      <c r="AS1339" s="57"/>
    </row>
    <row r="1340" spans="3:45">
      <c r="C1340" s="57"/>
      <c r="F1340" s="57"/>
      <c r="I1340" s="57"/>
      <c r="L1340" s="57"/>
      <c r="O1340" s="57"/>
      <c r="R1340" s="57"/>
      <c r="U1340" s="57"/>
      <c r="X1340" s="57"/>
      <c r="AA1340" s="57"/>
      <c r="AD1340" s="57"/>
      <c r="AG1340" s="57"/>
      <c r="AJ1340" s="57"/>
      <c r="AM1340" s="57"/>
      <c r="AP1340" s="57"/>
      <c r="AS1340" s="57"/>
    </row>
    <row r="1341" spans="3:45">
      <c r="C1341" s="57"/>
      <c r="F1341" s="57"/>
      <c r="I1341" s="57"/>
      <c r="L1341" s="57"/>
      <c r="O1341" s="57"/>
      <c r="R1341" s="57"/>
      <c r="U1341" s="57"/>
      <c r="X1341" s="57"/>
      <c r="AA1341" s="57"/>
      <c r="AD1341" s="57"/>
      <c r="AG1341" s="57"/>
      <c r="AJ1341" s="57"/>
      <c r="AM1341" s="57"/>
      <c r="AP1341" s="57"/>
      <c r="AS1341" s="57"/>
    </row>
    <row r="1342" spans="3:45">
      <c r="C1342" s="57"/>
      <c r="F1342" s="57"/>
      <c r="I1342" s="57"/>
      <c r="L1342" s="57"/>
      <c r="O1342" s="57"/>
      <c r="R1342" s="57"/>
      <c r="U1342" s="57"/>
      <c r="X1342" s="57"/>
      <c r="AA1342" s="57"/>
      <c r="AD1342" s="57"/>
      <c r="AG1342" s="57"/>
      <c r="AJ1342" s="57"/>
      <c r="AM1342" s="57"/>
      <c r="AP1342" s="57"/>
      <c r="AS1342" s="57"/>
    </row>
    <row r="1343" spans="3:45">
      <c r="C1343" s="57"/>
      <c r="F1343" s="57"/>
      <c r="I1343" s="57"/>
      <c r="L1343" s="57"/>
      <c r="O1343" s="57"/>
      <c r="R1343" s="57"/>
      <c r="U1343" s="57"/>
      <c r="X1343" s="57"/>
      <c r="AA1343" s="57"/>
      <c r="AD1343" s="57"/>
      <c r="AG1343" s="57"/>
      <c r="AJ1343" s="57"/>
      <c r="AM1343" s="57"/>
      <c r="AP1343" s="57"/>
      <c r="AS1343" s="57"/>
    </row>
    <row r="1344" spans="3:45">
      <c r="C1344" s="57"/>
      <c r="F1344" s="57"/>
      <c r="I1344" s="57"/>
      <c r="L1344" s="57"/>
      <c r="O1344" s="57"/>
      <c r="R1344" s="57"/>
      <c r="U1344" s="57"/>
      <c r="X1344" s="57"/>
      <c r="AA1344" s="57"/>
      <c r="AD1344" s="57"/>
      <c r="AG1344" s="57"/>
      <c r="AJ1344" s="57"/>
      <c r="AM1344" s="57"/>
      <c r="AP1344" s="57"/>
      <c r="AS1344" s="57"/>
    </row>
    <row r="1345" spans="3:45">
      <c r="C1345" s="57"/>
      <c r="F1345" s="57"/>
      <c r="I1345" s="57"/>
      <c r="L1345" s="57"/>
      <c r="O1345" s="57"/>
      <c r="R1345" s="57"/>
      <c r="U1345" s="57"/>
      <c r="X1345" s="57"/>
      <c r="AA1345" s="57"/>
      <c r="AD1345" s="57"/>
      <c r="AG1345" s="57"/>
      <c r="AJ1345" s="57"/>
      <c r="AM1345" s="57"/>
      <c r="AP1345" s="57"/>
      <c r="AS1345" s="57"/>
    </row>
    <row r="1346" spans="3:45">
      <c r="C1346" s="57"/>
      <c r="F1346" s="57"/>
      <c r="I1346" s="57"/>
      <c r="L1346" s="57"/>
      <c r="O1346" s="57"/>
      <c r="R1346" s="57"/>
      <c r="U1346" s="57"/>
      <c r="X1346" s="57"/>
      <c r="AA1346" s="57"/>
      <c r="AD1346" s="57"/>
      <c r="AG1346" s="57"/>
      <c r="AJ1346" s="57"/>
      <c r="AM1346" s="57"/>
      <c r="AP1346" s="57"/>
      <c r="AS1346" s="57"/>
    </row>
    <row r="1347" spans="3:45">
      <c r="C1347" s="57"/>
      <c r="F1347" s="57"/>
      <c r="I1347" s="57"/>
      <c r="L1347" s="57"/>
      <c r="O1347" s="57"/>
      <c r="R1347" s="57"/>
      <c r="U1347" s="57"/>
      <c r="X1347" s="57"/>
      <c r="AA1347" s="57"/>
      <c r="AD1347" s="57"/>
      <c r="AG1347" s="57"/>
      <c r="AJ1347" s="57"/>
      <c r="AM1347" s="57"/>
      <c r="AP1347" s="57"/>
      <c r="AS1347" s="57"/>
    </row>
    <row r="1348" spans="3:45">
      <c r="C1348" s="57"/>
      <c r="F1348" s="57"/>
      <c r="I1348" s="57"/>
      <c r="L1348" s="57"/>
      <c r="O1348" s="57"/>
      <c r="R1348" s="57"/>
      <c r="U1348" s="57"/>
      <c r="X1348" s="57"/>
      <c r="AA1348" s="57"/>
      <c r="AD1348" s="57"/>
      <c r="AG1348" s="57"/>
      <c r="AJ1348" s="57"/>
      <c r="AM1348" s="57"/>
      <c r="AP1348" s="57"/>
      <c r="AS1348" s="57"/>
    </row>
    <row r="1349" spans="3:45">
      <c r="C1349" s="57"/>
      <c r="F1349" s="57"/>
      <c r="I1349" s="57"/>
      <c r="L1349" s="57"/>
      <c r="O1349" s="57"/>
      <c r="R1349" s="57"/>
      <c r="U1349" s="57"/>
      <c r="X1349" s="57"/>
      <c r="AA1349" s="57"/>
      <c r="AD1349" s="57"/>
      <c r="AG1349" s="57"/>
      <c r="AJ1349" s="57"/>
      <c r="AM1349" s="57"/>
      <c r="AP1349" s="57"/>
      <c r="AS1349" s="57"/>
    </row>
    <row r="1350" spans="3:45">
      <c r="C1350" s="57"/>
      <c r="F1350" s="57"/>
      <c r="I1350" s="57"/>
      <c r="L1350" s="57"/>
      <c r="O1350" s="57"/>
      <c r="R1350" s="57"/>
      <c r="U1350" s="57"/>
      <c r="X1350" s="57"/>
      <c r="AA1350" s="57"/>
      <c r="AD1350" s="57"/>
      <c r="AG1350" s="57"/>
      <c r="AJ1350" s="57"/>
      <c r="AM1350" s="57"/>
      <c r="AP1350" s="57"/>
      <c r="AS1350" s="57"/>
    </row>
    <row r="1351" spans="3:45">
      <c r="C1351" s="57"/>
      <c r="F1351" s="57"/>
      <c r="I1351" s="57"/>
      <c r="L1351" s="57"/>
      <c r="O1351" s="57"/>
      <c r="R1351" s="57"/>
      <c r="U1351" s="57"/>
      <c r="X1351" s="57"/>
      <c r="AA1351" s="57"/>
      <c r="AD1351" s="57"/>
      <c r="AG1351" s="57"/>
      <c r="AJ1351" s="57"/>
      <c r="AM1351" s="57"/>
      <c r="AP1351" s="57"/>
      <c r="AS1351" s="57"/>
    </row>
    <row r="1352" spans="3:45">
      <c r="C1352" s="57"/>
      <c r="F1352" s="57"/>
      <c r="I1352" s="57"/>
      <c r="L1352" s="57"/>
      <c r="O1352" s="57"/>
      <c r="R1352" s="57"/>
      <c r="U1352" s="57"/>
      <c r="X1352" s="57"/>
      <c r="AA1352" s="57"/>
      <c r="AD1352" s="57"/>
      <c r="AG1352" s="57"/>
      <c r="AJ1352" s="57"/>
      <c r="AM1352" s="57"/>
      <c r="AP1352" s="57"/>
      <c r="AS1352" s="57"/>
    </row>
    <row r="1353" spans="3:45">
      <c r="C1353" s="57"/>
      <c r="F1353" s="57"/>
      <c r="I1353" s="57"/>
      <c r="L1353" s="57"/>
      <c r="O1353" s="57"/>
      <c r="R1353" s="57"/>
      <c r="U1353" s="57"/>
      <c r="X1353" s="57"/>
      <c r="AA1353" s="57"/>
      <c r="AD1353" s="57"/>
      <c r="AG1353" s="57"/>
      <c r="AJ1353" s="57"/>
      <c r="AM1353" s="57"/>
      <c r="AP1353" s="57"/>
      <c r="AS1353" s="57"/>
    </row>
    <row r="1354" spans="3:45">
      <c r="C1354" s="57"/>
      <c r="F1354" s="57"/>
      <c r="I1354" s="57"/>
      <c r="L1354" s="57"/>
      <c r="O1354" s="57"/>
      <c r="R1354" s="57"/>
      <c r="U1354" s="57"/>
      <c r="X1354" s="57"/>
      <c r="AA1354" s="57"/>
      <c r="AD1354" s="57"/>
      <c r="AG1354" s="57"/>
      <c r="AJ1354" s="57"/>
      <c r="AM1354" s="57"/>
      <c r="AP1354" s="57"/>
      <c r="AS1354" s="57"/>
    </row>
    <row r="1355" spans="3:45">
      <c r="C1355" s="57"/>
      <c r="F1355" s="57"/>
      <c r="I1355" s="57"/>
      <c r="L1355" s="57"/>
      <c r="O1355" s="57"/>
      <c r="R1355" s="57"/>
      <c r="U1355" s="57"/>
      <c r="X1355" s="57"/>
      <c r="AA1355" s="57"/>
      <c r="AD1355" s="57"/>
      <c r="AG1355" s="57"/>
      <c r="AJ1355" s="57"/>
      <c r="AM1355" s="57"/>
      <c r="AP1355" s="57"/>
      <c r="AS1355" s="57"/>
    </row>
    <row r="1356" spans="3:45">
      <c r="C1356" s="57"/>
      <c r="F1356" s="57"/>
      <c r="I1356" s="57"/>
      <c r="L1356" s="57"/>
      <c r="O1356" s="57"/>
      <c r="R1356" s="57"/>
      <c r="U1356" s="57"/>
      <c r="X1356" s="57"/>
      <c r="AA1356" s="57"/>
      <c r="AD1356" s="57"/>
      <c r="AG1356" s="57"/>
      <c r="AJ1356" s="57"/>
      <c r="AM1356" s="57"/>
      <c r="AP1356" s="57"/>
      <c r="AS1356" s="57"/>
    </row>
    <row r="1357" spans="3:45">
      <c r="C1357" s="57"/>
      <c r="F1357" s="57"/>
      <c r="I1357" s="57"/>
      <c r="L1357" s="57"/>
      <c r="O1357" s="57"/>
      <c r="R1357" s="57"/>
      <c r="U1357" s="57"/>
      <c r="X1357" s="57"/>
      <c r="AA1357" s="57"/>
      <c r="AD1357" s="57"/>
      <c r="AG1357" s="57"/>
      <c r="AJ1357" s="57"/>
      <c r="AM1357" s="57"/>
      <c r="AP1357" s="57"/>
      <c r="AS1357" s="57"/>
    </row>
    <row r="1358" spans="3:45">
      <c r="C1358" s="57"/>
      <c r="F1358" s="57"/>
      <c r="I1358" s="57"/>
      <c r="L1358" s="57"/>
      <c r="O1358" s="57"/>
      <c r="R1358" s="57"/>
      <c r="U1358" s="57"/>
      <c r="X1358" s="57"/>
      <c r="AA1358" s="57"/>
      <c r="AD1358" s="57"/>
      <c r="AG1358" s="57"/>
      <c r="AJ1358" s="57"/>
      <c r="AM1358" s="57"/>
      <c r="AP1358" s="57"/>
      <c r="AS1358" s="57"/>
    </row>
    <row r="1359" spans="3:45">
      <c r="C1359" s="57"/>
      <c r="F1359" s="57"/>
      <c r="I1359" s="57"/>
      <c r="L1359" s="57"/>
      <c r="O1359" s="57"/>
      <c r="R1359" s="57"/>
      <c r="U1359" s="57"/>
      <c r="X1359" s="57"/>
      <c r="AA1359" s="57"/>
      <c r="AD1359" s="57"/>
      <c r="AG1359" s="57"/>
      <c r="AJ1359" s="57"/>
      <c r="AM1359" s="57"/>
      <c r="AP1359" s="57"/>
      <c r="AS1359" s="57"/>
    </row>
    <row r="1360" spans="3:45">
      <c r="C1360" s="57"/>
      <c r="F1360" s="57"/>
      <c r="I1360" s="57"/>
      <c r="L1360" s="57"/>
      <c r="O1360" s="57"/>
      <c r="R1360" s="57"/>
      <c r="U1360" s="57"/>
      <c r="X1360" s="57"/>
      <c r="AA1360" s="57"/>
      <c r="AD1360" s="57"/>
      <c r="AG1360" s="57"/>
      <c r="AJ1360" s="57"/>
      <c r="AM1360" s="57"/>
      <c r="AP1360" s="57"/>
      <c r="AS1360" s="57"/>
    </row>
    <row r="1361" spans="3:45">
      <c r="C1361" s="57"/>
      <c r="F1361" s="57"/>
      <c r="I1361" s="57"/>
      <c r="L1361" s="57"/>
      <c r="O1361" s="57"/>
      <c r="R1361" s="57"/>
      <c r="U1361" s="57"/>
      <c r="X1361" s="57"/>
      <c r="AA1361" s="57"/>
      <c r="AD1361" s="57"/>
      <c r="AG1361" s="57"/>
      <c r="AJ1361" s="57"/>
      <c r="AM1361" s="57"/>
      <c r="AP1361" s="57"/>
      <c r="AS1361" s="57"/>
    </row>
    <row r="1362" spans="3:45">
      <c r="C1362" s="57"/>
      <c r="F1362" s="57"/>
      <c r="I1362" s="57"/>
      <c r="L1362" s="57"/>
      <c r="O1362" s="57"/>
      <c r="R1362" s="57"/>
      <c r="U1362" s="57"/>
      <c r="X1362" s="57"/>
      <c r="AA1362" s="57"/>
      <c r="AD1362" s="57"/>
      <c r="AG1362" s="57"/>
      <c r="AJ1362" s="57"/>
      <c r="AM1362" s="57"/>
      <c r="AP1362" s="57"/>
      <c r="AS1362" s="57"/>
    </row>
    <row r="1363" spans="3:45">
      <c r="C1363" s="57"/>
      <c r="F1363" s="57"/>
      <c r="I1363" s="57"/>
      <c r="L1363" s="57"/>
      <c r="O1363" s="57"/>
      <c r="R1363" s="57"/>
      <c r="U1363" s="57"/>
      <c r="X1363" s="57"/>
      <c r="AA1363" s="57"/>
      <c r="AD1363" s="57"/>
      <c r="AG1363" s="57"/>
      <c r="AJ1363" s="57"/>
      <c r="AM1363" s="57"/>
      <c r="AP1363" s="57"/>
      <c r="AS1363" s="57"/>
    </row>
    <row r="1364" spans="3:45">
      <c r="C1364" s="57"/>
      <c r="F1364" s="57"/>
      <c r="I1364" s="57"/>
      <c r="L1364" s="57"/>
      <c r="O1364" s="57"/>
      <c r="R1364" s="57"/>
      <c r="U1364" s="57"/>
      <c r="X1364" s="57"/>
      <c r="AA1364" s="57"/>
      <c r="AD1364" s="57"/>
      <c r="AG1364" s="57"/>
      <c r="AJ1364" s="57"/>
      <c r="AM1364" s="57"/>
      <c r="AP1364" s="57"/>
      <c r="AS1364" s="57"/>
    </row>
    <row r="1365" spans="3:45">
      <c r="C1365" s="57"/>
      <c r="F1365" s="57"/>
      <c r="I1365" s="57"/>
      <c r="L1365" s="57"/>
      <c r="O1365" s="57"/>
      <c r="R1365" s="57"/>
      <c r="U1365" s="57"/>
      <c r="X1365" s="57"/>
      <c r="AA1365" s="57"/>
      <c r="AD1365" s="57"/>
      <c r="AG1365" s="57"/>
      <c r="AJ1365" s="57"/>
      <c r="AM1365" s="57"/>
      <c r="AP1365" s="57"/>
      <c r="AS1365" s="57"/>
    </row>
    <row r="1366" spans="3:45">
      <c r="C1366" s="57"/>
      <c r="F1366" s="57"/>
      <c r="I1366" s="57"/>
      <c r="L1366" s="57"/>
      <c r="O1366" s="57"/>
      <c r="R1366" s="57"/>
      <c r="U1366" s="57"/>
      <c r="X1366" s="57"/>
      <c r="AA1366" s="57"/>
      <c r="AD1366" s="57"/>
      <c r="AG1366" s="57"/>
      <c r="AJ1366" s="57"/>
      <c r="AM1366" s="57"/>
      <c r="AP1366" s="57"/>
      <c r="AS1366" s="57"/>
    </row>
    <row r="1367" spans="3:45">
      <c r="C1367" s="57"/>
      <c r="F1367" s="57"/>
      <c r="I1367" s="57"/>
      <c r="L1367" s="57"/>
      <c r="O1367" s="57"/>
      <c r="R1367" s="57"/>
      <c r="U1367" s="57"/>
      <c r="X1367" s="57"/>
      <c r="AA1367" s="57"/>
      <c r="AD1367" s="57"/>
      <c r="AG1367" s="57"/>
      <c r="AJ1367" s="57"/>
      <c r="AM1367" s="57"/>
      <c r="AP1367" s="57"/>
      <c r="AS1367" s="57"/>
    </row>
    <row r="1368" spans="3:45">
      <c r="C1368" s="57"/>
      <c r="F1368" s="57"/>
      <c r="I1368" s="57"/>
      <c r="L1368" s="57"/>
      <c r="O1368" s="57"/>
      <c r="R1368" s="57"/>
      <c r="U1368" s="57"/>
      <c r="X1368" s="57"/>
      <c r="AA1368" s="57"/>
      <c r="AD1368" s="57"/>
      <c r="AG1368" s="57"/>
      <c r="AJ1368" s="57"/>
      <c r="AM1368" s="57"/>
      <c r="AP1368" s="57"/>
      <c r="AS1368" s="57"/>
    </row>
    <row r="1369" spans="3:45">
      <c r="C1369" s="57"/>
      <c r="F1369" s="57"/>
      <c r="I1369" s="57"/>
      <c r="L1369" s="57"/>
      <c r="O1369" s="57"/>
      <c r="R1369" s="57"/>
      <c r="U1369" s="57"/>
      <c r="X1369" s="57"/>
      <c r="AA1369" s="57"/>
      <c r="AD1369" s="57"/>
      <c r="AG1369" s="57"/>
      <c r="AJ1369" s="57"/>
      <c r="AM1369" s="57"/>
      <c r="AP1369" s="57"/>
      <c r="AS1369" s="57"/>
    </row>
    <row r="1370" spans="3:45">
      <c r="C1370" s="57"/>
      <c r="F1370" s="57"/>
      <c r="I1370" s="57"/>
      <c r="L1370" s="57"/>
      <c r="O1370" s="57"/>
      <c r="R1370" s="57"/>
      <c r="U1370" s="57"/>
      <c r="X1370" s="57"/>
      <c r="AA1370" s="57"/>
      <c r="AD1370" s="57"/>
      <c r="AG1370" s="57"/>
      <c r="AJ1370" s="57"/>
      <c r="AM1370" s="57"/>
      <c r="AP1370" s="57"/>
      <c r="AS1370" s="57"/>
    </row>
    <row r="1371" spans="3:45">
      <c r="C1371" s="57"/>
      <c r="F1371" s="57"/>
      <c r="I1371" s="57"/>
      <c r="L1371" s="57"/>
      <c r="O1371" s="57"/>
      <c r="R1371" s="57"/>
      <c r="U1371" s="57"/>
      <c r="X1371" s="57"/>
      <c r="AA1371" s="57"/>
      <c r="AD1371" s="57"/>
      <c r="AG1371" s="57"/>
      <c r="AJ1371" s="57"/>
      <c r="AM1371" s="57"/>
      <c r="AP1371" s="57"/>
      <c r="AS1371" s="57"/>
    </row>
    <row r="1372" spans="3:45">
      <c r="C1372" s="57"/>
      <c r="F1372" s="57"/>
      <c r="I1372" s="57"/>
      <c r="L1372" s="57"/>
      <c r="O1372" s="57"/>
      <c r="R1372" s="57"/>
      <c r="U1372" s="57"/>
      <c r="X1372" s="57"/>
      <c r="AA1372" s="57"/>
      <c r="AD1372" s="57"/>
      <c r="AG1372" s="57"/>
      <c r="AJ1372" s="57"/>
      <c r="AM1372" s="57"/>
      <c r="AP1372" s="57"/>
      <c r="AS1372" s="57"/>
    </row>
    <row r="1373" spans="3:45">
      <c r="C1373" s="57"/>
      <c r="F1373" s="57"/>
      <c r="I1373" s="57"/>
      <c r="L1373" s="57"/>
      <c r="O1373" s="57"/>
      <c r="R1373" s="57"/>
      <c r="U1373" s="57"/>
      <c r="X1373" s="57"/>
      <c r="AA1373" s="57"/>
      <c r="AD1373" s="57"/>
      <c r="AG1373" s="57"/>
      <c r="AJ1373" s="57"/>
      <c r="AM1373" s="57"/>
      <c r="AP1373" s="57"/>
      <c r="AS1373" s="57"/>
    </row>
    <row r="1374" spans="3:45">
      <c r="C1374" s="57"/>
      <c r="F1374" s="57"/>
      <c r="I1374" s="57"/>
      <c r="L1374" s="57"/>
      <c r="O1374" s="57"/>
      <c r="R1374" s="57"/>
      <c r="U1374" s="57"/>
      <c r="X1374" s="57"/>
      <c r="AA1374" s="57"/>
      <c r="AD1374" s="57"/>
      <c r="AG1374" s="57"/>
      <c r="AJ1374" s="57"/>
      <c r="AM1374" s="57"/>
      <c r="AP1374" s="57"/>
      <c r="AS1374" s="57"/>
    </row>
    <row r="1375" spans="3:45">
      <c r="C1375" s="57"/>
      <c r="F1375" s="57"/>
      <c r="I1375" s="57"/>
      <c r="L1375" s="57"/>
      <c r="O1375" s="57"/>
      <c r="R1375" s="57"/>
      <c r="U1375" s="57"/>
      <c r="X1375" s="57"/>
      <c r="AA1375" s="57"/>
      <c r="AD1375" s="57"/>
      <c r="AG1375" s="57"/>
      <c r="AJ1375" s="57"/>
      <c r="AM1375" s="57"/>
      <c r="AP1375" s="57"/>
      <c r="AS1375" s="57"/>
    </row>
    <row r="1376" spans="3:45">
      <c r="C1376" s="57"/>
      <c r="F1376" s="57"/>
      <c r="I1376" s="57"/>
      <c r="L1376" s="57"/>
      <c r="O1376" s="57"/>
      <c r="R1376" s="57"/>
      <c r="U1376" s="57"/>
      <c r="X1376" s="57"/>
      <c r="AA1376" s="57"/>
      <c r="AD1376" s="57"/>
      <c r="AG1376" s="57"/>
      <c r="AJ1376" s="57"/>
      <c r="AM1376" s="57"/>
      <c r="AP1376" s="57"/>
      <c r="AS1376" s="57"/>
    </row>
    <row r="1377" spans="3:45">
      <c r="C1377" s="57"/>
      <c r="F1377" s="57"/>
      <c r="I1377" s="57"/>
      <c r="L1377" s="57"/>
      <c r="O1377" s="57"/>
      <c r="R1377" s="57"/>
      <c r="U1377" s="57"/>
      <c r="X1377" s="57"/>
      <c r="AA1377" s="57"/>
      <c r="AD1377" s="57"/>
      <c r="AG1377" s="57"/>
      <c r="AJ1377" s="57"/>
      <c r="AM1377" s="57"/>
      <c r="AP1377" s="57"/>
      <c r="AS1377" s="57"/>
    </row>
    <row r="1378" spans="3:45">
      <c r="C1378" s="57"/>
      <c r="F1378" s="57"/>
      <c r="I1378" s="57"/>
      <c r="L1378" s="57"/>
      <c r="O1378" s="57"/>
      <c r="R1378" s="57"/>
      <c r="U1378" s="57"/>
      <c r="X1378" s="57"/>
      <c r="AA1378" s="57"/>
      <c r="AD1378" s="57"/>
      <c r="AG1378" s="57"/>
      <c r="AJ1378" s="57"/>
      <c r="AM1378" s="57"/>
      <c r="AP1378" s="57"/>
      <c r="AS1378" s="57"/>
    </row>
    <row r="1379" spans="3:45">
      <c r="C1379" s="57"/>
      <c r="F1379" s="57"/>
      <c r="I1379" s="57"/>
      <c r="L1379" s="57"/>
      <c r="O1379" s="57"/>
      <c r="R1379" s="57"/>
      <c r="U1379" s="57"/>
      <c r="X1379" s="57"/>
      <c r="AA1379" s="57"/>
      <c r="AD1379" s="57"/>
      <c r="AG1379" s="57"/>
      <c r="AJ1379" s="57"/>
      <c r="AM1379" s="57"/>
      <c r="AP1379" s="57"/>
      <c r="AS1379" s="57"/>
    </row>
    <row r="1380" spans="3:45">
      <c r="C1380" s="57"/>
      <c r="F1380" s="57"/>
      <c r="I1380" s="57"/>
      <c r="L1380" s="57"/>
      <c r="O1380" s="57"/>
      <c r="R1380" s="57"/>
      <c r="U1380" s="57"/>
      <c r="X1380" s="57"/>
      <c r="AA1380" s="57"/>
      <c r="AD1380" s="57"/>
      <c r="AG1380" s="57"/>
      <c r="AJ1380" s="57"/>
      <c r="AM1380" s="57"/>
      <c r="AP1380" s="57"/>
      <c r="AS1380" s="57"/>
    </row>
    <row r="1381" spans="3:45">
      <c r="C1381" s="57"/>
      <c r="F1381" s="57"/>
      <c r="I1381" s="57"/>
      <c r="L1381" s="57"/>
      <c r="O1381" s="57"/>
      <c r="R1381" s="57"/>
      <c r="U1381" s="57"/>
      <c r="X1381" s="57"/>
      <c r="AA1381" s="57"/>
      <c r="AD1381" s="57"/>
      <c r="AG1381" s="57"/>
      <c r="AJ1381" s="57"/>
      <c r="AM1381" s="57"/>
      <c r="AP1381" s="57"/>
      <c r="AS1381" s="57"/>
    </row>
    <row r="1382" spans="3:45">
      <c r="C1382" s="57"/>
      <c r="F1382" s="57"/>
      <c r="I1382" s="57"/>
      <c r="L1382" s="57"/>
      <c r="O1382" s="57"/>
      <c r="R1382" s="57"/>
      <c r="U1382" s="57"/>
      <c r="X1382" s="57"/>
      <c r="AA1382" s="57"/>
      <c r="AD1382" s="57"/>
      <c r="AG1382" s="57"/>
      <c r="AJ1382" s="57"/>
      <c r="AM1382" s="57"/>
      <c r="AP1382" s="57"/>
      <c r="AS1382" s="57"/>
    </row>
    <row r="1383" spans="3:45">
      <c r="C1383" s="57"/>
      <c r="F1383" s="57"/>
      <c r="I1383" s="57"/>
      <c r="L1383" s="57"/>
      <c r="O1383" s="57"/>
      <c r="R1383" s="57"/>
      <c r="U1383" s="57"/>
      <c r="X1383" s="57"/>
      <c r="AA1383" s="57"/>
      <c r="AD1383" s="57"/>
      <c r="AG1383" s="57"/>
      <c r="AJ1383" s="57"/>
      <c r="AM1383" s="57"/>
      <c r="AP1383" s="57"/>
      <c r="AS1383" s="57"/>
    </row>
    <row r="1384" spans="3:45">
      <c r="C1384" s="57"/>
      <c r="F1384" s="57"/>
      <c r="I1384" s="57"/>
      <c r="L1384" s="57"/>
      <c r="O1384" s="57"/>
      <c r="R1384" s="57"/>
      <c r="U1384" s="57"/>
      <c r="X1384" s="57"/>
      <c r="AA1384" s="57"/>
      <c r="AD1384" s="57"/>
      <c r="AG1384" s="57"/>
      <c r="AJ1384" s="57"/>
      <c r="AM1384" s="57"/>
      <c r="AP1384" s="57"/>
      <c r="AS1384" s="57"/>
    </row>
    <row r="1385" spans="3:45">
      <c r="C1385" s="57"/>
      <c r="F1385" s="57"/>
      <c r="I1385" s="57"/>
      <c r="L1385" s="57"/>
      <c r="O1385" s="57"/>
      <c r="R1385" s="57"/>
      <c r="U1385" s="57"/>
      <c r="X1385" s="57"/>
      <c r="AA1385" s="57"/>
      <c r="AD1385" s="57"/>
      <c r="AG1385" s="57"/>
      <c r="AJ1385" s="57"/>
      <c r="AM1385" s="57"/>
      <c r="AP1385" s="57"/>
      <c r="AS1385" s="57"/>
    </row>
    <row r="1386" spans="3:45">
      <c r="C1386" s="57"/>
      <c r="F1386" s="57"/>
      <c r="I1386" s="57"/>
      <c r="L1386" s="57"/>
      <c r="O1386" s="57"/>
      <c r="R1386" s="57"/>
      <c r="U1386" s="57"/>
      <c r="X1386" s="57"/>
      <c r="AA1386" s="57"/>
      <c r="AD1386" s="57"/>
      <c r="AG1386" s="57"/>
      <c r="AJ1386" s="57"/>
      <c r="AM1386" s="57"/>
      <c r="AP1386" s="57"/>
      <c r="AS1386" s="57"/>
    </row>
    <row r="1387" spans="3:45">
      <c r="C1387" s="57"/>
      <c r="F1387" s="57"/>
      <c r="I1387" s="57"/>
      <c r="L1387" s="57"/>
      <c r="O1387" s="57"/>
      <c r="R1387" s="57"/>
      <c r="U1387" s="57"/>
      <c r="X1387" s="57"/>
      <c r="AA1387" s="57"/>
      <c r="AD1387" s="57"/>
      <c r="AG1387" s="57"/>
      <c r="AJ1387" s="57"/>
      <c r="AM1387" s="57"/>
      <c r="AP1387" s="57"/>
      <c r="AS1387" s="57"/>
    </row>
    <row r="1388" spans="3:45">
      <c r="C1388" s="57"/>
      <c r="F1388" s="57"/>
      <c r="I1388" s="57"/>
      <c r="L1388" s="57"/>
      <c r="O1388" s="57"/>
      <c r="R1388" s="57"/>
      <c r="U1388" s="57"/>
      <c r="X1388" s="57"/>
      <c r="AA1388" s="57"/>
      <c r="AD1388" s="57"/>
      <c r="AG1388" s="57"/>
      <c r="AJ1388" s="57"/>
      <c r="AM1388" s="57"/>
      <c r="AP1388" s="57"/>
      <c r="AS1388" s="57"/>
    </row>
    <row r="1389" spans="3:45">
      <c r="C1389" s="57"/>
      <c r="F1389" s="57"/>
      <c r="I1389" s="57"/>
      <c r="L1389" s="57"/>
      <c r="O1389" s="57"/>
      <c r="R1389" s="57"/>
      <c r="U1389" s="57"/>
      <c r="X1389" s="57"/>
      <c r="AA1389" s="57"/>
      <c r="AD1389" s="57"/>
      <c r="AG1389" s="57"/>
      <c r="AJ1389" s="57"/>
      <c r="AM1389" s="57"/>
      <c r="AP1389" s="57"/>
      <c r="AS1389" s="57"/>
    </row>
    <row r="1390" spans="3:45">
      <c r="C1390" s="57"/>
      <c r="F1390" s="57"/>
      <c r="I1390" s="57"/>
      <c r="L1390" s="57"/>
      <c r="O1390" s="57"/>
      <c r="R1390" s="57"/>
      <c r="U1390" s="57"/>
      <c r="X1390" s="57"/>
      <c r="AA1390" s="57"/>
      <c r="AD1390" s="57"/>
      <c r="AG1390" s="57"/>
      <c r="AJ1390" s="57"/>
      <c r="AM1390" s="57"/>
      <c r="AP1390" s="57"/>
      <c r="AS1390" s="57"/>
    </row>
    <row r="1391" spans="3:45">
      <c r="C1391" s="57"/>
      <c r="F1391" s="57"/>
      <c r="I1391" s="57"/>
      <c r="L1391" s="57"/>
      <c r="O1391" s="57"/>
      <c r="R1391" s="57"/>
      <c r="U1391" s="57"/>
      <c r="X1391" s="57"/>
      <c r="AA1391" s="57"/>
      <c r="AD1391" s="57"/>
      <c r="AG1391" s="57"/>
      <c r="AJ1391" s="57"/>
      <c r="AM1391" s="57"/>
      <c r="AP1391" s="57"/>
      <c r="AS1391" s="57"/>
    </row>
    <row r="1392" spans="3:45">
      <c r="C1392" s="57"/>
      <c r="F1392" s="57"/>
      <c r="I1392" s="57"/>
      <c r="L1392" s="57"/>
      <c r="O1392" s="57"/>
      <c r="R1392" s="57"/>
      <c r="U1392" s="57"/>
      <c r="X1392" s="57"/>
      <c r="AA1392" s="57"/>
      <c r="AD1392" s="57"/>
      <c r="AG1392" s="57"/>
      <c r="AJ1392" s="57"/>
      <c r="AM1392" s="57"/>
      <c r="AP1392" s="57"/>
      <c r="AS1392" s="57"/>
    </row>
    <row r="1393" spans="3:45">
      <c r="C1393" s="57"/>
      <c r="F1393" s="57"/>
      <c r="I1393" s="57"/>
      <c r="L1393" s="57"/>
      <c r="O1393" s="57"/>
      <c r="R1393" s="57"/>
      <c r="U1393" s="57"/>
      <c r="X1393" s="57"/>
      <c r="AA1393" s="57"/>
      <c r="AD1393" s="57"/>
      <c r="AG1393" s="57"/>
      <c r="AJ1393" s="57"/>
      <c r="AM1393" s="57"/>
      <c r="AP1393" s="57"/>
      <c r="AS1393" s="57"/>
    </row>
    <row r="1394" spans="3:45">
      <c r="C1394" s="57"/>
      <c r="F1394" s="57"/>
      <c r="I1394" s="57"/>
      <c r="L1394" s="57"/>
      <c r="O1394" s="57"/>
      <c r="R1394" s="57"/>
      <c r="U1394" s="57"/>
      <c r="X1394" s="57"/>
      <c r="AA1394" s="57"/>
      <c r="AD1394" s="57"/>
      <c r="AG1394" s="57"/>
      <c r="AJ1394" s="57"/>
      <c r="AM1394" s="57"/>
      <c r="AP1394" s="57"/>
      <c r="AS1394" s="57"/>
    </row>
    <row r="1395" spans="3:45">
      <c r="C1395" s="57"/>
      <c r="F1395" s="57"/>
      <c r="I1395" s="57"/>
      <c r="L1395" s="57"/>
      <c r="O1395" s="57"/>
      <c r="R1395" s="57"/>
      <c r="U1395" s="57"/>
      <c r="X1395" s="57"/>
      <c r="AA1395" s="57"/>
      <c r="AD1395" s="57"/>
      <c r="AG1395" s="57"/>
      <c r="AJ1395" s="57"/>
      <c r="AM1395" s="57"/>
      <c r="AP1395" s="57"/>
      <c r="AS1395" s="57"/>
    </row>
    <row r="1396" spans="3:45">
      <c r="C1396" s="57"/>
      <c r="F1396" s="57"/>
      <c r="I1396" s="57"/>
      <c r="L1396" s="57"/>
      <c r="O1396" s="57"/>
      <c r="R1396" s="57"/>
      <c r="U1396" s="57"/>
      <c r="X1396" s="57"/>
      <c r="AA1396" s="57"/>
      <c r="AD1396" s="57"/>
      <c r="AG1396" s="57"/>
      <c r="AJ1396" s="57"/>
      <c r="AM1396" s="57"/>
      <c r="AP1396" s="57"/>
      <c r="AS1396" s="57"/>
    </row>
    <row r="1397" spans="3:45">
      <c r="C1397" s="57"/>
      <c r="F1397" s="57"/>
      <c r="I1397" s="57"/>
      <c r="L1397" s="57"/>
      <c r="O1397" s="57"/>
      <c r="R1397" s="57"/>
      <c r="U1397" s="57"/>
      <c r="X1397" s="57"/>
      <c r="AA1397" s="57"/>
      <c r="AD1397" s="57"/>
      <c r="AG1397" s="57"/>
      <c r="AJ1397" s="57"/>
      <c r="AM1397" s="57"/>
      <c r="AP1397" s="57"/>
      <c r="AS1397" s="57"/>
    </row>
    <row r="1398" spans="3:45">
      <c r="C1398" s="57"/>
      <c r="F1398" s="57"/>
      <c r="I1398" s="57"/>
      <c r="L1398" s="57"/>
      <c r="O1398" s="57"/>
      <c r="R1398" s="57"/>
      <c r="U1398" s="57"/>
      <c r="X1398" s="57"/>
      <c r="AA1398" s="57"/>
      <c r="AD1398" s="57"/>
      <c r="AG1398" s="57"/>
      <c r="AJ1398" s="57"/>
      <c r="AM1398" s="57"/>
      <c r="AP1398" s="57"/>
      <c r="AS1398" s="57"/>
    </row>
    <row r="1399" spans="3:45">
      <c r="C1399" s="57"/>
      <c r="F1399" s="57"/>
      <c r="I1399" s="57"/>
      <c r="L1399" s="57"/>
      <c r="O1399" s="57"/>
      <c r="R1399" s="57"/>
      <c r="U1399" s="57"/>
      <c r="X1399" s="57"/>
      <c r="AA1399" s="57"/>
      <c r="AD1399" s="57"/>
      <c r="AG1399" s="57"/>
      <c r="AJ1399" s="57"/>
      <c r="AM1399" s="57"/>
      <c r="AP1399" s="57"/>
      <c r="AS1399" s="57"/>
    </row>
    <row r="1400" spans="3:45">
      <c r="C1400" s="57"/>
      <c r="F1400" s="57"/>
      <c r="I1400" s="57"/>
      <c r="L1400" s="57"/>
      <c r="O1400" s="57"/>
      <c r="R1400" s="57"/>
      <c r="U1400" s="57"/>
      <c r="X1400" s="57"/>
      <c r="AA1400" s="57"/>
      <c r="AD1400" s="57"/>
      <c r="AG1400" s="57"/>
      <c r="AJ1400" s="57"/>
      <c r="AM1400" s="57"/>
      <c r="AP1400" s="57"/>
      <c r="AS1400" s="57"/>
    </row>
    <row r="1401" spans="3:45">
      <c r="C1401" s="57"/>
      <c r="F1401" s="57"/>
      <c r="I1401" s="57"/>
      <c r="L1401" s="57"/>
      <c r="O1401" s="57"/>
      <c r="R1401" s="57"/>
      <c r="U1401" s="57"/>
      <c r="X1401" s="57"/>
      <c r="AA1401" s="57"/>
      <c r="AD1401" s="57"/>
      <c r="AG1401" s="57"/>
      <c r="AJ1401" s="57"/>
      <c r="AM1401" s="57"/>
      <c r="AP1401" s="57"/>
      <c r="AS1401" s="57"/>
    </row>
    <row r="1402" spans="3:45">
      <c r="C1402" s="57"/>
      <c r="F1402" s="57"/>
      <c r="I1402" s="57"/>
      <c r="L1402" s="57"/>
      <c r="O1402" s="57"/>
      <c r="R1402" s="57"/>
      <c r="U1402" s="57"/>
      <c r="X1402" s="57"/>
      <c r="AA1402" s="57"/>
      <c r="AD1402" s="57"/>
      <c r="AG1402" s="57"/>
      <c r="AJ1402" s="57"/>
      <c r="AM1402" s="57"/>
      <c r="AP1402" s="57"/>
      <c r="AS1402" s="57"/>
    </row>
    <row r="1403" spans="3:45">
      <c r="C1403" s="57"/>
      <c r="F1403" s="57"/>
      <c r="I1403" s="57"/>
      <c r="L1403" s="57"/>
      <c r="O1403" s="57"/>
      <c r="R1403" s="57"/>
      <c r="U1403" s="57"/>
      <c r="X1403" s="57"/>
      <c r="AA1403" s="57"/>
      <c r="AD1403" s="57"/>
      <c r="AG1403" s="57"/>
      <c r="AJ1403" s="57"/>
      <c r="AM1403" s="57"/>
      <c r="AP1403" s="57"/>
      <c r="AS1403" s="57"/>
    </row>
    <row r="1404" spans="3:45">
      <c r="C1404" s="57"/>
      <c r="F1404" s="57"/>
      <c r="I1404" s="57"/>
      <c r="L1404" s="57"/>
      <c r="O1404" s="57"/>
      <c r="R1404" s="57"/>
      <c r="U1404" s="57"/>
      <c r="X1404" s="57"/>
      <c r="AA1404" s="57"/>
      <c r="AD1404" s="57"/>
      <c r="AG1404" s="57"/>
      <c r="AJ1404" s="57"/>
      <c r="AM1404" s="57"/>
      <c r="AP1404" s="57"/>
      <c r="AS1404" s="57"/>
    </row>
    <row r="1405" spans="3:45">
      <c r="C1405" s="57"/>
      <c r="F1405" s="57"/>
      <c r="I1405" s="57"/>
      <c r="L1405" s="57"/>
      <c r="O1405" s="57"/>
      <c r="R1405" s="57"/>
      <c r="U1405" s="57"/>
      <c r="X1405" s="57"/>
      <c r="AA1405" s="57"/>
      <c r="AD1405" s="57"/>
      <c r="AG1405" s="57"/>
      <c r="AJ1405" s="57"/>
      <c r="AM1405" s="57"/>
      <c r="AP1405" s="57"/>
      <c r="AS1405" s="57"/>
    </row>
    <row r="1406" spans="3:45">
      <c r="C1406" s="57"/>
      <c r="F1406" s="57"/>
      <c r="I1406" s="57"/>
      <c r="L1406" s="57"/>
      <c r="O1406" s="57"/>
      <c r="R1406" s="57"/>
      <c r="U1406" s="57"/>
      <c r="X1406" s="57"/>
      <c r="AA1406" s="57"/>
      <c r="AD1406" s="57"/>
      <c r="AG1406" s="57"/>
      <c r="AJ1406" s="57"/>
      <c r="AM1406" s="57"/>
      <c r="AP1406" s="57"/>
      <c r="AS1406" s="57"/>
    </row>
    <row r="1407" spans="3:45">
      <c r="C1407" s="57"/>
      <c r="F1407" s="57"/>
      <c r="I1407" s="57"/>
      <c r="L1407" s="57"/>
      <c r="O1407" s="57"/>
      <c r="R1407" s="57"/>
      <c r="U1407" s="57"/>
      <c r="X1407" s="57"/>
      <c r="AA1407" s="57"/>
      <c r="AD1407" s="57"/>
      <c r="AG1407" s="57"/>
      <c r="AJ1407" s="57"/>
      <c r="AM1407" s="57"/>
      <c r="AP1407" s="57"/>
      <c r="AS1407" s="57"/>
    </row>
    <row r="1408" spans="3:45">
      <c r="C1408" s="57"/>
      <c r="F1408" s="57"/>
      <c r="I1408" s="57"/>
      <c r="L1408" s="57"/>
      <c r="O1408" s="57"/>
      <c r="R1408" s="57"/>
      <c r="U1408" s="57"/>
      <c r="X1408" s="57"/>
      <c r="AA1408" s="57"/>
      <c r="AD1408" s="57"/>
      <c r="AG1408" s="57"/>
      <c r="AJ1408" s="57"/>
      <c r="AM1408" s="57"/>
      <c r="AP1408" s="57"/>
      <c r="AS1408" s="57"/>
    </row>
    <row r="1409" spans="3:45">
      <c r="C1409" s="57"/>
      <c r="F1409" s="57"/>
      <c r="I1409" s="57"/>
      <c r="L1409" s="57"/>
      <c r="O1409" s="57"/>
      <c r="R1409" s="57"/>
      <c r="U1409" s="57"/>
      <c r="X1409" s="57"/>
      <c r="AA1409" s="57"/>
      <c r="AD1409" s="57"/>
      <c r="AG1409" s="57"/>
      <c r="AJ1409" s="57"/>
      <c r="AM1409" s="57"/>
      <c r="AP1409" s="57"/>
      <c r="AS1409" s="57"/>
    </row>
    <row r="1410" spans="3:45">
      <c r="C1410" s="57"/>
      <c r="F1410" s="57"/>
      <c r="I1410" s="57"/>
      <c r="L1410" s="57"/>
      <c r="O1410" s="57"/>
      <c r="R1410" s="57"/>
      <c r="U1410" s="57"/>
      <c r="X1410" s="57"/>
      <c r="AA1410" s="57"/>
      <c r="AD1410" s="57"/>
      <c r="AG1410" s="57"/>
      <c r="AJ1410" s="57"/>
      <c r="AM1410" s="57"/>
      <c r="AP1410" s="57"/>
      <c r="AS1410" s="57"/>
    </row>
    <row r="1411" spans="3:45">
      <c r="C1411" s="57"/>
      <c r="F1411" s="57"/>
      <c r="I1411" s="57"/>
      <c r="L1411" s="57"/>
      <c r="O1411" s="57"/>
      <c r="R1411" s="57"/>
      <c r="U1411" s="57"/>
      <c r="X1411" s="57"/>
      <c r="AA1411" s="57"/>
      <c r="AD1411" s="57"/>
      <c r="AG1411" s="57"/>
      <c r="AJ1411" s="57"/>
      <c r="AM1411" s="57"/>
      <c r="AP1411" s="57"/>
      <c r="AS1411" s="57"/>
    </row>
    <row r="1412" spans="3:45">
      <c r="C1412" s="57"/>
      <c r="F1412" s="57"/>
      <c r="I1412" s="57"/>
      <c r="L1412" s="57"/>
      <c r="O1412" s="57"/>
      <c r="R1412" s="57"/>
      <c r="U1412" s="57"/>
      <c r="X1412" s="57"/>
      <c r="AA1412" s="57"/>
      <c r="AD1412" s="57"/>
      <c r="AG1412" s="57"/>
      <c r="AJ1412" s="57"/>
      <c r="AM1412" s="57"/>
      <c r="AP1412" s="57"/>
      <c r="AS1412" s="57"/>
    </row>
    <row r="1413" spans="3:45">
      <c r="C1413" s="57"/>
      <c r="F1413" s="57"/>
      <c r="I1413" s="57"/>
      <c r="L1413" s="57"/>
      <c r="O1413" s="57"/>
      <c r="R1413" s="57"/>
      <c r="U1413" s="57"/>
      <c r="X1413" s="57"/>
      <c r="AA1413" s="57"/>
      <c r="AD1413" s="57"/>
      <c r="AG1413" s="57"/>
      <c r="AJ1413" s="57"/>
      <c r="AM1413" s="57"/>
      <c r="AP1413" s="57"/>
      <c r="AS1413" s="57"/>
    </row>
    <row r="1414" spans="3:45">
      <c r="C1414" s="57"/>
      <c r="F1414" s="57"/>
      <c r="I1414" s="57"/>
      <c r="L1414" s="57"/>
      <c r="O1414" s="57"/>
      <c r="R1414" s="57"/>
      <c r="U1414" s="57"/>
      <c r="X1414" s="57"/>
      <c r="AA1414" s="57"/>
      <c r="AD1414" s="57"/>
      <c r="AG1414" s="57"/>
      <c r="AJ1414" s="57"/>
      <c r="AM1414" s="57"/>
      <c r="AP1414" s="57"/>
      <c r="AS1414" s="57"/>
    </row>
    <row r="1415" spans="3:45">
      <c r="C1415" s="57"/>
      <c r="F1415" s="57"/>
      <c r="I1415" s="57"/>
      <c r="L1415" s="57"/>
      <c r="O1415" s="57"/>
      <c r="R1415" s="57"/>
      <c r="U1415" s="57"/>
      <c r="X1415" s="57"/>
      <c r="AA1415" s="57"/>
      <c r="AD1415" s="57"/>
      <c r="AG1415" s="57"/>
      <c r="AJ1415" s="57"/>
      <c r="AM1415" s="57"/>
      <c r="AP1415" s="57"/>
      <c r="AS1415" s="57"/>
    </row>
    <row r="1416" spans="3:45">
      <c r="C1416" s="57"/>
      <c r="F1416" s="57"/>
      <c r="I1416" s="57"/>
      <c r="L1416" s="57"/>
      <c r="O1416" s="57"/>
      <c r="R1416" s="57"/>
      <c r="U1416" s="57"/>
      <c r="X1416" s="57"/>
      <c r="AA1416" s="57"/>
      <c r="AD1416" s="57"/>
      <c r="AG1416" s="57"/>
      <c r="AJ1416" s="57"/>
      <c r="AM1416" s="57"/>
      <c r="AP1416" s="57"/>
      <c r="AS1416" s="57"/>
    </row>
    <row r="1417" spans="3:45">
      <c r="C1417" s="57"/>
      <c r="F1417" s="57"/>
      <c r="I1417" s="57"/>
      <c r="L1417" s="57"/>
      <c r="O1417" s="57"/>
      <c r="R1417" s="57"/>
      <c r="U1417" s="57"/>
      <c r="X1417" s="57"/>
      <c r="AA1417" s="57"/>
      <c r="AD1417" s="57"/>
      <c r="AG1417" s="57"/>
      <c r="AJ1417" s="57"/>
      <c r="AM1417" s="57"/>
      <c r="AP1417" s="57"/>
      <c r="AS1417" s="57"/>
    </row>
    <row r="1418" spans="3:45">
      <c r="C1418" s="57"/>
      <c r="F1418" s="57"/>
      <c r="I1418" s="57"/>
      <c r="L1418" s="57"/>
      <c r="O1418" s="57"/>
      <c r="R1418" s="57"/>
      <c r="U1418" s="57"/>
      <c r="X1418" s="57"/>
      <c r="AA1418" s="57"/>
      <c r="AD1418" s="57"/>
      <c r="AG1418" s="57"/>
      <c r="AJ1418" s="57"/>
      <c r="AM1418" s="57"/>
      <c r="AP1418" s="57"/>
      <c r="AS1418" s="57"/>
    </row>
    <row r="1419" spans="3:45">
      <c r="C1419" s="57"/>
      <c r="F1419" s="57"/>
      <c r="I1419" s="57"/>
      <c r="L1419" s="57"/>
      <c r="O1419" s="57"/>
      <c r="R1419" s="57"/>
      <c r="U1419" s="57"/>
      <c r="X1419" s="57"/>
      <c r="AA1419" s="57"/>
      <c r="AD1419" s="57"/>
      <c r="AG1419" s="57"/>
      <c r="AJ1419" s="57"/>
      <c r="AM1419" s="57"/>
      <c r="AP1419" s="57"/>
      <c r="AS1419" s="57"/>
    </row>
    <row r="1420" spans="3:45">
      <c r="C1420" s="57"/>
      <c r="F1420" s="57"/>
      <c r="I1420" s="57"/>
      <c r="L1420" s="57"/>
      <c r="O1420" s="57"/>
      <c r="R1420" s="57"/>
      <c r="U1420" s="57"/>
      <c r="X1420" s="57"/>
      <c r="AA1420" s="57"/>
      <c r="AD1420" s="57"/>
      <c r="AG1420" s="57"/>
      <c r="AJ1420" s="57"/>
      <c r="AM1420" s="57"/>
      <c r="AP1420" s="57"/>
      <c r="AS1420" s="57"/>
    </row>
    <row r="1421" spans="3:45">
      <c r="C1421" s="57"/>
      <c r="F1421" s="57"/>
      <c r="I1421" s="57"/>
      <c r="L1421" s="57"/>
      <c r="O1421" s="57"/>
      <c r="R1421" s="57"/>
      <c r="U1421" s="57"/>
      <c r="X1421" s="57"/>
      <c r="AA1421" s="57"/>
      <c r="AD1421" s="57"/>
      <c r="AG1421" s="57"/>
      <c r="AJ1421" s="57"/>
      <c r="AM1421" s="57"/>
      <c r="AP1421" s="57"/>
      <c r="AS1421" s="57"/>
    </row>
    <row r="1422" spans="3:45">
      <c r="C1422" s="57"/>
      <c r="F1422" s="57"/>
      <c r="I1422" s="57"/>
      <c r="L1422" s="57"/>
      <c r="O1422" s="57"/>
      <c r="R1422" s="57"/>
      <c r="U1422" s="57"/>
      <c r="X1422" s="57"/>
      <c r="AA1422" s="57"/>
      <c r="AD1422" s="57"/>
      <c r="AG1422" s="57"/>
      <c r="AJ1422" s="57"/>
      <c r="AM1422" s="57"/>
      <c r="AP1422" s="57"/>
      <c r="AS1422" s="57"/>
    </row>
    <row r="1423" spans="3:45">
      <c r="C1423" s="57"/>
      <c r="F1423" s="57"/>
      <c r="I1423" s="57"/>
      <c r="L1423" s="57"/>
      <c r="O1423" s="57"/>
      <c r="R1423" s="57"/>
      <c r="U1423" s="57"/>
      <c r="X1423" s="57"/>
      <c r="AA1423" s="57"/>
      <c r="AD1423" s="57"/>
      <c r="AG1423" s="57"/>
      <c r="AJ1423" s="57"/>
      <c r="AM1423" s="57"/>
      <c r="AP1423" s="57"/>
      <c r="AS1423" s="57"/>
    </row>
    <row r="1424" spans="3:45">
      <c r="C1424" s="57"/>
      <c r="F1424" s="57"/>
      <c r="I1424" s="57"/>
      <c r="L1424" s="57"/>
      <c r="O1424" s="57"/>
      <c r="R1424" s="57"/>
      <c r="U1424" s="57"/>
      <c r="X1424" s="57"/>
      <c r="AA1424" s="57"/>
      <c r="AD1424" s="57"/>
      <c r="AG1424" s="57"/>
      <c r="AJ1424" s="57"/>
      <c r="AM1424" s="57"/>
      <c r="AP1424" s="57"/>
      <c r="AS1424" s="57"/>
    </row>
    <row r="1425" spans="3:45">
      <c r="C1425" s="57"/>
      <c r="F1425" s="57"/>
      <c r="I1425" s="57"/>
      <c r="L1425" s="57"/>
      <c r="O1425" s="57"/>
      <c r="R1425" s="57"/>
      <c r="U1425" s="57"/>
      <c r="X1425" s="57"/>
      <c r="AA1425" s="57"/>
      <c r="AD1425" s="57"/>
      <c r="AG1425" s="57"/>
      <c r="AJ1425" s="57"/>
      <c r="AM1425" s="57"/>
      <c r="AP1425" s="57"/>
      <c r="AS1425" s="57"/>
    </row>
    <row r="1426" spans="3:45">
      <c r="C1426" s="57"/>
      <c r="F1426" s="57"/>
      <c r="I1426" s="57"/>
      <c r="L1426" s="57"/>
      <c r="O1426" s="57"/>
      <c r="R1426" s="57"/>
      <c r="U1426" s="57"/>
      <c r="X1426" s="57"/>
      <c r="AA1426" s="57"/>
      <c r="AD1426" s="57"/>
      <c r="AG1426" s="57"/>
      <c r="AJ1426" s="57"/>
      <c r="AM1426" s="57"/>
      <c r="AP1426" s="57"/>
      <c r="AS1426" s="57"/>
    </row>
    <row r="1427" spans="3:45">
      <c r="C1427" s="57"/>
      <c r="F1427" s="57"/>
      <c r="I1427" s="57"/>
      <c r="L1427" s="57"/>
      <c r="O1427" s="57"/>
      <c r="R1427" s="57"/>
      <c r="U1427" s="57"/>
      <c r="X1427" s="57"/>
      <c r="AA1427" s="57"/>
      <c r="AD1427" s="57"/>
      <c r="AG1427" s="57"/>
      <c r="AJ1427" s="57"/>
      <c r="AM1427" s="57"/>
      <c r="AP1427" s="57"/>
      <c r="AS1427" s="57"/>
    </row>
    <row r="1428" spans="3:45">
      <c r="C1428" s="57"/>
      <c r="F1428" s="57"/>
      <c r="I1428" s="57"/>
      <c r="L1428" s="57"/>
      <c r="O1428" s="57"/>
      <c r="R1428" s="57"/>
      <c r="U1428" s="57"/>
      <c r="X1428" s="57"/>
      <c r="AA1428" s="57"/>
      <c r="AD1428" s="57"/>
      <c r="AG1428" s="57"/>
      <c r="AJ1428" s="57"/>
      <c r="AM1428" s="57"/>
      <c r="AP1428" s="57"/>
      <c r="AS1428" s="57"/>
    </row>
    <row r="1429" spans="3:45">
      <c r="C1429" s="57"/>
      <c r="F1429" s="57"/>
      <c r="I1429" s="57"/>
      <c r="L1429" s="57"/>
      <c r="O1429" s="57"/>
      <c r="R1429" s="57"/>
      <c r="U1429" s="57"/>
      <c r="X1429" s="57"/>
      <c r="AA1429" s="57"/>
      <c r="AD1429" s="57"/>
      <c r="AG1429" s="57"/>
      <c r="AJ1429" s="57"/>
      <c r="AM1429" s="57"/>
      <c r="AP1429" s="57"/>
      <c r="AS1429" s="57"/>
    </row>
    <row r="1430" spans="3:45">
      <c r="C1430" s="57"/>
      <c r="F1430" s="57"/>
      <c r="I1430" s="57"/>
      <c r="L1430" s="57"/>
      <c r="O1430" s="57"/>
      <c r="R1430" s="57"/>
      <c r="U1430" s="57"/>
      <c r="X1430" s="57"/>
      <c r="AA1430" s="57"/>
      <c r="AD1430" s="57"/>
      <c r="AG1430" s="57"/>
      <c r="AJ1430" s="57"/>
      <c r="AM1430" s="57"/>
      <c r="AP1430" s="57"/>
      <c r="AS1430" s="57"/>
    </row>
    <row r="1431" spans="3:45">
      <c r="C1431" s="57"/>
      <c r="F1431" s="57"/>
      <c r="I1431" s="57"/>
      <c r="L1431" s="57"/>
      <c r="O1431" s="57"/>
      <c r="R1431" s="57"/>
      <c r="U1431" s="57"/>
      <c r="X1431" s="57"/>
      <c r="AA1431" s="57"/>
      <c r="AD1431" s="57"/>
      <c r="AG1431" s="57"/>
      <c r="AJ1431" s="57"/>
      <c r="AM1431" s="57"/>
      <c r="AP1431" s="57"/>
      <c r="AS1431" s="57"/>
    </row>
    <row r="1432" spans="3:45">
      <c r="C1432" s="57"/>
      <c r="F1432" s="57"/>
      <c r="I1432" s="57"/>
      <c r="L1432" s="57"/>
      <c r="O1432" s="57"/>
      <c r="R1432" s="57"/>
      <c r="U1432" s="57"/>
      <c r="X1432" s="57"/>
      <c r="AA1432" s="57"/>
      <c r="AD1432" s="57"/>
      <c r="AG1432" s="57"/>
      <c r="AJ1432" s="57"/>
      <c r="AM1432" s="57"/>
      <c r="AP1432" s="57"/>
      <c r="AS1432" s="57"/>
    </row>
    <row r="1433" spans="3:45">
      <c r="C1433" s="57"/>
      <c r="F1433" s="57"/>
      <c r="I1433" s="57"/>
      <c r="L1433" s="57"/>
      <c r="O1433" s="57"/>
      <c r="R1433" s="57"/>
      <c r="U1433" s="57"/>
      <c r="X1433" s="57"/>
      <c r="AA1433" s="57"/>
      <c r="AD1433" s="57"/>
      <c r="AG1433" s="57"/>
      <c r="AJ1433" s="57"/>
      <c r="AM1433" s="57"/>
      <c r="AP1433" s="57"/>
      <c r="AS1433" s="57"/>
    </row>
    <row r="1434" spans="3:45">
      <c r="C1434" s="57"/>
      <c r="F1434" s="57"/>
      <c r="I1434" s="57"/>
      <c r="L1434" s="57"/>
      <c r="O1434" s="57"/>
      <c r="R1434" s="57"/>
      <c r="U1434" s="57"/>
      <c r="X1434" s="57"/>
      <c r="AA1434" s="57"/>
      <c r="AD1434" s="57"/>
      <c r="AG1434" s="57"/>
      <c r="AJ1434" s="57"/>
      <c r="AM1434" s="57"/>
      <c r="AP1434" s="57"/>
      <c r="AS1434" s="57"/>
    </row>
    <row r="1435" spans="3:45">
      <c r="C1435" s="57"/>
      <c r="F1435" s="57"/>
      <c r="I1435" s="57"/>
      <c r="L1435" s="57"/>
      <c r="O1435" s="57"/>
      <c r="R1435" s="57"/>
      <c r="U1435" s="57"/>
      <c r="X1435" s="57"/>
      <c r="AA1435" s="57"/>
      <c r="AD1435" s="57"/>
      <c r="AG1435" s="57"/>
      <c r="AJ1435" s="57"/>
      <c r="AM1435" s="57"/>
      <c r="AP1435" s="57"/>
      <c r="AS1435" s="57"/>
    </row>
    <row r="1436" spans="3:45">
      <c r="C1436" s="57"/>
      <c r="F1436" s="57"/>
      <c r="I1436" s="57"/>
      <c r="L1436" s="57"/>
      <c r="O1436" s="57"/>
      <c r="R1436" s="57"/>
      <c r="U1436" s="57"/>
      <c r="X1436" s="57"/>
      <c r="AA1436" s="57"/>
      <c r="AD1436" s="57"/>
      <c r="AG1436" s="57"/>
      <c r="AJ1436" s="57"/>
      <c r="AM1436" s="57"/>
      <c r="AP1436" s="57"/>
      <c r="AS1436" s="57"/>
    </row>
    <row r="1437" spans="3:45">
      <c r="C1437" s="57"/>
      <c r="F1437" s="57"/>
      <c r="I1437" s="57"/>
      <c r="L1437" s="57"/>
      <c r="O1437" s="57"/>
      <c r="R1437" s="57"/>
      <c r="U1437" s="57"/>
      <c r="X1437" s="57"/>
      <c r="AA1437" s="57"/>
      <c r="AD1437" s="57"/>
      <c r="AG1437" s="57"/>
      <c r="AJ1437" s="57"/>
      <c r="AM1437" s="57"/>
      <c r="AP1437" s="57"/>
      <c r="AS1437" s="57"/>
    </row>
    <row r="1438" spans="3:45">
      <c r="C1438" s="57"/>
      <c r="F1438" s="57"/>
      <c r="I1438" s="57"/>
      <c r="L1438" s="57"/>
      <c r="O1438" s="57"/>
      <c r="R1438" s="57"/>
      <c r="U1438" s="57"/>
      <c r="X1438" s="57"/>
      <c r="AA1438" s="57"/>
      <c r="AD1438" s="57"/>
      <c r="AG1438" s="57"/>
      <c r="AJ1438" s="57"/>
      <c r="AM1438" s="57"/>
      <c r="AP1438" s="57"/>
      <c r="AS1438" s="57"/>
    </row>
    <row r="1439" spans="3:45">
      <c r="C1439" s="57"/>
      <c r="F1439" s="57"/>
      <c r="I1439" s="57"/>
      <c r="L1439" s="57"/>
      <c r="O1439" s="57"/>
      <c r="R1439" s="57"/>
      <c r="U1439" s="57"/>
      <c r="X1439" s="57"/>
      <c r="AA1439" s="57"/>
      <c r="AD1439" s="57"/>
      <c r="AG1439" s="57"/>
      <c r="AJ1439" s="57"/>
      <c r="AM1439" s="57"/>
      <c r="AP1439" s="57"/>
      <c r="AS1439" s="57"/>
    </row>
    <row r="1440" spans="3:45">
      <c r="C1440" s="57"/>
      <c r="F1440" s="57"/>
      <c r="I1440" s="57"/>
      <c r="L1440" s="57"/>
      <c r="O1440" s="57"/>
      <c r="R1440" s="57"/>
      <c r="U1440" s="57"/>
      <c r="X1440" s="57"/>
      <c r="AA1440" s="57"/>
      <c r="AD1440" s="57"/>
      <c r="AG1440" s="57"/>
      <c r="AJ1440" s="57"/>
      <c r="AM1440" s="57"/>
      <c r="AP1440" s="57"/>
      <c r="AS1440" s="57"/>
    </row>
    <row r="1441" spans="3:45">
      <c r="C1441" s="57"/>
      <c r="F1441" s="57"/>
      <c r="I1441" s="57"/>
      <c r="L1441" s="57"/>
      <c r="O1441" s="57"/>
      <c r="R1441" s="57"/>
      <c r="U1441" s="57"/>
      <c r="X1441" s="57"/>
      <c r="AA1441" s="57"/>
      <c r="AD1441" s="57"/>
      <c r="AG1441" s="57"/>
      <c r="AJ1441" s="57"/>
      <c r="AM1441" s="57"/>
      <c r="AP1441" s="57"/>
      <c r="AS1441" s="57"/>
    </row>
    <row r="1442" spans="3:45">
      <c r="C1442" s="57"/>
      <c r="F1442" s="57"/>
      <c r="I1442" s="57"/>
      <c r="L1442" s="57"/>
      <c r="O1442" s="57"/>
      <c r="R1442" s="57"/>
      <c r="U1442" s="57"/>
      <c r="X1442" s="57"/>
      <c r="AA1442" s="57"/>
      <c r="AD1442" s="57"/>
      <c r="AG1442" s="57"/>
      <c r="AJ1442" s="57"/>
      <c r="AM1442" s="57"/>
      <c r="AP1442" s="57"/>
      <c r="AS1442" s="57"/>
    </row>
    <row r="1443" spans="3:45">
      <c r="C1443" s="57"/>
      <c r="F1443" s="57"/>
      <c r="I1443" s="57"/>
      <c r="L1443" s="57"/>
      <c r="O1443" s="57"/>
      <c r="R1443" s="57"/>
      <c r="U1443" s="57"/>
      <c r="X1443" s="57"/>
      <c r="AA1443" s="57"/>
      <c r="AD1443" s="57"/>
      <c r="AG1443" s="57"/>
      <c r="AJ1443" s="57"/>
      <c r="AM1443" s="57"/>
      <c r="AP1443" s="57"/>
      <c r="AS1443" s="57"/>
    </row>
    <row r="1444" spans="3:45">
      <c r="C1444" s="57"/>
      <c r="F1444" s="57"/>
      <c r="I1444" s="57"/>
      <c r="L1444" s="57"/>
      <c r="O1444" s="57"/>
      <c r="R1444" s="57"/>
      <c r="U1444" s="57"/>
      <c r="X1444" s="57"/>
      <c r="AA1444" s="57"/>
      <c r="AD1444" s="57"/>
      <c r="AG1444" s="57"/>
      <c r="AJ1444" s="57"/>
      <c r="AM1444" s="57"/>
      <c r="AP1444" s="57"/>
      <c r="AS1444" s="57"/>
    </row>
    <row r="1445" spans="3:45">
      <c r="C1445" s="57"/>
      <c r="F1445" s="57"/>
      <c r="I1445" s="57"/>
      <c r="L1445" s="57"/>
      <c r="O1445" s="57"/>
      <c r="R1445" s="57"/>
      <c r="U1445" s="57"/>
      <c r="X1445" s="57"/>
      <c r="AA1445" s="57"/>
      <c r="AD1445" s="57"/>
      <c r="AG1445" s="57"/>
      <c r="AJ1445" s="57"/>
      <c r="AM1445" s="57"/>
      <c r="AP1445" s="57"/>
      <c r="AS1445" s="57"/>
    </row>
    <row r="1446" spans="3:45">
      <c r="C1446" s="57"/>
      <c r="F1446" s="57"/>
      <c r="I1446" s="57"/>
      <c r="L1446" s="57"/>
      <c r="O1446" s="57"/>
      <c r="R1446" s="57"/>
      <c r="U1446" s="57"/>
      <c r="X1446" s="57"/>
      <c r="AA1446" s="57"/>
      <c r="AD1446" s="57"/>
      <c r="AG1446" s="57"/>
      <c r="AJ1446" s="57"/>
      <c r="AM1446" s="57"/>
      <c r="AP1446" s="57"/>
      <c r="AS1446" s="57"/>
    </row>
    <row r="1447" spans="3:45">
      <c r="C1447" s="57"/>
      <c r="F1447" s="57"/>
      <c r="I1447" s="57"/>
      <c r="L1447" s="57"/>
      <c r="O1447" s="57"/>
      <c r="R1447" s="57"/>
      <c r="U1447" s="57"/>
      <c r="X1447" s="57"/>
      <c r="AA1447" s="57"/>
      <c r="AD1447" s="57"/>
      <c r="AG1447" s="57"/>
      <c r="AJ1447" s="57"/>
      <c r="AM1447" s="57"/>
      <c r="AP1447" s="57"/>
      <c r="AS1447" s="57"/>
    </row>
    <row r="1448" spans="3:45">
      <c r="C1448" s="57"/>
      <c r="F1448" s="57"/>
      <c r="I1448" s="57"/>
      <c r="L1448" s="57"/>
      <c r="O1448" s="57"/>
      <c r="R1448" s="57"/>
      <c r="U1448" s="57"/>
      <c r="X1448" s="57"/>
      <c r="AA1448" s="57"/>
      <c r="AD1448" s="57"/>
      <c r="AG1448" s="57"/>
      <c r="AJ1448" s="57"/>
      <c r="AM1448" s="57"/>
      <c r="AP1448" s="57"/>
      <c r="AS1448" s="57"/>
    </row>
    <row r="1449" spans="3:45">
      <c r="C1449" s="57"/>
      <c r="F1449" s="57"/>
      <c r="I1449" s="57"/>
      <c r="L1449" s="57"/>
      <c r="O1449" s="57"/>
      <c r="R1449" s="57"/>
      <c r="U1449" s="57"/>
      <c r="X1449" s="57"/>
      <c r="AA1449" s="57"/>
      <c r="AD1449" s="57"/>
      <c r="AG1449" s="57"/>
      <c r="AJ1449" s="57"/>
      <c r="AM1449" s="57"/>
      <c r="AP1449" s="57"/>
      <c r="AS1449" s="57"/>
    </row>
    <row r="1450" spans="3:45">
      <c r="C1450" s="57"/>
      <c r="F1450" s="57"/>
      <c r="I1450" s="57"/>
      <c r="L1450" s="57"/>
      <c r="O1450" s="57"/>
      <c r="R1450" s="57"/>
      <c r="U1450" s="57"/>
      <c r="X1450" s="57"/>
      <c r="AA1450" s="57"/>
      <c r="AD1450" s="57"/>
      <c r="AG1450" s="57"/>
      <c r="AJ1450" s="57"/>
      <c r="AM1450" s="57"/>
      <c r="AP1450" s="57"/>
      <c r="AS1450" s="57"/>
    </row>
    <row r="1451" spans="3:45">
      <c r="C1451" s="57"/>
      <c r="F1451" s="57"/>
      <c r="I1451" s="57"/>
      <c r="L1451" s="57"/>
      <c r="O1451" s="57"/>
      <c r="R1451" s="57"/>
      <c r="U1451" s="57"/>
      <c r="X1451" s="57"/>
      <c r="AA1451" s="57"/>
      <c r="AD1451" s="57"/>
      <c r="AG1451" s="57"/>
      <c r="AJ1451" s="57"/>
      <c r="AM1451" s="57"/>
      <c r="AP1451" s="57"/>
      <c r="AS1451" s="57"/>
    </row>
    <row r="1452" spans="3:45">
      <c r="C1452" s="57"/>
      <c r="F1452" s="57"/>
      <c r="I1452" s="57"/>
      <c r="L1452" s="57"/>
      <c r="O1452" s="57"/>
      <c r="R1452" s="57"/>
      <c r="U1452" s="57"/>
      <c r="X1452" s="57"/>
      <c r="AA1452" s="57"/>
      <c r="AD1452" s="57"/>
      <c r="AG1452" s="57"/>
      <c r="AJ1452" s="57"/>
      <c r="AM1452" s="57"/>
      <c r="AP1452" s="57"/>
      <c r="AS1452" s="57"/>
    </row>
    <row r="1453" spans="3:45">
      <c r="C1453" s="57"/>
      <c r="F1453" s="57"/>
      <c r="I1453" s="57"/>
      <c r="L1453" s="57"/>
      <c r="O1453" s="57"/>
      <c r="R1453" s="57"/>
      <c r="U1453" s="57"/>
      <c r="X1453" s="57"/>
      <c r="AA1453" s="57"/>
      <c r="AD1453" s="57"/>
      <c r="AG1453" s="57"/>
      <c r="AJ1453" s="57"/>
      <c r="AM1453" s="57"/>
      <c r="AP1453" s="57"/>
      <c r="AS1453" s="57"/>
    </row>
    <row r="1454" spans="3:45">
      <c r="C1454" s="57"/>
      <c r="F1454" s="57"/>
      <c r="I1454" s="57"/>
      <c r="L1454" s="57"/>
      <c r="O1454" s="57"/>
      <c r="R1454" s="57"/>
      <c r="U1454" s="57"/>
      <c r="X1454" s="57"/>
      <c r="AA1454" s="57"/>
      <c r="AD1454" s="57"/>
      <c r="AG1454" s="57"/>
      <c r="AJ1454" s="57"/>
      <c r="AM1454" s="57"/>
      <c r="AP1454" s="57"/>
      <c r="AS1454" s="57"/>
    </row>
    <row r="1455" spans="3:45">
      <c r="C1455" s="57"/>
      <c r="F1455" s="57"/>
      <c r="I1455" s="57"/>
      <c r="L1455" s="57"/>
      <c r="O1455" s="57"/>
      <c r="R1455" s="57"/>
      <c r="U1455" s="57"/>
      <c r="X1455" s="57"/>
      <c r="AA1455" s="57"/>
      <c r="AD1455" s="57"/>
      <c r="AG1455" s="57"/>
      <c r="AJ1455" s="57"/>
      <c r="AM1455" s="57"/>
      <c r="AP1455" s="57"/>
      <c r="AS1455" s="57"/>
    </row>
    <row r="1456" spans="3:45">
      <c r="C1456" s="57"/>
      <c r="F1456" s="57"/>
      <c r="I1456" s="57"/>
      <c r="L1456" s="57"/>
      <c r="O1456" s="57"/>
      <c r="R1456" s="57"/>
      <c r="U1456" s="57"/>
      <c r="X1456" s="57"/>
      <c r="AA1456" s="57"/>
      <c r="AD1456" s="57"/>
      <c r="AG1456" s="57"/>
      <c r="AJ1456" s="57"/>
      <c r="AM1456" s="57"/>
      <c r="AP1456" s="57"/>
      <c r="AS1456" s="57"/>
    </row>
    <row r="1457" spans="3:45">
      <c r="C1457" s="57"/>
      <c r="F1457" s="57"/>
      <c r="I1457" s="57"/>
      <c r="L1457" s="57"/>
      <c r="O1457" s="57"/>
      <c r="R1457" s="57"/>
      <c r="U1457" s="57"/>
      <c r="X1457" s="57"/>
      <c r="AA1457" s="57"/>
      <c r="AD1457" s="57"/>
      <c r="AG1457" s="57"/>
      <c r="AJ1457" s="57"/>
      <c r="AM1457" s="57"/>
      <c r="AP1457" s="57"/>
      <c r="AS1457" s="57"/>
    </row>
    <row r="1458" spans="3:45">
      <c r="C1458" s="57"/>
      <c r="F1458" s="57"/>
      <c r="I1458" s="57"/>
      <c r="L1458" s="57"/>
      <c r="O1458" s="57"/>
      <c r="R1458" s="57"/>
      <c r="U1458" s="57"/>
      <c r="X1458" s="57"/>
      <c r="AA1458" s="57"/>
      <c r="AD1458" s="57"/>
      <c r="AG1458" s="57"/>
      <c r="AJ1458" s="57"/>
      <c r="AM1458" s="57"/>
      <c r="AP1458" s="57"/>
      <c r="AS1458" s="57"/>
    </row>
    <row r="1459" spans="3:45">
      <c r="C1459" s="57"/>
      <c r="F1459" s="57"/>
      <c r="I1459" s="57"/>
      <c r="L1459" s="57"/>
      <c r="O1459" s="57"/>
      <c r="R1459" s="57"/>
      <c r="U1459" s="57"/>
      <c r="X1459" s="57"/>
      <c r="AA1459" s="57"/>
      <c r="AD1459" s="57"/>
      <c r="AG1459" s="57"/>
      <c r="AJ1459" s="57"/>
      <c r="AM1459" s="57"/>
      <c r="AP1459" s="57"/>
      <c r="AS1459" s="57"/>
    </row>
    <row r="1460" spans="3:45">
      <c r="C1460" s="57"/>
      <c r="F1460" s="57"/>
      <c r="I1460" s="57"/>
      <c r="L1460" s="57"/>
      <c r="O1460" s="57"/>
      <c r="R1460" s="57"/>
      <c r="U1460" s="57"/>
      <c r="X1460" s="57"/>
      <c r="AA1460" s="57"/>
      <c r="AD1460" s="57"/>
      <c r="AG1460" s="57"/>
      <c r="AJ1460" s="57"/>
      <c r="AM1460" s="57"/>
      <c r="AP1460" s="57"/>
      <c r="AS1460" s="57"/>
    </row>
    <row r="1461" spans="3:45">
      <c r="C1461" s="57"/>
      <c r="F1461" s="57"/>
      <c r="I1461" s="57"/>
      <c r="L1461" s="57"/>
      <c r="O1461" s="57"/>
      <c r="R1461" s="57"/>
      <c r="U1461" s="57"/>
      <c r="X1461" s="57"/>
      <c r="AA1461" s="57"/>
      <c r="AD1461" s="57"/>
      <c r="AG1461" s="57"/>
      <c r="AJ1461" s="57"/>
      <c r="AM1461" s="57"/>
      <c r="AP1461" s="57"/>
      <c r="AS1461" s="57"/>
    </row>
    <row r="1462" spans="3:45">
      <c r="C1462" s="57"/>
      <c r="F1462" s="57"/>
      <c r="I1462" s="57"/>
      <c r="L1462" s="57"/>
      <c r="O1462" s="57"/>
      <c r="R1462" s="57"/>
      <c r="U1462" s="57"/>
      <c r="X1462" s="57"/>
      <c r="AA1462" s="57"/>
      <c r="AD1462" s="57"/>
      <c r="AG1462" s="57"/>
      <c r="AJ1462" s="57"/>
      <c r="AM1462" s="57"/>
      <c r="AP1462" s="57"/>
      <c r="AS1462" s="57"/>
    </row>
    <row r="1463" spans="3:45">
      <c r="C1463" s="57"/>
      <c r="F1463" s="57"/>
      <c r="I1463" s="57"/>
      <c r="L1463" s="57"/>
      <c r="O1463" s="57"/>
      <c r="R1463" s="57"/>
      <c r="U1463" s="57"/>
      <c r="X1463" s="57"/>
      <c r="AA1463" s="57"/>
      <c r="AD1463" s="57"/>
      <c r="AG1463" s="57"/>
      <c r="AJ1463" s="57"/>
      <c r="AM1463" s="57"/>
      <c r="AP1463" s="57"/>
      <c r="AS1463" s="57"/>
    </row>
    <row r="1464" spans="3:45">
      <c r="C1464" s="57"/>
      <c r="F1464" s="57"/>
      <c r="I1464" s="57"/>
      <c r="L1464" s="57"/>
      <c r="O1464" s="57"/>
      <c r="R1464" s="57"/>
      <c r="U1464" s="57"/>
      <c r="X1464" s="57"/>
      <c r="AA1464" s="57"/>
      <c r="AD1464" s="57"/>
      <c r="AG1464" s="57"/>
      <c r="AJ1464" s="57"/>
      <c r="AM1464" s="57"/>
      <c r="AP1464" s="57"/>
      <c r="AS1464" s="57"/>
    </row>
    <row r="1465" spans="3:45">
      <c r="C1465" s="57"/>
      <c r="F1465" s="57"/>
      <c r="I1465" s="57"/>
      <c r="L1465" s="57"/>
      <c r="O1465" s="57"/>
      <c r="R1465" s="57"/>
      <c r="U1465" s="57"/>
      <c r="X1465" s="57"/>
      <c r="AA1465" s="57"/>
      <c r="AD1465" s="57"/>
      <c r="AG1465" s="57"/>
      <c r="AJ1465" s="57"/>
      <c r="AM1465" s="57"/>
      <c r="AP1465" s="57"/>
      <c r="AS1465" s="57"/>
    </row>
    <row r="1466" spans="3:45">
      <c r="C1466" s="57"/>
      <c r="F1466" s="57"/>
      <c r="I1466" s="57"/>
      <c r="L1466" s="57"/>
      <c r="O1466" s="57"/>
      <c r="R1466" s="57"/>
      <c r="U1466" s="57"/>
      <c r="X1466" s="57"/>
      <c r="AA1466" s="57"/>
      <c r="AD1466" s="57"/>
      <c r="AG1466" s="57"/>
      <c r="AJ1466" s="57"/>
      <c r="AM1466" s="57"/>
      <c r="AP1466" s="57"/>
      <c r="AS1466" s="57"/>
    </row>
    <row r="1467" spans="3:45">
      <c r="C1467" s="57"/>
      <c r="F1467" s="57"/>
      <c r="I1467" s="57"/>
      <c r="L1467" s="57"/>
      <c r="O1467" s="57"/>
      <c r="R1467" s="57"/>
      <c r="U1467" s="57"/>
      <c r="X1467" s="57"/>
      <c r="AA1467" s="57"/>
      <c r="AD1467" s="57"/>
      <c r="AG1467" s="57"/>
      <c r="AJ1467" s="57"/>
      <c r="AM1467" s="57"/>
      <c r="AP1467" s="57"/>
      <c r="AS1467" s="57"/>
    </row>
    <row r="1468" spans="3:45">
      <c r="C1468" s="57"/>
      <c r="F1468" s="57"/>
      <c r="I1468" s="57"/>
      <c r="L1468" s="57"/>
      <c r="O1468" s="57"/>
      <c r="R1468" s="57"/>
      <c r="U1468" s="57"/>
      <c r="X1468" s="57"/>
      <c r="AA1468" s="57"/>
      <c r="AD1468" s="57"/>
      <c r="AG1468" s="57"/>
      <c r="AJ1468" s="57"/>
      <c r="AM1468" s="57"/>
      <c r="AP1468" s="57"/>
      <c r="AS1468" s="57"/>
    </row>
    <row r="1469" spans="3:45">
      <c r="C1469" s="57"/>
      <c r="F1469" s="57"/>
      <c r="I1469" s="57"/>
      <c r="L1469" s="57"/>
      <c r="O1469" s="57"/>
      <c r="R1469" s="57"/>
      <c r="U1469" s="57"/>
      <c r="X1469" s="57"/>
      <c r="AA1469" s="57"/>
      <c r="AD1469" s="57"/>
      <c r="AG1469" s="57"/>
      <c r="AJ1469" s="57"/>
      <c r="AM1469" s="57"/>
      <c r="AP1469" s="57"/>
      <c r="AS1469" s="57"/>
    </row>
    <row r="1470" spans="3:45">
      <c r="C1470" s="57"/>
      <c r="F1470" s="57"/>
      <c r="I1470" s="57"/>
      <c r="L1470" s="57"/>
      <c r="O1470" s="57"/>
      <c r="R1470" s="57"/>
      <c r="U1470" s="57"/>
      <c r="X1470" s="57"/>
      <c r="AA1470" s="57"/>
      <c r="AD1470" s="57"/>
      <c r="AG1470" s="57"/>
      <c r="AJ1470" s="57"/>
      <c r="AM1470" s="57"/>
      <c r="AP1470" s="57"/>
      <c r="AS1470" s="57"/>
    </row>
    <row r="1471" spans="3:45">
      <c r="C1471" s="57"/>
      <c r="F1471" s="57"/>
      <c r="I1471" s="57"/>
      <c r="L1471" s="57"/>
      <c r="O1471" s="57"/>
      <c r="R1471" s="57"/>
      <c r="U1471" s="57"/>
      <c r="X1471" s="57"/>
      <c r="AA1471" s="57"/>
      <c r="AD1471" s="57"/>
      <c r="AG1471" s="57"/>
      <c r="AJ1471" s="57"/>
      <c r="AM1471" s="57"/>
      <c r="AP1471" s="57"/>
      <c r="AS1471" s="57"/>
    </row>
    <row r="1472" spans="3:45">
      <c r="C1472" s="57"/>
      <c r="F1472" s="57"/>
      <c r="I1472" s="57"/>
      <c r="L1472" s="57"/>
      <c r="O1472" s="57"/>
      <c r="R1472" s="57"/>
      <c r="U1472" s="57"/>
      <c r="X1472" s="57"/>
      <c r="AA1472" s="57"/>
      <c r="AD1472" s="57"/>
      <c r="AG1472" s="57"/>
      <c r="AJ1472" s="57"/>
      <c r="AM1472" s="57"/>
      <c r="AP1472" s="57"/>
      <c r="AS1472" s="57"/>
    </row>
    <row r="1473" spans="3:45">
      <c r="C1473" s="57"/>
      <c r="F1473" s="57"/>
      <c r="I1473" s="57"/>
      <c r="L1473" s="57"/>
      <c r="O1473" s="57"/>
      <c r="R1473" s="57"/>
      <c r="U1473" s="57"/>
      <c r="X1473" s="57"/>
      <c r="AA1473" s="57"/>
      <c r="AD1473" s="57"/>
      <c r="AG1473" s="57"/>
      <c r="AJ1473" s="57"/>
      <c r="AM1473" s="57"/>
      <c r="AP1473" s="57"/>
      <c r="AS1473" s="57"/>
    </row>
    <row r="1474" spans="3:45">
      <c r="C1474" s="57"/>
      <c r="F1474" s="57"/>
      <c r="I1474" s="57"/>
      <c r="L1474" s="57"/>
      <c r="O1474" s="57"/>
      <c r="R1474" s="57"/>
      <c r="U1474" s="57"/>
      <c r="X1474" s="57"/>
      <c r="AA1474" s="57"/>
      <c r="AD1474" s="57"/>
      <c r="AG1474" s="57"/>
      <c r="AJ1474" s="57"/>
      <c r="AM1474" s="57"/>
      <c r="AP1474" s="57"/>
      <c r="AS1474" s="57"/>
    </row>
    <row r="1475" spans="3:45">
      <c r="C1475" s="57"/>
      <c r="F1475" s="57"/>
      <c r="I1475" s="57"/>
      <c r="L1475" s="57"/>
      <c r="O1475" s="57"/>
      <c r="R1475" s="57"/>
      <c r="U1475" s="57"/>
      <c r="X1475" s="57"/>
      <c r="AA1475" s="57"/>
      <c r="AD1475" s="57"/>
      <c r="AG1475" s="57"/>
      <c r="AJ1475" s="57"/>
      <c r="AM1475" s="57"/>
      <c r="AP1475" s="57"/>
      <c r="AS1475" s="57"/>
    </row>
    <row r="1476" spans="3:45">
      <c r="C1476" s="57"/>
      <c r="F1476" s="57"/>
      <c r="I1476" s="57"/>
      <c r="L1476" s="57"/>
      <c r="O1476" s="57"/>
      <c r="R1476" s="57"/>
      <c r="U1476" s="57"/>
      <c r="X1476" s="57"/>
      <c r="AA1476" s="57"/>
      <c r="AD1476" s="57"/>
      <c r="AG1476" s="57"/>
      <c r="AJ1476" s="57"/>
      <c r="AM1476" s="57"/>
      <c r="AP1476" s="57"/>
      <c r="AS1476" s="57"/>
    </row>
    <row r="1477" spans="3:45">
      <c r="C1477" s="57"/>
      <c r="F1477" s="57"/>
      <c r="I1477" s="57"/>
      <c r="L1477" s="57"/>
      <c r="O1477" s="57"/>
      <c r="R1477" s="57"/>
      <c r="U1477" s="57"/>
      <c r="X1477" s="57"/>
      <c r="AA1477" s="57"/>
      <c r="AD1477" s="57"/>
      <c r="AG1477" s="57"/>
      <c r="AJ1477" s="57"/>
      <c r="AM1477" s="57"/>
      <c r="AP1477" s="57"/>
      <c r="AS1477" s="57"/>
    </row>
    <row r="1478" spans="3:45">
      <c r="C1478" s="57"/>
      <c r="F1478" s="57"/>
      <c r="I1478" s="57"/>
      <c r="L1478" s="57"/>
      <c r="O1478" s="57"/>
      <c r="R1478" s="57"/>
      <c r="U1478" s="57"/>
      <c r="X1478" s="57"/>
      <c r="AA1478" s="57"/>
      <c r="AD1478" s="57"/>
      <c r="AG1478" s="57"/>
      <c r="AJ1478" s="57"/>
      <c r="AM1478" s="57"/>
      <c r="AP1478" s="57"/>
      <c r="AS1478" s="57"/>
    </row>
    <row r="1479" spans="3:45">
      <c r="C1479" s="57"/>
      <c r="F1479" s="57"/>
      <c r="I1479" s="57"/>
      <c r="L1479" s="57"/>
      <c r="O1479" s="57"/>
      <c r="R1479" s="57"/>
      <c r="U1479" s="57"/>
      <c r="X1479" s="57"/>
      <c r="AA1479" s="57"/>
      <c r="AD1479" s="57"/>
      <c r="AG1479" s="57"/>
      <c r="AJ1479" s="57"/>
      <c r="AM1479" s="57"/>
      <c r="AP1479" s="57"/>
      <c r="AS1479" s="57"/>
    </row>
    <row r="1480" spans="3:45">
      <c r="C1480" s="57"/>
      <c r="F1480" s="57"/>
      <c r="I1480" s="57"/>
      <c r="L1480" s="57"/>
      <c r="O1480" s="57"/>
      <c r="R1480" s="57"/>
      <c r="U1480" s="57"/>
      <c r="X1480" s="57"/>
      <c r="AA1480" s="57"/>
      <c r="AD1480" s="57"/>
      <c r="AG1480" s="57"/>
      <c r="AJ1480" s="57"/>
      <c r="AM1480" s="57"/>
      <c r="AP1480" s="57"/>
      <c r="AS1480" s="57"/>
    </row>
    <row r="1481" spans="3:45">
      <c r="C1481" s="57"/>
      <c r="F1481" s="57"/>
      <c r="I1481" s="57"/>
      <c r="L1481" s="57"/>
      <c r="O1481" s="57"/>
      <c r="R1481" s="57"/>
      <c r="U1481" s="57"/>
      <c r="X1481" s="57"/>
      <c r="AA1481" s="57"/>
      <c r="AD1481" s="57"/>
      <c r="AG1481" s="57"/>
      <c r="AJ1481" s="57"/>
      <c r="AM1481" s="57"/>
      <c r="AP1481" s="57"/>
      <c r="AS1481" s="57"/>
    </row>
    <row r="1482" spans="3:45">
      <c r="C1482" s="57"/>
      <c r="F1482" s="57"/>
      <c r="I1482" s="57"/>
      <c r="L1482" s="57"/>
      <c r="O1482" s="57"/>
      <c r="R1482" s="57"/>
      <c r="U1482" s="57"/>
      <c r="X1482" s="57"/>
      <c r="AA1482" s="57"/>
      <c r="AD1482" s="57"/>
      <c r="AG1482" s="57"/>
      <c r="AJ1482" s="57"/>
      <c r="AM1482" s="57"/>
      <c r="AP1482" s="57"/>
      <c r="AS1482" s="57"/>
    </row>
    <row r="1483" spans="3:45">
      <c r="C1483" s="57"/>
      <c r="F1483" s="57"/>
      <c r="I1483" s="57"/>
      <c r="L1483" s="57"/>
      <c r="O1483" s="57"/>
      <c r="R1483" s="57"/>
      <c r="U1483" s="57"/>
      <c r="X1483" s="57"/>
      <c r="AA1483" s="57"/>
      <c r="AD1483" s="57"/>
      <c r="AG1483" s="57"/>
      <c r="AJ1483" s="57"/>
      <c r="AM1483" s="57"/>
      <c r="AP1483" s="57"/>
      <c r="AS1483" s="57"/>
    </row>
    <row r="1484" spans="3:45">
      <c r="C1484" s="57"/>
      <c r="F1484" s="57"/>
      <c r="I1484" s="57"/>
      <c r="L1484" s="57"/>
      <c r="O1484" s="57"/>
      <c r="R1484" s="57"/>
      <c r="U1484" s="57"/>
      <c r="X1484" s="57"/>
      <c r="AA1484" s="57"/>
      <c r="AD1484" s="57"/>
      <c r="AG1484" s="57"/>
      <c r="AJ1484" s="57"/>
      <c r="AM1484" s="57"/>
      <c r="AP1484" s="57"/>
      <c r="AS1484" s="57"/>
    </row>
    <row r="1485" spans="3:45">
      <c r="C1485" s="57"/>
      <c r="F1485" s="57"/>
      <c r="I1485" s="57"/>
      <c r="L1485" s="57"/>
      <c r="O1485" s="57"/>
      <c r="R1485" s="57"/>
      <c r="U1485" s="57"/>
      <c r="X1485" s="57"/>
      <c r="AA1485" s="57"/>
      <c r="AD1485" s="57"/>
      <c r="AG1485" s="57"/>
      <c r="AJ1485" s="57"/>
      <c r="AM1485" s="57"/>
      <c r="AP1485" s="57"/>
      <c r="AS1485" s="57"/>
    </row>
    <row r="1486" spans="3:45">
      <c r="C1486" s="57"/>
      <c r="F1486" s="57"/>
      <c r="I1486" s="57"/>
      <c r="L1486" s="57"/>
      <c r="O1486" s="57"/>
      <c r="R1486" s="57"/>
      <c r="U1486" s="57"/>
      <c r="X1486" s="57"/>
      <c r="AA1486" s="57"/>
      <c r="AD1486" s="57"/>
      <c r="AG1486" s="57"/>
      <c r="AJ1486" s="57"/>
      <c r="AM1486" s="57"/>
      <c r="AP1486" s="57"/>
      <c r="AS1486" s="57"/>
    </row>
    <row r="1487" spans="3:45">
      <c r="C1487" s="57"/>
      <c r="F1487" s="57"/>
      <c r="I1487" s="57"/>
      <c r="L1487" s="57"/>
      <c r="O1487" s="57"/>
      <c r="R1487" s="57"/>
      <c r="U1487" s="57"/>
      <c r="X1487" s="57"/>
      <c r="AA1487" s="57"/>
      <c r="AD1487" s="57"/>
      <c r="AG1487" s="57"/>
      <c r="AJ1487" s="57"/>
      <c r="AM1487" s="57"/>
      <c r="AP1487" s="57"/>
      <c r="AS1487" s="57"/>
    </row>
    <row r="1488" spans="3:45">
      <c r="C1488" s="57"/>
      <c r="F1488" s="57"/>
      <c r="I1488" s="57"/>
      <c r="L1488" s="57"/>
      <c r="O1488" s="57"/>
      <c r="R1488" s="57"/>
      <c r="U1488" s="57"/>
      <c r="X1488" s="57"/>
      <c r="AA1488" s="57"/>
      <c r="AD1488" s="57"/>
      <c r="AG1488" s="57"/>
      <c r="AJ1488" s="57"/>
      <c r="AM1488" s="57"/>
      <c r="AP1488" s="57"/>
      <c r="AS1488" s="57"/>
    </row>
    <row r="1489" spans="3:45">
      <c r="C1489" s="57"/>
      <c r="F1489" s="57"/>
      <c r="I1489" s="57"/>
      <c r="L1489" s="57"/>
      <c r="O1489" s="57"/>
      <c r="R1489" s="57"/>
      <c r="U1489" s="57"/>
      <c r="X1489" s="57"/>
      <c r="AA1489" s="57"/>
      <c r="AD1489" s="57"/>
      <c r="AG1489" s="57"/>
      <c r="AJ1489" s="57"/>
      <c r="AM1489" s="57"/>
      <c r="AP1489" s="57"/>
      <c r="AS1489" s="57"/>
    </row>
    <row r="1490" spans="3:45">
      <c r="C1490" s="57"/>
      <c r="F1490" s="57"/>
      <c r="I1490" s="57"/>
      <c r="L1490" s="57"/>
      <c r="O1490" s="57"/>
      <c r="R1490" s="57"/>
      <c r="U1490" s="57"/>
      <c r="X1490" s="57"/>
      <c r="AA1490" s="57"/>
      <c r="AD1490" s="57"/>
      <c r="AG1490" s="57"/>
      <c r="AJ1490" s="57"/>
      <c r="AM1490" s="57"/>
      <c r="AP1490" s="57"/>
      <c r="AS1490" s="57"/>
    </row>
    <row r="1491" spans="3:45">
      <c r="C1491" s="57"/>
      <c r="F1491" s="57"/>
      <c r="I1491" s="57"/>
      <c r="L1491" s="57"/>
      <c r="O1491" s="57"/>
      <c r="R1491" s="57"/>
      <c r="U1491" s="57"/>
      <c r="X1491" s="57"/>
      <c r="AA1491" s="57"/>
      <c r="AD1491" s="57"/>
      <c r="AG1491" s="57"/>
      <c r="AJ1491" s="57"/>
      <c r="AM1491" s="57"/>
      <c r="AP1491" s="57"/>
      <c r="AS1491" s="57"/>
    </row>
    <row r="1492" spans="3:45">
      <c r="C1492" s="57"/>
      <c r="F1492" s="57"/>
      <c r="I1492" s="57"/>
      <c r="L1492" s="57"/>
      <c r="O1492" s="57"/>
      <c r="R1492" s="57"/>
      <c r="U1492" s="57"/>
      <c r="X1492" s="57"/>
      <c r="AA1492" s="57"/>
      <c r="AD1492" s="57"/>
      <c r="AG1492" s="57"/>
      <c r="AJ1492" s="57"/>
      <c r="AM1492" s="57"/>
      <c r="AP1492" s="57"/>
      <c r="AS1492" s="57"/>
    </row>
    <row r="1493" spans="3:45">
      <c r="C1493" s="57"/>
      <c r="F1493" s="57"/>
      <c r="I1493" s="57"/>
      <c r="L1493" s="57"/>
      <c r="O1493" s="57"/>
      <c r="R1493" s="57"/>
      <c r="U1493" s="57"/>
      <c r="X1493" s="57"/>
      <c r="AA1493" s="57"/>
      <c r="AD1493" s="57"/>
      <c r="AG1493" s="57"/>
      <c r="AJ1493" s="57"/>
      <c r="AM1493" s="57"/>
      <c r="AP1493" s="57"/>
      <c r="AS1493" s="57"/>
    </row>
    <row r="1494" spans="3:45">
      <c r="C1494" s="57"/>
      <c r="F1494" s="57"/>
      <c r="I1494" s="57"/>
      <c r="L1494" s="57"/>
      <c r="O1494" s="57"/>
      <c r="R1494" s="57"/>
      <c r="U1494" s="57"/>
      <c r="X1494" s="57"/>
      <c r="AA1494" s="57"/>
      <c r="AD1494" s="57"/>
      <c r="AG1494" s="57"/>
      <c r="AJ1494" s="57"/>
      <c r="AM1494" s="57"/>
      <c r="AP1494" s="57"/>
      <c r="AS1494" s="57"/>
    </row>
    <row r="1495" spans="3:45">
      <c r="C1495" s="57"/>
      <c r="F1495" s="57"/>
      <c r="I1495" s="57"/>
      <c r="L1495" s="57"/>
      <c r="O1495" s="57"/>
      <c r="R1495" s="57"/>
      <c r="U1495" s="57"/>
      <c r="X1495" s="57"/>
      <c r="AA1495" s="57"/>
      <c r="AD1495" s="57"/>
      <c r="AG1495" s="57"/>
      <c r="AJ1495" s="57"/>
      <c r="AM1495" s="57"/>
      <c r="AP1495" s="57"/>
      <c r="AS1495" s="57"/>
    </row>
    <row r="1496" spans="3:45">
      <c r="C1496" s="57"/>
      <c r="F1496" s="57"/>
      <c r="I1496" s="57"/>
      <c r="L1496" s="57"/>
      <c r="O1496" s="57"/>
      <c r="R1496" s="57"/>
      <c r="U1496" s="57"/>
      <c r="X1496" s="57"/>
      <c r="AA1496" s="57"/>
      <c r="AD1496" s="57"/>
      <c r="AG1496" s="57"/>
      <c r="AJ1496" s="57"/>
      <c r="AM1496" s="57"/>
      <c r="AP1496" s="57"/>
      <c r="AS1496" s="57"/>
    </row>
    <row r="1497" spans="3:45">
      <c r="C1497" s="57"/>
      <c r="F1497" s="57"/>
      <c r="I1497" s="57"/>
      <c r="L1497" s="57"/>
      <c r="O1497" s="57"/>
      <c r="R1497" s="57"/>
      <c r="U1497" s="57"/>
      <c r="X1497" s="57"/>
      <c r="AA1497" s="57"/>
      <c r="AD1497" s="57"/>
      <c r="AG1497" s="57"/>
      <c r="AJ1497" s="57"/>
      <c r="AM1497" s="57"/>
      <c r="AP1497" s="57"/>
      <c r="AS1497" s="57"/>
    </row>
    <row r="1498" spans="3:45">
      <c r="C1498" s="57"/>
      <c r="F1498" s="57"/>
      <c r="I1498" s="57"/>
      <c r="L1498" s="57"/>
      <c r="O1498" s="57"/>
      <c r="R1498" s="57"/>
      <c r="U1498" s="57"/>
      <c r="X1498" s="57"/>
      <c r="AA1498" s="57"/>
      <c r="AD1498" s="57"/>
      <c r="AG1498" s="57"/>
      <c r="AJ1498" s="57"/>
      <c r="AM1498" s="57"/>
      <c r="AP1498" s="57"/>
      <c r="AS1498" s="57"/>
    </row>
    <row r="1499" spans="3:45">
      <c r="C1499" s="57"/>
      <c r="F1499" s="57"/>
      <c r="I1499" s="57"/>
      <c r="L1499" s="57"/>
      <c r="O1499" s="57"/>
      <c r="R1499" s="57"/>
      <c r="U1499" s="57"/>
      <c r="X1499" s="57"/>
      <c r="AA1499" s="57"/>
      <c r="AD1499" s="57"/>
      <c r="AG1499" s="57"/>
      <c r="AJ1499" s="57"/>
      <c r="AM1499" s="57"/>
      <c r="AP1499" s="57"/>
      <c r="AS1499" s="57"/>
    </row>
    <row r="1500" spans="3:45">
      <c r="C1500" s="57"/>
      <c r="F1500" s="57"/>
      <c r="I1500" s="57"/>
      <c r="L1500" s="57"/>
      <c r="O1500" s="57"/>
      <c r="R1500" s="57"/>
      <c r="U1500" s="57"/>
      <c r="X1500" s="57"/>
      <c r="AA1500" s="57"/>
      <c r="AD1500" s="57"/>
      <c r="AG1500" s="57"/>
      <c r="AJ1500" s="57"/>
      <c r="AM1500" s="57"/>
      <c r="AP1500" s="57"/>
      <c r="AS1500" s="57"/>
    </row>
    <row r="1501" spans="3:45">
      <c r="C1501" s="57"/>
      <c r="F1501" s="57"/>
      <c r="I1501" s="57"/>
      <c r="L1501" s="57"/>
      <c r="O1501" s="57"/>
      <c r="R1501" s="57"/>
      <c r="U1501" s="57"/>
      <c r="X1501" s="57"/>
      <c r="AA1501" s="57"/>
      <c r="AD1501" s="57"/>
      <c r="AG1501" s="57"/>
      <c r="AJ1501" s="57"/>
      <c r="AM1501" s="57"/>
      <c r="AP1501" s="57"/>
      <c r="AS1501" s="57"/>
    </row>
    <row r="1502" spans="3:45">
      <c r="C1502" s="57"/>
      <c r="F1502" s="57"/>
      <c r="I1502" s="57"/>
      <c r="L1502" s="57"/>
      <c r="O1502" s="57"/>
      <c r="R1502" s="57"/>
      <c r="U1502" s="57"/>
      <c r="X1502" s="57"/>
      <c r="AA1502" s="57"/>
      <c r="AD1502" s="57"/>
      <c r="AG1502" s="57"/>
      <c r="AJ1502" s="57"/>
      <c r="AM1502" s="57"/>
      <c r="AP1502" s="57"/>
      <c r="AS1502" s="57"/>
    </row>
    <row r="1503" spans="3:45">
      <c r="C1503" s="57"/>
      <c r="F1503" s="57"/>
      <c r="I1503" s="57"/>
      <c r="L1503" s="57"/>
      <c r="O1503" s="57"/>
      <c r="R1503" s="57"/>
      <c r="U1503" s="57"/>
      <c r="X1503" s="57"/>
      <c r="AA1503" s="57"/>
      <c r="AD1503" s="57"/>
      <c r="AG1503" s="57"/>
      <c r="AJ1503" s="57"/>
      <c r="AM1503" s="57"/>
      <c r="AP1503" s="57"/>
      <c r="AS1503" s="57"/>
    </row>
    <row r="1504" spans="3:45">
      <c r="C1504" s="57"/>
      <c r="F1504" s="57"/>
      <c r="I1504" s="57"/>
      <c r="L1504" s="57"/>
      <c r="O1504" s="57"/>
      <c r="R1504" s="57"/>
      <c r="U1504" s="57"/>
      <c r="X1504" s="57"/>
      <c r="AA1504" s="57"/>
      <c r="AD1504" s="57"/>
      <c r="AG1504" s="57"/>
      <c r="AJ1504" s="57"/>
      <c r="AM1504" s="57"/>
      <c r="AP1504" s="57"/>
      <c r="AS1504" s="57"/>
    </row>
    <row r="1505" spans="3:45">
      <c r="C1505" s="57"/>
      <c r="F1505" s="57"/>
      <c r="I1505" s="57"/>
      <c r="L1505" s="57"/>
      <c r="O1505" s="57"/>
      <c r="R1505" s="57"/>
      <c r="U1505" s="57"/>
      <c r="X1505" s="57"/>
      <c r="AA1505" s="57"/>
      <c r="AD1505" s="57"/>
      <c r="AG1505" s="57"/>
      <c r="AJ1505" s="57"/>
      <c r="AM1505" s="57"/>
      <c r="AP1505" s="57"/>
      <c r="AS1505" s="57"/>
    </row>
    <row r="1506" spans="3:45">
      <c r="C1506" s="57"/>
      <c r="F1506" s="57"/>
      <c r="I1506" s="57"/>
      <c r="L1506" s="57"/>
      <c r="O1506" s="57"/>
      <c r="R1506" s="57"/>
      <c r="U1506" s="57"/>
      <c r="X1506" s="57"/>
      <c r="AA1506" s="57"/>
      <c r="AD1506" s="57"/>
      <c r="AG1506" s="57"/>
      <c r="AJ1506" s="57"/>
      <c r="AM1506" s="57"/>
      <c r="AP1506" s="57"/>
      <c r="AS1506" s="57"/>
    </row>
    <row r="1507" spans="3:45">
      <c r="C1507" s="57"/>
      <c r="F1507" s="57"/>
      <c r="I1507" s="57"/>
      <c r="L1507" s="57"/>
      <c r="O1507" s="57"/>
      <c r="R1507" s="57"/>
      <c r="U1507" s="57"/>
      <c r="X1507" s="57"/>
      <c r="AA1507" s="57"/>
      <c r="AD1507" s="57"/>
      <c r="AG1507" s="57"/>
      <c r="AJ1507" s="57"/>
      <c r="AM1507" s="57"/>
      <c r="AP1507" s="57"/>
      <c r="AS1507" s="57"/>
    </row>
    <row r="1508" spans="3:45">
      <c r="C1508" s="57"/>
      <c r="F1508" s="57"/>
      <c r="I1508" s="57"/>
      <c r="L1508" s="57"/>
      <c r="O1508" s="57"/>
      <c r="R1508" s="57"/>
      <c r="U1508" s="57"/>
      <c r="X1508" s="57"/>
      <c r="AA1508" s="57"/>
      <c r="AD1508" s="57"/>
      <c r="AG1508" s="57"/>
      <c r="AJ1508" s="57"/>
      <c r="AM1508" s="57"/>
      <c r="AP1508" s="57"/>
      <c r="AS1508" s="57"/>
    </row>
    <row r="1509" spans="3:45">
      <c r="C1509" s="57"/>
      <c r="F1509" s="57"/>
      <c r="I1509" s="57"/>
      <c r="L1509" s="57"/>
      <c r="O1509" s="57"/>
      <c r="R1509" s="57"/>
      <c r="U1509" s="57"/>
      <c r="X1509" s="57"/>
      <c r="AA1509" s="57"/>
      <c r="AD1509" s="57"/>
      <c r="AG1509" s="57"/>
      <c r="AJ1509" s="57"/>
      <c r="AM1509" s="57"/>
      <c r="AP1509" s="57"/>
      <c r="AS1509" s="57"/>
    </row>
    <row r="1510" spans="3:45">
      <c r="C1510" s="57"/>
      <c r="F1510" s="57"/>
      <c r="I1510" s="57"/>
      <c r="L1510" s="57"/>
      <c r="O1510" s="57"/>
      <c r="R1510" s="57"/>
      <c r="U1510" s="57"/>
      <c r="X1510" s="57"/>
      <c r="AA1510" s="57"/>
      <c r="AD1510" s="57"/>
      <c r="AG1510" s="57"/>
      <c r="AJ1510" s="57"/>
      <c r="AM1510" s="57"/>
      <c r="AP1510" s="57"/>
      <c r="AS1510" s="57"/>
    </row>
    <row r="1511" spans="3:45">
      <c r="C1511" s="57"/>
      <c r="F1511" s="57"/>
      <c r="I1511" s="57"/>
      <c r="L1511" s="57"/>
      <c r="O1511" s="57"/>
      <c r="R1511" s="57"/>
      <c r="U1511" s="57"/>
      <c r="X1511" s="57"/>
      <c r="AA1511" s="57"/>
      <c r="AD1511" s="57"/>
      <c r="AG1511" s="57"/>
      <c r="AJ1511" s="57"/>
      <c r="AM1511" s="57"/>
      <c r="AP1511" s="57"/>
      <c r="AS1511" s="57"/>
    </row>
    <row r="1512" spans="3:45">
      <c r="C1512" s="57"/>
      <c r="F1512" s="57"/>
      <c r="I1512" s="57"/>
      <c r="L1512" s="57"/>
      <c r="O1512" s="57"/>
      <c r="R1512" s="57"/>
      <c r="U1512" s="57"/>
      <c r="X1512" s="57"/>
      <c r="AA1512" s="57"/>
      <c r="AD1512" s="57"/>
      <c r="AG1512" s="57"/>
      <c r="AJ1512" s="57"/>
      <c r="AM1512" s="57"/>
      <c r="AP1512" s="57"/>
      <c r="AS1512" s="57"/>
    </row>
    <row r="1513" spans="3:45">
      <c r="C1513" s="57"/>
      <c r="F1513" s="57"/>
      <c r="I1513" s="57"/>
      <c r="L1513" s="57"/>
      <c r="O1513" s="57"/>
      <c r="R1513" s="57"/>
      <c r="U1513" s="57"/>
      <c r="X1513" s="57"/>
      <c r="AA1513" s="57"/>
      <c r="AD1513" s="57"/>
      <c r="AG1513" s="57"/>
      <c r="AJ1513" s="57"/>
      <c r="AM1513" s="57"/>
      <c r="AP1513" s="57"/>
      <c r="AS1513" s="57"/>
    </row>
    <row r="1514" spans="3:45">
      <c r="C1514" s="57"/>
      <c r="F1514" s="57"/>
      <c r="I1514" s="57"/>
      <c r="L1514" s="57"/>
      <c r="O1514" s="57"/>
      <c r="R1514" s="57"/>
      <c r="U1514" s="57"/>
      <c r="X1514" s="57"/>
      <c r="AA1514" s="57"/>
      <c r="AD1514" s="57"/>
      <c r="AG1514" s="57"/>
      <c r="AJ1514" s="57"/>
      <c r="AM1514" s="57"/>
      <c r="AP1514" s="57"/>
      <c r="AS1514" s="57"/>
    </row>
    <row r="1515" spans="3:45">
      <c r="C1515" s="57"/>
      <c r="F1515" s="57"/>
      <c r="I1515" s="57"/>
      <c r="L1515" s="57"/>
      <c r="O1515" s="57"/>
      <c r="R1515" s="57"/>
      <c r="U1515" s="57"/>
      <c r="X1515" s="57"/>
      <c r="AA1515" s="57"/>
      <c r="AD1515" s="57"/>
      <c r="AG1515" s="57"/>
      <c r="AJ1515" s="57"/>
      <c r="AM1515" s="57"/>
      <c r="AP1515" s="57"/>
      <c r="AS1515" s="57"/>
    </row>
    <row r="1516" spans="3:45">
      <c r="C1516" s="57"/>
      <c r="F1516" s="57"/>
      <c r="I1516" s="57"/>
      <c r="L1516" s="57"/>
      <c r="O1516" s="57"/>
      <c r="R1516" s="57"/>
      <c r="U1516" s="57"/>
      <c r="X1516" s="57"/>
      <c r="AA1516" s="57"/>
      <c r="AD1516" s="57"/>
      <c r="AG1516" s="57"/>
      <c r="AJ1516" s="57"/>
      <c r="AM1516" s="57"/>
      <c r="AP1516" s="57"/>
      <c r="AS1516" s="57"/>
    </row>
    <row r="1517" spans="3:45">
      <c r="C1517" s="57"/>
      <c r="F1517" s="57"/>
      <c r="I1517" s="57"/>
      <c r="L1517" s="57"/>
      <c r="O1517" s="57"/>
      <c r="R1517" s="57"/>
      <c r="U1517" s="57"/>
      <c r="X1517" s="57"/>
      <c r="AA1517" s="57"/>
      <c r="AD1517" s="57"/>
      <c r="AG1517" s="57"/>
      <c r="AJ1517" s="57"/>
      <c r="AM1517" s="57"/>
      <c r="AP1517" s="57"/>
      <c r="AS1517" s="57"/>
    </row>
    <row r="1518" spans="3:45">
      <c r="C1518" s="57"/>
      <c r="F1518" s="57"/>
      <c r="I1518" s="57"/>
      <c r="L1518" s="57"/>
      <c r="O1518" s="57"/>
      <c r="R1518" s="57"/>
      <c r="U1518" s="57"/>
      <c r="X1518" s="57"/>
      <c r="AA1518" s="57"/>
      <c r="AD1518" s="57"/>
      <c r="AG1518" s="57"/>
      <c r="AJ1518" s="57"/>
      <c r="AM1518" s="57"/>
      <c r="AP1518" s="57"/>
      <c r="AS1518" s="57"/>
    </row>
    <row r="1519" spans="3:45">
      <c r="C1519" s="57"/>
      <c r="F1519" s="57"/>
      <c r="I1519" s="57"/>
      <c r="L1519" s="57"/>
      <c r="O1519" s="57"/>
      <c r="R1519" s="57"/>
      <c r="U1519" s="57"/>
      <c r="X1519" s="57"/>
      <c r="AA1519" s="57"/>
      <c r="AD1519" s="57"/>
      <c r="AG1519" s="57"/>
      <c r="AJ1519" s="57"/>
      <c r="AM1519" s="57"/>
      <c r="AP1519" s="57"/>
      <c r="AS1519" s="57"/>
    </row>
    <row r="1520" spans="3:45">
      <c r="C1520" s="57"/>
      <c r="F1520" s="57"/>
      <c r="I1520" s="57"/>
      <c r="L1520" s="57"/>
      <c r="O1520" s="57"/>
      <c r="R1520" s="57"/>
      <c r="U1520" s="57"/>
      <c r="X1520" s="57"/>
      <c r="AA1520" s="57"/>
      <c r="AD1520" s="57"/>
      <c r="AG1520" s="57"/>
      <c r="AJ1520" s="57"/>
      <c r="AM1520" s="57"/>
      <c r="AP1520" s="57"/>
      <c r="AS1520" s="57"/>
    </row>
    <row r="1521" spans="3:45">
      <c r="C1521" s="57"/>
      <c r="F1521" s="57"/>
      <c r="I1521" s="57"/>
      <c r="L1521" s="57"/>
      <c r="O1521" s="57"/>
      <c r="R1521" s="57"/>
      <c r="U1521" s="57"/>
      <c r="X1521" s="57"/>
      <c r="AA1521" s="57"/>
      <c r="AD1521" s="57"/>
      <c r="AG1521" s="57"/>
      <c r="AJ1521" s="57"/>
      <c r="AM1521" s="57"/>
      <c r="AP1521" s="57"/>
      <c r="AS1521" s="57"/>
    </row>
    <row r="1522" spans="3:45">
      <c r="C1522" s="57"/>
      <c r="F1522" s="57"/>
      <c r="I1522" s="57"/>
      <c r="L1522" s="57"/>
      <c r="O1522" s="57"/>
      <c r="R1522" s="57"/>
      <c r="U1522" s="57"/>
      <c r="X1522" s="57"/>
      <c r="AA1522" s="57"/>
      <c r="AD1522" s="57"/>
      <c r="AG1522" s="57"/>
      <c r="AJ1522" s="57"/>
      <c r="AM1522" s="57"/>
      <c r="AP1522" s="57"/>
      <c r="AS1522" s="57"/>
    </row>
    <row r="1523" spans="3:45">
      <c r="C1523" s="57"/>
      <c r="F1523" s="57"/>
      <c r="I1523" s="57"/>
      <c r="L1523" s="57"/>
      <c r="O1523" s="57"/>
      <c r="R1523" s="57"/>
      <c r="U1523" s="57"/>
      <c r="X1523" s="57"/>
      <c r="AA1523" s="57"/>
      <c r="AD1523" s="57"/>
      <c r="AG1523" s="57"/>
      <c r="AJ1523" s="57"/>
      <c r="AM1523" s="57"/>
      <c r="AP1523" s="57"/>
      <c r="AS1523" s="57"/>
    </row>
    <row r="1524" spans="3:45">
      <c r="C1524" s="57"/>
      <c r="F1524" s="57"/>
      <c r="I1524" s="57"/>
      <c r="L1524" s="57"/>
      <c r="O1524" s="57"/>
      <c r="R1524" s="57"/>
      <c r="U1524" s="57"/>
      <c r="X1524" s="57"/>
      <c r="AA1524" s="57"/>
      <c r="AD1524" s="57"/>
      <c r="AG1524" s="57"/>
      <c r="AJ1524" s="57"/>
      <c r="AM1524" s="57"/>
      <c r="AP1524" s="57"/>
      <c r="AS1524" s="57"/>
    </row>
    <row r="1525" spans="3:45">
      <c r="C1525" s="57"/>
      <c r="F1525" s="57"/>
      <c r="I1525" s="57"/>
      <c r="L1525" s="57"/>
      <c r="O1525" s="57"/>
      <c r="R1525" s="57"/>
      <c r="U1525" s="57"/>
      <c r="X1525" s="57"/>
      <c r="AA1525" s="57"/>
      <c r="AD1525" s="57"/>
      <c r="AG1525" s="57"/>
      <c r="AJ1525" s="57"/>
      <c r="AM1525" s="57"/>
      <c r="AP1525" s="57"/>
      <c r="AS1525" s="57"/>
    </row>
    <row r="1526" spans="3:45">
      <c r="C1526" s="57"/>
      <c r="F1526" s="57"/>
      <c r="I1526" s="57"/>
      <c r="L1526" s="57"/>
      <c r="O1526" s="57"/>
      <c r="R1526" s="57"/>
      <c r="U1526" s="57"/>
      <c r="X1526" s="57"/>
      <c r="AA1526" s="57"/>
      <c r="AD1526" s="57"/>
      <c r="AG1526" s="57"/>
      <c r="AJ1526" s="57"/>
      <c r="AM1526" s="57"/>
      <c r="AP1526" s="57"/>
      <c r="AS1526" s="57"/>
    </row>
    <row r="1527" spans="3:45">
      <c r="C1527" s="57"/>
      <c r="F1527" s="57"/>
      <c r="I1527" s="57"/>
      <c r="L1527" s="57"/>
      <c r="O1527" s="57"/>
      <c r="R1527" s="57"/>
      <c r="U1527" s="57"/>
      <c r="X1527" s="57"/>
      <c r="AA1527" s="57"/>
      <c r="AD1527" s="57"/>
      <c r="AG1527" s="57"/>
      <c r="AJ1527" s="57"/>
      <c r="AM1527" s="57"/>
      <c r="AP1527" s="57"/>
      <c r="AS1527" s="57"/>
    </row>
    <row r="1528" spans="3:45">
      <c r="C1528" s="57"/>
      <c r="F1528" s="57"/>
      <c r="I1528" s="57"/>
      <c r="L1528" s="57"/>
      <c r="O1528" s="57"/>
      <c r="R1528" s="57"/>
      <c r="U1528" s="57"/>
      <c r="X1528" s="57"/>
      <c r="AA1528" s="57"/>
      <c r="AD1528" s="57"/>
      <c r="AG1528" s="57"/>
      <c r="AJ1528" s="57"/>
      <c r="AM1528" s="57"/>
      <c r="AP1528" s="57"/>
      <c r="AS1528" s="57"/>
    </row>
    <row r="1529" spans="3:45">
      <c r="C1529" s="57"/>
      <c r="F1529" s="57"/>
      <c r="I1529" s="57"/>
      <c r="L1529" s="57"/>
      <c r="O1529" s="57"/>
      <c r="R1529" s="57"/>
      <c r="U1529" s="57"/>
      <c r="X1529" s="57"/>
      <c r="AA1529" s="57"/>
      <c r="AD1529" s="57"/>
      <c r="AG1529" s="57"/>
      <c r="AJ1529" s="57"/>
      <c r="AM1529" s="57"/>
      <c r="AP1529" s="57"/>
      <c r="AS1529" s="57"/>
    </row>
    <row r="1530" spans="3:45">
      <c r="C1530" s="57"/>
      <c r="F1530" s="57"/>
      <c r="I1530" s="57"/>
      <c r="L1530" s="57"/>
      <c r="O1530" s="57"/>
      <c r="R1530" s="57"/>
      <c r="U1530" s="57"/>
      <c r="X1530" s="57"/>
      <c r="AA1530" s="57"/>
      <c r="AD1530" s="57"/>
      <c r="AG1530" s="57"/>
      <c r="AJ1530" s="57"/>
      <c r="AM1530" s="57"/>
      <c r="AP1530" s="57"/>
      <c r="AS1530" s="57"/>
    </row>
    <row r="1531" spans="3:45">
      <c r="C1531" s="57"/>
      <c r="F1531" s="57"/>
      <c r="I1531" s="57"/>
      <c r="L1531" s="57"/>
      <c r="O1531" s="57"/>
      <c r="R1531" s="57"/>
      <c r="U1531" s="57"/>
      <c r="X1531" s="57"/>
      <c r="AA1531" s="57"/>
      <c r="AD1531" s="57"/>
      <c r="AG1531" s="57"/>
      <c r="AJ1531" s="57"/>
      <c r="AM1531" s="57"/>
      <c r="AP1531" s="57"/>
      <c r="AS1531" s="57"/>
    </row>
    <row r="1532" spans="3:45">
      <c r="C1532" s="57"/>
      <c r="F1532" s="57"/>
      <c r="I1532" s="57"/>
      <c r="L1532" s="57"/>
      <c r="O1532" s="57"/>
      <c r="R1532" s="57"/>
      <c r="U1532" s="57"/>
      <c r="X1532" s="57"/>
      <c r="AA1532" s="57"/>
      <c r="AD1532" s="57"/>
      <c r="AG1532" s="57"/>
      <c r="AJ1532" s="57"/>
      <c r="AM1532" s="57"/>
      <c r="AP1532" s="57"/>
      <c r="AS1532" s="57"/>
    </row>
    <row r="1533" spans="3:45">
      <c r="C1533" s="57"/>
      <c r="F1533" s="57"/>
      <c r="I1533" s="57"/>
      <c r="L1533" s="57"/>
      <c r="O1533" s="57"/>
      <c r="R1533" s="57"/>
      <c r="U1533" s="57"/>
      <c r="X1533" s="57"/>
      <c r="AA1533" s="57"/>
      <c r="AD1533" s="57"/>
      <c r="AG1533" s="57"/>
      <c r="AJ1533" s="57"/>
      <c r="AM1533" s="57"/>
      <c r="AP1533" s="57"/>
      <c r="AS1533" s="57"/>
    </row>
    <row r="1534" spans="3:45">
      <c r="C1534" s="57"/>
      <c r="F1534" s="57"/>
      <c r="I1534" s="57"/>
      <c r="L1534" s="57"/>
      <c r="O1534" s="57"/>
      <c r="R1534" s="57"/>
      <c r="U1534" s="57"/>
      <c r="X1534" s="57"/>
      <c r="AA1534" s="57"/>
      <c r="AD1534" s="57"/>
      <c r="AG1534" s="57"/>
      <c r="AJ1534" s="57"/>
      <c r="AM1534" s="57"/>
      <c r="AP1534" s="57"/>
      <c r="AS1534" s="57"/>
    </row>
    <row r="1535" spans="3:45">
      <c r="C1535" s="57"/>
      <c r="F1535" s="57"/>
      <c r="I1535" s="57"/>
      <c r="L1535" s="57"/>
      <c r="O1535" s="57"/>
      <c r="R1535" s="57"/>
      <c r="U1535" s="57"/>
      <c r="X1535" s="57"/>
      <c r="AA1535" s="57"/>
      <c r="AD1535" s="57"/>
      <c r="AG1535" s="57"/>
      <c r="AJ1535" s="57"/>
      <c r="AM1535" s="57"/>
      <c r="AP1535" s="57"/>
      <c r="AS1535" s="57"/>
    </row>
    <row r="1536" spans="3:45">
      <c r="C1536" s="57"/>
      <c r="F1536" s="57"/>
      <c r="I1536" s="57"/>
      <c r="L1536" s="57"/>
      <c r="O1536" s="57"/>
      <c r="R1536" s="57"/>
      <c r="U1536" s="57"/>
      <c r="X1536" s="57"/>
      <c r="AA1536" s="57"/>
      <c r="AD1536" s="57"/>
      <c r="AG1536" s="57"/>
      <c r="AJ1536" s="57"/>
      <c r="AM1536" s="57"/>
      <c r="AP1536" s="57"/>
      <c r="AS1536" s="57"/>
    </row>
    <row r="1537" spans="3:45">
      <c r="C1537" s="57"/>
      <c r="F1537" s="57"/>
      <c r="I1537" s="57"/>
      <c r="L1537" s="57"/>
      <c r="O1537" s="57"/>
      <c r="R1537" s="57"/>
      <c r="U1537" s="57"/>
      <c r="X1537" s="57"/>
      <c r="AA1537" s="57"/>
      <c r="AD1537" s="57"/>
      <c r="AG1537" s="57"/>
      <c r="AJ1537" s="57"/>
      <c r="AM1537" s="57"/>
      <c r="AP1537" s="57"/>
      <c r="AS1537" s="57"/>
    </row>
    <row r="1538" spans="3:45">
      <c r="C1538" s="57"/>
      <c r="F1538" s="57"/>
      <c r="I1538" s="57"/>
      <c r="L1538" s="57"/>
      <c r="O1538" s="57"/>
      <c r="R1538" s="57"/>
      <c r="U1538" s="57"/>
      <c r="X1538" s="57"/>
      <c r="AA1538" s="57"/>
      <c r="AD1538" s="57"/>
      <c r="AG1538" s="57"/>
      <c r="AJ1538" s="57"/>
      <c r="AM1538" s="57"/>
      <c r="AP1538" s="57"/>
      <c r="AS1538" s="57"/>
    </row>
    <row r="1539" spans="3:45">
      <c r="C1539" s="57"/>
      <c r="F1539" s="57"/>
      <c r="I1539" s="57"/>
      <c r="L1539" s="57"/>
      <c r="O1539" s="57"/>
      <c r="R1539" s="57"/>
      <c r="U1539" s="57"/>
      <c r="X1539" s="57"/>
      <c r="AA1539" s="57"/>
      <c r="AD1539" s="57"/>
      <c r="AG1539" s="57"/>
      <c r="AJ1539" s="57"/>
      <c r="AM1539" s="57"/>
      <c r="AP1539" s="57"/>
      <c r="AS1539" s="57"/>
    </row>
    <row r="1540" spans="3:45">
      <c r="C1540" s="57"/>
      <c r="F1540" s="57"/>
      <c r="I1540" s="57"/>
      <c r="L1540" s="57"/>
      <c r="O1540" s="57"/>
      <c r="R1540" s="57"/>
      <c r="U1540" s="57"/>
      <c r="X1540" s="57"/>
      <c r="AA1540" s="57"/>
      <c r="AD1540" s="57"/>
      <c r="AG1540" s="57"/>
      <c r="AJ1540" s="57"/>
      <c r="AM1540" s="57"/>
      <c r="AP1540" s="57"/>
      <c r="AS1540" s="57"/>
    </row>
    <row r="1541" spans="3:45">
      <c r="C1541" s="57"/>
      <c r="F1541" s="57"/>
      <c r="I1541" s="57"/>
      <c r="L1541" s="57"/>
      <c r="O1541" s="57"/>
      <c r="R1541" s="57"/>
      <c r="U1541" s="57"/>
      <c r="X1541" s="57"/>
      <c r="AA1541" s="57"/>
      <c r="AD1541" s="57"/>
      <c r="AG1541" s="57"/>
      <c r="AJ1541" s="57"/>
      <c r="AM1541" s="57"/>
      <c r="AP1541" s="57"/>
      <c r="AS1541" s="57"/>
    </row>
    <row r="1542" spans="3:45">
      <c r="C1542" s="57"/>
      <c r="F1542" s="57"/>
      <c r="I1542" s="57"/>
      <c r="L1542" s="57"/>
      <c r="O1542" s="57"/>
      <c r="R1542" s="57"/>
      <c r="U1542" s="57"/>
      <c r="X1542" s="57"/>
      <c r="AA1542" s="57"/>
      <c r="AD1542" s="57"/>
      <c r="AG1542" s="57"/>
      <c r="AJ1542" s="57"/>
      <c r="AM1542" s="57"/>
      <c r="AP1542" s="57"/>
      <c r="AS1542" s="57"/>
    </row>
    <row r="1543" spans="3:45">
      <c r="C1543" s="57"/>
      <c r="F1543" s="57"/>
      <c r="I1543" s="57"/>
      <c r="L1543" s="57"/>
      <c r="O1543" s="57"/>
      <c r="R1543" s="57"/>
      <c r="U1543" s="57"/>
      <c r="X1543" s="57"/>
      <c r="AA1543" s="57"/>
      <c r="AD1543" s="57"/>
      <c r="AG1543" s="57"/>
      <c r="AJ1543" s="57"/>
      <c r="AM1543" s="57"/>
      <c r="AP1543" s="57"/>
      <c r="AS1543" s="57"/>
    </row>
    <row r="1544" spans="3:45">
      <c r="C1544" s="57"/>
      <c r="F1544" s="57"/>
      <c r="I1544" s="57"/>
      <c r="L1544" s="57"/>
      <c r="O1544" s="57"/>
      <c r="R1544" s="57"/>
      <c r="U1544" s="57"/>
      <c r="X1544" s="57"/>
      <c r="AA1544" s="57"/>
      <c r="AD1544" s="57"/>
      <c r="AG1544" s="57"/>
      <c r="AJ1544" s="57"/>
      <c r="AM1544" s="57"/>
      <c r="AP1544" s="57"/>
      <c r="AS1544" s="57"/>
    </row>
    <row r="1545" spans="3:45">
      <c r="C1545" s="57"/>
      <c r="F1545" s="57"/>
      <c r="I1545" s="57"/>
      <c r="L1545" s="57"/>
      <c r="O1545" s="57"/>
      <c r="R1545" s="57"/>
      <c r="U1545" s="57"/>
      <c r="X1545" s="57"/>
      <c r="AA1545" s="57"/>
      <c r="AD1545" s="57"/>
      <c r="AG1545" s="57"/>
      <c r="AJ1545" s="57"/>
      <c r="AM1545" s="57"/>
      <c r="AP1545" s="57"/>
      <c r="AS1545" s="57"/>
    </row>
    <row r="1546" spans="3:45">
      <c r="C1546" s="57"/>
      <c r="F1546" s="57"/>
      <c r="I1546" s="57"/>
      <c r="L1546" s="57"/>
      <c r="O1546" s="57"/>
      <c r="R1546" s="57"/>
      <c r="U1546" s="57"/>
      <c r="X1546" s="57"/>
      <c r="AA1546" s="57"/>
      <c r="AD1546" s="57"/>
      <c r="AG1546" s="57"/>
      <c r="AJ1546" s="57"/>
      <c r="AM1546" s="57"/>
      <c r="AP1546" s="57"/>
      <c r="AS1546" s="57"/>
    </row>
    <row r="1547" spans="3:45">
      <c r="C1547" s="57"/>
      <c r="F1547" s="57"/>
      <c r="I1547" s="57"/>
      <c r="L1547" s="57"/>
      <c r="O1547" s="57"/>
      <c r="R1547" s="57"/>
      <c r="U1547" s="57"/>
      <c r="X1547" s="57"/>
      <c r="AA1547" s="57"/>
      <c r="AD1547" s="57"/>
      <c r="AG1547" s="57"/>
      <c r="AJ1547" s="57"/>
      <c r="AM1547" s="57"/>
      <c r="AP1547" s="57"/>
      <c r="AS1547" s="57"/>
    </row>
    <row r="1548" spans="3:45">
      <c r="C1548" s="57"/>
      <c r="F1548" s="57"/>
      <c r="I1548" s="57"/>
      <c r="L1548" s="57"/>
      <c r="O1548" s="57"/>
      <c r="R1548" s="57"/>
      <c r="U1548" s="57"/>
      <c r="X1548" s="57"/>
      <c r="AA1548" s="57"/>
      <c r="AD1548" s="57"/>
      <c r="AG1548" s="57"/>
      <c r="AJ1548" s="57"/>
      <c r="AM1548" s="57"/>
      <c r="AP1548" s="57"/>
      <c r="AS1548" s="57"/>
    </row>
    <row r="1549" spans="3:45">
      <c r="C1549" s="57"/>
      <c r="F1549" s="57"/>
      <c r="I1549" s="57"/>
      <c r="L1549" s="57"/>
      <c r="O1549" s="57"/>
      <c r="R1549" s="57"/>
      <c r="U1549" s="57"/>
      <c r="X1549" s="57"/>
      <c r="AA1549" s="57"/>
      <c r="AD1549" s="57"/>
      <c r="AG1549" s="57"/>
      <c r="AJ1549" s="57"/>
      <c r="AM1549" s="57"/>
      <c r="AP1549" s="57"/>
      <c r="AS1549" s="57"/>
    </row>
    <row r="1550" spans="3:45">
      <c r="C1550" s="57"/>
      <c r="F1550" s="57"/>
      <c r="I1550" s="57"/>
      <c r="L1550" s="57"/>
      <c r="O1550" s="57"/>
      <c r="R1550" s="57"/>
      <c r="U1550" s="57"/>
      <c r="X1550" s="57"/>
      <c r="AA1550" s="57"/>
      <c r="AD1550" s="57"/>
      <c r="AG1550" s="57"/>
      <c r="AJ1550" s="57"/>
      <c r="AM1550" s="57"/>
      <c r="AP1550" s="57"/>
      <c r="AS1550" s="57"/>
    </row>
    <row r="1551" spans="3:45">
      <c r="C1551" s="57"/>
      <c r="F1551" s="57"/>
      <c r="I1551" s="57"/>
      <c r="L1551" s="57"/>
      <c r="O1551" s="57"/>
      <c r="R1551" s="57"/>
      <c r="U1551" s="57"/>
      <c r="X1551" s="57"/>
      <c r="AA1551" s="57"/>
      <c r="AD1551" s="57"/>
      <c r="AG1551" s="57"/>
      <c r="AJ1551" s="57"/>
      <c r="AM1551" s="57"/>
      <c r="AP1551" s="57"/>
      <c r="AS1551" s="57"/>
    </row>
    <row r="1552" spans="3:45">
      <c r="C1552" s="57"/>
      <c r="F1552" s="57"/>
      <c r="I1552" s="57"/>
      <c r="L1552" s="57"/>
      <c r="O1552" s="57"/>
      <c r="R1552" s="57"/>
      <c r="U1552" s="57"/>
      <c r="X1552" s="57"/>
      <c r="AA1552" s="57"/>
      <c r="AD1552" s="57"/>
      <c r="AG1552" s="57"/>
      <c r="AJ1552" s="57"/>
      <c r="AM1552" s="57"/>
      <c r="AP1552" s="57"/>
      <c r="AS1552" s="57"/>
    </row>
    <row r="1553" spans="3:45">
      <c r="C1553" s="57"/>
      <c r="F1553" s="57"/>
      <c r="I1553" s="57"/>
      <c r="L1553" s="57"/>
      <c r="O1553" s="57"/>
      <c r="R1553" s="57"/>
      <c r="U1553" s="57"/>
      <c r="X1553" s="57"/>
      <c r="AA1553" s="57"/>
      <c r="AD1553" s="57"/>
      <c r="AG1553" s="57"/>
      <c r="AJ1553" s="57"/>
      <c r="AM1553" s="57"/>
      <c r="AP1553" s="57"/>
      <c r="AS1553" s="57"/>
    </row>
    <row r="1554" spans="3:45">
      <c r="C1554" s="57"/>
      <c r="F1554" s="57"/>
      <c r="I1554" s="57"/>
      <c r="L1554" s="57"/>
      <c r="O1554" s="57"/>
      <c r="R1554" s="57"/>
      <c r="U1554" s="57"/>
      <c r="X1554" s="57"/>
      <c r="AA1554" s="57"/>
      <c r="AD1554" s="57"/>
      <c r="AG1554" s="57"/>
      <c r="AJ1554" s="57"/>
      <c r="AM1554" s="57"/>
      <c r="AP1554" s="57"/>
      <c r="AS1554" s="57"/>
    </row>
    <row r="1555" spans="3:45">
      <c r="C1555" s="57"/>
      <c r="F1555" s="57"/>
      <c r="I1555" s="57"/>
      <c r="L1555" s="57"/>
      <c r="O1555" s="57"/>
      <c r="R1555" s="57"/>
      <c r="U1555" s="57"/>
      <c r="X1555" s="57"/>
      <c r="AA1555" s="57"/>
      <c r="AD1555" s="57"/>
      <c r="AG1555" s="57"/>
      <c r="AJ1555" s="57"/>
      <c r="AM1555" s="57"/>
      <c r="AP1555" s="57"/>
      <c r="AS1555" s="57"/>
    </row>
    <row r="1556" spans="3:45">
      <c r="C1556" s="57"/>
      <c r="F1556" s="57"/>
      <c r="I1556" s="57"/>
      <c r="L1556" s="57"/>
      <c r="O1556" s="57"/>
      <c r="R1556" s="57"/>
      <c r="U1556" s="57"/>
      <c r="X1556" s="57"/>
      <c r="AA1556" s="57"/>
      <c r="AD1556" s="57"/>
      <c r="AG1556" s="57"/>
      <c r="AJ1556" s="57"/>
      <c r="AM1556" s="57"/>
      <c r="AP1556" s="57"/>
      <c r="AS1556" s="57"/>
    </row>
    <row r="1557" spans="3:45">
      <c r="C1557" s="57"/>
      <c r="F1557" s="57"/>
      <c r="I1557" s="57"/>
      <c r="L1557" s="57"/>
      <c r="O1557" s="57"/>
      <c r="R1557" s="57"/>
      <c r="U1557" s="57"/>
      <c r="X1557" s="57"/>
      <c r="AA1557" s="57"/>
      <c r="AD1557" s="57"/>
      <c r="AG1557" s="57"/>
      <c r="AJ1557" s="57"/>
      <c r="AM1557" s="57"/>
      <c r="AP1557" s="57"/>
      <c r="AS1557" s="57"/>
    </row>
    <row r="1558" spans="3:45">
      <c r="C1558" s="57"/>
      <c r="F1558" s="57"/>
      <c r="I1558" s="57"/>
      <c r="L1558" s="57"/>
      <c r="O1558" s="57"/>
      <c r="R1558" s="57"/>
      <c r="U1558" s="57"/>
      <c r="X1558" s="57"/>
      <c r="AA1558" s="57"/>
      <c r="AD1558" s="57"/>
      <c r="AG1558" s="57"/>
      <c r="AJ1558" s="57"/>
      <c r="AM1558" s="57"/>
      <c r="AP1558" s="57"/>
      <c r="AS1558" s="57"/>
    </row>
    <row r="1559" spans="3:45">
      <c r="C1559" s="57"/>
      <c r="F1559" s="57"/>
      <c r="I1559" s="57"/>
      <c r="L1559" s="57"/>
      <c r="O1559" s="57"/>
      <c r="R1559" s="57"/>
      <c r="U1559" s="57"/>
      <c r="X1559" s="57"/>
      <c r="AA1559" s="57"/>
      <c r="AD1559" s="57"/>
      <c r="AG1559" s="57"/>
      <c r="AJ1559" s="57"/>
      <c r="AM1559" s="57"/>
      <c r="AP1559" s="57"/>
      <c r="AS1559" s="57"/>
    </row>
    <row r="1560" spans="3:45">
      <c r="C1560" s="57"/>
      <c r="F1560" s="57"/>
      <c r="I1560" s="57"/>
      <c r="L1560" s="57"/>
      <c r="O1560" s="57"/>
      <c r="R1560" s="57"/>
      <c r="U1560" s="57"/>
      <c r="X1560" s="57"/>
      <c r="AA1560" s="57"/>
      <c r="AD1560" s="57"/>
      <c r="AG1560" s="57"/>
      <c r="AJ1560" s="57"/>
      <c r="AM1560" s="57"/>
      <c r="AP1560" s="57"/>
      <c r="AS1560" s="57"/>
    </row>
    <row r="1561" spans="3:45">
      <c r="C1561" s="57"/>
      <c r="F1561" s="57"/>
      <c r="I1561" s="57"/>
      <c r="L1561" s="57"/>
      <c r="O1561" s="57"/>
      <c r="R1561" s="57"/>
      <c r="U1561" s="57"/>
      <c r="X1561" s="57"/>
      <c r="AA1561" s="57"/>
      <c r="AD1561" s="57"/>
      <c r="AG1561" s="57"/>
      <c r="AJ1561" s="57"/>
      <c r="AM1561" s="57"/>
      <c r="AP1561" s="57"/>
      <c r="AS1561" s="57"/>
    </row>
    <row r="1562" spans="3:45">
      <c r="C1562" s="57"/>
      <c r="F1562" s="57"/>
      <c r="I1562" s="57"/>
      <c r="L1562" s="57"/>
      <c r="O1562" s="57"/>
      <c r="R1562" s="57"/>
      <c r="U1562" s="57"/>
      <c r="X1562" s="57"/>
      <c r="AA1562" s="57"/>
      <c r="AD1562" s="57"/>
      <c r="AG1562" s="57"/>
      <c r="AJ1562" s="57"/>
      <c r="AM1562" s="57"/>
      <c r="AP1562" s="57"/>
      <c r="AS1562" s="57"/>
    </row>
    <row r="1563" spans="3:45">
      <c r="C1563" s="57"/>
      <c r="F1563" s="57"/>
      <c r="I1563" s="57"/>
      <c r="L1563" s="57"/>
      <c r="O1563" s="57"/>
      <c r="R1563" s="57"/>
      <c r="U1563" s="57"/>
      <c r="X1563" s="57"/>
      <c r="AA1563" s="57"/>
      <c r="AD1563" s="57"/>
      <c r="AG1563" s="57"/>
      <c r="AJ1563" s="57"/>
      <c r="AM1563" s="57"/>
      <c r="AP1563" s="57"/>
      <c r="AS1563" s="57"/>
    </row>
    <row r="1564" spans="3:45">
      <c r="C1564" s="57"/>
      <c r="F1564" s="57"/>
      <c r="I1564" s="57"/>
      <c r="L1564" s="57"/>
      <c r="O1564" s="57"/>
      <c r="R1564" s="57"/>
      <c r="U1564" s="57"/>
      <c r="X1564" s="57"/>
      <c r="AA1564" s="57"/>
      <c r="AD1564" s="57"/>
      <c r="AG1564" s="57"/>
      <c r="AJ1564" s="57"/>
      <c r="AM1564" s="57"/>
      <c r="AP1564" s="57"/>
      <c r="AS1564" s="57"/>
    </row>
    <row r="1565" spans="3:45">
      <c r="C1565" s="57"/>
      <c r="F1565" s="57"/>
      <c r="I1565" s="57"/>
      <c r="L1565" s="57"/>
      <c r="O1565" s="57"/>
      <c r="R1565" s="57"/>
      <c r="U1565" s="57"/>
      <c r="X1565" s="57"/>
      <c r="AA1565" s="57"/>
      <c r="AD1565" s="57"/>
      <c r="AG1565" s="57"/>
      <c r="AJ1565" s="57"/>
      <c r="AM1565" s="57"/>
      <c r="AP1565" s="57"/>
      <c r="AS1565" s="57"/>
    </row>
    <row r="1566" spans="3:45">
      <c r="C1566" s="57"/>
      <c r="F1566" s="57"/>
      <c r="I1566" s="57"/>
      <c r="L1566" s="57"/>
      <c r="O1566" s="57"/>
      <c r="R1566" s="57"/>
      <c r="U1566" s="57"/>
      <c r="X1566" s="57"/>
      <c r="AA1566" s="57"/>
      <c r="AD1566" s="57"/>
      <c r="AG1566" s="57"/>
      <c r="AJ1566" s="57"/>
      <c r="AM1566" s="57"/>
      <c r="AP1566" s="57"/>
      <c r="AS1566" s="57"/>
    </row>
    <row r="1567" spans="3:45">
      <c r="C1567" s="57"/>
      <c r="F1567" s="57"/>
      <c r="I1567" s="57"/>
      <c r="L1567" s="57"/>
      <c r="O1567" s="57"/>
      <c r="R1567" s="57"/>
      <c r="U1567" s="57"/>
      <c r="X1567" s="57"/>
      <c r="AA1567" s="57"/>
      <c r="AD1567" s="57"/>
      <c r="AG1567" s="57"/>
      <c r="AJ1567" s="57"/>
      <c r="AM1567" s="57"/>
      <c r="AP1567" s="57"/>
      <c r="AS1567" s="57"/>
    </row>
    <row r="1568" spans="3:45">
      <c r="C1568" s="57"/>
      <c r="F1568" s="57"/>
      <c r="I1568" s="57"/>
      <c r="L1568" s="57"/>
      <c r="O1568" s="57"/>
      <c r="R1568" s="57"/>
      <c r="U1568" s="57"/>
      <c r="X1568" s="57"/>
      <c r="AA1568" s="57"/>
      <c r="AD1568" s="57"/>
      <c r="AG1568" s="57"/>
      <c r="AJ1568" s="57"/>
      <c r="AM1568" s="57"/>
      <c r="AP1568" s="57"/>
      <c r="AS1568" s="57"/>
    </row>
    <row r="1569" spans="3:45">
      <c r="C1569" s="57"/>
      <c r="F1569" s="57"/>
      <c r="I1569" s="57"/>
      <c r="L1569" s="57"/>
      <c r="O1569" s="57"/>
      <c r="R1569" s="57"/>
      <c r="U1569" s="57"/>
      <c r="X1569" s="57"/>
      <c r="AA1569" s="57"/>
      <c r="AD1569" s="57"/>
      <c r="AG1569" s="57"/>
      <c r="AJ1569" s="57"/>
      <c r="AM1569" s="57"/>
      <c r="AP1569" s="57"/>
      <c r="AS1569" s="57"/>
    </row>
    <row r="1570" spans="3:45">
      <c r="C1570" s="57"/>
      <c r="F1570" s="57"/>
      <c r="I1570" s="57"/>
      <c r="L1570" s="57"/>
      <c r="O1570" s="57"/>
      <c r="R1570" s="57"/>
      <c r="U1570" s="57"/>
      <c r="X1570" s="57"/>
      <c r="AA1570" s="57"/>
      <c r="AD1570" s="57"/>
      <c r="AG1570" s="57"/>
      <c r="AJ1570" s="57"/>
      <c r="AM1570" s="57"/>
      <c r="AP1570" s="57"/>
      <c r="AS1570" s="57"/>
    </row>
    <row r="1571" spans="3:45">
      <c r="C1571" s="57"/>
      <c r="F1571" s="57"/>
      <c r="I1571" s="57"/>
      <c r="L1571" s="57"/>
      <c r="O1571" s="57"/>
      <c r="R1571" s="57"/>
      <c r="U1571" s="57"/>
      <c r="X1571" s="57"/>
      <c r="AA1571" s="57"/>
      <c r="AD1571" s="57"/>
      <c r="AG1571" s="57"/>
      <c r="AJ1571" s="57"/>
      <c r="AM1571" s="57"/>
      <c r="AP1571" s="57"/>
      <c r="AS1571" s="57"/>
    </row>
    <row r="1572" spans="3:45">
      <c r="C1572" s="57"/>
      <c r="F1572" s="57"/>
      <c r="I1572" s="57"/>
      <c r="L1572" s="57"/>
      <c r="O1572" s="57"/>
      <c r="R1572" s="57"/>
      <c r="U1572" s="57"/>
      <c r="X1572" s="57"/>
      <c r="AA1572" s="57"/>
      <c r="AD1572" s="57"/>
      <c r="AG1572" s="57"/>
      <c r="AJ1572" s="57"/>
      <c r="AM1572" s="57"/>
      <c r="AP1572" s="57"/>
      <c r="AS1572" s="57"/>
    </row>
    <row r="1573" spans="3:45">
      <c r="C1573" s="57"/>
      <c r="F1573" s="57"/>
      <c r="I1573" s="57"/>
      <c r="L1573" s="57"/>
      <c r="O1573" s="57"/>
      <c r="R1573" s="57"/>
      <c r="U1573" s="57"/>
      <c r="X1573" s="57"/>
      <c r="AA1573" s="57"/>
      <c r="AD1573" s="57"/>
      <c r="AG1573" s="57"/>
      <c r="AJ1573" s="57"/>
      <c r="AM1573" s="57"/>
      <c r="AP1573" s="57"/>
      <c r="AS1573" s="57"/>
    </row>
    <row r="1574" spans="3:45">
      <c r="C1574" s="57"/>
      <c r="F1574" s="57"/>
      <c r="I1574" s="57"/>
      <c r="L1574" s="57"/>
      <c r="O1574" s="57"/>
      <c r="R1574" s="57"/>
      <c r="U1574" s="57"/>
      <c r="X1574" s="57"/>
      <c r="AA1574" s="57"/>
      <c r="AD1574" s="57"/>
      <c r="AG1574" s="57"/>
      <c r="AJ1574" s="57"/>
      <c r="AM1574" s="57"/>
      <c r="AP1574" s="57"/>
      <c r="AS1574" s="57"/>
    </row>
    <row r="1575" spans="3:45">
      <c r="C1575" s="57"/>
      <c r="F1575" s="57"/>
      <c r="I1575" s="57"/>
      <c r="L1575" s="57"/>
      <c r="O1575" s="57"/>
      <c r="R1575" s="57"/>
      <c r="U1575" s="57"/>
      <c r="X1575" s="57"/>
      <c r="AA1575" s="57"/>
      <c r="AD1575" s="57"/>
      <c r="AG1575" s="57"/>
      <c r="AJ1575" s="57"/>
      <c r="AM1575" s="57"/>
      <c r="AP1575" s="57"/>
      <c r="AS1575" s="57"/>
    </row>
    <row r="1576" spans="3:45">
      <c r="C1576" s="57"/>
      <c r="F1576" s="57"/>
      <c r="I1576" s="57"/>
      <c r="L1576" s="57"/>
      <c r="O1576" s="57"/>
      <c r="R1576" s="57"/>
      <c r="U1576" s="57"/>
      <c r="X1576" s="57"/>
      <c r="AA1576" s="57"/>
      <c r="AD1576" s="57"/>
      <c r="AG1576" s="57"/>
      <c r="AJ1576" s="57"/>
      <c r="AM1576" s="57"/>
      <c r="AP1576" s="57"/>
      <c r="AS1576" s="57"/>
    </row>
    <row r="1577" spans="3:45">
      <c r="C1577" s="57"/>
      <c r="F1577" s="57"/>
      <c r="I1577" s="57"/>
      <c r="L1577" s="57"/>
      <c r="O1577" s="57"/>
      <c r="R1577" s="57"/>
      <c r="U1577" s="57"/>
      <c r="X1577" s="57"/>
      <c r="AA1577" s="57"/>
      <c r="AD1577" s="57"/>
      <c r="AG1577" s="57"/>
      <c r="AJ1577" s="57"/>
      <c r="AM1577" s="57"/>
      <c r="AP1577" s="57"/>
      <c r="AS1577" s="57"/>
    </row>
    <row r="1578" spans="3:45">
      <c r="C1578" s="57"/>
      <c r="F1578" s="57"/>
      <c r="I1578" s="57"/>
      <c r="L1578" s="57"/>
      <c r="O1578" s="57"/>
      <c r="R1578" s="57"/>
      <c r="U1578" s="57"/>
      <c r="X1578" s="57"/>
      <c r="AA1578" s="57"/>
      <c r="AD1578" s="57"/>
      <c r="AG1578" s="57"/>
      <c r="AJ1578" s="57"/>
      <c r="AM1578" s="57"/>
      <c r="AP1578" s="57"/>
      <c r="AS1578" s="57"/>
    </row>
    <row r="1579" spans="3:45">
      <c r="C1579" s="57"/>
      <c r="F1579" s="57"/>
      <c r="I1579" s="57"/>
      <c r="L1579" s="57"/>
      <c r="O1579" s="57"/>
      <c r="R1579" s="57"/>
      <c r="U1579" s="57"/>
      <c r="X1579" s="57"/>
      <c r="AA1579" s="57"/>
      <c r="AD1579" s="57"/>
      <c r="AG1579" s="57"/>
      <c r="AJ1579" s="57"/>
      <c r="AM1579" s="57"/>
      <c r="AP1579" s="57"/>
      <c r="AS1579" s="57"/>
    </row>
    <row r="1580" spans="3:45">
      <c r="C1580" s="57"/>
      <c r="F1580" s="57"/>
      <c r="I1580" s="57"/>
      <c r="L1580" s="57"/>
      <c r="O1580" s="57"/>
      <c r="R1580" s="57"/>
      <c r="U1580" s="57"/>
      <c r="X1580" s="57"/>
      <c r="AA1580" s="57"/>
      <c r="AD1580" s="57"/>
      <c r="AG1580" s="57"/>
      <c r="AJ1580" s="57"/>
      <c r="AM1580" s="57"/>
      <c r="AP1580" s="57"/>
      <c r="AS1580" s="57"/>
    </row>
    <row r="1581" spans="3:45">
      <c r="C1581" s="57"/>
      <c r="F1581" s="57"/>
      <c r="I1581" s="57"/>
      <c r="L1581" s="57"/>
      <c r="O1581" s="57"/>
      <c r="R1581" s="57"/>
      <c r="U1581" s="57"/>
      <c r="X1581" s="57"/>
      <c r="AA1581" s="57"/>
      <c r="AD1581" s="57"/>
      <c r="AG1581" s="57"/>
      <c r="AJ1581" s="57"/>
      <c r="AM1581" s="57"/>
      <c r="AP1581" s="57"/>
      <c r="AS1581" s="57"/>
    </row>
    <row r="1582" spans="3:45">
      <c r="C1582" s="57"/>
      <c r="F1582" s="57"/>
      <c r="I1582" s="57"/>
      <c r="L1582" s="57"/>
      <c r="O1582" s="57"/>
      <c r="R1582" s="57"/>
      <c r="U1582" s="57"/>
      <c r="X1582" s="57"/>
      <c r="AA1582" s="57"/>
      <c r="AD1582" s="57"/>
      <c r="AG1582" s="57"/>
      <c r="AJ1582" s="57"/>
      <c r="AM1582" s="57"/>
      <c r="AP1582" s="57"/>
      <c r="AS1582" s="57"/>
    </row>
    <row r="1583" spans="3:45">
      <c r="C1583" s="57"/>
      <c r="F1583" s="57"/>
      <c r="I1583" s="57"/>
      <c r="L1583" s="57"/>
      <c r="O1583" s="57"/>
      <c r="R1583" s="57"/>
      <c r="U1583" s="57"/>
      <c r="X1583" s="57"/>
      <c r="AA1583" s="57"/>
      <c r="AD1583" s="57"/>
      <c r="AG1583" s="57"/>
      <c r="AJ1583" s="57"/>
      <c r="AM1583" s="57"/>
      <c r="AP1583" s="57"/>
      <c r="AS1583" s="57"/>
    </row>
    <row r="1584" spans="3:45">
      <c r="C1584" s="57"/>
      <c r="F1584" s="57"/>
      <c r="I1584" s="57"/>
      <c r="L1584" s="57"/>
      <c r="O1584" s="57"/>
      <c r="R1584" s="57"/>
      <c r="U1584" s="57"/>
      <c r="X1584" s="57"/>
      <c r="AA1584" s="57"/>
      <c r="AD1584" s="57"/>
      <c r="AG1584" s="57"/>
      <c r="AJ1584" s="57"/>
      <c r="AM1584" s="57"/>
      <c r="AP1584" s="57"/>
      <c r="AS1584" s="57"/>
    </row>
    <row r="1585" spans="3:45">
      <c r="C1585" s="57"/>
      <c r="F1585" s="57"/>
      <c r="I1585" s="57"/>
      <c r="L1585" s="57"/>
      <c r="O1585" s="57"/>
      <c r="R1585" s="57"/>
      <c r="U1585" s="57"/>
      <c r="X1585" s="57"/>
      <c r="AA1585" s="57"/>
      <c r="AD1585" s="57"/>
      <c r="AG1585" s="57"/>
      <c r="AJ1585" s="57"/>
      <c r="AM1585" s="57"/>
      <c r="AP1585" s="57"/>
      <c r="AS1585" s="57"/>
    </row>
    <row r="1586" spans="3:45">
      <c r="C1586" s="57"/>
      <c r="F1586" s="57"/>
      <c r="I1586" s="57"/>
      <c r="L1586" s="57"/>
      <c r="O1586" s="57"/>
      <c r="R1586" s="57"/>
      <c r="U1586" s="57"/>
      <c r="X1586" s="57"/>
      <c r="AA1586" s="57"/>
      <c r="AD1586" s="57"/>
      <c r="AG1586" s="57"/>
      <c r="AJ1586" s="57"/>
      <c r="AM1586" s="57"/>
      <c r="AP1586" s="57"/>
      <c r="AS1586" s="57"/>
    </row>
    <row r="1587" spans="3:45">
      <c r="C1587" s="57"/>
      <c r="F1587" s="57"/>
      <c r="I1587" s="57"/>
      <c r="L1587" s="57"/>
      <c r="O1587" s="57"/>
      <c r="R1587" s="57"/>
      <c r="U1587" s="57"/>
      <c r="X1587" s="57"/>
      <c r="AA1587" s="57"/>
      <c r="AD1587" s="57"/>
      <c r="AG1587" s="57"/>
      <c r="AJ1587" s="57"/>
      <c r="AM1587" s="57"/>
      <c r="AP1587" s="57"/>
      <c r="AS1587" s="57"/>
    </row>
    <row r="1588" spans="3:45">
      <c r="C1588" s="57"/>
      <c r="F1588" s="57"/>
      <c r="I1588" s="57"/>
      <c r="L1588" s="57"/>
      <c r="O1588" s="57"/>
      <c r="R1588" s="57"/>
      <c r="U1588" s="57"/>
      <c r="X1588" s="57"/>
      <c r="AA1588" s="57"/>
      <c r="AD1588" s="57"/>
      <c r="AG1588" s="57"/>
      <c r="AJ1588" s="57"/>
      <c r="AM1588" s="57"/>
      <c r="AP1588" s="57"/>
      <c r="AS1588" s="57"/>
    </row>
    <row r="1589" spans="3:45">
      <c r="C1589" s="57"/>
      <c r="F1589" s="57"/>
      <c r="I1589" s="57"/>
      <c r="L1589" s="57"/>
      <c r="O1589" s="57"/>
      <c r="R1589" s="57"/>
      <c r="U1589" s="57"/>
      <c r="X1589" s="57"/>
      <c r="AA1589" s="57"/>
      <c r="AD1589" s="57"/>
      <c r="AG1589" s="57"/>
      <c r="AJ1589" s="57"/>
      <c r="AM1589" s="57"/>
      <c r="AP1589" s="57"/>
      <c r="AS1589" s="57"/>
    </row>
    <row r="1590" spans="3:45">
      <c r="C1590" s="57"/>
      <c r="F1590" s="57"/>
      <c r="I1590" s="57"/>
      <c r="L1590" s="57"/>
      <c r="O1590" s="57"/>
      <c r="R1590" s="57"/>
      <c r="U1590" s="57"/>
      <c r="X1590" s="57"/>
      <c r="AA1590" s="57"/>
      <c r="AD1590" s="57"/>
      <c r="AG1590" s="57"/>
      <c r="AJ1590" s="57"/>
      <c r="AM1590" s="57"/>
      <c r="AP1590" s="57"/>
      <c r="AS1590" s="57"/>
    </row>
    <row r="1591" spans="3:45">
      <c r="C1591" s="57"/>
      <c r="F1591" s="57"/>
      <c r="I1591" s="57"/>
      <c r="L1591" s="57"/>
      <c r="O1591" s="57"/>
      <c r="R1591" s="57"/>
      <c r="U1591" s="57"/>
      <c r="X1591" s="57"/>
      <c r="AA1591" s="57"/>
      <c r="AD1591" s="57"/>
      <c r="AG1591" s="57"/>
      <c r="AJ1591" s="57"/>
      <c r="AM1591" s="57"/>
      <c r="AP1591" s="57"/>
      <c r="AS1591" s="57"/>
    </row>
    <row r="1592" spans="3:45">
      <c r="C1592" s="57"/>
      <c r="F1592" s="57"/>
      <c r="I1592" s="57"/>
      <c r="L1592" s="57"/>
      <c r="O1592" s="57"/>
      <c r="R1592" s="57"/>
      <c r="U1592" s="57"/>
      <c r="X1592" s="57"/>
      <c r="AA1592" s="57"/>
      <c r="AD1592" s="57"/>
      <c r="AG1592" s="57"/>
      <c r="AJ1592" s="57"/>
      <c r="AM1592" s="57"/>
      <c r="AP1592" s="57"/>
      <c r="AS1592" s="57"/>
    </row>
    <row r="1593" spans="3:45">
      <c r="C1593" s="57"/>
      <c r="F1593" s="57"/>
      <c r="I1593" s="57"/>
      <c r="L1593" s="57"/>
      <c r="O1593" s="57"/>
      <c r="R1593" s="57"/>
      <c r="U1593" s="57"/>
      <c r="X1593" s="57"/>
      <c r="AA1593" s="57"/>
      <c r="AD1593" s="57"/>
      <c r="AG1593" s="57"/>
      <c r="AJ1593" s="57"/>
      <c r="AM1593" s="57"/>
      <c r="AP1593" s="57"/>
      <c r="AS1593" s="57"/>
    </row>
    <row r="1594" spans="3:45">
      <c r="C1594" s="57"/>
      <c r="F1594" s="57"/>
      <c r="I1594" s="57"/>
      <c r="L1594" s="57"/>
      <c r="O1594" s="57"/>
      <c r="R1594" s="57"/>
      <c r="U1594" s="57"/>
      <c r="X1594" s="57"/>
      <c r="AA1594" s="57"/>
      <c r="AD1594" s="57"/>
      <c r="AG1594" s="57"/>
      <c r="AJ1594" s="57"/>
      <c r="AM1594" s="57"/>
      <c r="AP1594" s="57"/>
      <c r="AS1594" s="57"/>
    </row>
    <row r="1595" spans="3:45">
      <c r="C1595" s="57"/>
      <c r="F1595" s="57"/>
      <c r="I1595" s="57"/>
      <c r="L1595" s="57"/>
      <c r="O1595" s="57"/>
      <c r="R1595" s="57"/>
      <c r="U1595" s="57"/>
      <c r="X1595" s="57"/>
      <c r="AA1595" s="57"/>
      <c r="AD1595" s="57"/>
      <c r="AG1595" s="57"/>
      <c r="AJ1595" s="57"/>
      <c r="AM1595" s="57"/>
      <c r="AP1595" s="57"/>
      <c r="AS1595" s="57"/>
    </row>
    <row r="1596" spans="3:45">
      <c r="C1596" s="57"/>
      <c r="F1596" s="57"/>
      <c r="I1596" s="57"/>
      <c r="L1596" s="57"/>
      <c r="O1596" s="57"/>
      <c r="R1596" s="57"/>
      <c r="U1596" s="57"/>
      <c r="X1596" s="57"/>
      <c r="AA1596" s="57"/>
      <c r="AD1596" s="57"/>
      <c r="AG1596" s="57"/>
      <c r="AJ1596" s="57"/>
      <c r="AM1596" s="57"/>
      <c r="AP1596" s="57"/>
      <c r="AS1596" s="57"/>
    </row>
    <row r="1597" spans="3:45">
      <c r="C1597" s="57"/>
      <c r="F1597" s="57"/>
      <c r="I1597" s="57"/>
      <c r="L1597" s="57"/>
      <c r="O1597" s="57"/>
      <c r="R1597" s="57"/>
      <c r="U1597" s="57"/>
      <c r="X1597" s="57"/>
      <c r="AA1597" s="57"/>
      <c r="AD1597" s="57"/>
      <c r="AG1597" s="57"/>
      <c r="AJ1597" s="57"/>
      <c r="AM1597" s="57"/>
      <c r="AP1597" s="57"/>
      <c r="AS1597" s="57"/>
    </row>
    <row r="1598" spans="3:45">
      <c r="C1598" s="57"/>
      <c r="F1598" s="57"/>
      <c r="I1598" s="57"/>
      <c r="L1598" s="57"/>
      <c r="O1598" s="57"/>
      <c r="R1598" s="57"/>
      <c r="U1598" s="57"/>
      <c r="X1598" s="57"/>
      <c r="AA1598" s="57"/>
      <c r="AD1598" s="57"/>
      <c r="AG1598" s="57"/>
      <c r="AJ1598" s="57"/>
      <c r="AM1598" s="57"/>
      <c r="AP1598" s="57"/>
      <c r="AS1598" s="57"/>
    </row>
    <row r="1599" spans="3:45">
      <c r="C1599" s="57"/>
      <c r="F1599" s="57"/>
      <c r="I1599" s="57"/>
      <c r="L1599" s="57"/>
      <c r="O1599" s="57"/>
      <c r="R1599" s="57"/>
      <c r="U1599" s="57"/>
      <c r="X1599" s="57"/>
      <c r="AA1599" s="57"/>
      <c r="AD1599" s="57"/>
      <c r="AG1599" s="57"/>
      <c r="AJ1599" s="57"/>
      <c r="AM1599" s="57"/>
      <c r="AP1599" s="57"/>
      <c r="AS1599" s="57"/>
    </row>
    <row r="1600" spans="3:45">
      <c r="C1600" s="57"/>
      <c r="F1600" s="57"/>
      <c r="I1600" s="57"/>
      <c r="L1600" s="57"/>
      <c r="O1600" s="57"/>
      <c r="R1600" s="57"/>
      <c r="U1600" s="57"/>
      <c r="X1600" s="57"/>
      <c r="AA1600" s="57"/>
      <c r="AD1600" s="57"/>
      <c r="AG1600" s="57"/>
      <c r="AJ1600" s="57"/>
      <c r="AM1600" s="57"/>
      <c r="AP1600" s="57"/>
      <c r="AS1600" s="57"/>
    </row>
    <row r="1601" spans="3:45">
      <c r="C1601" s="57"/>
      <c r="F1601" s="57"/>
      <c r="I1601" s="57"/>
      <c r="L1601" s="57"/>
      <c r="O1601" s="57"/>
      <c r="R1601" s="57"/>
      <c r="U1601" s="57"/>
      <c r="X1601" s="57"/>
      <c r="AA1601" s="57"/>
      <c r="AD1601" s="57"/>
      <c r="AG1601" s="57"/>
      <c r="AJ1601" s="57"/>
      <c r="AM1601" s="57"/>
      <c r="AP1601" s="57"/>
      <c r="AS1601" s="57"/>
    </row>
    <row r="1602" spans="3:45">
      <c r="C1602" s="57"/>
      <c r="F1602" s="57"/>
      <c r="I1602" s="57"/>
      <c r="L1602" s="57"/>
      <c r="O1602" s="57"/>
      <c r="R1602" s="57"/>
      <c r="U1602" s="57"/>
      <c r="X1602" s="57"/>
      <c r="AA1602" s="57"/>
      <c r="AD1602" s="57"/>
      <c r="AG1602" s="57"/>
      <c r="AJ1602" s="57"/>
      <c r="AM1602" s="57"/>
      <c r="AP1602" s="57"/>
      <c r="AS1602" s="57"/>
    </row>
    <row r="1603" spans="3:45">
      <c r="C1603" s="57"/>
      <c r="F1603" s="57"/>
      <c r="I1603" s="57"/>
      <c r="L1603" s="57"/>
      <c r="O1603" s="57"/>
      <c r="R1603" s="57"/>
      <c r="U1603" s="57"/>
      <c r="X1603" s="57"/>
      <c r="AA1603" s="57"/>
      <c r="AD1603" s="57"/>
      <c r="AG1603" s="57"/>
      <c r="AJ1603" s="57"/>
      <c r="AM1603" s="57"/>
      <c r="AP1603" s="57"/>
      <c r="AS1603" s="57"/>
    </row>
    <row r="1604" spans="3:45">
      <c r="C1604" s="57"/>
      <c r="F1604" s="57"/>
      <c r="I1604" s="57"/>
      <c r="L1604" s="57"/>
      <c r="O1604" s="57"/>
      <c r="R1604" s="57"/>
      <c r="U1604" s="57"/>
      <c r="X1604" s="57"/>
      <c r="AA1604" s="57"/>
      <c r="AD1604" s="57"/>
      <c r="AG1604" s="57"/>
      <c r="AJ1604" s="57"/>
      <c r="AM1604" s="57"/>
      <c r="AP1604" s="57"/>
      <c r="AS1604" s="57"/>
    </row>
    <row r="1605" spans="3:45">
      <c r="C1605" s="57"/>
      <c r="F1605" s="57"/>
      <c r="I1605" s="57"/>
      <c r="L1605" s="57"/>
      <c r="O1605" s="57"/>
      <c r="R1605" s="57"/>
      <c r="U1605" s="57"/>
      <c r="X1605" s="57"/>
      <c r="AA1605" s="57"/>
      <c r="AD1605" s="57"/>
      <c r="AG1605" s="57"/>
      <c r="AJ1605" s="57"/>
      <c r="AM1605" s="57"/>
      <c r="AP1605" s="57"/>
      <c r="AS1605" s="57"/>
    </row>
    <row r="1606" spans="3:45">
      <c r="C1606" s="57"/>
      <c r="F1606" s="57"/>
      <c r="I1606" s="57"/>
      <c r="L1606" s="57"/>
      <c r="O1606" s="57"/>
      <c r="R1606" s="57"/>
      <c r="U1606" s="57"/>
      <c r="X1606" s="57"/>
      <c r="AA1606" s="57"/>
      <c r="AD1606" s="57"/>
      <c r="AG1606" s="57"/>
      <c r="AJ1606" s="57"/>
      <c r="AM1606" s="57"/>
      <c r="AP1606" s="57"/>
      <c r="AS1606" s="57"/>
    </row>
    <row r="1607" spans="3:45">
      <c r="C1607" s="57"/>
      <c r="F1607" s="57"/>
      <c r="I1607" s="57"/>
      <c r="L1607" s="57"/>
      <c r="O1607" s="57"/>
      <c r="R1607" s="57"/>
      <c r="U1607" s="57"/>
      <c r="X1607" s="57"/>
      <c r="AA1607" s="57"/>
      <c r="AD1607" s="57"/>
      <c r="AG1607" s="57"/>
      <c r="AJ1607" s="57"/>
      <c r="AM1607" s="57"/>
      <c r="AP1607" s="57"/>
      <c r="AS1607" s="57"/>
    </row>
    <row r="1608" spans="3:45">
      <c r="C1608" s="57"/>
      <c r="F1608" s="57"/>
      <c r="I1608" s="57"/>
      <c r="L1608" s="57"/>
      <c r="O1608" s="57"/>
      <c r="R1608" s="57"/>
      <c r="U1608" s="57"/>
      <c r="X1608" s="57"/>
      <c r="AA1608" s="57"/>
      <c r="AD1608" s="57"/>
      <c r="AG1608" s="57"/>
      <c r="AJ1608" s="57"/>
      <c r="AM1608" s="57"/>
      <c r="AP1608" s="57"/>
      <c r="AS1608" s="57"/>
    </row>
    <row r="1609" spans="3:45">
      <c r="C1609" s="57"/>
      <c r="F1609" s="57"/>
      <c r="I1609" s="57"/>
      <c r="L1609" s="57"/>
      <c r="O1609" s="57"/>
      <c r="R1609" s="57"/>
      <c r="U1609" s="57"/>
      <c r="X1609" s="57"/>
      <c r="AA1609" s="57"/>
      <c r="AD1609" s="57"/>
      <c r="AG1609" s="57"/>
      <c r="AJ1609" s="57"/>
      <c r="AM1609" s="57"/>
      <c r="AP1609" s="57"/>
      <c r="AS1609" s="57"/>
    </row>
    <row r="1610" spans="3:45">
      <c r="C1610" s="57"/>
      <c r="F1610" s="57"/>
      <c r="I1610" s="57"/>
      <c r="L1610" s="57"/>
      <c r="O1610" s="57"/>
      <c r="R1610" s="57"/>
      <c r="U1610" s="57"/>
      <c r="X1610" s="57"/>
      <c r="AA1610" s="57"/>
      <c r="AD1610" s="57"/>
      <c r="AG1610" s="57"/>
      <c r="AJ1610" s="57"/>
      <c r="AM1610" s="57"/>
      <c r="AP1610" s="57"/>
      <c r="AS1610" s="57"/>
    </row>
    <row r="1611" spans="3:45">
      <c r="C1611" s="57"/>
      <c r="F1611" s="57"/>
      <c r="I1611" s="57"/>
      <c r="L1611" s="57"/>
      <c r="O1611" s="57"/>
      <c r="R1611" s="57"/>
      <c r="U1611" s="57"/>
      <c r="X1611" s="57"/>
      <c r="AA1611" s="57"/>
      <c r="AD1611" s="57"/>
      <c r="AG1611" s="57"/>
      <c r="AJ1611" s="57"/>
      <c r="AM1611" s="57"/>
      <c r="AP1611" s="57"/>
      <c r="AS1611" s="57"/>
    </row>
    <row r="1612" spans="3:45">
      <c r="C1612" s="57"/>
      <c r="F1612" s="57"/>
      <c r="I1612" s="57"/>
      <c r="L1612" s="57"/>
      <c r="O1612" s="57"/>
      <c r="R1612" s="57"/>
      <c r="U1612" s="57"/>
      <c r="X1612" s="57"/>
      <c r="AA1612" s="57"/>
      <c r="AD1612" s="57"/>
      <c r="AG1612" s="57"/>
      <c r="AJ1612" s="57"/>
      <c r="AM1612" s="57"/>
      <c r="AP1612" s="57"/>
      <c r="AS1612" s="57"/>
    </row>
    <row r="1613" spans="3:45">
      <c r="C1613" s="57"/>
      <c r="F1613" s="57"/>
      <c r="I1613" s="57"/>
      <c r="L1613" s="57"/>
      <c r="O1613" s="57"/>
      <c r="R1613" s="57"/>
      <c r="U1613" s="57"/>
      <c r="X1613" s="57"/>
      <c r="AA1613" s="57"/>
      <c r="AD1613" s="57"/>
      <c r="AG1613" s="57"/>
      <c r="AJ1613" s="57"/>
      <c r="AM1613" s="57"/>
      <c r="AP1613" s="57"/>
      <c r="AS1613" s="57"/>
    </row>
    <row r="1614" spans="3:45">
      <c r="C1614" s="57"/>
      <c r="F1614" s="57"/>
      <c r="I1614" s="57"/>
      <c r="L1614" s="57"/>
      <c r="O1614" s="57"/>
      <c r="R1614" s="57"/>
      <c r="U1614" s="57"/>
      <c r="X1614" s="57"/>
      <c r="AA1614" s="57"/>
      <c r="AD1614" s="57"/>
      <c r="AG1614" s="57"/>
      <c r="AJ1614" s="57"/>
      <c r="AM1614" s="57"/>
      <c r="AP1614" s="57"/>
      <c r="AS1614" s="57"/>
    </row>
    <row r="1615" spans="3:45">
      <c r="C1615" s="57"/>
      <c r="F1615" s="57"/>
      <c r="I1615" s="57"/>
      <c r="L1615" s="57"/>
      <c r="O1615" s="57"/>
      <c r="R1615" s="57"/>
      <c r="U1615" s="57"/>
      <c r="X1615" s="57"/>
      <c r="AA1615" s="57"/>
      <c r="AD1615" s="57"/>
      <c r="AG1615" s="57"/>
      <c r="AJ1615" s="57"/>
      <c r="AM1615" s="57"/>
      <c r="AP1615" s="57"/>
      <c r="AS1615" s="57"/>
    </row>
    <row r="1616" spans="3:45">
      <c r="C1616" s="57"/>
      <c r="F1616" s="57"/>
      <c r="I1616" s="57"/>
      <c r="L1616" s="57"/>
      <c r="O1616" s="57"/>
      <c r="R1616" s="57"/>
      <c r="U1616" s="57"/>
      <c r="X1616" s="57"/>
      <c r="AA1616" s="57"/>
      <c r="AD1616" s="57"/>
      <c r="AG1616" s="57"/>
      <c r="AJ1616" s="57"/>
      <c r="AM1616" s="57"/>
      <c r="AP1616" s="57"/>
      <c r="AS1616" s="57"/>
    </row>
    <row r="1617" spans="3:45">
      <c r="C1617" s="57"/>
      <c r="F1617" s="57"/>
      <c r="I1617" s="57"/>
      <c r="L1617" s="57"/>
      <c r="O1617" s="57"/>
      <c r="R1617" s="57"/>
      <c r="U1617" s="57"/>
      <c r="X1617" s="57"/>
      <c r="AA1617" s="57"/>
      <c r="AD1617" s="57"/>
      <c r="AG1617" s="57"/>
      <c r="AJ1617" s="57"/>
      <c r="AM1617" s="57"/>
      <c r="AP1617" s="57"/>
      <c r="AS1617" s="57"/>
    </row>
    <row r="1618" spans="3:45">
      <c r="C1618" s="57"/>
      <c r="F1618" s="57"/>
      <c r="I1618" s="57"/>
      <c r="L1618" s="57"/>
      <c r="O1618" s="57"/>
      <c r="R1618" s="57"/>
      <c r="U1618" s="57"/>
      <c r="X1618" s="57"/>
      <c r="AA1618" s="57"/>
      <c r="AD1618" s="57"/>
      <c r="AG1618" s="57"/>
      <c r="AJ1618" s="57"/>
      <c r="AM1618" s="57"/>
      <c r="AP1618" s="57"/>
      <c r="AS1618" s="57"/>
    </row>
    <row r="1619" spans="3:45">
      <c r="C1619" s="57"/>
      <c r="F1619" s="57"/>
      <c r="I1619" s="57"/>
      <c r="L1619" s="57"/>
      <c r="O1619" s="57"/>
      <c r="R1619" s="57"/>
      <c r="U1619" s="57"/>
      <c r="X1619" s="57"/>
      <c r="AA1619" s="57"/>
      <c r="AD1619" s="57"/>
      <c r="AG1619" s="57"/>
      <c r="AJ1619" s="57"/>
      <c r="AM1619" s="57"/>
      <c r="AP1619" s="57"/>
      <c r="AS1619" s="57"/>
    </row>
    <row r="1620" spans="3:45">
      <c r="C1620" s="57"/>
      <c r="F1620" s="57"/>
      <c r="I1620" s="57"/>
      <c r="L1620" s="57"/>
      <c r="O1620" s="57"/>
      <c r="R1620" s="57"/>
      <c r="U1620" s="57"/>
      <c r="X1620" s="57"/>
      <c r="AA1620" s="57"/>
      <c r="AD1620" s="57"/>
      <c r="AG1620" s="57"/>
      <c r="AJ1620" s="57"/>
      <c r="AM1620" s="57"/>
      <c r="AP1620" s="57"/>
      <c r="AS1620" s="57"/>
    </row>
    <row r="1621" spans="3:45">
      <c r="C1621" s="57"/>
      <c r="F1621" s="57"/>
      <c r="I1621" s="57"/>
      <c r="L1621" s="57"/>
      <c r="O1621" s="57"/>
      <c r="R1621" s="57"/>
      <c r="U1621" s="57"/>
      <c r="X1621" s="57"/>
      <c r="AA1621" s="57"/>
      <c r="AD1621" s="57"/>
      <c r="AG1621" s="57"/>
      <c r="AJ1621" s="57"/>
      <c r="AM1621" s="57"/>
      <c r="AP1621" s="57"/>
      <c r="AS1621" s="57"/>
    </row>
    <row r="1622" spans="3:45">
      <c r="C1622" s="57"/>
      <c r="F1622" s="57"/>
      <c r="I1622" s="57"/>
      <c r="L1622" s="57"/>
      <c r="O1622" s="57"/>
      <c r="R1622" s="57"/>
      <c r="U1622" s="57"/>
      <c r="X1622" s="57"/>
      <c r="AA1622" s="57"/>
      <c r="AD1622" s="57"/>
      <c r="AG1622" s="57"/>
      <c r="AJ1622" s="57"/>
      <c r="AM1622" s="57"/>
      <c r="AP1622" s="57"/>
      <c r="AS1622" s="57"/>
    </row>
    <row r="1623" spans="3:45">
      <c r="C1623" s="57"/>
      <c r="F1623" s="57"/>
      <c r="I1623" s="57"/>
      <c r="L1623" s="57"/>
      <c r="O1623" s="57"/>
      <c r="R1623" s="57"/>
      <c r="U1623" s="57"/>
      <c r="X1623" s="57"/>
      <c r="AA1623" s="57"/>
      <c r="AD1623" s="57"/>
      <c r="AG1623" s="57"/>
      <c r="AJ1623" s="57"/>
      <c r="AM1623" s="57"/>
      <c r="AP1623" s="57"/>
      <c r="AS1623" s="57"/>
    </row>
    <row r="1624" spans="3:45">
      <c r="C1624" s="57"/>
      <c r="F1624" s="57"/>
      <c r="I1624" s="57"/>
      <c r="L1624" s="57"/>
      <c r="O1624" s="57"/>
      <c r="R1624" s="57"/>
      <c r="U1624" s="57"/>
      <c r="X1624" s="57"/>
      <c r="AA1624" s="57"/>
      <c r="AD1624" s="57"/>
      <c r="AG1624" s="57"/>
      <c r="AJ1624" s="57"/>
      <c r="AM1624" s="57"/>
      <c r="AP1624" s="57"/>
      <c r="AS1624" s="57"/>
    </row>
    <row r="1625" spans="3:45">
      <c r="C1625" s="57"/>
      <c r="F1625" s="57"/>
      <c r="I1625" s="57"/>
      <c r="L1625" s="57"/>
      <c r="O1625" s="57"/>
      <c r="R1625" s="57"/>
      <c r="U1625" s="57"/>
      <c r="X1625" s="57"/>
      <c r="AA1625" s="57"/>
      <c r="AD1625" s="57"/>
      <c r="AG1625" s="57"/>
      <c r="AJ1625" s="57"/>
      <c r="AM1625" s="57"/>
      <c r="AP1625" s="57"/>
      <c r="AS1625" s="57"/>
    </row>
    <row r="1626" spans="3:45">
      <c r="C1626" s="57"/>
      <c r="F1626" s="57"/>
      <c r="I1626" s="57"/>
      <c r="L1626" s="57"/>
      <c r="O1626" s="57"/>
      <c r="R1626" s="57"/>
      <c r="U1626" s="57"/>
      <c r="X1626" s="57"/>
      <c r="AA1626" s="57"/>
      <c r="AD1626" s="57"/>
      <c r="AG1626" s="57"/>
      <c r="AJ1626" s="57"/>
      <c r="AM1626" s="57"/>
      <c r="AP1626" s="57"/>
      <c r="AS1626" s="57"/>
    </row>
    <row r="1627" spans="3:45">
      <c r="C1627" s="57"/>
      <c r="F1627" s="57"/>
      <c r="I1627" s="57"/>
      <c r="L1627" s="57"/>
      <c r="O1627" s="57"/>
      <c r="R1627" s="57"/>
      <c r="U1627" s="57"/>
      <c r="X1627" s="57"/>
      <c r="AA1627" s="57"/>
      <c r="AD1627" s="57"/>
      <c r="AG1627" s="57"/>
      <c r="AJ1627" s="57"/>
      <c r="AM1627" s="57"/>
      <c r="AP1627" s="57"/>
      <c r="AS1627" s="57"/>
    </row>
    <row r="1628" spans="3:45">
      <c r="C1628" s="57"/>
      <c r="F1628" s="57"/>
      <c r="I1628" s="57"/>
      <c r="L1628" s="57"/>
      <c r="O1628" s="57"/>
      <c r="R1628" s="57"/>
      <c r="U1628" s="57"/>
      <c r="X1628" s="57"/>
      <c r="AA1628" s="57"/>
      <c r="AD1628" s="57"/>
      <c r="AG1628" s="57"/>
      <c r="AJ1628" s="57"/>
      <c r="AM1628" s="57"/>
      <c r="AP1628" s="57"/>
      <c r="AS1628" s="57"/>
    </row>
    <row r="1629" spans="3:45">
      <c r="C1629" s="57"/>
      <c r="F1629" s="57"/>
      <c r="I1629" s="57"/>
      <c r="L1629" s="57"/>
      <c r="O1629" s="57"/>
      <c r="R1629" s="57"/>
      <c r="U1629" s="57"/>
      <c r="X1629" s="57"/>
      <c r="AA1629" s="57"/>
      <c r="AD1629" s="57"/>
      <c r="AG1629" s="57"/>
      <c r="AJ1629" s="57"/>
      <c r="AM1629" s="57"/>
      <c r="AP1629" s="57"/>
      <c r="AS1629" s="57"/>
    </row>
    <row r="1630" spans="3:45">
      <c r="C1630" s="57"/>
      <c r="F1630" s="57"/>
      <c r="I1630" s="57"/>
      <c r="L1630" s="57"/>
      <c r="O1630" s="57"/>
      <c r="R1630" s="57"/>
      <c r="U1630" s="57"/>
      <c r="X1630" s="57"/>
      <c r="AA1630" s="57"/>
      <c r="AD1630" s="57"/>
      <c r="AG1630" s="57"/>
      <c r="AJ1630" s="57"/>
      <c r="AM1630" s="57"/>
      <c r="AP1630" s="57"/>
      <c r="AS1630" s="57"/>
    </row>
    <row r="1631" spans="3:45">
      <c r="C1631" s="57"/>
      <c r="F1631" s="57"/>
      <c r="I1631" s="57"/>
      <c r="L1631" s="57"/>
      <c r="O1631" s="57"/>
      <c r="R1631" s="57"/>
      <c r="U1631" s="57"/>
      <c r="X1631" s="57"/>
      <c r="AA1631" s="57"/>
      <c r="AD1631" s="57"/>
      <c r="AG1631" s="57"/>
      <c r="AJ1631" s="57"/>
      <c r="AM1631" s="57"/>
      <c r="AP1631" s="57"/>
      <c r="AS1631" s="57"/>
    </row>
    <row r="1632" spans="3:45">
      <c r="C1632" s="57"/>
      <c r="F1632" s="57"/>
      <c r="I1632" s="57"/>
      <c r="L1632" s="57"/>
      <c r="O1632" s="57"/>
      <c r="R1632" s="57"/>
      <c r="U1632" s="57"/>
      <c r="X1632" s="57"/>
      <c r="AA1632" s="57"/>
      <c r="AD1632" s="57"/>
      <c r="AG1632" s="57"/>
      <c r="AJ1632" s="57"/>
      <c r="AM1632" s="57"/>
      <c r="AP1632" s="57"/>
      <c r="AS1632" s="57"/>
    </row>
    <row r="1633" spans="3:45">
      <c r="C1633" s="57"/>
      <c r="F1633" s="57"/>
      <c r="I1633" s="57"/>
      <c r="L1633" s="57"/>
      <c r="O1633" s="57"/>
      <c r="R1633" s="57"/>
      <c r="U1633" s="57"/>
      <c r="X1633" s="57"/>
      <c r="AA1633" s="57"/>
      <c r="AD1633" s="57"/>
      <c r="AG1633" s="57"/>
      <c r="AJ1633" s="57"/>
      <c r="AM1633" s="57"/>
      <c r="AP1633" s="57"/>
      <c r="AS1633" s="57"/>
    </row>
    <row r="1634" spans="3:45">
      <c r="C1634" s="57"/>
      <c r="F1634" s="57"/>
      <c r="I1634" s="57"/>
      <c r="L1634" s="57"/>
      <c r="O1634" s="57"/>
      <c r="R1634" s="57"/>
      <c r="U1634" s="57"/>
      <c r="X1634" s="57"/>
      <c r="AA1634" s="57"/>
      <c r="AD1634" s="57"/>
      <c r="AG1634" s="57"/>
      <c r="AJ1634" s="57"/>
      <c r="AM1634" s="57"/>
      <c r="AP1634" s="57"/>
      <c r="AS1634" s="57"/>
    </row>
    <row r="1635" spans="3:45">
      <c r="C1635" s="57"/>
      <c r="F1635" s="57"/>
      <c r="I1635" s="57"/>
      <c r="L1635" s="57"/>
      <c r="O1635" s="57"/>
      <c r="R1635" s="57"/>
      <c r="U1635" s="57"/>
      <c r="X1635" s="57"/>
      <c r="AA1635" s="57"/>
      <c r="AD1635" s="57"/>
      <c r="AG1635" s="57"/>
      <c r="AJ1635" s="57"/>
      <c r="AM1635" s="57"/>
      <c r="AP1635" s="57"/>
      <c r="AS1635" s="57"/>
    </row>
    <row r="1636" spans="3:45">
      <c r="C1636" s="57"/>
      <c r="F1636" s="57"/>
      <c r="I1636" s="57"/>
      <c r="L1636" s="57"/>
      <c r="O1636" s="57"/>
      <c r="R1636" s="57"/>
      <c r="U1636" s="57"/>
      <c r="X1636" s="57"/>
      <c r="AA1636" s="57"/>
      <c r="AD1636" s="57"/>
      <c r="AG1636" s="57"/>
      <c r="AJ1636" s="57"/>
      <c r="AM1636" s="57"/>
      <c r="AP1636" s="57"/>
      <c r="AS1636" s="57"/>
    </row>
    <row r="1637" spans="3:45">
      <c r="C1637" s="57"/>
      <c r="F1637" s="57"/>
      <c r="I1637" s="57"/>
      <c r="L1637" s="57"/>
      <c r="O1637" s="57"/>
      <c r="R1637" s="57"/>
      <c r="U1637" s="57"/>
      <c r="X1637" s="57"/>
      <c r="AA1637" s="57"/>
      <c r="AD1637" s="57"/>
      <c r="AG1637" s="57"/>
      <c r="AJ1637" s="57"/>
      <c r="AM1637" s="57"/>
      <c r="AP1637" s="57"/>
      <c r="AS1637" s="57"/>
    </row>
    <row r="1638" spans="3:45">
      <c r="C1638" s="57"/>
      <c r="F1638" s="57"/>
      <c r="I1638" s="57"/>
      <c r="L1638" s="57"/>
      <c r="O1638" s="57"/>
      <c r="R1638" s="57"/>
      <c r="U1638" s="57"/>
      <c r="X1638" s="57"/>
      <c r="AA1638" s="57"/>
      <c r="AD1638" s="57"/>
      <c r="AG1638" s="57"/>
      <c r="AJ1638" s="57"/>
      <c r="AM1638" s="57"/>
      <c r="AP1638" s="57"/>
      <c r="AS1638" s="57"/>
    </row>
    <row r="1639" spans="3:45">
      <c r="C1639" s="57"/>
      <c r="F1639" s="57"/>
      <c r="I1639" s="57"/>
      <c r="L1639" s="57"/>
      <c r="O1639" s="57"/>
      <c r="R1639" s="57"/>
      <c r="U1639" s="57"/>
      <c r="X1639" s="57"/>
      <c r="AA1639" s="57"/>
      <c r="AD1639" s="57"/>
      <c r="AG1639" s="57"/>
      <c r="AJ1639" s="57"/>
      <c r="AM1639" s="57"/>
      <c r="AP1639" s="57"/>
      <c r="AS1639" s="57"/>
    </row>
    <row r="1640" spans="3:45">
      <c r="C1640" s="57"/>
      <c r="F1640" s="57"/>
      <c r="I1640" s="57"/>
      <c r="L1640" s="57"/>
      <c r="O1640" s="57"/>
      <c r="R1640" s="57"/>
      <c r="U1640" s="57"/>
      <c r="X1640" s="57"/>
      <c r="AA1640" s="57"/>
      <c r="AD1640" s="57"/>
      <c r="AG1640" s="57"/>
      <c r="AJ1640" s="57"/>
      <c r="AM1640" s="57"/>
      <c r="AP1640" s="57"/>
      <c r="AS1640" s="57"/>
    </row>
    <row r="1641" spans="3:45">
      <c r="C1641" s="57"/>
      <c r="F1641" s="57"/>
      <c r="I1641" s="57"/>
      <c r="L1641" s="57"/>
      <c r="O1641" s="57"/>
      <c r="R1641" s="57"/>
      <c r="U1641" s="57"/>
      <c r="X1641" s="57"/>
      <c r="AA1641" s="57"/>
      <c r="AD1641" s="57"/>
      <c r="AG1641" s="57"/>
      <c r="AJ1641" s="57"/>
      <c r="AM1641" s="57"/>
      <c r="AP1641" s="57"/>
      <c r="AS1641" s="57"/>
    </row>
    <row r="1642" spans="3:45">
      <c r="C1642" s="57"/>
      <c r="F1642" s="57"/>
      <c r="I1642" s="57"/>
      <c r="L1642" s="57"/>
      <c r="O1642" s="57"/>
      <c r="R1642" s="57"/>
      <c r="U1642" s="57"/>
      <c r="X1642" s="57"/>
      <c r="AA1642" s="57"/>
      <c r="AD1642" s="57"/>
      <c r="AG1642" s="57"/>
      <c r="AJ1642" s="57"/>
      <c r="AM1642" s="57"/>
      <c r="AP1642" s="57"/>
      <c r="AS1642" s="57"/>
    </row>
    <row r="1643" spans="3:45">
      <c r="C1643" s="57"/>
      <c r="F1643" s="57"/>
      <c r="I1643" s="57"/>
      <c r="L1643" s="57"/>
      <c r="O1643" s="57"/>
      <c r="R1643" s="57"/>
      <c r="U1643" s="57"/>
      <c r="X1643" s="57"/>
      <c r="AA1643" s="57"/>
      <c r="AD1643" s="57"/>
      <c r="AG1643" s="57"/>
      <c r="AJ1643" s="57"/>
      <c r="AM1643" s="57"/>
      <c r="AP1643" s="57"/>
      <c r="AS1643" s="57"/>
    </row>
    <row r="1644" spans="3:45">
      <c r="C1644" s="57"/>
      <c r="F1644" s="57"/>
      <c r="I1644" s="57"/>
      <c r="L1644" s="57"/>
      <c r="O1644" s="57"/>
      <c r="R1644" s="57"/>
      <c r="U1644" s="57"/>
      <c r="X1644" s="57"/>
      <c r="AA1644" s="57"/>
      <c r="AD1644" s="57"/>
      <c r="AG1644" s="57"/>
      <c r="AJ1644" s="57"/>
      <c r="AM1644" s="57"/>
      <c r="AP1644" s="57"/>
      <c r="AS1644" s="57"/>
    </row>
    <row r="1645" spans="3:45">
      <c r="C1645" s="57"/>
      <c r="F1645" s="57"/>
      <c r="I1645" s="57"/>
      <c r="L1645" s="57"/>
      <c r="O1645" s="57"/>
      <c r="R1645" s="57"/>
      <c r="U1645" s="57"/>
      <c r="X1645" s="57"/>
      <c r="AA1645" s="57"/>
      <c r="AD1645" s="57"/>
      <c r="AG1645" s="57"/>
      <c r="AJ1645" s="57"/>
      <c r="AM1645" s="57"/>
      <c r="AP1645" s="57"/>
      <c r="AS1645" s="57"/>
    </row>
    <row r="1646" spans="3:45">
      <c r="C1646" s="57"/>
      <c r="F1646" s="57"/>
      <c r="I1646" s="57"/>
      <c r="L1646" s="57"/>
      <c r="O1646" s="57"/>
      <c r="R1646" s="57"/>
      <c r="U1646" s="57"/>
      <c r="X1646" s="57"/>
      <c r="AA1646" s="57"/>
      <c r="AD1646" s="57"/>
      <c r="AG1646" s="57"/>
      <c r="AJ1646" s="57"/>
      <c r="AM1646" s="57"/>
      <c r="AP1646" s="57"/>
      <c r="AS1646" s="57"/>
    </row>
    <row r="1647" spans="3:45">
      <c r="C1647" s="57"/>
      <c r="F1647" s="57"/>
      <c r="I1647" s="57"/>
      <c r="L1647" s="57"/>
      <c r="O1647" s="57"/>
      <c r="R1647" s="57"/>
      <c r="U1647" s="57"/>
      <c r="X1647" s="57"/>
      <c r="AA1647" s="57"/>
      <c r="AD1647" s="57"/>
      <c r="AG1647" s="57"/>
      <c r="AJ1647" s="57"/>
      <c r="AM1647" s="57"/>
      <c r="AP1647" s="57"/>
      <c r="AS1647" s="57"/>
    </row>
    <row r="1648" spans="3:45">
      <c r="C1648" s="57"/>
      <c r="F1648" s="57"/>
      <c r="I1648" s="57"/>
      <c r="L1648" s="57"/>
      <c r="O1648" s="57"/>
      <c r="R1648" s="57"/>
      <c r="U1648" s="57"/>
      <c r="X1648" s="57"/>
      <c r="AA1648" s="57"/>
      <c r="AD1648" s="57"/>
      <c r="AG1648" s="57"/>
      <c r="AJ1648" s="57"/>
      <c r="AM1648" s="57"/>
      <c r="AP1648" s="57"/>
      <c r="AS1648" s="57"/>
    </row>
    <row r="1649" spans="3:45">
      <c r="C1649" s="57"/>
      <c r="F1649" s="57"/>
      <c r="I1649" s="57"/>
      <c r="L1649" s="57"/>
      <c r="O1649" s="57"/>
      <c r="R1649" s="57"/>
      <c r="U1649" s="57"/>
      <c r="X1649" s="57"/>
      <c r="AA1649" s="57"/>
      <c r="AD1649" s="57"/>
      <c r="AG1649" s="57"/>
      <c r="AJ1649" s="57"/>
      <c r="AM1649" s="57"/>
      <c r="AP1649" s="57"/>
      <c r="AS1649" s="57"/>
    </row>
    <row r="1650" spans="3:45">
      <c r="C1650" s="57"/>
      <c r="F1650" s="57"/>
      <c r="I1650" s="57"/>
      <c r="L1650" s="57"/>
      <c r="O1650" s="57"/>
      <c r="R1650" s="57"/>
      <c r="U1650" s="57"/>
      <c r="X1650" s="57"/>
      <c r="AA1650" s="57"/>
      <c r="AD1650" s="57"/>
      <c r="AG1650" s="57"/>
      <c r="AJ1650" s="57"/>
      <c r="AM1650" s="57"/>
      <c r="AP1650" s="57"/>
      <c r="AS1650" s="57"/>
    </row>
    <row r="1651" spans="3:45">
      <c r="C1651" s="57"/>
      <c r="F1651" s="57"/>
      <c r="I1651" s="57"/>
      <c r="L1651" s="57"/>
      <c r="O1651" s="57"/>
      <c r="R1651" s="57"/>
      <c r="U1651" s="57"/>
      <c r="X1651" s="57"/>
      <c r="AA1651" s="57"/>
      <c r="AD1651" s="57"/>
      <c r="AG1651" s="57"/>
      <c r="AJ1651" s="57"/>
      <c r="AM1651" s="57"/>
      <c r="AP1651" s="57"/>
      <c r="AS1651" s="57"/>
    </row>
    <row r="1652" spans="3:45">
      <c r="C1652" s="57"/>
      <c r="F1652" s="57"/>
      <c r="I1652" s="57"/>
      <c r="L1652" s="57"/>
      <c r="O1652" s="57"/>
      <c r="R1652" s="57"/>
      <c r="U1652" s="57"/>
      <c r="X1652" s="57"/>
      <c r="AA1652" s="57"/>
      <c r="AD1652" s="57"/>
      <c r="AG1652" s="57"/>
      <c r="AJ1652" s="57"/>
      <c r="AM1652" s="57"/>
      <c r="AP1652" s="57"/>
      <c r="AS1652" s="57"/>
    </row>
    <row r="1653" spans="3:45">
      <c r="C1653" s="57"/>
      <c r="F1653" s="57"/>
      <c r="I1653" s="57"/>
      <c r="L1653" s="57"/>
      <c r="O1653" s="57"/>
      <c r="R1653" s="57"/>
      <c r="U1653" s="57"/>
      <c r="X1653" s="57"/>
      <c r="AA1653" s="57"/>
      <c r="AD1653" s="57"/>
      <c r="AG1653" s="57"/>
      <c r="AJ1653" s="57"/>
      <c r="AM1653" s="57"/>
      <c r="AP1653" s="57"/>
      <c r="AS1653" s="57"/>
    </row>
    <row r="1654" spans="3:45">
      <c r="C1654" s="57"/>
      <c r="F1654" s="57"/>
      <c r="I1654" s="57"/>
      <c r="L1654" s="57"/>
      <c r="O1654" s="57"/>
      <c r="R1654" s="57"/>
      <c r="U1654" s="57"/>
      <c r="X1654" s="57"/>
      <c r="AA1654" s="57"/>
      <c r="AD1654" s="57"/>
      <c r="AG1654" s="57"/>
      <c r="AJ1654" s="57"/>
      <c r="AM1654" s="57"/>
      <c r="AP1654" s="57"/>
      <c r="AS1654" s="57"/>
    </row>
    <row r="1655" spans="3:45">
      <c r="C1655" s="57"/>
      <c r="F1655" s="57"/>
      <c r="I1655" s="57"/>
      <c r="L1655" s="57"/>
      <c r="O1655" s="57"/>
      <c r="R1655" s="57"/>
      <c r="U1655" s="57"/>
      <c r="X1655" s="57"/>
      <c r="AA1655" s="57"/>
      <c r="AD1655" s="57"/>
      <c r="AG1655" s="57"/>
      <c r="AJ1655" s="57"/>
      <c r="AM1655" s="57"/>
      <c r="AP1655" s="57"/>
      <c r="AS1655" s="57"/>
    </row>
    <row r="1656" spans="3:45">
      <c r="C1656" s="57"/>
      <c r="F1656" s="57"/>
      <c r="I1656" s="57"/>
      <c r="L1656" s="57"/>
      <c r="O1656" s="57"/>
      <c r="R1656" s="57"/>
      <c r="U1656" s="57"/>
      <c r="X1656" s="57"/>
      <c r="AA1656" s="57"/>
      <c r="AD1656" s="57"/>
      <c r="AG1656" s="57"/>
      <c r="AJ1656" s="57"/>
      <c r="AM1656" s="57"/>
      <c r="AP1656" s="57"/>
      <c r="AS1656" s="57"/>
    </row>
    <row r="1657" spans="3:45">
      <c r="C1657" s="57"/>
      <c r="F1657" s="57"/>
      <c r="I1657" s="57"/>
      <c r="L1657" s="57"/>
      <c r="O1657" s="57"/>
      <c r="R1657" s="57"/>
      <c r="U1657" s="57"/>
      <c r="X1657" s="57"/>
      <c r="AA1657" s="57"/>
      <c r="AD1657" s="57"/>
      <c r="AG1657" s="57"/>
      <c r="AJ1657" s="57"/>
      <c r="AM1657" s="57"/>
      <c r="AP1657" s="57"/>
      <c r="AS1657" s="57"/>
    </row>
    <row r="1658" spans="3:45">
      <c r="C1658" s="57"/>
      <c r="F1658" s="57"/>
      <c r="I1658" s="57"/>
      <c r="L1658" s="57"/>
      <c r="O1658" s="57"/>
      <c r="R1658" s="57"/>
      <c r="U1658" s="57"/>
      <c r="X1658" s="57"/>
      <c r="AA1658" s="57"/>
      <c r="AD1658" s="57"/>
      <c r="AG1658" s="57"/>
      <c r="AJ1658" s="57"/>
      <c r="AM1658" s="57"/>
      <c r="AP1658" s="57"/>
      <c r="AS1658" s="57"/>
    </row>
    <row r="1659" spans="3:45">
      <c r="C1659" s="57"/>
      <c r="F1659" s="57"/>
      <c r="I1659" s="57"/>
      <c r="L1659" s="57"/>
      <c r="O1659" s="57"/>
      <c r="R1659" s="57"/>
      <c r="U1659" s="57"/>
      <c r="X1659" s="57"/>
      <c r="AA1659" s="57"/>
      <c r="AD1659" s="57"/>
      <c r="AG1659" s="57"/>
      <c r="AJ1659" s="57"/>
      <c r="AM1659" s="57"/>
      <c r="AP1659" s="57"/>
      <c r="AS1659" s="57"/>
    </row>
    <row r="1660" spans="3:45">
      <c r="C1660" s="57"/>
      <c r="F1660" s="57"/>
      <c r="I1660" s="57"/>
      <c r="L1660" s="57"/>
      <c r="O1660" s="57"/>
      <c r="R1660" s="57"/>
      <c r="U1660" s="57"/>
      <c r="X1660" s="57"/>
      <c r="AA1660" s="57"/>
      <c r="AD1660" s="57"/>
      <c r="AG1660" s="57"/>
      <c r="AJ1660" s="57"/>
      <c r="AM1660" s="57"/>
      <c r="AP1660" s="57"/>
      <c r="AS1660" s="57"/>
    </row>
    <row r="1661" spans="3:45">
      <c r="C1661" s="57"/>
      <c r="F1661" s="57"/>
      <c r="I1661" s="57"/>
      <c r="L1661" s="57"/>
      <c r="O1661" s="57"/>
      <c r="R1661" s="57"/>
      <c r="U1661" s="57"/>
      <c r="X1661" s="57"/>
      <c r="AA1661" s="57"/>
      <c r="AD1661" s="57"/>
      <c r="AG1661" s="57"/>
      <c r="AJ1661" s="57"/>
      <c r="AM1661" s="57"/>
      <c r="AP1661" s="57"/>
      <c r="AS1661" s="57"/>
    </row>
    <row r="1662" spans="3:45">
      <c r="C1662" s="57"/>
      <c r="F1662" s="57"/>
      <c r="I1662" s="57"/>
      <c r="L1662" s="57"/>
      <c r="O1662" s="57"/>
      <c r="R1662" s="57"/>
      <c r="U1662" s="57"/>
      <c r="X1662" s="57"/>
      <c r="AA1662" s="57"/>
      <c r="AD1662" s="57"/>
      <c r="AG1662" s="57"/>
      <c r="AJ1662" s="57"/>
      <c r="AM1662" s="57"/>
      <c r="AP1662" s="57"/>
      <c r="AS1662" s="57"/>
    </row>
    <row r="1663" spans="3:45">
      <c r="C1663" s="57"/>
      <c r="F1663" s="57"/>
      <c r="I1663" s="57"/>
      <c r="L1663" s="57"/>
      <c r="O1663" s="57"/>
      <c r="R1663" s="57"/>
      <c r="U1663" s="57"/>
      <c r="X1663" s="57"/>
      <c r="AA1663" s="57"/>
      <c r="AD1663" s="57"/>
      <c r="AG1663" s="57"/>
      <c r="AJ1663" s="57"/>
      <c r="AM1663" s="57"/>
      <c r="AP1663" s="57"/>
      <c r="AS1663" s="57"/>
    </row>
    <row r="1664" spans="3:45">
      <c r="C1664" s="57"/>
      <c r="F1664" s="57"/>
      <c r="I1664" s="57"/>
      <c r="L1664" s="57"/>
      <c r="O1664" s="57"/>
      <c r="R1664" s="57"/>
      <c r="U1664" s="57"/>
      <c r="X1664" s="57"/>
      <c r="AA1664" s="57"/>
      <c r="AD1664" s="57"/>
      <c r="AG1664" s="57"/>
      <c r="AJ1664" s="57"/>
      <c r="AM1664" s="57"/>
      <c r="AP1664" s="57"/>
      <c r="AS1664" s="57"/>
    </row>
    <row r="1665" spans="3:45">
      <c r="C1665" s="57"/>
      <c r="F1665" s="57"/>
      <c r="I1665" s="57"/>
      <c r="L1665" s="57"/>
      <c r="O1665" s="57"/>
      <c r="R1665" s="57"/>
      <c r="U1665" s="57"/>
      <c r="X1665" s="57"/>
      <c r="AA1665" s="57"/>
      <c r="AD1665" s="57"/>
      <c r="AG1665" s="57"/>
      <c r="AJ1665" s="57"/>
      <c r="AM1665" s="57"/>
      <c r="AP1665" s="57"/>
      <c r="AS1665" s="57"/>
    </row>
    <row r="1666" spans="3:45">
      <c r="C1666" s="57"/>
      <c r="F1666" s="57"/>
      <c r="I1666" s="57"/>
      <c r="L1666" s="57"/>
      <c r="O1666" s="57"/>
      <c r="R1666" s="57"/>
      <c r="U1666" s="57"/>
      <c r="X1666" s="57"/>
      <c r="AA1666" s="57"/>
      <c r="AD1666" s="57"/>
      <c r="AG1666" s="57"/>
      <c r="AJ1666" s="57"/>
      <c r="AM1666" s="57"/>
      <c r="AP1666" s="57"/>
      <c r="AS1666" s="57"/>
    </row>
    <row r="1667" spans="3:45">
      <c r="C1667" s="57"/>
      <c r="F1667" s="57"/>
      <c r="I1667" s="57"/>
      <c r="L1667" s="57"/>
      <c r="O1667" s="57"/>
      <c r="R1667" s="57"/>
      <c r="U1667" s="57"/>
      <c r="X1667" s="57"/>
      <c r="AA1667" s="57"/>
      <c r="AD1667" s="57"/>
      <c r="AG1667" s="57"/>
      <c r="AJ1667" s="57"/>
      <c r="AM1667" s="57"/>
      <c r="AP1667" s="57"/>
      <c r="AS1667" s="57"/>
    </row>
    <row r="1668" spans="3:45">
      <c r="C1668" s="57"/>
      <c r="F1668" s="57"/>
      <c r="I1668" s="57"/>
      <c r="L1668" s="57"/>
      <c r="O1668" s="57"/>
      <c r="R1668" s="57"/>
      <c r="U1668" s="57"/>
      <c r="X1668" s="57"/>
      <c r="AA1668" s="57"/>
      <c r="AD1668" s="57"/>
      <c r="AG1668" s="57"/>
      <c r="AJ1668" s="57"/>
      <c r="AM1668" s="57"/>
      <c r="AP1668" s="57"/>
      <c r="AS1668" s="57"/>
    </row>
    <row r="1669" spans="3:45">
      <c r="C1669" s="57"/>
      <c r="F1669" s="57"/>
      <c r="I1669" s="57"/>
      <c r="L1669" s="57"/>
      <c r="O1669" s="57"/>
      <c r="R1669" s="57"/>
      <c r="U1669" s="57"/>
      <c r="X1669" s="57"/>
      <c r="AA1669" s="57"/>
      <c r="AD1669" s="57"/>
      <c r="AG1669" s="57"/>
      <c r="AJ1669" s="57"/>
      <c r="AM1669" s="57"/>
      <c r="AP1669" s="57"/>
      <c r="AS1669" s="57"/>
    </row>
    <row r="1670" spans="3:45">
      <c r="C1670" s="57"/>
      <c r="F1670" s="57"/>
      <c r="I1670" s="57"/>
      <c r="L1670" s="57"/>
      <c r="O1670" s="57"/>
      <c r="R1670" s="57"/>
      <c r="U1670" s="57"/>
      <c r="X1670" s="57"/>
      <c r="AA1670" s="57"/>
      <c r="AD1670" s="57"/>
      <c r="AG1670" s="57"/>
      <c r="AJ1670" s="57"/>
      <c r="AM1670" s="57"/>
      <c r="AP1670" s="57"/>
      <c r="AS1670" s="57"/>
    </row>
    <row r="1671" spans="3:45">
      <c r="C1671" s="57"/>
      <c r="F1671" s="57"/>
      <c r="I1671" s="57"/>
      <c r="L1671" s="57"/>
      <c r="O1671" s="57"/>
      <c r="R1671" s="57"/>
      <c r="U1671" s="57"/>
      <c r="X1671" s="57"/>
      <c r="AA1671" s="57"/>
      <c r="AD1671" s="57"/>
      <c r="AG1671" s="57"/>
      <c r="AJ1671" s="57"/>
      <c r="AM1671" s="57"/>
      <c r="AP1671" s="57"/>
      <c r="AS1671" s="57"/>
    </row>
    <row r="1672" spans="3:45">
      <c r="C1672" s="57"/>
      <c r="F1672" s="57"/>
      <c r="I1672" s="57"/>
      <c r="L1672" s="57"/>
      <c r="O1672" s="57"/>
      <c r="R1672" s="57"/>
      <c r="U1672" s="57"/>
      <c r="X1672" s="57"/>
      <c r="AA1672" s="57"/>
      <c r="AD1672" s="57"/>
      <c r="AG1672" s="57"/>
      <c r="AJ1672" s="57"/>
      <c r="AM1672" s="57"/>
      <c r="AP1672" s="57"/>
      <c r="AS1672" s="57"/>
    </row>
    <row r="1673" spans="3:45">
      <c r="C1673" s="57"/>
      <c r="F1673" s="57"/>
      <c r="I1673" s="57"/>
      <c r="L1673" s="57"/>
      <c r="O1673" s="57"/>
      <c r="R1673" s="57"/>
      <c r="U1673" s="57"/>
      <c r="X1673" s="57"/>
      <c r="AA1673" s="57"/>
      <c r="AD1673" s="57"/>
      <c r="AG1673" s="57"/>
      <c r="AJ1673" s="57"/>
      <c r="AM1673" s="57"/>
      <c r="AP1673" s="57"/>
      <c r="AS1673" s="57"/>
    </row>
    <row r="1674" spans="3:45">
      <c r="C1674" s="57"/>
      <c r="F1674" s="57"/>
      <c r="I1674" s="57"/>
      <c r="L1674" s="57"/>
      <c r="O1674" s="57"/>
      <c r="R1674" s="57"/>
      <c r="U1674" s="57"/>
      <c r="X1674" s="57"/>
      <c r="AA1674" s="57"/>
      <c r="AD1674" s="57"/>
      <c r="AG1674" s="57"/>
      <c r="AJ1674" s="57"/>
      <c r="AM1674" s="57"/>
      <c r="AP1674" s="57"/>
      <c r="AS1674" s="57"/>
    </row>
    <row r="1675" spans="3:45">
      <c r="C1675" s="57"/>
      <c r="F1675" s="57"/>
      <c r="I1675" s="57"/>
      <c r="L1675" s="57"/>
      <c r="O1675" s="57"/>
      <c r="R1675" s="57"/>
      <c r="U1675" s="57"/>
      <c r="X1675" s="57"/>
      <c r="AA1675" s="57"/>
      <c r="AD1675" s="57"/>
      <c r="AG1675" s="57"/>
      <c r="AJ1675" s="57"/>
      <c r="AM1675" s="57"/>
      <c r="AP1675" s="57"/>
      <c r="AS1675" s="57"/>
    </row>
    <row r="1676" spans="3:45">
      <c r="C1676" s="57"/>
      <c r="F1676" s="57"/>
      <c r="I1676" s="57"/>
      <c r="L1676" s="57"/>
      <c r="O1676" s="57"/>
      <c r="R1676" s="57"/>
      <c r="U1676" s="57"/>
      <c r="X1676" s="57"/>
      <c r="AA1676" s="57"/>
      <c r="AD1676" s="57"/>
      <c r="AG1676" s="57"/>
      <c r="AJ1676" s="57"/>
      <c r="AM1676" s="57"/>
      <c r="AP1676" s="57"/>
      <c r="AS1676" s="57"/>
    </row>
    <row r="1677" spans="3:45">
      <c r="C1677" s="57"/>
      <c r="F1677" s="57"/>
      <c r="I1677" s="57"/>
      <c r="L1677" s="57"/>
      <c r="O1677" s="57"/>
      <c r="R1677" s="57"/>
      <c r="U1677" s="57"/>
      <c r="X1677" s="57"/>
      <c r="AA1677" s="57"/>
      <c r="AD1677" s="57"/>
      <c r="AG1677" s="57"/>
      <c r="AJ1677" s="57"/>
      <c r="AM1677" s="57"/>
      <c r="AP1677" s="57"/>
      <c r="AS1677" s="57"/>
    </row>
    <row r="1678" spans="3:45">
      <c r="C1678" s="57"/>
      <c r="F1678" s="57"/>
      <c r="I1678" s="57"/>
      <c r="L1678" s="57"/>
      <c r="O1678" s="57"/>
      <c r="R1678" s="57"/>
      <c r="U1678" s="57"/>
      <c r="X1678" s="57"/>
      <c r="AA1678" s="57"/>
      <c r="AD1678" s="57"/>
      <c r="AG1678" s="57"/>
      <c r="AJ1678" s="57"/>
      <c r="AM1678" s="57"/>
      <c r="AP1678" s="57"/>
      <c r="AS1678" s="57"/>
    </row>
    <row r="1679" spans="3:45">
      <c r="C1679" s="57"/>
      <c r="F1679" s="57"/>
      <c r="I1679" s="57"/>
      <c r="L1679" s="57"/>
      <c r="O1679" s="57"/>
      <c r="R1679" s="57"/>
      <c r="U1679" s="57"/>
      <c r="X1679" s="57"/>
      <c r="AA1679" s="57"/>
      <c r="AD1679" s="57"/>
      <c r="AG1679" s="57"/>
      <c r="AJ1679" s="57"/>
      <c r="AM1679" s="57"/>
      <c r="AP1679" s="57"/>
      <c r="AS1679" s="57"/>
    </row>
    <row r="1680" spans="3:45">
      <c r="C1680" s="57"/>
      <c r="F1680" s="57"/>
      <c r="I1680" s="57"/>
      <c r="L1680" s="57"/>
      <c r="O1680" s="57"/>
      <c r="R1680" s="57"/>
      <c r="U1680" s="57"/>
      <c r="X1680" s="57"/>
      <c r="AA1680" s="57"/>
      <c r="AD1680" s="57"/>
      <c r="AG1680" s="57"/>
      <c r="AJ1680" s="57"/>
      <c r="AM1680" s="57"/>
      <c r="AP1680" s="57"/>
      <c r="AS1680" s="57"/>
    </row>
    <row r="1681" spans="3:45">
      <c r="C1681" s="57"/>
      <c r="F1681" s="57"/>
      <c r="I1681" s="57"/>
      <c r="L1681" s="57"/>
      <c r="O1681" s="57"/>
      <c r="R1681" s="57"/>
      <c r="U1681" s="57"/>
      <c r="X1681" s="57"/>
      <c r="AA1681" s="57"/>
      <c r="AD1681" s="57"/>
      <c r="AG1681" s="57"/>
      <c r="AJ1681" s="57"/>
      <c r="AM1681" s="57"/>
      <c r="AP1681" s="57"/>
      <c r="AS1681" s="57"/>
    </row>
    <row r="1682" spans="3:45">
      <c r="C1682" s="57"/>
      <c r="F1682" s="57"/>
      <c r="I1682" s="57"/>
      <c r="L1682" s="57"/>
      <c r="O1682" s="57"/>
      <c r="R1682" s="57"/>
      <c r="U1682" s="57"/>
      <c r="X1682" s="57"/>
      <c r="AA1682" s="57"/>
      <c r="AD1682" s="57"/>
      <c r="AG1682" s="57"/>
      <c r="AJ1682" s="57"/>
      <c r="AM1682" s="57"/>
      <c r="AP1682" s="57"/>
      <c r="AS1682" s="57"/>
    </row>
    <row r="1683" spans="3:45">
      <c r="C1683" s="57"/>
      <c r="F1683" s="57"/>
      <c r="I1683" s="57"/>
      <c r="L1683" s="57"/>
      <c r="O1683" s="57"/>
      <c r="R1683" s="57"/>
      <c r="U1683" s="57"/>
      <c r="X1683" s="57"/>
      <c r="AA1683" s="57"/>
      <c r="AD1683" s="57"/>
      <c r="AG1683" s="57"/>
      <c r="AJ1683" s="57"/>
      <c r="AM1683" s="57"/>
      <c r="AP1683" s="57"/>
      <c r="AS1683" s="57"/>
    </row>
    <row r="1684" spans="3:45">
      <c r="C1684" s="57"/>
      <c r="F1684" s="57"/>
      <c r="I1684" s="57"/>
      <c r="L1684" s="57"/>
      <c r="O1684" s="57"/>
      <c r="R1684" s="57"/>
      <c r="U1684" s="57"/>
      <c r="X1684" s="57"/>
      <c r="AA1684" s="57"/>
      <c r="AD1684" s="57"/>
      <c r="AG1684" s="57"/>
      <c r="AJ1684" s="57"/>
      <c r="AM1684" s="57"/>
      <c r="AP1684" s="57"/>
      <c r="AS1684" s="57"/>
    </row>
    <row r="1685" spans="3:45">
      <c r="C1685" s="57"/>
      <c r="F1685" s="57"/>
      <c r="I1685" s="57"/>
      <c r="L1685" s="57"/>
      <c r="O1685" s="57"/>
      <c r="R1685" s="57"/>
      <c r="U1685" s="57"/>
      <c r="X1685" s="57"/>
      <c r="AA1685" s="57"/>
      <c r="AD1685" s="57"/>
      <c r="AG1685" s="57"/>
      <c r="AJ1685" s="57"/>
      <c r="AM1685" s="57"/>
      <c r="AP1685" s="57"/>
      <c r="AS1685" s="57"/>
    </row>
    <row r="1686" spans="3:45">
      <c r="C1686" s="57"/>
      <c r="F1686" s="57"/>
      <c r="I1686" s="57"/>
      <c r="L1686" s="57"/>
      <c r="O1686" s="57"/>
      <c r="R1686" s="57"/>
      <c r="U1686" s="57"/>
      <c r="X1686" s="57"/>
      <c r="AA1686" s="57"/>
      <c r="AD1686" s="57"/>
      <c r="AG1686" s="57"/>
      <c r="AJ1686" s="57"/>
      <c r="AM1686" s="57"/>
      <c r="AP1686" s="57"/>
      <c r="AS1686" s="57"/>
    </row>
    <row r="1687" spans="3:45">
      <c r="C1687" s="57"/>
      <c r="F1687" s="57"/>
      <c r="I1687" s="57"/>
      <c r="L1687" s="57"/>
      <c r="O1687" s="57"/>
      <c r="R1687" s="57"/>
      <c r="U1687" s="57"/>
      <c r="X1687" s="57"/>
      <c r="AA1687" s="57"/>
      <c r="AD1687" s="57"/>
      <c r="AG1687" s="57"/>
      <c r="AJ1687" s="57"/>
      <c r="AM1687" s="57"/>
      <c r="AP1687" s="57"/>
      <c r="AS1687" s="57"/>
    </row>
    <row r="1688" spans="3:45">
      <c r="C1688" s="57"/>
      <c r="F1688" s="57"/>
      <c r="I1688" s="57"/>
      <c r="L1688" s="57"/>
      <c r="O1688" s="57"/>
      <c r="R1688" s="57"/>
      <c r="U1688" s="57"/>
      <c r="X1688" s="57"/>
      <c r="AA1688" s="57"/>
      <c r="AD1688" s="57"/>
      <c r="AG1688" s="57"/>
      <c r="AJ1688" s="57"/>
      <c r="AM1688" s="57"/>
      <c r="AP1688" s="57"/>
      <c r="AS1688" s="57"/>
    </row>
    <row r="1689" spans="3:45">
      <c r="C1689" s="57"/>
      <c r="F1689" s="57"/>
      <c r="I1689" s="57"/>
      <c r="L1689" s="57"/>
      <c r="O1689" s="57"/>
      <c r="R1689" s="57"/>
      <c r="U1689" s="57"/>
      <c r="X1689" s="57"/>
      <c r="AA1689" s="57"/>
      <c r="AD1689" s="57"/>
      <c r="AG1689" s="57"/>
      <c r="AJ1689" s="57"/>
      <c r="AM1689" s="57"/>
      <c r="AP1689" s="57"/>
      <c r="AS1689" s="57"/>
    </row>
    <row r="1690" spans="3:45">
      <c r="C1690" s="57"/>
      <c r="F1690" s="57"/>
      <c r="I1690" s="57"/>
      <c r="L1690" s="57"/>
      <c r="O1690" s="57"/>
      <c r="R1690" s="57"/>
      <c r="U1690" s="57"/>
      <c r="X1690" s="57"/>
      <c r="AA1690" s="57"/>
      <c r="AD1690" s="57"/>
      <c r="AG1690" s="57"/>
      <c r="AJ1690" s="57"/>
      <c r="AM1690" s="57"/>
      <c r="AP1690" s="57"/>
      <c r="AS1690" s="57"/>
    </row>
    <row r="1691" spans="3:45">
      <c r="C1691" s="57"/>
      <c r="F1691" s="57"/>
      <c r="I1691" s="57"/>
      <c r="L1691" s="57"/>
      <c r="O1691" s="57"/>
      <c r="R1691" s="57"/>
      <c r="U1691" s="57"/>
      <c r="X1691" s="57"/>
      <c r="AA1691" s="57"/>
      <c r="AD1691" s="57"/>
      <c r="AG1691" s="57"/>
      <c r="AJ1691" s="57"/>
      <c r="AM1691" s="57"/>
      <c r="AP1691" s="57"/>
      <c r="AS1691" s="57"/>
    </row>
    <row r="1692" spans="3:45">
      <c r="C1692" s="57"/>
      <c r="F1692" s="57"/>
      <c r="I1692" s="57"/>
      <c r="L1692" s="57"/>
      <c r="O1692" s="57"/>
      <c r="R1692" s="57"/>
      <c r="U1692" s="57"/>
      <c r="X1692" s="57"/>
      <c r="AA1692" s="57"/>
      <c r="AD1692" s="57"/>
      <c r="AG1692" s="57"/>
      <c r="AJ1692" s="57"/>
      <c r="AM1692" s="57"/>
      <c r="AP1692" s="57"/>
      <c r="AS1692" s="57"/>
    </row>
    <row r="1693" spans="3:45">
      <c r="C1693" s="57"/>
      <c r="F1693" s="57"/>
      <c r="I1693" s="57"/>
      <c r="L1693" s="57"/>
      <c r="O1693" s="57"/>
      <c r="R1693" s="57"/>
      <c r="U1693" s="57"/>
      <c r="X1693" s="57"/>
      <c r="AA1693" s="57"/>
      <c r="AD1693" s="57"/>
      <c r="AG1693" s="57"/>
      <c r="AJ1693" s="57"/>
      <c r="AM1693" s="57"/>
      <c r="AP1693" s="57"/>
      <c r="AS1693" s="57"/>
    </row>
    <row r="1694" spans="3:45">
      <c r="C1694" s="57"/>
      <c r="F1694" s="57"/>
      <c r="I1694" s="57"/>
      <c r="L1694" s="57"/>
      <c r="O1694" s="57"/>
      <c r="R1694" s="57"/>
      <c r="U1694" s="57"/>
      <c r="X1694" s="57"/>
      <c r="AA1694" s="57"/>
      <c r="AD1694" s="57"/>
      <c r="AG1694" s="57"/>
      <c r="AJ1694" s="57"/>
      <c r="AM1694" s="57"/>
      <c r="AP1694" s="57"/>
      <c r="AS1694" s="57"/>
    </row>
    <row r="1695" spans="3:45">
      <c r="C1695" s="57"/>
      <c r="F1695" s="57"/>
      <c r="I1695" s="57"/>
      <c r="L1695" s="57"/>
      <c r="O1695" s="57"/>
      <c r="R1695" s="57"/>
      <c r="U1695" s="57"/>
      <c r="X1695" s="57"/>
      <c r="AA1695" s="57"/>
      <c r="AD1695" s="57"/>
      <c r="AG1695" s="57"/>
      <c r="AJ1695" s="57"/>
      <c r="AM1695" s="57"/>
      <c r="AP1695" s="57"/>
      <c r="AS1695" s="57"/>
    </row>
    <row r="1696" spans="3:45">
      <c r="C1696" s="57"/>
      <c r="F1696" s="57"/>
      <c r="I1696" s="57"/>
      <c r="L1696" s="57"/>
      <c r="O1696" s="57"/>
      <c r="R1696" s="57"/>
      <c r="U1696" s="57"/>
      <c r="X1696" s="57"/>
      <c r="AA1696" s="57"/>
      <c r="AD1696" s="57"/>
      <c r="AG1696" s="57"/>
      <c r="AJ1696" s="57"/>
      <c r="AM1696" s="57"/>
      <c r="AP1696" s="57"/>
      <c r="AS1696" s="57"/>
    </row>
    <row r="1697" spans="3:45">
      <c r="C1697" s="57"/>
      <c r="F1697" s="57"/>
      <c r="I1697" s="57"/>
      <c r="L1697" s="57"/>
      <c r="O1697" s="57"/>
      <c r="R1697" s="57"/>
      <c r="U1697" s="57"/>
      <c r="X1697" s="57"/>
      <c r="AA1697" s="57"/>
      <c r="AD1697" s="57"/>
      <c r="AG1697" s="57"/>
      <c r="AJ1697" s="57"/>
      <c r="AM1697" s="57"/>
      <c r="AP1697" s="57"/>
      <c r="AS1697" s="57"/>
    </row>
    <row r="1698" spans="3:45">
      <c r="C1698" s="57"/>
      <c r="F1698" s="57"/>
      <c r="I1698" s="57"/>
      <c r="L1698" s="57"/>
      <c r="O1698" s="57"/>
      <c r="R1698" s="57"/>
      <c r="U1698" s="57"/>
      <c r="X1698" s="57"/>
      <c r="AA1698" s="57"/>
      <c r="AD1698" s="57"/>
      <c r="AG1698" s="57"/>
      <c r="AJ1698" s="57"/>
      <c r="AM1698" s="57"/>
      <c r="AP1698" s="57"/>
      <c r="AS1698" s="57"/>
    </row>
    <row r="1699" spans="3:45">
      <c r="C1699" s="57"/>
      <c r="F1699" s="57"/>
      <c r="I1699" s="57"/>
      <c r="L1699" s="57"/>
      <c r="O1699" s="57"/>
      <c r="R1699" s="57"/>
      <c r="U1699" s="57"/>
      <c r="X1699" s="57"/>
      <c r="AA1699" s="57"/>
      <c r="AD1699" s="57"/>
      <c r="AG1699" s="57"/>
      <c r="AJ1699" s="57"/>
      <c r="AM1699" s="57"/>
      <c r="AP1699" s="57"/>
      <c r="AS1699" s="57"/>
    </row>
    <row r="1700" spans="3:45">
      <c r="C1700" s="57"/>
      <c r="F1700" s="57"/>
      <c r="I1700" s="57"/>
      <c r="L1700" s="57"/>
      <c r="O1700" s="57"/>
      <c r="R1700" s="57"/>
      <c r="U1700" s="57"/>
      <c r="X1700" s="57"/>
      <c r="AA1700" s="57"/>
      <c r="AD1700" s="57"/>
      <c r="AG1700" s="57"/>
      <c r="AJ1700" s="57"/>
      <c r="AM1700" s="57"/>
      <c r="AP1700" s="57"/>
      <c r="AS1700" s="57"/>
    </row>
    <row r="1701" spans="3:45">
      <c r="C1701" s="57"/>
      <c r="F1701" s="57"/>
      <c r="I1701" s="57"/>
      <c r="L1701" s="57"/>
      <c r="O1701" s="57"/>
      <c r="R1701" s="57"/>
      <c r="U1701" s="57"/>
      <c r="X1701" s="57"/>
      <c r="AA1701" s="57"/>
      <c r="AD1701" s="57"/>
      <c r="AG1701" s="57"/>
      <c r="AJ1701" s="57"/>
      <c r="AM1701" s="57"/>
      <c r="AP1701" s="57"/>
      <c r="AS1701" s="57"/>
    </row>
    <row r="1702" spans="3:45">
      <c r="C1702" s="57"/>
      <c r="F1702" s="57"/>
      <c r="I1702" s="57"/>
      <c r="L1702" s="57"/>
      <c r="O1702" s="57"/>
      <c r="R1702" s="57"/>
      <c r="U1702" s="57"/>
      <c r="X1702" s="57"/>
      <c r="AA1702" s="57"/>
      <c r="AD1702" s="57"/>
      <c r="AG1702" s="57"/>
      <c r="AJ1702" s="57"/>
      <c r="AM1702" s="57"/>
      <c r="AP1702" s="57"/>
      <c r="AS1702" s="57"/>
    </row>
    <row r="1703" spans="3:45">
      <c r="C1703" s="57"/>
      <c r="F1703" s="57"/>
      <c r="I1703" s="57"/>
      <c r="L1703" s="57"/>
      <c r="O1703" s="57"/>
      <c r="R1703" s="57"/>
      <c r="U1703" s="57"/>
      <c r="X1703" s="57"/>
      <c r="AA1703" s="57"/>
      <c r="AD1703" s="57"/>
      <c r="AG1703" s="57"/>
      <c r="AJ1703" s="57"/>
      <c r="AM1703" s="57"/>
      <c r="AP1703" s="57"/>
      <c r="AS1703" s="57"/>
    </row>
    <row r="1704" spans="3:45">
      <c r="C1704" s="57"/>
      <c r="F1704" s="57"/>
      <c r="I1704" s="57"/>
      <c r="L1704" s="57"/>
      <c r="O1704" s="57"/>
      <c r="R1704" s="57"/>
      <c r="U1704" s="57"/>
      <c r="X1704" s="57"/>
      <c r="AA1704" s="57"/>
      <c r="AD1704" s="57"/>
      <c r="AG1704" s="57"/>
      <c r="AJ1704" s="57"/>
      <c r="AM1704" s="57"/>
      <c r="AP1704" s="57"/>
      <c r="AS1704" s="57"/>
    </row>
    <row r="1705" spans="3:45">
      <c r="C1705" s="57"/>
      <c r="F1705" s="57"/>
      <c r="I1705" s="57"/>
      <c r="L1705" s="57"/>
      <c r="O1705" s="57"/>
      <c r="R1705" s="57"/>
      <c r="U1705" s="57"/>
      <c r="X1705" s="57"/>
      <c r="AA1705" s="57"/>
      <c r="AD1705" s="57"/>
      <c r="AG1705" s="57"/>
      <c r="AJ1705" s="57"/>
      <c r="AM1705" s="57"/>
      <c r="AP1705" s="57"/>
      <c r="AS1705" s="57"/>
    </row>
    <row r="1706" spans="3:45">
      <c r="C1706" s="57"/>
      <c r="F1706" s="57"/>
      <c r="I1706" s="57"/>
      <c r="L1706" s="57"/>
      <c r="O1706" s="57"/>
      <c r="R1706" s="57"/>
      <c r="U1706" s="57"/>
      <c r="X1706" s="57"/>
      <c r="AA1706" s="57"/>
      <c r="AD1706" s="57"/>
      <c r="AG1706" s="57"/>
      <c r="AJ1706" s="57"/>
      <c r="AM1706" s="57"/>
      <c r="AP1706" s="57"/>
      <c r="AS1706" s="57"/>
    </row>
    <row r="1707" spans="3:45">
      <c r="C1707" s="57"/>
      <c r="F1707" s="57"/>
      <c r="I1707" s="57"/>
      <c r="L1707" s="57"/>
      <c r="O1707" s="57"/>
      <c r="R1707" s="57"/>
      <c r="U1707" s="57"/>
      <c r="X1707" s="57"/>
      <c r="AA1707" s="57"/>
      <c r="AD1707" s="57"/>
      <c r="AG1707" s="57"/>
      <c r="AJ1707" s="57"/>
      <c r="AM1707" s="57"/>
      <c r="AP1707" s="57"/>
      <c r="AS1707" s="57"/>
    </row>
    <row r="1708" spans="3:45">
      <c r="C1708" s="57"/>
      <c r="F1708" s="57"/>
      <c r="I1708" s="57"/>
      <c r="L1708" s="57"/>
      <c r="O1708" s="57"/>
      <c r="R1708" s="57"/>
      <c r="U1708" s="57"/>
      <c r="X1708" s="57"/>
      <c r="AA1708" s="57"/>
      <c r="AD1708" s="57"/>
      <c r="AG1708" s="57"/>
      <c r="AJ1708" s="57"/>
      <c r="AM1708" s="57"/>
      <c r="AP1708" s="57"/>
      <c r="AS1708" s="57"/>
    </row>
    <row r="1709" spans="3:45">
      <c r="C1709" s="57"/>
      <c r="F1709" s="57"/>
      <c r="I1709" s="57"/>
      <c r="L1709" s="57"/>
      <c r="O1709" s="57"/>
      <c r="R1709" s="57"/>
      <c r="U1709" s="57"/>
      <c r="X1709" s="57"/>
      <c r="AA1709" s="57"/>
      <c r="AD1709" s="57"/>
      <c r="AG1709" s="57"/>
      <c r="AJ1709" s="57"/>
      <c r="AM1709" s="57"/>
      <c r="AP1709" s="57"/>
      <c r="AS1709" s="57"/>
    </row>
    <row r="1710" spans="3:45">
      <c r="C1710" s="57"/>
      <c r="F1710" s="57"/>
      <c r="I1710" s="57"/>
      <c r="L1710" s="57"/>
      <c r="O1710" s="57"/>
      <c r="R1710" s="57"/>
      <c r="U1710" s="57"/>
      <c r="X1710" s="57"/>
      <c r="AA1710" s="57"/>
      <c r="AD1710" s="57"/>
      <c r="AG1710" s="57"/>
      <c r="AJ1710" s="57"/>
      <c r="AM1710" s="57"/>
      <c r="AP1710" s="57"/>
      <c r="AS1710" s="57"/>
    </row>
    <row r="1711" spans="3:45">
      <c r="C1711" s="57"/>
      <c r="F1711" s="57"/>
      <c r="I1711" s="57"/>
      <c r="L1711" s="57"/>
      <c r="O1711" s="57"/>
      <c r="R1711" s="57"/>
      <c r="U1711" s="57"/>
      <c r="X1711" s="57"/>
      <c r="AA1711" s="57"/>
      <c r="AD1711" s="57"/>
      <c r="AG1711" s="57"/>
      <c r="AJ1711" s="57"/>
      <c r="AM1711" s="57"/>
      <c r="AP1711" s="57"/>
      <c r="AS1711" s="57"/>
    </row>
    <row r="1712" spans="3:45">
      <c r="C1712" s="57"/>
      <c r="F1712" s="57"/>
      <c r="I1712" s="57"/>
      <c r="L1712" s="57"/>
      <c r="O1712" s="57"/>
      <c r="R1712" s="57"/>
      <c r="U1712" s="57"/>
      <c r="X1712" s="57"/>
      <c r="AA1712" s="57"/>
      <c r="AD1712" s="57"/>
      <c r="AG1712" s="57"/>
      <c r="AJ1712" s="57"/>
      <c r="AM1712" s="57"/>
      <c r="AP1712" s="57"/>
      <c r="AS1712" s="57"/>
    </row>
    <row r="1713" spans="3:45">
      <c r="C1713" s="57"/>
      <c r="F1713" s="57"/>
      <c r="I1713" s="57"/>
      <c r="L1713" s="57"/>
      <c r="O1713" s="57"/>
      <c r="R1713" s="57"/>
      <c r="U1713" s="57"/>
      <c r="X1713" s="57"/>
      <c r="AA1713" s="57"/>
      <c r="AD1713" s="57"/>
      <c r="AG1713" s="57"/>
      <c r="AJ1713" s="57"/>
      <c r="AM1713" s="57"/>
      <c r="AP1713" s="57"/>
      <c r="AS1713" s="57"/>
    </row>
    <row r="1714" spans="3:45">
      <c r="C1714" s="57"/>
      <c r="F1714" s="57"/>
      <c r="I1714" s="57"/>
      <c r="L1714" s="57"/>
      <c r="O1714" s="57"/>
      <c r="R1714" s="57"/>
      <c r="U1714" s="57"/>
      <c r="X1714" s="57"/>
      <c r="AA1714" s="57"/>
      <c r="AD1714" s="57"/>
      <c r="AG1714" s="57"/>
      <c r="AJ1714" s="57"/>
      <c r="AM1714" s="57"/>
      <c r="AP1714" s="57"/>
      <c r="AS1714" s="57"/>
    </row>
    <row r="1715" spans="3:45">
      <c r="C1715" s="57"/>
      <c r="F1715" s="57"/>
      <c r="I1715" s="57"/>
      <c r="L1715" s="57"/>
      <c r="O1715" s="57"/>
      <c r="R1715" s="57"/>
      <c r="U1715" s="57"/>
      <c r="X1715" s="57"/>
      <c r="AA1715" s="57"/>
      <c r="AD1715" s="57"/>
      <c r="AG1715" s="57"/>
      <c r="AJ1715" s="57"/>
      <c r="AM1715" s="57"/>
      <c r="AP1715" s="57"/>
      <c r="AS1715" s="57"/>
    </row>
    <row r="1716" spans="3:45">
      <c r="C1716" s="57"/>
      <c r="F1716" s="57"/>
      <c r="I1716" s="57"/>
      <c r="L1716" s="57"/>
      <c r="O1716" s="57"/>
      <c r="R1716" s="57"/>
      <c r="U1716" s="57"/>
      <c r="X1716" s="57"/>
      <c r="AA1716" s="57"/>
      <c r="AD1716" s="57"/>
      <c r="AG1716" s="57"/>
      <c r="AJ1716" s="57"/>
      <c r="AM1716" s="57"/>
      <c r="AP1716" s="57"/>
      <c r="AS1716" s="57"/>
    </row>
    <row r="1717" spans="3:45">
      <c r="C1717" s="57"/>
      <c r="F1717" s="57"/>
      <c r="I1717" s="57"/>
      <c r="L1717" s="57"/>
      <c r="O1717" s="57"/>
      <c r="R1717" s="57"/>
      <c r="U1717" s="57"/>
      <c r="X1717" s="57"/>
      <c r="AA1717" s="57"/>
      <c r="AD1717" s="57"/>
      <c r="AG1717" s="57"/>
      <c r="AJ1717" s="57"/>
      <c r="AM1717" s="57"/>
      <c r="AP1717" s="57"/>
      <c r="AS1717" s="57"/>
    </row>
    <row r="1718" spans="3:45">
      <c r="C1718" s="57"/>
      <c r="F1718" s="57"/>
      <c r="I1718" s="57"/>
      <c r="L1718" s="57"/>
      <c r="O1718" s="57"/>
      <c r="R1718" s="57"/>
      <c r="U1718" s="57"/>
      <c r="X1718" s="57"/>
      <c r="AA1718" s="57"/>
      <c r="AD1718" s="57"/>
      <c r="AG1718" s="57"/>
      <c r="AJ1718" s="57"/>
      <c r="AM1718" s="57"/>
      <c r="AP1718" s="57"/>
      <c r="AS1718" s="57"/>
    </row>
    <row r="1719" spans="3:45">
      <c r="C1719" s="57"/>
      <c r="F1719" s="57"/>
      <c r="I1719" s="57"/>
      <c r="L1719" s="57"/>
      <c r="O1719" s="57"/>
      <c r="R1719" s="57"/>
      <c r="U1719" s="57"/>
      <c r="X1719" s="57"/>
      <c r="AA1719" s="57"/>
      <c r="AD1719" s="57"/>
      <c r="AG1719" s="57"/>
      <c r="AJ1719" s="57"/>
      <c r="AM1719" s="57"/>
      <c r="AP1719" s="57"/>
      <c r="AS1719" s="57"/>
    </row>
    <row r="1720" spans="3:45">
      <c r="C1720" s="57"/>
      <c r="F1720" s="57"/>
      <c r="I1720" s="57"/>
      <c r="L1720" s="57"/>
      <c r="O1720" s="57"/>
      <c r="R1720" s="57"/>
      <c r="U1720" s="57"/>
      <c r="X1720" s="57"/>
      <c r="AA1720" s="57"/>
      <c r="AD1720" s="57"/>
      <c r="AG1720" s="57"/>
      <c r="AJ1720" s="57"/>
      <c r="AM1720" s="57"/>
      <c r="AP1720" s="57"/>
      <c r="AS1720" s="57"/>
    </row>
    <row r="1721" spans="3:45">
      <c r="C1721" s="57"/>
      <c r="F1721" s="57"/>
      <c r="I1721" s="57"/>
      <c r="L1721" s="57"/>
      <c r="O1721" s="57"/>
      <c r="R1721" s="57"/>
      <c r="U1721" s="57"/>
      <c r="X1721" s="57"/>
      <c r="AA1721" s="57"/>
      <c r="AD1721" s="57"/>
      <c r="AG1721" s="57"/>
      <c r="AJ1721" s="57"/>
      <c r="AM1721" s="57"/>
      <c r="AP1721" s="57"/>
      <c r="AS1721" s="57"/>
    </row>
    <row r="1722" spans="3:45">
      <c r="C1722" s="57"/>
      <c r="F1722" s="57"/>
      <c r="I1722" s="57"/>
      <c r="L1722" s="57"/>
      <c r="O1722" s="57"/>
      <c r="R1722" s="57"/>
      <c r="U1722" s="57"/>
      <c r="X1722" s="57"/>
      <c r="AA1722" s="57"/>
      <c r="AD1722" s="57"/>
      <c r="AG1722" s="57"/>
      <c r="AJ1722" s="57"/>
      <c r="AM1722" s="57"/>
      <c r="AP1722" s="57"/>
      <c r="AS1722" s="57"/>
    </row>
    <row r="1723" spans="3:45">
      <c r="C1723" s="57"/>
      <c r="F1723" s="57"/>
      <c r="I1723" s="57"/>
      <c r="L1723" s="57"/>
      <c r="O1723" s="57"/>
      <c r="R1723" s="57"/>
      <c r="U1723" s="57"/>
      <c r="X1723" s="57"/>
      <c r="AA1723" s="57"/>
      <c r="AD1723" s="57"/>
      <c r="AG1723" s="57"/>
      <c r="AJ1723" s="57"/>
      <c r="AM1723" s="57"/>
      <c r="AP1723" s="57"/>
      <c r="AS1723" s="57"/>
    </row>
    <row r="1724" spans="3:45">
      <c r="C1724" s="57"/>
      <c r="F1724" s="57"/>
      <c r="I1724" s="57"/>
      <c r="L1724" s="57"/>
      <c r="O1724" s="57"/>
      <c r="R1724" s="57"/>
      <c r="U1724" s="57"/>
      <c r="X1724" s="57"/>
      <c r="AA1724" s="57"/>
      <c r="AD1724" s="57"/>
      <c r="AG1724" s="57"/>
      <c r="AJ1724" s="57"/>
      <c r="AM1724" s="57"/>
      <c r="AP1724" s="57"/>
      <c r="AS1724" s="57"/>
    </row>
    <row r="1725" spans="3:45">
      <c r="C1725" s="57"/>
      <c r="F1725" s="57"/>
      <c r="I1725" s="57"/>
      <c r="L1725" s="57"/>
      <c r="O1725" s="57"/>
      <c r="R1725" s="57"/>
      <c r="U1725" s="57"/>
      <c r="X1725" s="57"/>
      <c r="AA1725" s="57"/>
      <c r="AD1725" s="57"/>
      <c r="AG1725" s="57"/>
      <c r="AJ1725" s="57"/>
      <c r="AM1725" s="57"/>
      <c r="AP1725" s="57"/>
      <c r="AS1725" s="57"/>
    </row>
    <row r="1726" spans="3:45">
      <c r="C1726" s="57"/>
      <c r="F1726" s="57"/>
      <c r="I1726" s="57"/>
      <c r="L1726" s="57"/>
      <c r="O1726" s="57"/>
      <c r="R1726" s="57"/>
      <c r="U1726" s="57"/>
      <c r="X1726" s="57"/>
      <c r="AA1726" s="57"/>
      <c r="AD1726" s="57"/>
      <c r="AG1726" s="57"/>
      <c r="AJ1726" s="57"/>
      <c r="AM1726" s="57"/>
      <c r="AP1726" s="57"/>
      <c r="AS1726" s="57"/>
    </row>
    <row r="1727" spans="3:45">
      <c r="C1727" s="57"/>
      <c r="F1727" s="57"/>
      <c r="I1727" s="57"/>
      <c r="L1727" s="57"/>
      <c r="O1727" s="57"/>
      <c r="R1727" s="57"/>
      <c r="U1727" s="57"/>
      <c r="X1727" s="57"/>
      <c r="AA1727" s="57"/>
      <c r="AD1727" s="57"/>
      <c r="AG1727" s="57"/>
      <c r="AJ1727" s="57"/>
      <c r="AM1727" s="57"/>
      <c r="AP1727" s="57"/>
      <c r="AS1727" s="57"/>
    </row>
    <row r="1728" spans="3:45">
      <c r="C1728" s="57"/>
      <c r="F1728" s="57"/>
      <c r="I1728" s="57"/>
      <c r="L1728" s="57"/>
      <c r="O1728" s="57"/>
      <c r="R1728" s="57"/>
      <c r="U1728" s="57"/>
      <c r="X1728" s="57"/>
      <c r="AA1728" s="57"/>
      <c r="AD1728" s="57"/>
      <c r="AG1728" s="57"/>
      <c r="AJ1728" s="57"/>
      <c r="AM1728" s="57"/>
      <c r="AP1728" s="57"/>
      <c r="AS1728" s="57"/>
    </row>
    <row r="1729" spans="3:45">
      <c r="C1729" s="57"/>
      <c r="F1729" s="57"/>
      <c r="I1729" s="57"/>
      <c r="L1729" s="57"/>
      <c r="O1729" s="57"/>
      <c r="R1729" s="57"/>
      <c r="U1729" s="57"/>
      <c r="X1729" s="57"/>
      <c r="AA1729" s="57"/>
      <c r="AD1729" s="57"/>
      <c r="AG1729" s="57"/>
      <c r="AJ1729" s="57"/>
      <c r="AM1729" s="57"/>
      <c r="AP1729" s="57"/>
      <c r="AS1729" s="57"/>
    </row>
    <row r="1730" spans="3:45">
      <c r="C1730" s="57"/>
      <c r="F1730" s="57"/>
      <c r="I1730" s="57"/>
      <c r="L1730" s="57"/>
      <c r="O1730" s="57"/>
      <c r="R1730" s="57"/>
      <c r="U1730" s="57"/>
      <c r="X1730" s="57"/>
      <c r="AA1730" s="57"/>
      <c r="AD1730" s="57"/>
      <c r="AG1730" s="57"/>
      <c r="AJ1730" s="57"/>
      <c r="AM1730" s="57"/>
      <c r="AP1730" s="57"/>
      <c r="AS1730" s="57"/>
    </row>
    <row r="1731" spans="3:45">
      <c r="C1731" s="57"/>
      <c r="F1731" s="57"/>
      <c r="I1731" s="57"/>
      <c r="L1731" s="57"/>
      <c r="O1731" s="57"/>
      <c r="R1731" s="57"/>
      <c r="U1731" s="57"/>
      <c r="X1731" s="57"/>
      <c r="AA1731" s="57"/>
      <c r="AD1731" s="57"/>
      <c r="AG1731" s="57"/>
      <c r="AJ1731" s="57"/>
      <c r="AM1731" s="57"/>
      <c r="AP1731" s="57"/>
      <c r="AS1731" s="57"/>
    </row>
    <row r="1732" spans="3:45">
      <c r="C1732" s="57"/>
      <c r="F1732" s="57"/>
      <c r="I1732" s="57"/>
      <c r="L1732" s="57"/>
      <c r="O1732" s="57"/>
      <c r="R1732" s="57"/>
      <c r="U1732" s="57"/>
      <c r="X1732" s="57"/>
      <c r="AA1732" s="57"/>
      <c r="AD1732" s="57"/>
      <c r="AG1732" s="57"/>
      <c r="AJ1732" s="57"/>
      <c r="AM1732" s="57"/>
      <c r="AP1732" s="57"/>
      <c r="AS1732" s="57"/>
    </row>
    <row r="1733" spans="3:45">
      <c r="C1733" s="57"/>
      <c r="F1733" s="57"/>
      <c r="I1733" s="57"/>
      <c r="L1733" s="57"/>
      <c r="O1733" s="57"/>
      <c r="R1733" s="57"/>
      <c r="U1733" s="57"/>
      <c r="X1733" s="57"/>
      <c r="AA1733" s="57"/>
      <c r="AD1733" s="57"/>
      <c r="AG1733" s="57"/>
      <c r="AJ1733" s="57"/>
      <c r="AM1733" s="57"/>
      <c r="AP1733" s="57"/>
      <c r="AS1733" s="57"/>
    </row>
    <row r="1734" spans="3:45">
      <c r="C1734" s="57"/>
      <c r="F1734" s="57"/>
      <c r="I1734" s="57"/>
      <c r="L1734" s="57"/>
      <c r="O1734" s="57"/>
      <c r="R1734" s="57"/>
      <c r="U1734" s="57"/>
      <c r="X1734" s="57"/>
      <c r="AA1734" s="57"/>
      <c r="AD1734" s="57"/>
      <c r="AG1734" s="57"/>
      <c r="AJ1734" s="57"/>
      <c r="AM1734" s="57"/>
      <c r="AP1734" s="57"/>
      <c r="AS1734" s="57"/>
    </row>
    <row r="1735" spans="3:45">
      <c r="C1735" s="57"/>
      <c r="F1735" s="57"/>
      <c r="I1735" s="57"/>
      <c r="L1735" s="57"/>
      <c r="O1735" s="57"/>
      <c r="R1735" s="57"/>
      <c r="U1735" s="57"/>
      <c r="X1735" s="57"/>
      <c r="AA1735" s="57"/>
      <c r="AD1735" s="57"/>
      <c r="AG1735" s="57"/>
      <c r="AJ1735" s="57"/>
      <c r="AM1735" s="57"/>
      <c r="AP1735" s="57"/>
      <c r="AS1735" s="57"/>
    </row>
    <row r="1736" spans="3:45">
      <c r="C1736" s="57"/>
      <c r="F1736" s="57"/>
      <c r="I1736" s="57"/>
      <c r="L1736" s="57"/>
      <c r="O1736" s="57"/>
      <c r="R1736" s="57"/>
      <c r="U1736" s="57"/>
      <c r="X1736" s="57"/>
      <c r="AA1736" s="57"/>
      <c r="AD1736" s="57"/>
      <c r="AG1736" s="57"/>
      <c r="AJ1736" s="57"/>
      <c r="AM1736" s="57"/>
      <c r="AP1736" s="57"/>
      <c r="AS1736" s="57"/>
    </row>
    <row r="1737" spans="3:45">
      <c r="C1737" s="57"/>
      <c r="F1737" s="57"/>
      <c r="I1737" s="57"/>
      <c r="L1737" s="57"/>
      <c r="O1737" s="57"/>
      <c r="R1737" s="57"/>
      <c r="U1737" s="57"/>
      <c r="X1737" s="57"/>
      <c r="AA1737" s="57"/>
      <c r="AD1737" s="57"/>
      <c r="AG1737" s="57"/>
      <c r="AJ1737" s="57"/>
      <c r="AM1737" s="57"/>
      <c r="AP1737" s="57"/>
      <c r="AS1737" s="57"/>
    </row>
    <row r="1738" spans="3:45">
      <c r="C1738" s="57"/>
      <c r="F1738" s="57"/>
      <c r="I1738" s="57"/>
      <c r="L1738" s="57"/>
      <c r="O1738" s="57"/>
      <c r="R1738" s="57"/>
      <c r="U1738" s="57"/>
      <c r="X1738" s="57"/>
      <c r="AA1738" s="57"/>
      <c r="AD1738" s="57"/>
      <c r="AG1738" s="57"/>
      <c r="AJ1738" s="57"/>
      <c r="AM1738" s="57"/>
      <c r="AP1738" s="57"/>
      <c r="AS1738" s="57"/>
    </row>
    <row r="1739" spans="3:45">
      <c r="C1739" s="57"/>
      <c r="F1739" s="57"/>
      <c r="I1739" s="57"/>
      <c r="L1739" s="57"/>
      <c r="O1739" s="57"/>
      <c r="R1739" s="57"/>
      <c r="U1739" s="57"/>
      <c r="X1739" s="57"/>
      <c r="AA1739" s="57"/>
      <c r="AD1739" s="57"/>
      <c r="AG1739" s="57"/>
      <c r="AJ1739" s="57"/>
      <c r="AM1739" s="57"/>
      <c r="AP1739" s="57"/>
      <c r="AS1739" s="57"/>
    </row>
    <row r="1740" spans="3:45">
      <c r="C1740" s="57"/>
      <c r="F1740" s="57"/>
      <c r="I1740" s="57"/>
      <c r="L1740" s="57"/>
      <c r="O1740" s="57"/>
      <c r="R1740" s="57"/>
      <c r="U1740" s="57"/>
      <c r="X1740" s="57"/>
      <c r="AA1740" s="57"/>
      <c r="AD1740" s="57"/>
      <c r="AG1740" s="57"/>
      <c r="AJ1740" s="57"/>
      <c r="AM1740" s="57"/>
      <c r="AP1740" s="57"/>
      <c r="AS1740" s="57"/>
    </row>
    <row r="1741" spans="3:45">
      <c r="C1741" s="57"/>
      <c r="F1741" s="57"/>
      <c r="I1741" s="57"/>
      <c r="L1741" s="57"/>
      <c r="O1741" s="57"/>
      <c r="R1741" s="57"/>
      <c r="U1741" s="57"/>
      <c r="X1741" s="57"/>
      <c r="AA1741" s="57"/>
      <c r="AD1741" s="57"/>
      <c r="AG1741" s="57"/>
      <c r="AJ1741" s="57"/>
      <c r="AM1741" s="57"/>
      <c r="AP1741" s="57"/>
      <c r="AS1741" s="57"/>
    </row>
    <row r="1742" spans="3:45">
      <c r="C1742" s="57"/>
      <c r="F1742" s="57"/>
      <c r="I1742" s="57"/>
      <c r="L1742" s="57"/>
      <c r="O1742" s="57"/>
      <c r="R1742" s="57"/>
      <c r="U1742" s="57"/>
      <c r="X1742" s="57"/>
      <c r="AA1742" s="57"/>
      <c r="AD1742" s="57"/>
      <c r="AG1742" s="57"/>
      <c r="AJ1742" s="57"/>
      <c r="AM1742" s="57"/>
      <c r="AP1742" s="57"/>
      <c r="AS1742" s="57"/>
    </row>
    <row r="1743" spans="3:45">
      <c r="C1743" s="57"/>
      <c r="F1743" s="57"/>
      <c r="I1743" s="57"/>
      <c r="L1743" s="57"/>
      <c r="O1743" s="57"/>
      <c r="R1743" s="57"/>
      <c r="U1743" s="57"/>
      <c r="X1743" s="57"/>
      <c r="AA1743" s="57"/>
      <c r="AD1743" s="57"/>
      <c r="AG1743" s="57"/>
      <c r="AJ1743" s="57"/>
      <c r="AM1743" s="57"/>
      <c r="AP1743" s="57"/>
      <c r="AS1743" s="57"/>
    </row>
    <row r="1744" spans="3:45">
      <c r="C1744" s="57"/>
      <c r="F1744" s="57"/>
      <c r="I1744" s="57"/>
      <c r="L1744" s="57"/>
      <c r="O1744" s="57"/>
      <c r="R1744" s="57"/>
      <c r="U1744" s="57"/>
      <c r="X1744" s="57"/>
      <c r="AA1744" s="57"/>
      <c r="AD1744" s="57"/>
      <c r="AG1744" s="57"/>
      <c r="AJ1744" s="57"/>
      <c r="AM1744" s="57"/>
      <c r="AP1744" s="57"/>
      <c r="AS1744" s="57"/>
    </row>
    <row r="1745" spans="3:45">
      <c r="C1745" s="57"/>
      <c r="F1745" s="57"/>
      <c r="I1745" s="57"/>
      <c r="L1745" s="57"/>
      <c r="O1745" s="57"/>
      <c r="R1745" s="57"/>
      <c r="U1745" s="57"/>
      <c r="X1745" s="57"/>
      <c r="AA1745" s="57"/>
      <c r="AD1745" s="57"/>
      <c r="AG1745" s="57"/>
      <c r="AJ1745" s="57"/>
      <c r="AM1745" s="57"/>
      <c r="AP1745" s="57"/>
      <c r="AS1745" s="57"/>
    </row>
    <row r="1746" spans="3:45">
      <c r="C1746" s="57"/>
      <c r="F1746" s="57"/>
      <c r="I1746" s="57"/>
      <c r="L1746" s="57"/>
      <c r="O1746" s="57"/>
      <c r="R1746" s="57"/>
      <c r="U1746" s="57"/>
      <c r="X1746" s="57"/>
      <c r="AA1746" s="57"/>
      <c r="AD1746" s="57"/>
      <c r="AG1746" s="57"/>
      <c r="AJ1746" s="57"/>
      <c r="AM1746" s="57"/>
      <c r="AP1746" s="57"/>
      <c r="AS1746" s="57"/>
    </row>
    <row r="1747" spans="3:45">
      <c r="C1747" s="57"/>
      <c r="F1747" s="57"/>
      <c r="I1747" s="57"/>
      <c r="L1747" s="57"/>
      <c r="O1747" s="57"/>
      <c r="R1747" s="57"/>
      <c r="U1747" s="57"/>
      <c r="X1747" s="57"/>
      <c r="AA1747" s="57"/>
      <c r="AD1747" s="57"/>
      <c r="AG1747" s="57"/>
      <c r="AJ1747" s="57"/>
      <c r="AM1747" s="57"/>
      <c r="AP1747" s="57"/>
      <c r="AS1747" s="57"/>
    </row>
    <row r="1748" spans="3:45">
      <c r="C1748" s="57"/>
      <c r="F1748" s="57"/>
      <c r="I1748" s="57"/>
      <c r="L1748" s="57"/>
      <c r="O1748" s="57"/>
      <c r="R1748" s="57"/>
      <c r="U1748" s="57"/>
      <c r="X1748" s="57"/>
      <c r="AA1748" s="57"/>
      <c r="AD1748" s="57"/>
      <c r="AG1748" s="57"/>
      <c r="AJ1748" s="57"/>
      <c r="AM1748" s="57"/>
      <c r="AP1748" s="57"/>
      <c r="AS1748" s="57"/>
    </row>
    <row r="1749" spans="3:45">
      <c r="C1749" s="57"/>
      <c r="F1749" s="57"/>
      <c r="I1749" s="57"/>
      <c r="L1749" s="57"/>
      <c r="O1749" s="57"/>
      <c r="R1749" s="57"/>
      <c r="U1749" s="57"/>
      <c r="X1749" s="57"/>
      <c r="AA1749" s="57"/>
      <c r="AD1749" s="57"/>
      <c r="AG1749" s="57"/>
      <c r="AJ1749" s="57"/>
      <c r="AM1749" s="57"/>
      <c r="AP1749" s="57"/>
      <c r="AS1749" s="57"/>
    </row>
    <row r="1750" spans="3:45">
      <c r="C1750" s="57"/>
      <c r="F1750" s="57"/>
      <c r="I1750" s="57"/>
      <c r="L1750" s="57"/>
      <c r="O1750" s="57"/>
      <c r="R1750" s="57"/>
      <c r="U1750" s="57"/>
      <c r="X1750" s="57"/>
      <c r="AA1750" s="57"/>
      <c r="AD1750" s="57"/>
      <c r="AG1750" s="57"/>
      <c r="AJ1750" s="57"/>
      <c r="AM1750" s="57"/>
      <c r="AP1750" s="57"/>
      <c r="AS1750" s="57"/>
    </row>
    <row r="1751" spans="3:45">
      <c r="C1751" s="57"/>
      <c r="F1751" s="57"/>
      <c r="I1751" s="57"/>
      <c r="L1751" s="57"/>
      <c r="O1751" s="57"/>
      <c r="R1751" s="57"/>
      <c r="U1751" s="57"/>
      <c r="X1751" s="57"/>
      <c r="AA1751" s="57"/>
      <c r="AD1751" s="57"/>
      <c r="AG1751" s="57"/>
      <c r="AJ1751" s="57"/>
      <c r="AM1751" s="57"/>
      <c r="AP1751" s="57"/>
      <c r="AS1751" s="57"/>
    </row>
    <row r="1752" spans="3:45">
      <c r="C1752" s="57"/>
      <c r="F1752" s="57"/>
      <c r="I1752" s="57"/>
      <c r="L1752" s="57"/>
      <c r="O1752" s="57"/>
      <c r="R1752" s="57"/>
      <c r="U1752" s="57"/>
      <c r="X1752" s="57"/>
      <c r="AA1752" s="57"/>
      <c r="AD1752" s="57"/>
      <c r="AG1752" s="57"/>
      <c r="AJ1752" s="57"/>
      <c r="AM1752" s="57"/>
      <c r="AP1752" s="57"/>
      <c r="AS1752" s="57"/>
    </row>
    <row r="1753" spans="3:45">
      <c r="C1753" s="57"/>
      <c r="F1753" s="57"/>
      <c r="I1753" s="57"/>
      <c r="L1753" s="57"/>
      <c r="O1753" s="57"/>
      <c r="R1753" s="57"/>
      <c r="U1753" s="57"/>
      <c r="X1753" s="57"/>
      <c r="AA1753" s="57"/>
      <c r="AD1753" s="57"/>
      <c r="AG1753" s="57"/>
      <c r="AJ1753" s="57"/>
      <c r="AM1753" s="57"/>
      <c r="AP1753" s="57"/>
      <c r="AS1753" s="57"/>
    </row>
    <row r="1754" spans="3:45">
      <c r="C1754" s="57"/>
      <c r="F1754" s="57"/>
      <c r="I1754" s="57"/>
      <c r="L1754" s="57"/>
      <c r="O1754" s="57"/>
      <c r="R1754" s="57"/>
      <c r="U1754" s="57"/>
      <c r="X1754" s="57"/>
      <c r="AA1754" s="57"/>
      <c r="AD1754" s="57"/>
      <c r="AG1754" s="57"/>
      <c r="AJ1754" s="57"/>
      <c r="AM1754" s="57"/>
      <c r="AP1754" s="57"/>
      <c r="AS1754" s="57"/>
    </row>
    <row r="1755" spans="3:45">
      <c r="C1755" s="57"/>
      <c r="F1755" s="57"/>
      <c r="I1755" s="57"/>
      <c r="L1755" s="57"/>
      <c r="O1755" s="57"/>
      <c r="R1755" s="57"/>
      <c r="U1755" s="57"/>
      <c r="X1755" s="57"/>
      <c r="AA1755" s="57"/>
      <c r="AD1755" s="57"/>
      <c r="AG1755" s="57"/>
      <c r="AJ1755" s="57"/>
      <c r="AM1755" s="57"/>
      <c r="AP1755" s="57"/>
      <c r="AS1755" s="57"/>
    </row>
    <row r="1756" spans="3:45">
      <c r="C1756" s="57"/>
      <c r="F1756" s="57"/>
      <c r="I1756" s="57"/>
      <c r="L1756" s="57"/>
      <c r="O1756" s="57"/>
      <c r="R1756" s="57"/>
      <c r="U1756" s="57"/>
      <c r="X1756" s="57"/>
      <c r="AA1756" s="57"/>
      <c r="AD1756" s="57"/>
      <c r="AG1756" s="57"/>
      <c r="AJ1756" s="57"/>
      <c r="AM1756" s="57"/>
      <c r="AP1756" s="57"/>
      <c r="AS1756" s="57"/>
    </row>
    <row r="1757" spans="3:45">
      <c r="C1757" s="57"/>
      <c r="F1757" s="57"/>
      <c r="I1757" s="57"/>
      <c r="L1757" s="57"/>
      <c r="O1757" s="57"/>
      <c r="R1757" s="57"/>
      <c r="U1757" s="57"/>
      <c r="X1757" s="57"/>
      <c r="AA1757" s="57"/>
      <c r="AD1757" s="57"/>
      <c r="AG1757" s="57"/>
      <c r="AJ1757" s="57"/>
      <c r="AM1757" s="57"/>
      <c r="AP1757" s="57"/>
      <c r="AS1757" s="57"/>
    </row>
    <row r="1758" spans="3:45">
      <c r="C1758" s="57"/>
      <c r="F1758" s="57"/>
      <c r="I1758" s="57"/>
      <c r="L1758" s="57"/>
      <c r="O1758" s="57"/>
      <c r="R1758" s="57"/>
      <c r="U1758" s="57"/>
      <c r="X1758" s="57"/>
      <c r="AA1758" s="57"/>
      <c r="AD1758" s="57"/>
      <c r="AG1758" s="57"/>
      <c r="AJ1758" s="57"/>
      <c r="AM1758" s="57"/>
      <c r="AP1758" s="57"/>
      <c r="AS1758" s="57"/>
    </row>
    <row r="1759" spans="3:45">
      <c r="C1759" s="57"/>
      <c r="F1759" s="57"/>
      <c r="I1759" s="57"/>
      <c r="L1759" s="57"/>
      <c r="O1759" s="57"/>
      <c r="R1759" s="57"/>
      <c r="U1759" s="57"/>
      <c r="X1759" s="57"/>
      <c r="AA1759" s="57"/>
      <c r="AD1759" s="57"/>
      <c r="AG1759" s="57"/>
      <c r="AJ1759" s="57"/>
      <c r="AM1759" s="57"/>
      <c r="AP1759" s="57"/>
      <c r="AS1759" s="57"/>
    </row>
    <row r="1760" spans="3:45">
      <c r="C1760" s="57"/>
      <c r="F1760" s="57"/>
      <c r="I1760" s="57"/>
      <c r="L1760" s="57"/>
      <c r="O1760" s="57"/>
      <c r="R1760" s="57"/>
      <c r="U1760" s="57"/>
      <c r="X1760" s="57"/>
      <c r="AA1760" s="57"/>
      <c r="AD1760" s="57"/>
      <c r="AG1760" s="57"/>
      <c r="AJ1760" s="57"/>
      <c r="AM1760" s="57"/>
      <c r="AP1760" s="57"/>
      <c r="AS1760" s="57"/>
    </row>
    <row r="1761" spans="3:45">
      <c r="C1761" s="57"/>
      <c r="F1761" s="57"/>
      <c r="I1761" s="57"/>
      <c r="L1761" s="57"/>
      <c r="O1761" s="57"/>
      <c r="R1761" s="57"/>
      <c r="U1761" s="57"/>
      <c r="X1761" s="57"/>
      <c r="AA1761" s="57"/>
      <c r="AD1761" s="57"/>
      <c r="AG1761" s="57"/>
      <c r="AJ1761" s="57"/>
      <c r="AM1761" s="57"/>
      <c r="AP1761" s="57"/>
      <c r="AS1761" s="57"/>
    </row>
    <row r="1762" spans="3:45">
      <c r="C1762" s="57"/>
      <c r="F1762" s="57"/>
      <c r="I1762" s="57"/>
      <c r="L1762" s="57"/>
      <c r="O1762" s="57"/>
      <c r="R1762" s="57"/>
      <c r="U1762" s="57"/>
      <c r="X1762" s="57"/>
      <c r="AA1762" s="57"/>
      <c r="AD1762" s="57"/>
      <c r="AG1762" s="57"/>
      <c r="AJ1762" s="57"/>
      <c r="AM1762" s="57"/>
      <c r="AP1762" s="57"/>
      <c r="AS1762" s="57"/>
    </row>
    <row r="1763" spans="3:45">
      <c r="C1763" s="57"/>
      <c r="F1763" s="57"/>
      <c r="I1763" s="57"/>
      <c r="L1763" s="57"/>
      <c r="O1763" s="57"/>
      <c r="R1763" s="57"/>
      <c r="U1763" s="57"/>
      <c r="X1763" s="57"/>
      <c r="AA1763" s="57"/>
      <c r="AD1763" s="57"/>
      <c r="AG1763" s="57"/>
      <c r="AJ1763" s="57"/>
      <c r="AM1763" s="57"/>
      <c r="AP1763" s="57"/>
      <c r="AS1763" s="57"/>
    </row>
    <row r="1764" spans="3:45">
      <c r="C1764" s="57"/>
      <c r="F1764" s="57"/>
      <c r="I1764" s="57"/>
      <c r="L1764" s="57"/>
      <c r="O1764" s="57"/>
      <c r="R1764" s="57"/>
      <c r="U1764" s="57"/>
      <c r="X1764" s="57"/>
      <c r="AA1764" s="57"/>
      <c r="AD1764" s="57"/>
      <c r="AG1764" s="57"/>
      <c r="AJ1764" s="57"/>
      <c r="AM1764" s="57"/>
      <c r="AP1764" s="57"/>
      <c r="AS1764" s="57"/>
    </row>
    <row r="1765" spans="3:45">
      <c r="C1765" s="57"/>
      <c r="F1765" s="57"/>
      <c r="I1765" s="57"/>
      <c r="L1765" s="57"/>
      <c r="O1765" s="57"/>
      <c r="R1765" s="57"/>
      <c r="U1765" s="57"/>
      <c r="X1765" s="57"/>
      <c r="AA1765" s="57"/>
      <c r="AD1765" s="57"/>
      <c r="AG1765" s="57"/>
      <c r="AJ1765" s="57"/>
      <c r="AM1765" s="57"/>
      <c r="AP1765" s="57"/>
      <c r="AS1765" s="57"/>
    </row>
    <row r="1766" spans="3:45">
      <c r="C1766" s="57"/>
      <c r="F1766" s="57"/>
      <c r="I1766" s="57"/>
      <c r="L1766" s="57"/>
      <c r="O1766" s="57"/>
      <c r="R1766" s="57"/>
      <c r="U1766" s="57"/>
      <c r="X1766" s="57"/>
      <c r="AA1766" s="57"/>
      <c r="AD1766" s="57"/>
      <c r="AG1766" s="57"/>
      <c r="AJ1766" s="57"/>
      <c r="AM1766" s="57"/>
      <c r="AP1766" s="57"/>
      <c r="AS1766" s="57"/>
    </row>
    <row r="1767" spans="3:45">
      <c r="C1767" s="57"/>
      <c r="F1767" s="57"/>
      <c r="I1767" s="57"/>
      <c r="L1767" s="57"/>
      <c r="O1767" s="57"/>
      <c r="R1767" s="57"/>
      <c r="U1767" s="57"/>
      <c r="X1767" s="57"/>
      <c r="AA1767" s="57"/>
      <c r="AD1767" s="57"/>
      <c r="AG1767" s="57"/>
      <c r="AJ1767" s="57"/>
      <c r="AM1767" s="57"/>
      <c r="AP1767" s="57"/>
      <c r="AS1767" s="57"/>
    </row>
    <row r="1768" spans="3:45">
      <c r="C1768" s="57"/>
      <c r="F1768" s="57"/>
      <c r="I1768" s="57"/>
      <c r="L1768" s="57"/>
      <c r="O1768" s="57"/>
      <c r="R1768" s="57"/>
      <c r="U1768" s="57"/>
      <c r="X1768" s="57"/>
      <c r="AA1768" s="57"/>
      <c r="AD1768" s="57"/>
      <c r="AG1768" s="57"/>
      <c r="AJ1768" s="57"/>
      <c r="AM1768" s="57"/>
      <c r="AP1768" s="57"/>
      <c r="AS1768" s="57"/>
    </row>
    <row r="1769" spans="3:45">
      <c r="C1769" s="57"/>
      <c r="F1769" s="57"/>
      <c r="I1769" s="57"/>
      <c r="L1769" s="57"/>
      <c r="O1769" s="57"/>
      <c r="R1769" s="57"/>
      <c r="U1769" s="57"/>
      <c r="X1769" s="57"/>
      <c r="AA1769" s="57"/>
      <c r="AD1769" s="57"/>
      <c r="AG1769" s="57"/>
      <c r="AJ1769" s="57"/>
      <c r="AM1769" s="57"/>
      <c r="AP1769" s="57"/>
      <c r="AS1769" s="57"/>
    </row>
    <row r="1770" spans="3:45">
      <c r="C1770" s="57"/>
      <c r="F1770" s="57"/>
      <c r="I1770" s="57"/>
      <c r="L1770" s="57"/>
      <c r="O1770" s="57"/>
      <c r="R1770" s="57"/>
      <c r="U1770" s="57"/>
      <c r="X1770" s="57"/>
      <c r="AA1770" s="57"/>
      <c r="AD1770" s="57"/>
      <c r="AG1770" s="57"/>
      <c r="AJ1770" s="57"/>
      <c r="AM1770" s="57"/>
      <c r="AP1770" s="57"/>
      <c r="AS1770" s="57"/>
    </row>
    <row r="1771" spans="3:45">
      <c r="C1771" s="57"/>
      <c r="F1771" s="57"/>
      <c r="I1771" s="57"/>
      <c r="L1771" s="57"/>
      <c r="O1771" s="57"/>
      <c r="R1771" s="57"/>
      <c r="U1771" s="57"/>
      <c r="X1771" s="57"/>
      <c r="AA1771" s="57"/>
      <c r="AD1771" s="57"/>
      <c r="AG1771" s="57"/>
      <c r="AJ1771" s="57"/>
      <c r="AM1771" s="57"/>
      <c r="AP1771" s="57"/>
      <c r="AS1771" s="57"/>
    </row>
    <row r="1772" spans="3:45">
      <c r="C1772" s="57"/>
      <c r="F1772" s="57"/>
      <c r="I1772" s="57"/>
      <c r="L1772" s="57"/>
      <c r="O1772" s="57"/>
      <c r="R1772" s="57"/>
      <c r="U1772" s="57"/>
      <c r="X1772" s="57"/>
      <c r="AA1772" s="57"/>
      <c r="AD1772" s="57"/>
      <c r="AG1772" s="57"/>
      <c r="AJ1772" s="57"/>
      <c r="AM1772" s="57"/>
      <c r="AP1772" s="57"/>
      <c r="AS1772" s="57"/>
    </row>
    <row r="1773" spans="3:45">
      <c r="C1773" s="57"/>
      <c r="F1773" s="57"/>
      <c r="I1773" s="57"/>
      <c r="L1773" s="57"/>
      <c r="O1773" s="57"/>
      <c r="R1773" s="57"/>
      <c r="U1773" s="57"/>
      <c r="X1773" s="57"/>
      <c r="AA1773" s="57"/>
      <c r="AD1773" s="57"/>
      <c r="AG1773" s="57"/>
      <c r="AJ1773" s="57"/>
      <c r="AM1773" s="57"/>
      <c r="AP1773" s="57"/>
      <c r="AS1773" s="57"/>
    </row>
    <row r="1774" spans="3:45">
      <c r="C1774" s="57"/>
      <c r="F1774" s="57"/>
      <c r="I1774" s="57"/>
      <c r="L1774" s="57"/>
      <c r="O1774" s="57"/>
      <c r="R1774" s="57"/>
      <c r="U1774" s="57"/>
      <c r="X1774" s="57"/>
      <c r="AA1774" s="57"/>
      <c r="AD1774" s="57"/>
      <c r="AG1774" s="57"/>
      <c r="AJ1774" s="57"/>
      <c r="AM1774" s="57"/>
      <c r="AP1774" s="57"/>
      <c r="AS1774" s="57"/>
    </row>
    <row r="1775" spans="3:45">
      <c r="C1775" s="57"/>
      <c r="F1775" s="57"/>
      <c r="I1775" s="57"/>
      <c r="L1775" s="57"/>
      <c r="O1775" s="57"/>
      <c r="R1775" s="57"/>
      <c r="U1775" s="57"/>
      <c r="X1775" s="57"/>
      <c r="AA1775" s="57"/>
      <c r="AD1775" s="57"/>
      <c r="AG1775" s="57"/>
      <c r="AJ1775" s="57"/>
      <c r="AM1775" s="57"/>
      <c r="AP1775" s="57"/>
      <c r="AS1775" s="57"/>
    </row>
    <row r="1776" spans="3:45">
      <c r="C1776" s="57"/>
      <c r="F1776" s="57"/>
      <c r="I1776" s="57"/>
      <c r="L1776" s="57"/>
      <c r="O1776" s="57"/>
      <c r="R1776" s="57"/>
      <c r="U1776" s="57"/>
      <c r="X1776" s="57"/>
      <c r="AA1776" s="57"/>
      <c r="AD1776" s="57"/>
      <c r="AG1776" s="57"/>
      <c r="AJ1776" s="57"/>
      <c r="AM1776" s="57"/>
      <c r="AP1776" s="57"/>
      <c r="AS1776" s="57"/>
    </row>
    <row r="1777" spans="3:45">
      <c r="C1777" s="57"/>
      <c r="F1777" s="57"/>
      <c r="I1777" s="57"/>
      <c r="L1777" s="57"/>
      <c r="O1777" s="57"/>
      <c r="R1777" s="57"/>
      <c r="U1777" s="57"/>
      <c r="X1777" s="57"/>
      <c r="AA1777" s="57"/>
      <c r="AD1777" s="57"/>
      <c r="AG1777" s="57"/>
      <c r="AJ1777" s="57"/>
      <c r="AM1777" s="57"/>
      <c r="AP1777" s="57"/>
      <c r="AS1777" s="57"/>
    </row>
    <row r="1778" spans="3:45">
      <c r="C1778" s="57"/>
      <c r="F1778" s="57"/>
      <c r="I1778" s="57"/>
      <c r="L1778" s="57"/>
      <c r="O1778" s="57"/>
      <c r="R1778" s="57"/>
      <c r="U1778" s="57"/>
      <c r="X1778" s="57"/>
      <c r="AA1778" s="57"/>
      <c r="AD1778" s="57"/>
      <c r="AG1778" s="57"/>
      <c r="AJ1778" s="57"/>
      <c r="AM1778" s="57"/>
      <c r="AP1778" s="57"/>
      <c r="AS1778" s="57"/>
    </row>
    <row r="1779" spans="3:45">
      <c r="C1779" s="57"/>
      <c r="F1779" s="57"/>
      <c r="I1779" s="57"/>
      <c r="L1779" s="57"/>
      <c r="O1779" s="57"/>
      <c r="R1779" s="57"/>
      <c r="U1779" s="57"/>
      <c r="X1779" s="57"/>
      <c r="AA1779" s="57"/>
      <c r="AD1779" s="57"/>
      <c r="AG1779" s="57"/>
      <c r="AJ1779" s="57"/>
      <c r="AM1779" s="57"/>
      <c r="AP1779" s="57"/>
      <c r="AS1779" s="57"/>
    </row>
    <row r="1780" spans="3:45">
      <c r="C1780" s="57"/>
      <c r="F1780" s="57"/>
      <c r="I1780" s="57"/>
      <c r="L1780" s="57"/>
      <c r="O1780" s="57"/>
      <c r="R1780" s="57"/>
      <c r="U1780" s="57"/>
      <c r="X1780" s="57"/>
      <c r="AA1780" s="57"/>
      <c r="AD1780" s="57"/>
      <c r="AG1780" s="57"/>
      <c r="AJ1780" s="57"/>
      <c r="AM1780" s="57"/>
      <c r="AP1780" s="57"/>
      <c r="AS1780" s="57"/>
    </row>
    <row r="1781" spans="3:45">
      <c r="C1781" s="57"/>
      <c r="F1781" s="57"/>
      <c r="I1781" s="57"/>
      <c r="L1781" s="57"/>
      <c r="O1781" s="57"/>
      <c r="R1781" s="57"/>
      <c r="U1781" s="57"/>
      <c r="X1781" s="57"/>
      <c r="AA1781" s="57"/>
      <c r="AD1781" s="57"/>
      <c r="AG1781" s="57"/>
      <c r="AJ1781" s="57"/>
      <c r="AM1781" s="57"/>
      <c r="AP1781" s="57"/>
      <c r="AS1781" s="57"/>
    </row>
    <row r="1782" spans="3:45">
      <c r="C1782" s="57"/>
      <c r="F1782" s="57"/>
      <c r="I1782" s="57"/>
      <c r="L1782" s="57"/>
      <c r="O1782" s="57"/>
      <c r="R1782" s="57"/>
      <c r="U1782" s="57"/>
      <c r="X1782" s="57"/>
      <c r="AA1782" s="57"/>
      <c r="AD1782" s="57"/>
      <c r="AG1782" s="57"/>
      <c r="AJ1782" s="57"/>
      <c r="AM1782" s="57"/>
      <c r="AP1782" s="57"/>
      <c r="AS1782" s="57"/>
    </row>
    <row r="1783" spans="3:45">
      <c r="C1783" s="57"/>
      <c r="F1783" s="57"/>
      <c r="I1783" s="57"/>
      <c r="L1783" s="57"/>
      <c r="O1783" s="57"/>
      <c r="R1783" s="57"/>
      <c r="U1783" s="57"/>
      <c r="X1783" s="57"/>
      <c r="AA1783" s="57"/>
      <c r="AD1783" s="57"/>
      <c r="AG1783" s="57"/>
      <c r="AJ1783" s="57"/>
      <c r="AM1783" s="57"/>
      <c r="AP1783" s="57"/>
      <c r="AS1783" s="57"/>
    </row>
    <row r="1784" spans="3:45">
      <c r="C1784" s="57"/>
      <c r="F1784" s="57"/>
      <c r="I1784" s="57"/>
      <c r="L1784" s="57"/>
      <c r="O1784" s="57"/>
      <c r="R1784" s="57"/>
      <c r="U1784" s="57"/>
      <c r="X1784" s="57"/>
      <c r="AA1784" s="57"/>
      <c r="AD1784" s="57"/>
      <c r="AG1784" s="57"/>
      <c r="AJ1784" s="57"/>
      <c r="AM1784" s="57"/>
      <c r="AP1784" s="57"/>
      <c r="AS1784" s="57"/>
    </row>
    <row r="1785" spans="3:45">
      <c r="C1785" s="57"/>
      <c r="F1785" s="57"/>
      <c r="I1785" s="57"/>
      <c r="L1785" s="57"/>
      <c r="O1785" s="57"/>
      <c r="R1785" s="57"/>
      <c r="U1785" s="57"/>
      <c r="X1785" s="57"/>
      <c r="AA1785" s="57"/>
      <c r="AD1785" s="57"/>
      <c r="AG1785" s="57"/>
      <c r="AJ1785" s="57"/>
      <c r="AM1785" s="57"/>
      <c r="AP1785" s="57"/>
      <c r="AS1785" s="57"/>
    </row>
    <row r="1786" spans="3:45">
      <c r="C1786" s="57"/>
      <c r="F1786" s="57"/>
      <c r="I1786" s="57"/>
      <c r="L1786" s="57"/>
      <c r="O1786" s="57"/>
      <c r="R1786" s="57"/>
      <c r="U1786" s="57"/>
      <c r="X1786" s="57"/>
      <c r="AA1786" s="57"/>
      <c r="AD1786" s="57"/>
      <c r="AG1786" s="57"/>
      <c r="AJ1786" s="57"/>
      <c r="AM1786" s="57"/>
      <c r="AP1786" s="57"/>
      <c r="AS1786" s="57"/>
    </row>
    <row r="1787" spans="3:45">
      <c r="C1787" s="57"/>
      <c r="F1787" s="57"/>
      <c r="I1787" s="57"/>
      <c r="L1787" s="57"/>
      <c r="O1787" s="57"/>
      <c r="R1787" s="57"/>
      <c r="U1787" s="57"/>
      <c r="X1787" s="57"/>
      <c r="AA1787" s="57"/>
      <c r="AD1787" s="57"/>
      <c r="AG1787" s="57"/>
      <c r="AJ1787" s="57"/>
      <c r="AM1787" s="57"/>
      <c r="AP1787" s="57"/>
      <c r="AS1787" s="57"/>
    </row>
    <row r="1788" spans="3:45">
      <c r="C1788" s="57"/>
      <c r="F1788" s="57"/>
      <c r="I1788" s="57"/>
      <c r="L1788" s="57"/>
      <c r="O1788" s="57"/>
      <c r="R1788" s="57"/>
      <c r="U1788" s="57"/>
      <c r="X1788" s="57"/>
      <c r="AA1788" s="57"/>
      <c r="AD1788" s="57"/>
      <c r="AG1788" s="57"/>
      <c r="AJ1788" s="57"/>
      <c r="AM1788" s="57"/>
      <c r="AP1788" s="57"/>
      <c r="AS1788" s="57"/>
    </row>
    <row r="1789" spans="3:45">
      <c r="C1789" s="57"/>
      <c r="F1789" s="57"/>
      <c r="I1789" s="57"/>
      <c r="L1789" s="57"/>
      <c r="O1789" s="57"/>
      <c r="R1789" s="57"/>
      <c r="U1789" s="57"/>
      <c r="X1789" s="57"/>
      <c r="AA1789" s="57"/>
      <c r="AD1789" s="57"/>
      <c r="AG1789" s="57"/>
      <c r="AJ1789" s="57"/>
      <c r="AM1789" s="57"/>
      <c r="AP1789" s="57"/>
      <c r="AS1789" s="57"/>
    </row>
    <row r="1790" spans="3:45">
      <c r="C1790" s="57"/>
      <c r="F1790" s="57"/>
      <c r="I1790" s="57"/>
      <c r="L1790" s="57"/>
      <c r="O1790" s="57"/>
      <c r="R1790" s="57"/>
      <c r="U1790" s="57"/>
      <c r="X1790" s="57"/>
      <c r="AA1790" s="57"/>
      <c r="AD1790" s="57"/>
      <c r="AG1790" s="57"/>
      <c r="AJ1790" s="57"/>
      <c r="AM1790" s="57"/>
      <c r="AP1790" s="57"/>
      <c r="AS1790" s="57"/>
    </row>
    <row r="1791" spans="3:45">
      <c r="C1791" s="57"/>
      <c r="F1791" s="57"/>
      <c r="I1791" s="57"/>
      <c r="L1791" s="57"/>
      <c r="O1791" s="57"/>
      <c r="R1791" s="57"/>
      <c r="U1791" s="57"/>
      <c r="X1791" s="57"/>
      <c r="AA1791" s="57"/>
      <c r="AD1791" s="57"/>
      <c r="AG1791" s="57"/>
      <c r="AJ1791" s="57"/>
      <c r="AM1791" s="57"/>
      <c r="AP1791" s="57"/>
      <c r="AS1791" s="57"/>
    </row>
    <row r="1792" spans="3:45">
      <c r="C1792" s="57"/>
      <c r="F1792" s="57"/>
      <c r="I1792" s="57"/>
      <c r="L1792" s="57"/>
      <c r="O1792" s="57"/>
      <c r="R1792" s="57"/>
      <c r="U1792" s="57"/>
      <c r="X1792" s="57"/>
      <c r="AA1792" s="57"/>
      <c r="AD1792" s="57"/>
      <c r="AG1792" s="57"/>
      <c r="AJ1792" s="57"/>
      <c r="AM1792" s="57"/>
      <c r="AP1792" s="57"/>
      <c r="AS1792" s="57"/>
    </row>
    <row r="1793" spans="3:45">
      <c r="C1793" s="57"/>
      <c r="F1793" s="57"/>
      <c r="I1793" s="57"/>
      <c r="L1793" s="57"/>
      <c r="O1793" s="57"/>
      <c r="R1793" s="57"/>
      <c r="U1793" s="57"/>
      <c r="X1793" s="57"/>
      <c r="AA1793" s="57"/>
      <c r="AD1793" s="57"/>
      <c r="AG1793" s="57"/>
      <c r="AJ1793" s="57"/>
      <c r="AM1793" s="57"/>
      <c r="AP1793" s="57"/>
      <c r="AS1793" s="57"/>
    </row>
    <row r="1794" spans="3:45">
      <c r="C1794" s="57"/>
      <c r="F1794" s="57"/>
      <c r="I1794" s="57"/>
      <c r="L1794" s="57"/>
      <c r="O1794" s="57"/>
      <c r="R1794" s="57"/>
      <c r="U1794" s="57"/>
      <c r="X1794" s="57"/>
      <c r="AA1794" s="57"/>
      <c r="AD1794" s="57"/>
      <c r="AG1794" s="57"/>
      <c r="AJ1794" s="57"/>
      <c r="AM1794" s="57"/>
      <c r="AP1794" s="57"/>
      <c r="AS1794" s="57"/>
    </row>
    <row r="1795" spans="3:45">
      <c r="C1795" s="57"/>
      <c r="F1795" s="57"/>
      <c r="I1795" s="57"/>
      <c r="L1795" s="57"/>
      <c r="O1795" s="57"/>
      <c r="R1795" s="57"/>
      <c r="U1795" s="57"/>
      <c r="X1795" s="57"/>
      <c r="AA1795" s="57"/>
      <c r="AD1795" s="57"/>
      <c r="AG1795" s="57"/>
      <c r="AJ1795" s="57"/>
      <c r="AM1795" s="57"/>
      <c r="AP1795" s="57"/>
      <c r="AS1795" s="57"/>
    </row>
    <row r="1796" spans="3:45">
      <c r="C1796" s="57"/>
      <c r="F1796" s="57"/>
      <c r="I1796" s="57"/>
      <c r="L1796" s="57"/>
      <c r="O1796" s="57"/>
      <c r="R1796" s="57"/>
      <c r="U1796" s="57"/>
      <c r="X1796" s="57"/>
      <c r="AA1796" s="57"/>
      <c r="AD1796" s="57"/>
      <c r="AG1796" s="57"/>
      <c r="AJ1796" s="57"/>
      <c r="AM1796" s="57"/>
      <c r="AP1796" s="57"/>
      <c r="AS1796" s="57"/>
    </row>
    <row r="1797" spans="3:45">
      <c r="C1797" s="57"/>
      <c r="F1797" s="57"/>
      <c r="I1797" s="57"/>
      <c r="L1797" s="57"/>
      <c r="O1797" s="57"/>
      <c r="R1797" s="57"/>
      <c r="U1797" s="57"/>
      <c r="X1797" s="57"/>
      <c r="AA1797" s="57"/>
      <c r="AD1797" s="57"/>
      <c r="AG1797" s="57"/>
      <c r="AJ1797" s="57"/>
      <c r="AM1797" s="57"/>
      <c r="AP1797" s="57"/>
      <c r="AS1797" s="57"/>
    </row>
    <row r="1798" spans="3:45">
      <c r="C1798" s="57"/>
      <c r="F1798" s="57"/>
      <c r="I1798" s="57"/>
      <c r="L1798" s="57"/>
      <c r="O1798" s="57"/>
      <c r="R1798" s="57"/>
      <c r="U1798" s="57"/>
      <c r="X1798" s="57"/>
      <c r="AA1798" s="57"/>
      <c r="AD1798" s="57"/>
      <c r="AG1798" s="57"/>
      <c r="AJ1798" s="57"/>
      <c r="AM1798" s="57"/>
      <c r="AP1798" s="57"/>
      <c r="AS1798" s="57"/>
    </row>
    <row r="1799" spans="3:45">
      <c r="C1799" s="57"/>
      <c r="F1799" s="57"/>
      <c r="I1799" s="57"/>
      <c r="L1799" s="57"/>
      <c r="O1799" s="57"/>
      <c r="R1799" s="57"/>
      <c r="U1799" s="57"/>
      <c r="X1799" s="57"/>
      <c r="AA1799" s="57"/>
      <c r="AD1799" s="57"/>
      <c r="AG1799" s="57"/>
      <c r="AJ1799" s="57"/>
      <c r="AM1799" s="57"/>
      <c r="AP1799" s="57"/>
      <c r="AS1799" s="57"/>
    </row>
    <row r="1800" spans="3:45">
      <c r="C1800" s="57"/>
      <c r="F1800" s="57"/>
      <c r="I1800" s="57"/>
      <c r="L1800" s="57"/>
      <c r="O1800" s="57"/>
      <c r="R1800" s="57"/>
      <c r="U1800" s="57"/>
      <c r="X1800" s="57"/>
      <c r="AA1800" s="57"/>
      <c r="AD1800" s="57"/>
      <c r="AG1800" s="57"/>
      <c r="AJ1800" s="57"/>
      <c r="AM1800" s="57"/>
      <c r="AP1800" s="57"/>
      <c r="AS1800" s="57"/>
    </row>
    <row r="1801" spans="3:45">
      <c r="C1801" s="57"/>
      <c r="F1801" s="57"/>
      <c r="I1801" s="57"/>
      <c r="L1801" s="57"/>
      <c r="O1801" s="57"/>
      <c r="R1801" s="57"/>
      <c r="U1801" s="57"/>
      <c r="X1801" s="57"/>
      <c r="AA1801" s="57"/>
      <c r="AD1801" s="57"/>
      <c r="AG1801" s="57"/>
      <c r="AJ1801" s="57"/>
      <c r="AM1801" s="57"/>
      <c r="AP1801" s="57"/>
      <c r="AS1801" s="57"/>
    </row>
    <row r="1802" spans="3:45">
      <c r="C1802" s="57"/>
      <c r="F1802" s="57"/>
      <c r="I1802" s="57"/>
      <c r="L1802" s="57"/>
      <c r="O1802" s="57"/>
      <c r="R1802" s="57"/>
      <c r="U1802" s="57"/>
      <c r="X1802" s="57"/>
      <c r="AA1802" s="57"/>
      <c r="AD1802" s="57"/>
      <c r="AG1802" s="57"/>
      <c r="AJ1802" s="57"/>
      <c r="AM1802" s="57"/>
      <c r="AP1802" s="57"/>
      <c r="AS1802" s="57"/>
    </row>
    <row r="1803" spans="3:45">
      <c r="C1803" s="57"/>
      <c r="F1803" s="57"/>
      <c r="I1803" s="57"/>
      <c r="L1803" s="57"/>
      <c r="O1803" s="57"/>
      <c r="R1803" s="57"/>
      <c r="U1803" s="57"/>
      <c r="X1803" s="57"/>
      <c r="AA1803" s="57"/>
      <c r="AD1803" s="57"/>
      <c r="AG1803" s="57"/>
      <c r="AJ1803" s="57"/>
      <c r="AM1803" s="57"/>
      <c r="AP1803" s="57"/>
      <c r="AS1803" s="57"/>
    </row>
    <row r="1804" spans="3:45">
      <c r="C1804" s="57"/>
      <c r="F1804" s="57"/>
      <c r="I1804" s="57"/>
      <c r="L1804" s="57"/>
      <c r="O1804" s="57"/>
      <c r="R1804" s="57"/>
      <c r="U1804" s="57"/>
      <c r="X1804" s="57"/>
      <c r="AA1804" s="57"/>
      <c r="AD1804" s="57"/>
      <c r="AG1804" s="57"/>
      <c r="AJ1804" s="57"/>
      <c r="AM1804" s="57"/>
      <c r="AP1804" s="57"/>
      <c r="AS1804" s="57"/>
    </row>
    <row r="1805" spans="3:45">
      <c r="C1805" s="57"/>
      <c r="F1805" s="57"/>
      <c r="I1805" s="57"/>
      <c r="L1805" s="57"/>
      <c r="O1805" s="57"/>
      <c r="R1805" s="57"/>
      <c r="U1805" s="57"/>
      <c r="X1805" s="57"/>
      <c r="AA1805" s="57"/>
      <c r="AD1805" s="57"/>
      <c r="AG1805" s="57"/>
      <c r="AJ1805" s="57"/>
      <c r="AM1805" s="57"/>
      <c r="AP1805" s="57"/>
      <c r="AS1805" s="57"/>
    </row>
    <row r="1806" spans="3:45">
      <c r="C1806" s="57"/>
      <c r="F1806" s="57"/>
      <c r="I1806" s="57"/>
      <c r="L1806" s="57"/>
      <c r="O1806" s="57"/>
      <c r="R1806" s="57"/>
      <c r="U1806" s="57"/>
      <c r="X1806" s="57"/>
      <c r="AA1806" s="57"/>
      <c r="AD1806" s="57"/>
      <c r="AG1806" s="57"/>
      <c r="AJ1806" s="57"/>
      <c r="AM1806" s="57"/>
      <c r="AP1806" s="57"/>
      <c r="AS1806" s="57"/>
    </row>
    <row r="1807" spans="3:45">
      <c r="C1807" s="57"/>
      <c r="F1807" s="57"/>
      <c r="I1807" s="57"/>
      <c r="L1807" s="57"/>
      <c r="O1807" s="57"/>
      <c r="R1807" s="57"/>
      <c r="U1807" s="57"/>
      <c r="X1807" s="57"/>
      <c r="AA1807" s="57"/>
      <c r="AD1807" s="57"/>
      <c r="AG1807" s="57"/>
      <c r="AJ1807" s="57"/>
      <c r="AM1807" s="57"/>
      <c r="AP1807" s="57"/>
      <c r="AS1807" s="57"/>
    </row>
    <row r="1808" spans="3:45">
      <c r="C1808" s="57"/>
      <c r="F1808" s="57"/>
      <c r="I1808" s="57"/>
      <c r="L1808" s="57"/>
      <c r="O1808" s="57"/>
      <c r="R1808" s="57"/>
      <c r="U1808" s="57"/>
      <c r="X1808" s="57"/>
      <c r="AA1808" s="57"/>
      <c r="AD1808" s="57"/>
      <c r="AG1808" s="57"/>
      <c r="AJ1808" s="57"/>
      <c r="AM1808" s="57"/>
      <c r="AP1808" s="57"/>
      <c r="AS1808" s="57"/>
    </row>
    <row r="1809" spans="3:45">
      <c r="C1809" s="57"/>
      <c r="F1809" s="57"/>
      <c r="I1809" s="57"/>
      <c r="L1809" s="57"/>
      <c r="O1809" s="57"/>
      <c r="R1809" s="57"/>
      <c r="U1809" s="57"/>
      <c r="X1809" s="57"/>
      <c r="AA1809" s="57"/>
      <c r="AD1809" s="57"/>
      <c r="AG1809" s="57"/>
      <c r="AJ1809" s="57"/>
      <c r="AM1809" s="57"/>
      <c r="AP1809" s="57"/>
      <c r="AS1809" s="57"/>
    </row>
    <row r="1810" spans="3:45">
      <c r="C1810" s="57"/>
      <c r="F1810" s="57"/>
      <c r="I1810" s="57"/>
      <c r="L1810" s="57"/>
      <c r="O1810" s="57"/>
      <c r="R1810" s="57"/>
      <c r="U1810" s="57"/>
      <c r="X1810" s="57"/>
      <c r="AA1810" s="57"/>
      <c r="AD1810" s="57"/>
      <c r="AG1810" s="57"/>
      <c r="AJ1810" s="57"/>
      <c r="AM1810" s="57"/>
      <c r="AP1810" s="57"/>
      <c r="AS1810" s="57"/>
    </row>
    <row r="1811" spans="3:45">
      <c r="C1811" s="57"/>
      <c r="F1811" s="57"/>
      <c r="I1811" s="57"/>
      <c r="L1811" s="57"/>
      <c r="O1811" s="57"/>
      <c r="R1811" s="57"/>
      <c r="U1811" s="57"/>
      <c r="X1811" s="57"/>
      <c r="AA1811" s="57"/>
      <c r="AD1811" s="57"/>
      <c r="AG1811" s="57"/>
      <c r="AJ1811" s="57"/>
      <c r="AM1811" s="57"/>
      <c r="AP1811" s="57"/>
      <c r="AS1811" s="57"/>
    </row>
    <row r="1812" spans="3:45">
      <c r="C1812" s="57"/>
      <c r="F1812" s="57"/>
      <c r="I1812" s="57"/>
      <c r="L1812" s="57"/>
      <c r="O1812" s="57"/>
      <c r="R1812" s="57"/>
      <c r="U1812" s="57"/>
      <c r="X1812" s="57"/>
      <c r="AA1812" s="57"/>
      <c r="AD1812" s="57"/>
      <c r="AG1812" s="57"/>
      <c r="AJ1812" s="57"/>
      <c r="AM1812" s="57"/>
      <c r="AP1812" s="57"/>
      <c r="AS1812" s="57"/>
    </row>
    <row r="1813" spans="3:45">
      <c r="C1813" s="57"/>
      <c r="F1813" s="57"/>
      <c r="I1813" s="57"/>
      <c r="L1813" s="57"/>
      <c r="O1813" s="57"/>
      <c r="R1813" s="57"/>
      <c r="U1813" s="57"/>
      <c r="X1813" s="57"/>
      <c r="AA1813" s="57"/>
      <c r="AD1813" s="57"/>
      <c r="AG1813" s="57"/>
      <c r="AJ1813" s="57"/>
      <c r="AM1813" s="57"/>
      <c r="AP1813" s="57"/>
      <c r="AS1813" s="57"/>
    </row>
    <row r="1814" spans="3:45">
      <c r="C1814" s="57"/>
      <c r="F1814" s="57"/>
      <c r="I1814" s="57"/>
      <c r="L1814" s="57"/>
      <c r="O1814" s="57"/>
      <c r="R1814" s="57"/>
      <c r="U1814" s="57"/>
      <c r="X1814" s="57"/>
      <c r="AA1814" s="57"/>
      <c r="AD1814" s="57"/>
      <c r="AG1814" s="57"/>
      <c r="AJ1814" s="57"/>
      <c r="AM1814" s="57"/>
      <c r="AP1814" s="57"/>
      <c r="AS1814" s="57"/>
    </row>
    <row r="1815" spans="3:45">
      <c r="C1815" s="57"/>
      <c r="F1815" s="57"/>
      <c r="I1815" s="57"/>
      <c r="L1815" s="57"/>
      <c r="O1815" s="57"/>
      <c r="R1815" s="57"/>
      <c r="U1815" s="57"/>
      <c r="X1815" s="57"/>
      <c r="AA1815" s="57"/>
      <c r="AD1815" s="57"/>
      <c r="AG1815" s="57"/>
      <c r="AJ1815" s="57"/>
      <c r="AM1815" s="57"/>
      <c r="AP1815" s="57"/>
      <c r="AS1815" s="57"/>
    </row>
    <row r="1816" spans="3:45">
      <c r="C1816" s="57"/>
      <c r="F1816" s="57"/>
      <c r="I1816" s="57"/>
      <c r="L1816" s="57"/>
      <c r="O1816" s="57"/>
      <c r="R1816" s="57"/>
      <c r="U1816" s="57"/>
      <c r="X1816" s="57"/>
      <c r="AA1816" s="57"/>
      <c r="AD1816" s="57"/>
      <c r="AG1816" s="57"/>
      <c r="AJ1816" s="57"/>
      <c r="AM1816" s="57"/>
      <c r="AP1816" s="57"/>
      <c r="AS1816" s="57"/>
    </row>
    <row r="1817" spans="3:45">
      <c r="C1817" s="57"/>
      <c r="F1817" s="57"/>
      <c r="I1817" s="57"/>
      <c r="L1817" s="57"/>
      <c r="O1817" s="57"/>
      <c r="R1817" s="57"/>
      <c r="U1817" s="57"/>
      <c r="X1817" s="57"/>
      <c r="AA1817" s="57"/>
      <c r="AD1817" s="57"/>
      <c r="AG1817" s="57"/>
      <c r="AJ1817" s="57"/>
      <c r="AM1817" s="57"/>
      <c r="AP1817" s="57"/>
      <c r="AS1817" s="57"/>
    </row>
    <row r="1818" spans="3:45">
      <c r="C1818" s="57"/>
      <c r="F1818" s="57"/>
      <c r="I1818" s="57"/>
      <c r="L1818" s="57"/>
      <c r="O1818" s="57"/>
      <c r="R1818" s="57"/>
      <c r="U1818" s="57"/>
      <c r="X1818" s="57"/>
      <c r="AA1818" s="57"/>
      <c r="AD1818" s="57"/>
      <c r="AG1818" s="57"/>
      <c r="AJ1818" s="57"/>
      <c r="AM1818" s="57"/>
      <c r="AP1818" s="57"/>
      <c r="AS1818" s="57"/>
    </row>
    <row r="1819" spans="3:45">
      <c r="C1819" s="57"/>
      <c r="F1819" s="57"/>
      <c r="I1819" s="57"/>
      <c r="L1819" s="57"/>
      <c r="O1819" s="57"/>
      <c r="R1819" s="57"/>
      <c r="U1819" s="57"/>
      <c r="X1819" s="57"/>
      <c r="AA1819" s="57"/>
      <c r="AD1819" s="57"/>
      <c r="AG1819" s="57"/>
      <c r="AJ1819" s="57"/>
      <c r="AM1819" s="57"/>
      <c r="AP1819" s="57"/>
      <c r="AS1819" s="57"/>
    </row>
    <row r="1820" spans="3:45">
      <c r="C1820" s="57"/>
      <c r="F1820" s="57"/>
      <c r="I1820" s="57"/>
      <c r="L1820" s="57"/>
      <c r="O1820" s="57"/>
      <c r="R1820" s="57"/>
      <c r="U1820" s="57"/>
      <c r="X1820" s="57"/>
      <c r="AA1820" s="57"/>
      <c r="AD1820" s="57"/>
      <c r="AG1820" s="57"/>
      <c r="AJ1820" s="57"/>
      <c r="AM1820" s="57"/>
      <c r="AP1820" s="57"/>
      <c r="AS1820" s="57"/>
    </row>
    <row r="1821" spans="3:45">
      <c r="C1821" s="57"/>
      <c r="F1821" s="57"/>
      <c r="I1821" s="57"/>
      <c r="L1821" s="57"/>
      <c r="O1821" s="57"/>
      <c r="R1821" s="57"/>
      <c r="U1821" s="57"/>
      <c r="X1821" s="57"/>
      <c r="AA1821" s="57"/>
      <c r="AD1821" s="57"/>
      <c r="AG1821" s="57"/>
      <c r="AJ1821" s="57"/>
      <c r="AM1821" s="57"/>
      <c r="AP1821" s="57"/>
      <c r="AS1821" s="57"/>
    </row>
    <row r="1822" spans="3:45">
      <c r="C1822" s="57"/>
      <c r="F1822" s="57"/>
      <c r="I1822" s="57"/>
      <c r="L1822" s="57"/>
      <c r="O1822" s="57"/>
      <c r="R1822" s="57"/>
      <c r="U1822" s="57"/>
      <c r="X1822" s="57"/>
      <c r="AA1822" s="57"/>
      <c r="AD1822" s="57"/>
      <c r="AG1822" s="57"/>
      <c r="AJ1822" s="57"/>
      <c r="AM1822" s="57"/>
      <c r="AP1822" s="57"/>
      <c r="AS1822" s="57"/>
    </row>
    <row r="1823" spans="3:45">
      <c r="C1823" s="57"/>
      <c r="F1823" s="57"/>
      <c r="I1823" s="57"/>
      <c r="L1823" s="57"/>
      <c r="O1823" s="57"/>
      <c r="R1823" s="57"/>
      <c r="U1823" s="57"/>
      <c r="X1823" s="57"/>
      <c r="AA1823" s="57"/>
      <c r="AD1823" s="57"/>
      <c r="AG1823" s="57"/>
      <c r="AJ1823" s="57"/>
      <c r="AM1823" s="57"/>
      <c r="AP1823" s="57"/>
      <c r="AS1823" s="57"/>
    </row>
    <row r="1824" spans="3:45">
      <c r="C1824" s="57"/>
      <c r="F1824" s="57"/>
      <c r="I1824" s="57"/>
      <c r="L1824" s="57"/>
      <c r="O1824" s="57"/>
      <c r="R1824" s="57"/>
      <c r="U1824" s="57"/>
      <c r="X1824" s="57"/>
      <c r="AA1824" s="57"/>
      <c r="AD1824" s="57"/>
      <c r="AG1824" s="57"/>
      <c r="AJ1824" s="57"/>
      <c r="AM1824" s="57"/>
      <c r="AP1824" s="57"/>
      <c r="AS1824" s="57"/>
    </row>
    <row r="1825" spans="3:45">
      <c r="C1825" s="57"/>
      <c r="F1825" s="57"/>
      <c r="I1825" s="57"/>
      <c r="L1825" s="57"/>
      <c r="O1825" s="57"/>
      <c r="R1825" s="57"/>
      <c r="U1825" s="57"/>
      <c r="X1825" s="57"/>
      <c r="AA1825" s="57"/>
      <c r="AD1825" s="57"/>
      <c r="AG1825" s="57"/>
      <c r="AJ1825" s="57"/>
      <c r="AM1825" s="57"/>
      <c r="AP1825" s="57"/>
      <c r="AS1825" s="57"/>
    </row>
    <row r="1826" spans="3:45">
      <c r="C1826" s="57"/>
      <c r="F1826" s="57"/>
      <c r="I1826" s="57"/>
      <c r="L1826" s="57"/>
      <c r="O1826" s="57"/>
      <c r="R1826" s="57"/>
      <c r="U1826" s="57"/>
      <c r="X1826" s="57"/>
      <c r="AA1826" s="57"/>
      <c r="AD1826" s="57"/>
      <c r="AG1826" s="57"/>
      <c r="AJ1826" s="57"/>
      <c r="AM1826" s="57"/>
      <c r="AP1826" s="57"/>
      <c r="AS1826" s="57"/>
    </row>
    <row r="1827" spans="3:45">
      <c r="C1827" s="57"/>
      <c r="F1827" s="57"/>
      <c r="I1827" s="57"/>
      <c r="L1827" s="57"/>
      <c r="O1827" s="57"/>
      <c r="R1827" s="57"/>
      <c r="U1827" s="57"/>
      <c r="X1827" s="57"/>
      <c r="AA1827" s="57"/>
      <c r="AD1827" s="57"/>
      <c r="AG1827" s="57"/>
      <c r="AJ1827" s="57"/>
      <c r="AM1827" s="57"/>
      <c r="AP1827" s="57"/>
      <c r="AS1827" s="57"/>
    </row>
    <row r="1828" spans="3:45">
      <c r="C1828" s="57"/>
      <c r="F1828" s="57"/>
      <c r="I1828" s="57"/>
      <c r="L1828" s="57"/>
      <c r="O1828" s="57"/>
      <c r="R1828" s="57"/>
      <c r="U1828" s="57"/>
      <c r="X1828" s="57"/>
      <c r="AA1828" s="57"/>
      <c r="AD1828" s="57"/>
      <c r="AG1828" s="57"/>
      <c r="AJ1828" s="57"/>
      <c r="AM1828" s="57"/>
      <c r="AP1828" s="57"/>
      <c r="AS1828" s="57"/>
    </row>
    <row r="1829" spans="3:45">
      <c r="C1829" s="57"/>
      <c r="F1829" s="57"/>
      <c r="I1829" s="57"/>
      <c r="L1829" s="57"/>
      <c r="O1829" s="57"/>
      <c r="R1829" s="57"/>
      <c r="U1829" s="57"/>
      <c r="X1829" s="57"/>
      <c r="AA1829" s="57"/>
      <c r="AD1829" s="57"/>
      <c r="AG1829" s="57"/>
      <c r="AJ1829" s="57"/>
      <c r="AM1829" s="57"/>
      <c r="AP1829" s="57"/>
      <c r="AS1829" s="57"/>
    </row>
    <row r="1830" spans="3:45">
      <c r="C1830" s="57"/>
      <c r="F1830" s="57"/>
      <c r="I1830" s="57"/>
      <c r="L1830" s="57"/>
      <c r="O1830" s="57"/>
      <c r="R1830" s="57"/>
      <c r="U1830" s="57"/>
      <c r="X1830" s="57"/>
      <c r="AA1830" s="57"/>
      <c r="AD1830" s="57"/>
      <c r="AG1830" s="57"/>
      <c r="AJ1830" s="57"/>
      <c r="AM1830" s="57"/>
      <c r="AP1830" s="57"/>
      <c r="AS1830" s="57"/>
    </row>
    <row r="1831" spans="3:45">
      <c r="C1831" s="57"/>
      <c r="F1831" s="57"/>
      <c r="I1831" s="57"/>
      <c r="L1831" s="57"/>
      <c r="O1831" s="57"/>
      <c r="R1831" s="57"/>
      <c r="U1831" s="57"/>
      <c r="X1831" s="57"/>
      <c r="AA1831" s="57"/>
      <c r="AD1831" s="57"/>
      <c r="AG1831" s="57"/>
      <c r="AJ1831" s="57"/>
      <c r="AM1831" s="57"/>
      <c r="AP1831" s="57"/>
      <c r="AS1831" s="57"/>
    </row>
    <row r="1832" spans="3:45">
      <c r="C1832" s="57"/>
      <c r="F1832" s="57"/>
      <c r="I1832" s="57"/>
      <c r="L1832" s="57"/>
      <c r="O1832" s="57"/>
      <c r="R1832" s="57"/>
      <c r="U1832" s="57"/>
      <c r="X1832" s="57"/>
      <c r="AA1832" s="57"/>
      <c r="AD1832" s="57"/>
      <c r="AG1832" s="57"/>
      <c r="AJ1832" s="57"/>
      <c r="AM1832" s="57"/>
      <c r="AP1832" s="57"/>
      <c r="AS1832" s="57"/>
    </row>
    <row r="1833" spans="3:45">
      <c r="C1833" s="57"/>
      <c r="F1833" s="57"/>
      <c r="I1833" s="57"/>
      <c r="L1833" s="57"/>
      <c r="O1833" s="57"/>
      <c r="R1833" s="57"/>
      <c r="U1833" s="57"/>
      <c r="X1833" s="57"/>
      <c r="AA1833" s="57"/>
      <c r="AD1833" s="57"/>
      <c r="AG1833" s="57"/>
      <c r="AJ1833" s="57"/>
      <c r="AM1833" s="57"/>
      <c r="AP1833" s="57"/>
      <c r="AS1833" s="57"/>
    </row>
    <row r="1834" spans="3:45">
      <c r="C1834" s="57"/>
      <c r="F1834" s="57"/>
      <c r="I1834" s="57"/>
      <c r="L1834" s="57"/>
      <c r="O1834" s="57"/>
      <c r="R1834" s="57"/>
      <c r="U1834" s="57"/>
      <c r="X1834" s="57"/>
      <c r="AA1834" s="57"/>
      <c r="AD1834" s="57"/>
      <c r="AG1834" s="57"/>
      <c r="AJ1834" s="57"/>
      <c r="AM1834" s="57"/>
      <c r="AP1834" s="57"/>
      <c r="AS1834" s="57"/>
    </row>
    <row r="1835" spans="3:45">
      <c r="C1835" s="57"/>
      <c r="F1835" s="57"/>
      <c r="I1835" s="57"/>
      <c r="L1835" s="57"/>
      <c r="O1835" s="57"/>
      <c r="R1835" s="57"/>
      <c r="U1835" s="57"/>
      <c r="X1835" s="57"/>
      <c r="AA1835" s="57"/>
      <c r="AD1835" s="57"/>
      <c r="AG1835" s="57"/>
      <c r="AJ1835" s="57"/>
      <c r="AM1835" s="57"/>
      <c r="AP1835" s="57"/>
      <c r="AS1835" s="57"/>
    </row>
    <row r="1836" spans="3:45">
      <c r="C1836" s="57"/>
      <c r="F1836" s="57"/>
      <c r="I1836" s="57"/>
      <c r="L1836" s="57"/>
      <c r="O1836" s="57"/>
      <c r="R1836" s="57"/>
      <c r="U1836" s="57"/>
      <c r="X1836" s="57"/>
      <c r="AA1836" s="57"/>
      <c r="AD1836" s="57"/>
      <c r="AG1836" s="57"/>
      <c r="AJ1836" s="57"/>
      <c r="AM1836" s="57"/>
      <c r="AP1836" s="57"/>
      <c r="AS1836" s="57"/>
    </row>
    <row r="1837" spans="3:45">
      <c r="C1837" s="57"/>
      <c r="F1837" s="57"/>
      <c r="I1837" s="57"/>
      <c r="L1837" s="57"/>
      <c r="O1837" s="57"/>
      <c r="R1837" s="57"/>
      <c r="U1837" s="57"/>
      <c r="X1837" s="57"/>
      <c r="AA1837" s="57"/>
      <c r="AD1837" s="57"/>
      <c r="AG1837" s="57"/>
      <c r="AJ1837" s="57"/>
      <c r="AM1837" s="57"/>
      <c r="AP1837" s="57"/>
      <c r="AS1837" s="57"/>
    </row>
    <row r="1838" spans="3:45">
      <c r="C1838" s="57"/>
      <c r="F1838" s="57"/>
      <c r="I1838" s="57"/>
      <c r="L1838" s="57"/>
      <c r="O1838" s="57"/>
      <c r="R1838" s="57"/>
      <c r="U1838" s="57"/>
      <c r="X1838" s="57"/>
      <c r="AA1838" s="57"/>
      <c r="AD1838" s="57"/>
      <c r="AG1838" s="57"/>
      <c r="AJ1838" s="57"/>
      <c r="AM1838" s="57"/>
      <c r="AP1838" s="57"/>
      <c r="AS1838" s="57"/>
    </row>
    <row r="1839" spans="3:45">
      <c r="C1839" s="57"/>
      <c r="F1839" s="57"/>
      <c r="I1839" s="57"/>
      <c r="L1839" s="57"/>
      <c r="O1839" s="57"/>
      <c r="R1839" s="57"/>
      <c r="U1839" s="57"/>
      <c r="X1839" s="57"/>
      <c r="AA1839" s="57"/>
      <c r="AD1839" s="57"/>
      <c r="AG1839" s="57"/>
      <c r="AJ1839" s="57"/>
      <c r="AM1839" s="57"/>
      <c r="AP1839" s="57"/>
      <c r="AS1839" s="57"/>
    </row>
    <row r="1840" spans="3:45">
      <c r="C1840" s="57"/>
      <c r="F1840" s="57"/>
      <c r="I1840" s="57"/>
      <c r="L1840" s="57"/>
      <c r="O1840" s="57"/>
      <c r="R1840" s="57"/>
      <c r="U1840" s="57"/>
      <c r="X1840" s="57"/>
      <c r="AA1840" s="57"/>
      <c r="AD1840" s="57"/>
      <c r="AG1840" s="57"/>
      <c r="AJ1840" s="57"/>
      <c r="AM1840" s="57"/>
      <c r="AP1840" s="57"/>
      <c r="AS1840" s="57"/>
    </row>
    <row r="1841" spans="3:45">
      <c r="C1841" s="57"/>
      <c r="F1841" s="57"/>
      <c r="I1841" s="57"/>
      <c r="L1841" s="57"/>
      <c r="O1841" s="57"/>
      <c r="R1841" s="57"/>
      <c r="U1841" s="57"/>
      <c r="X1841" s="57"/>
      <c r="AA1841" s="57"/>
      <c r="AD1841" s="57"/>
      <c r="AG1841" s="57"/>
      <c r="AJ1841" s="57"/>
      <c r="AM1841" s="57"/>
      <c r="AP1841" s="57"/>
      <c r="AS1841" s="57"/>
    </row>
    <row r="1842" spans="3:45">
      <c r="C1842" s="57"/>
      <c r="F1842" s="57"/>
      <c r="I1842" s="57"/>
      <c r="L1842" s="57"/>
      <c r="O1842" s="57"/>
      <c r="R1842" s="57"/>
      <c r="U1842" s="57"/>
      <c r="X1842" s="57"/>
      <c r="AA1842" s="57"/>
      <c r="AD1842" s="57"/>
      <c r="AG1842" s="57"/>
      <c r="AJ1842" s="57"/>
      <c r="AM1842" s="57"/>
      <c r="AP1842" s="57"/>
      <c r="AS1842" s="57"/>
    </row>
    <row r="1843" spans="3:45">
      <c r="C1843" s="57"/>
      <c r="F1843" s="57"/>
      <c r="I1843" s="57"/>
      <c r="L1843" s="57"/>
      <c r="O1843" s="57"/>
      <c r="R1843" s="57"/>
      <c r="U1843" s="57"/>
      <c r="X1843" s="57"/>
      <c r="AA1843" s="57"/>
      <c r="AD1843" s="57"/>
      <c r="AG1843" s="57"/>
      <c r="AJ1843" s="57"/>
      <c r="AM1843" s="57"/>
      <c r="AP1843" s="57"/>
      <c r="AS1843" s="57"/>
    </row>
    <row r="1844" spans="3:45">
      <c r="C1844" s="57"/>
      <c r="F1844" s="57"/>
      <c r="I1844" s="57"/>
      <c r="L1844" s="57"/>
      <c r="O1844" s="57"/>
      <c r="R1844" s="57"/>
      <c r="U1844" s="57"/>
      <c r="X1844" s="57"/>
      <c r="AA1844" s="57"/>
      <c r="AD1844" s="57"/>
      <c r="AG1844" s="57"/>
      <c r="AJ1844" s="57"/>
      <c r="AM1844" s="57"/>
      <c r="AP1844" s="57"/>
      <c r="AS1844" s="57"/>
    </row>
    <row r="1845" spans="3:45">
      <c r="C1845" s="57"/>
      <c r="F1845" s="57"/>
      <c r="I1845" s="57"/>
      <c r="L1845" s="57"/>
      <c r="O1845" s="57"/>
      <c r="R1845" s="57"/>
      <c r="U1845" s="57"/>
      <c r="X1845" s="57"/>
      <c r="AA1845" s="57"/>
      <c r="AD1845" s="57"/>
      <c r="AG1845" s="57"/>
      <c r="AJ1845" s="57"/>
      <c r="AM1845" s="57"/>
      <c r="AP1845" s="57"/>
      <c r="AS1845" s="57"/>
    </row>
    <row r="1846" spans="3:45">
      <c r="C1846" s="57"/>
      <c r="F1846" s="57"/>
      <c r="I1846" s="57"/>
      <c r="L1846" s="57"/>
      <c r="O1846" s="57"/>
      <c r="R1846" s="57"/>
      <c r="U1846" s="57"/>
      <c r="X1846" s="57"/>
      <c r="AA1846" s="57"/>
      <c r="AD1846" s="57"/>
      <c r="AG1846" s="57"/>
      <c r="AJ1846" s="57"/>
      <c r="AM1846" s="57"/>
      <c r="AP1846" s="57"/>
      <c r="AS1846" s="57"/>
    </row>
    <row r="1847" spans="3:45">
      <c r="C1847" s="57"/>
      <c r="F1847" s="57"/>
      <c r="I1847" s="57"/>
      <c r="L1847" s="57"/>
      <c r="O1847" s="57"/>
      <c r="R1847" s="57"/>
      <c r="U1847" s="57"/>
      <c r="X1847" s="57"/>
      <c r="AA1847" s="57"/>
      <c r="AD1847" s="57"/>
      <c r="AG1847" s="57"/>
      <c r="AJ1847" s="57"/>
      <c r="AM1847" s="57"/>
      <c r="AP1847" s="57"/>
      <c r="AS1847" s="57"/>
    </row>
    <row r="1848" spans="3:45">
      <c r="C1848" s="57"/>
      <c r="F1848" s="57"/>
      <c r="I1848" s="57"/>
      <c r="L1848" s="57"/>
      <c r="O1848" s="57"/>
      <c r="R1848" s="57"/>
      <c r="U1848" s="57"/>
      <c r="X1848" s="57"/>
      <c r="AA1848" s="57"/>
      <c r="AD1848" s="57"/>
      <c r="AG1848" s="57"/>
      <c r="AJ1848" s="57"/>
      <c r="AM1848" s="57"/>
      <c r="AP1848" s="57"/>
      <c r="AS1848" s="57"/>
    </row>
    <row r="1849" spans="3:45">
      <c r="C1849" s="57"/>
      <c r="F1849" s="57"/>
      <c r="I1849" s="57"/>
      <c r="L1849" s="57"/>
      <c r="O1849" s="57"/>
      <c r="R1849" s="57"/>
      <c r="U1849" s="57"/>
      <c r="X1849" s="57"/>
      <c r="AA1849" s="57"/>
      <c r="AD1849" s="57"/>
      <c r="AG1849" s="57"/>
      <c r="AJ1849" s="57"/>
      <c r="AM1849" s="57"/>
      <c r="AP1849" s="57"/>
      <c r="AS1849" s="57"/>
    </row>
    <row r="1850" spans="3:45">
      <c r="C1850" s="57"/>
      <c r="F1850" s="57"/>
      <c r="I1850" s="57"/>
      <c r="L1850" s="57"/>
      <c r="O1850" s="57"/>
      <c r="R1850" s="57"/>
      <c r="U1850" s="57"/>
      <c r="X1850" s="57"/>
      <c r="AA1850" s="57"/>
      <c r="AD1850" s="57"/>
      <c r="AG1850" s="57"/>
      <c r="AJ1850" s="57"/>
      <c r="AM1850" s="57"/>
      <c r="AP1850" s="57"/>
      <c r="AS1850" s="57"/>
    </row>
    <row r="1851" spans="3:45">
      <c r="C1851" s="57"/>
      <c r="F1851" s="57"/>
      <c r="I1851" s="57"/>
      <c r="L1851" s="57"/>
      <c r="O1851" s="57"/>
      <c r="R1851" s="57"/>
      <c r="U1851" s="57"/>
      <c r="X1851" s="57"/>
      <c r="AA1851" s="57"/>
      <c r="AD1851" s="57"/>
      <c r="AG1851" s="57"/>
      <c r="AJ1851" s="57"/>
      <c r="AM1851" s="57"/>
      <c r="AP1851" s="57"/>
      <c r="AS1851" s="57"/>
    </row>
    <row r="1852" spans="3:45">
      <c r="C1852" s="57"/>
      <c r="F1852" s="57"/>
      <c r="I1852" s="57"/>
      <c r="L1852" s="57"/>
      <c r="O1852" s="57"/>
      <c r="R1852" s="57"/>
      <c r="U1852" s="57"/>
      <c r="X1852" s="57"/>
      <c r="AA1852" s="57"/>
      <c r="AD1852" s="57"/>
      <c r="AG1852" s="57"/>
      <c r="AJ1852" s="57"/>
      <c r="AM1852" s="57"/>
      <c r="AP1852" s="57"/>
      <c r="AS1852" s="57"/>
    </row>
    <row r="1853" spans="3:45">
      <c r="C1853" s="57"/>
      <c r="F1853" s="57"/>
      <c r="I1853" s="57"/>
      <c r="L1853" s="57"/>
      <c r="O1853" s="57"/>
      <c r="R1853" s="57"/>
      <c r="U1853" s="57"/>
      <c r="X1853" s="57"/>
      <c r="AA1853" s="57"/>
      <c r="AD1853" s="57"/>
      <c r="AG1853" s="57"/>
      <c r="AJ1853" s="57"/>
      <c r="AM1853" s="57"/>
      <c r="AP1853" s="57"/>
      <c r="AS1853" s="57"/>
    </row>
    <row r="1854" spans="3:45">
      <c r="C1854" s="57"/>
      <c r="F1854" s="57"/>
      <c r="I1854" s="57"/>
      <c r="L1854" s="57"/>
      <c r="O1854" s="57"/>
      <c r="R1854" s="57"/>
      <c r="U1854" s="57"/>
      <c r="X1854" s="57"/>
      <c r="AA1854" s="57"/>
      <c r="AD1854" s="57"/>
      <c r="AG1854" s="57"/>
      <c r="AJ1854" s="57"/>
      <c r="AM1854" s="57"/>
      <c r="AP1854" s="57"/>
      <c r="AS1854" s="57"/>
    </row>
    <row r="1855" spans="3:45">
      <c r="C1855" s="57"/>
      <c r="F1855" s="57"/>
      <c r="I1855" s="57"/>
      <c r="L1855" s="57"/>
      <c r="O1855" s="57"/>
      <c r="R1855" s="57"/>
      <c r="U1855" s="57"/>
      <c r="X1855" s="57"/>
      <c r="AA1855" s="57"/>
      <c r="AD1855" s="57"/>
      <c r="AG1855" s="57"/>
      <c r="AJ1855" s="57"/>
      <c r="AM1855" s="57"/>
      <c r="AP1855" s="57"/>
      <c r="AS1855" s="57"/>
    </row>
    <row r="1856" spans="3:45">
      <c r="C1856" s="57"/>
      <c r="F1856" s="57"/>
      <c r="I1856" s="57"/>
      <c r="L1856" s="57"/>
      <c r="O1856" s="57"/>
      <c r="R1856" s="57"/>
      <c r="U1856" s="57"/>
      <c r="X1856" s="57"/>
      <c r="AA1856" s="57"/>
      <c r="AD1856" s="57"/>
      <c r="AG1856" s="57"/>
      <c r="AJ1856" s="57"/>
      <c r="AM1856" s="57"/>
      <c r="AP1856" s="57"/>
      <c r="AS1856" s="57"/>
    </row>
    <row r="1857" spans="3:45">
      <c r="C1857" s="57"/>
      <c r="F1857" s="57"/>
      <c r="I1857" s="57"/>
      <c r="L1857" s="57"/>
      <c r="O1857" s="57"/>
      <c r="R1857" s="57"/>
      <c r="U1857" s="57"/>
      <c r="X1857" s="57"/>
      <c r="AA1857" s="57"/>
      <c r="AD1857" s="57"/>
      <c r="AG1857" s="57"/>
      <c r="AJ1857" s="57"/>
      <c r="AM1857" s="57"/>
      <c r="AP1857" s="57"/>
      <c r="AS1857" s="57"/>
    </row>
    <row r="1858" spans="3:45">
      <c r="C1858" s="57"/>
      <c r="F1858" s="57"/>
      <c r="I1858" s="57"/>
      <c r="L1858" s="57"/>
      <c r="O1858" s="57"/>
      <c r="R1858" s="57"/>
      <c r="U1858" s="57"/>
      <c r="X1858" s="57"/>
      <c r="AA1858" s="57"/>
      <c r="AD1858" s="57"/>
      <c r="AG1858" s="57"/>
      <c r="AJ1858" s="57"/>
      <c r="AM1858" s="57"/>
      <c r="AP1858" s="57"/>
      <c r="AS1858" s="57"/>
    </row>
    <row r="1859" spans="3:45">
      <c r="C1859" s="57"/>
      <c r="F1859" s="57"/>
      <c r="I1859" s="57"/>
      <c r="L1859" s="57"/>
      <c r="O1859" s="57"/>
      <c r="R1859" s="57"/>
      <c r="U1859" s="57"/>
      <c r="X1859" s="57"/>
      <c r="AA1859" s="57"/>
      <c r="AD1859" s="57"/>
      <c r="AG1859" s="57"/>
      <c r="AJ1859" s="57"/>
      <c r="AM1859" s="57"/>
      <c r="AP1859" s="57"/>
      <c r="AS1859" s="57"/>
    </row>
    <row r="1860" spans="3:45">
      <c r="C1860" s="57"/>
      <c r="F1860" s="57"/>
      <c r="I1860" s="57"/>
      <c r="L1860" s="57"/>
      <c r="O1860" s="57"/>
      <c r="R1860" s="57"/>
      <c r="U1860" s="57"/>
      <c r="X1860" s="57"/>
      <c r="AA1860" s="57"/>
      <c r="AD1860" s="57"/>
      <c r="AG1860" s="57"/>
      <c r="AJ1860" s="57"/>
      <c r="AM1860" s="57"/>
      <c r="AP1860" s="57"/>
      <c r="AS1860" s="57"/>
    </row>
    <row r="1861" spans="3:45">
      <c r="C1861" s="57"/>
      <c r="F1861" s="57"/>
      <c r="I1861" s="57"/>
      <c r="L1861" s="57"/>
      <c r="O1861" s="57"/>
      <c r="R1861" s="57"/>
      <c r="U1861" s="57"/>
      <c r="X1861" s="57"/>
      <c r="AA1861" s="57"/>
      <c r="AD1861" s="57"/>
      <c r="AG1861" s="57"/>
      <c r="AJ1861" s="57"/>
      <c r="AM1861" s="57"/>
      <c r="AP1861" s="57"/>
      <c r="AS1861" s="57"/>
    </row>
    <row r="1862" spans="3:45">
      <c r="C1862" s="57"/>
      <c r="F1862" s="57"/>
      <c r="I1862" s="57"/>
      <c r="L1862" s="57"/>
      <c r="O1862" s="57"/>
      <c r="R1862" s="57"/>
      <c r="U1862" s="57"/>
      <c r="X1862" s="57"/>
      <c r="AA1862" s="57"/>
      <c r="AD1862" s="57"/>
      <c r="AG1862" s="57"/>
      <c r="AJ1862" s="57"/>
      <c r="AM1862" s="57"/>
      <c r="AP1862" s="57"/>
      <c r="AS1862" s="57"/>
    </row>
    <row r="1863" spans="3:45">
      <c r="C1863" s="57"/>
      <c r="F1863" s="57"/>
      <c r="I1863" s="57"/>
      <c r="L1863" s="57"/>
      <c r="O1863" s="57"/>
      <c r="R1863" s="57"/>
      <c r="U1863" s="57"/>
      <c r="X1863" s="57"/>
      <c r="AA1863" s="57"/>
      <c r="AD1863" s="57"/>
      <c r="AG1863" s="57"/>
      <c r="AJ1863" s="57"/>
      <c r="AM1863" s="57"/>
      <c r="AP1863" s="57"/>
      <c r="AS1863" s="57"/>
    </row>
    <row r="1864" spans="3:45">
      <c r="C1864" s="57"/>
      <c r="F1864" s="57"/>
      <c r="I1864" s="57"/>
      <c r="L1864" s="57"/>
      <c r="O1864" s="57"/>
      <c r="R1864" s="57"/>
      <c r="U1864" s="57"/>
      <c r="X1864" s="57"/>
      <c r="AA1864" s="57"/>
      <c r="AD1864" s="57"/>
      <c r="AG1864" s="57"/>
      <c r="AJ1864" s="57"/>
      <c r="AM1864" s="57"/>
      <c r="AP1864" s="57"/>
      <c r="AS1864" s="57"/>
    </row>
    <row r="1865" spans="3:45">
      <c r="C1865" s="57"/>
      <c r="F1865" s="57"/>
      <c r="I1865" s="57"/>
      <c r="L1865" s="57"/>
      <c r="O1865" s="57"/>
      <c r="R1865" s="57"/>
      <c r="U1865" s="57"/>
      <c r="X1865" s="57"/>
      <c r="AA1865" s="57"/>
      <c r="AD1865" s="57"/>
      <c r="AG1865" s="57"/>
      <c r="AJ1865" s="57"/>
      <c r="AM1865" s="57"/>
      <c r="AP1865" s="57"/>
      <c r="AS1865" s="57"/>
    </row>
    <row r="1866" spans="3:45">
      <c r="C1866" s="57"/>
      <c r="F1866" s="57"/>
      <c r="I1866" s="57"/>
      <c r="L1866" s="57"/>
      <c r="O1866" s="57"/>
      <c r="R1866" s="57"/>
      <c r="U1866" s="57"/>
      <c r="X1866" s="57"/>
      <c r="AA1866" s="57"/>
      <c r="AD1866" s="57"/>
      <c r="AG1866" s="57"/>
      <c r="AJ1866" s="57"/>
      <c r="AM1866" s="57"/>
      <c r="AP1866" s="57"/>
      <c r="AS1866" s="57"/>
    </row>
    <row r="1867" spans="3:45">
      <c r="C1867" s="57"/>
      <c r="F1867" s="57"/>
      <c r="I1867" s="57"/>
      <c r="L1867" s="57"/>
      <c r="O1867" s="57"/>
      <c r="R1867" s="57"/>
      <c r="U1867" s="57"/>
      <c r="X1867" s="57"/>
      <c r="AA1867" s="57"/>
      <c r="AD1867" s="57"/>
      <c r="AG1867" s="57"/>
      <c r="AJ1867" s="57"/>
      <c r="AM1867" s="57"/>
      <c r="AP1867" s="57"/>
      <c r="AS1867" s="57"/>
    </row>
    <row r="1868" spans="3:45">
      <c r="C1868" s="57"/>
      <c r="F1868" s="57"/>
      <c r="I1868" s="57"/>
      <c r="L1868" s="57"/>
      <c r="O1868" s="57"/>
      <c r="R1868" s="57"/>
      <c r="U1868" s="57"/>
      <c r="X1868" s="57"/>
      <c r="AA1868" s="57"/>
      <c r="AD1868" s="57"/>
      <c r="AG1868" s="57"/>
      <c r="AJ1868" s="57"/>
      <c r="AM1868" s="57"/>
      <c r="AP1868" s="57"/>
      <c r="AS1868" s="57"/>
    </row>
    <row r="1869" spans="3:45">
      <c r="C1869" s="57"/>
      <c r="F1869" s="57"/>
      <c r="I1869" s="57"/>
      <c r="L1869" s="57"/>
      <c r="O1869" s="57"/>
      <c r="R1869" s="57"/>
      <c r="U1869" s="57"/>
      <c r="X1869" s="57"/>
      <c r="AA1869" s="57"/>
      <c r="AD1869" s="57"/>
      <c r="AG1869" s="57"/>
      <c r="AJ1869" s="57"/>
      <c r="AM1869" s="57"/>
      <c r="AP1869" s="57"/>
      <c r="AS1869" s="57"/>
    </row>
    <row r="1870" spans="3:45">
      <c r="C1870" s="57"/>
      <c r="F1870" s="57"/>
      <c r="I1870" s="57"/>
      <c r="L1870" s="57"/>
      <c r="O1870" s="57"/>
      <c r="R1870" s="57"/>
      <c r="U1870" s="57"/>
      <c r="X1870" s="57"/>
      <c r="AA1870" s="57"/>
      <c r="AD1870" s="57"/>
      <c r="AG1870" s="57"/>
      <c r="AJ1870" s="57"/>
      <c r="AM1870" s="57"/>
      <c r="AP1870" s="57"/>
      <c r="AS1870" s="57"/>
    </row>
    <row r="1871" spans="3:45">
      <c r="C1871" s="57"/>
      <c r="F1871" s="57"/>
      <c r="I1871" s="57"/>
      <c r="L1871" s="57"/>
      <c r="O1871" s="57"/>
      <c r="R1871" s="57"/>
      <c r="U1871" s="57"/>
      <c r="X1871" s="57"/>
      <c r="AA1871" s="57"/>
      <c r="AD1871" s="57"/>
      <c r="AG1871" s="57"/>
      <c r="AJ1871" s="57"/>
      <c r="AM1871" s="57"/>
      <c r="AP1871" s="57"/>
      <c r="AS1871" s="57"/>
    </row>
    <row r="1872" spans="3:45">
      <c r="C1872" s="57"/>
      <c r="F1872" s="57"/>
      <c r="I1872" s="57"/>
      <c r="L1872" s="57"/>
      <c r="O1872" s="57"/>
      <c r="R1872" s="57"/>
      <c r="U1872" s="57"/>
      <c r="X1872" s="57"/>
      <c r="AA1872" s="57"/>
      <c r="AD1872" s="57"/>
      <c r="AG1872" s="57"/>
      <c r="AJ1872" s="57"/>
      <c r="AM1872" s="57"/>
      <c r="AP1872" s="57"/>
      <c r="AS1872" s="57"/>
    </row>
    <row r="1873" spans="3:45">
      <c r="C1873" s="57"/>
      <c r="F1873" s="57"/>
      <c r="I1873" s="57"/>
      <c r="L1873" s="57"/>
      <c r="O1873" s="57"/>
      <c r="R1873" s="57"/>
      <c r="U1873" s="57"/>
      <c r="X1873" s="57"/>
      <c r="AA1873" s="57"/>
      <c r="AD1873" s="57"/>
      <c r="AG1873" s="57"/>
      <c r="AJ1873" s="57"/>
      <c r="AM1873" s="57"/>
      <c r="AP1873" s="57"/>
      <c r="AS1873" s="57"/>
    </row>
    <row r="1874" spans="3:45">
      <c r="C1874" s="57"/>
      <c r="F1874" s="57"/>
      <c r="I1874" s="57"/>
      <c r="L1874" s="57"/>
      <c r="O1874" s="57"/>
      <c r="R1874" s="57"/>
      <c r="U1874" s="57"/>
      <c r="X1874" s="57"/>
      <c r="AA1874" s="57"/>
      <c r="AD1874" s="57"/>
      <c r="AG1874" s="57"/>
      <c r="AJ1874" s="57"/>
      <c r="AM1874" s="57"/>
      <c r="AP1874" s="57"/>
      <c r="AS1874" s="57"/>
    </row>
    <row r="1875" spans="3:45">
      <c r="C1875" s="57"/>
      <c r="F1875" s="57"/>
      <c r="I1875" s="57"/>
      <c r="L1875" s="57"/>
      <c r="O1875" s="57"/>
      <c r="R1875" s="57"/>
      <c r="U1875" s="57"/>
      <c r="X1875" s="57"/>
      <c r="AA1875" s="57"/>
      <c r="AD1875" s="57"/>
      <c r="AG1875" s="57"/>
      <c r="AJ1875" s="57"/>
      <c r="AM1875" s="57"/>
      <c r="AP1875" s="57"/>
      <c r="AS1875" s="57"/>
    </row>
    <row r="1876" spans="3:45">
      <c r="C1876" s="57"/>
      <c r="F1876" s="57"/>
      <c r="I1876" s="57"/>
      <c r="L1876" s="57"/>
      <c r="O1876" s="57"/>
      <c r="R1876" s="57"/>
      <c r="U1876" s="57"/>
      <c r="X1876" s="57"/>
      <c r="AA1876" s="57"/>
      <c r="AD1876" s="57"/>
      <c r="AG1876" s="57"/>
      <c r="AJ1876" s="57"/>
      <c r="AM1876" s="57"/>
      <c r="AP1876" s="57"/>
      <c r="AS1876" s="57"/>
    </row>
    <row r="1877" spans="3:45">
      <c r="C1877" s="57"/>
      <c r="F1877" s="57"/>
      <c r="I1877" s="57"/>
      <c r="L1877" s="57"/>
      <c r="O1877" s="57"/>
      <c r="R1877" s="57"/>
      <c r="U1877" s="57"/>
      <c r="X1877" s="57"/>
      <c r="AA1877" s="57"/>
      <c r="AD1877" s="57"/>
      <c r="AG1877" s="57"/>
      <c r="AJ1877" s="57"/>
      <c r="AM1877" s="57"/>
      <c r="AP1877" s="57"/>
      <c r="AS1877" s="57"/>
    </row>
    <row r="1878" spans="3:45">
      <c r="C1878" s="57"/>
      <c r="F1878" s="57"/>
      <c r="I1878" s="57"/>
      <c r="L1878" s="57"/>
      <c r="O1878" s="57"/>
      <c r="R1878" s="57"/>
      <c r="U1878" s="57"/>
      <c r="X1878" s="57"/>
      <c r="AA1878" s="57"/>
      <c r="AD1878" s="57"/>
      <c r="AG1878" s="57"/>
      <c r="AJ1878" s="57"/>
      <c r="AM1878" s="57"/>
      <c r="AP1878" s="57"/>
      <c r="AS1878" s="57"/>
    </row>
    <row r="1879" spans="3:45">
      <c r="C1879" s="57"/>
      <c r="F1879" s="57"/>
      <c r="I1879" s="57"/>
      <c r="L1879" s="57"/>
      <c r="O1879" s="57"/>
      <c r="R1879" s="57"/>
      <c r="U1879" s="57"/>
      <c r="X1879" s="57"/>
      <c r="AA1879" s="57"/>
      <c r="AD1879" s="57"/>
      <c r="AG1879" s="57"/>
      <c r="AJ1879" s="57"/>
      <c r="AM1879" s="57"/>
      <c r="AP1879" s="57"/>
      <c r="AS1879" s="57"/>
    </row>
    <row r="1880" spans="3:45">
      <c r="C1880" s="57"/>
      <c r="F1880" s="57"/>
      <c r="I1880" s="57"/>
      <c r="L1880" s="57"/>
      <c r="O1880" s="57"/>
      <c r="R1880" s="57"/>
      <c r="U1880" s="57"/>
      <c r="X1880" s="57"/>
      <c r="AA1880" s="57"/>
      <c r="AD1880" s="57"/>
      <c r="AG1880" s="57"/>
      <c r="AJ1880" s="57"/>
      <c r="AM1880" s="57"/>
      <c r="AP1880" s="57"/>
      <c r="AS1880" s="57"/>
    </row>
    <row r="1881" spans="3:45">
      <c r="C1881" s="57"/>
      <c r="F1881" s="57"/>
      <c r="I1881" s="57"/>
      <c r="L1881" s="57"/>
      <c r="O1881" s="57"/>
      <c r="R1881" s="57"/>
      <c r="U1881" s="57"/>
      <c r="X1881" s="57"/>
      <c r="AA1881" s="57"/>
      <c r="AD1881" s="57"/>
      <c r="AG1881" s="57"/>
      <c r="AJ1881" s="57"/>
      <c r="AM1881" s="57"/>
      <c r="AP1881" s="57"/>
      <c r="AS1881" s="57"/>
    </row>
    <row r="1882" spans="3:45">
      <c r="C1882" s="57"/>
      <c r="F1882" s="57"/>
      <c r="I1882" s="57"/>
      <c r="L1882" s="57"/>
      <c r="O1882" s="57"/>
      <c r="R1882" s="57"/>
      <c r="U1882" s="57"/>
      <c r="X1882" s="57"/>
      <c r="AA1882" s="57"/>
      <c r="AD1882" s="57"/>
      <c r="AG1882" s="57"/>
      <c r="AJ1882" s="57"/>
      <c r="AM1882" s="57"/>
      <c r="AP1882" s="57"/>
      <c r="AS1882" s="57"/>
    </row>
    <row r="1883" spans="3:45">
      <c r="C1883" s="57"/>
      <c r="F1883" s="57"/>
      <c r="I1883" s="57"/>
      <c r="L1883" s="57"/>
      <c r="O1883" s="57"/>
      <c r="R1883" s="57"/>
      <c r="U1883" s="57"/>
      <c r="X1883" s="57"/>
      <c r="AA1883" s="57"/>
      <c r="AD1883" s="57"/>
      <c r="AG1883" s="57"/>
      <c r="AJ1883" s="57"/>
      <c r="AM1883" s="57"/>
      <c r="AP1883" s="57"/>
      <c r="AS1883" s="57"/>
    </row>
    <row r="1884" spans="3:45">
      <c r="C1884" s="57"/>
      <c r="F1884" s="57"/>
      <c r="I1884" s="57"/>
      <c r="L1884" s="57"/>
      <c r="O1884" s="57"/>
      <c r="R1884" s="57"/>
      <c r="U1884" s="57"/>
      <c r="X1884" s="57"/>
      <c r="AA1884" s="57"/>
      <c r="AD1884" s="57"/>
      <c r="AG1884" s="57"/>
      <c r="AJ1884" s="57"/>
      <c r="AM1884" s="57"/>
      <c r="AP1884" s="57"/>
      <c r="AS1884" s="57"/>
    </row>
    <row r="1885" spans="3:45">
      <c r="C1885" s="57"/>
      <c r="F1885" s="57"/>
      <c r="I1885" s="57"/>
      <c r="L1885" s="57"/>
      <c r="O1885" s="57"/>
      <c r="R1885" s="57"/>
      <c r="U1885" s="57"/>
      <c r="X1885" s="57"/>
      <c r="AA1885" s="57"/>
      <c r="AD1885" s="57"/>
      <c r="AG1885" s="57"/>
      <c r="AJ1885" s="57"/>
      <c r="AM1885" s="57"/>
      <c r="AP1885" s="57"/>
      <c r="AS1885" s="57"/>
    </row>
    <row r="1886" spans="3:45">
      <c r="C1886" s="57"/>
      <c r="F1886" s="57"/>
      <c r="I1886" s="57"/>
      <c r="L1886" s="57"/>
      <c r="O1886" s="57"/>
      <c r="R1886" s="57"/>
      <c r="U1886" s="57"/>
      <c r="X1886" s="57"/>
      <c r="AA1886" s="57"/>
      <c r="AD1886" s="57"/>
      <c r="AG1886" s="57"/>
      <c r="AJ1886" s="57"/>
      <c r="AM1886" s="57"/>
      <c r="AP1886" s="57"/>
      <c r="AS1886" s="57"/>
    </row>
    <row r="1887" spans="3:45">
      <c r="C1887" s="57"/>
      <c r="F1887" s="57"/>
      <c r="I1887" s="57"/>
      <c r="L1887" s="57"/>
      <c r="O1887" s="57"/>
      <c r="R1887" s="57"/>
      <c r="U1887" s="57"/>
      <c r="X1887" s="57"/>
      <c r="AA1887" s="57"/>
      <c r="AD1887" s="57"/>
      <c r="AG1887" s="57"/>
      <c r="AJ1887" s="57"/>
      <c r="AM1887" s="57"/>
      <c r="AP1887" s="57"/>
      <c r="AS1887" s="57"/>
    </row>
    <row r="1888" spans="3:45">
      <c r="C1888" s="57"/>
      <c r="F1888" s="57"/>
      <c r="I1888" s="57"/>
      <c r="L1888" s="57"/>
      <c r="O1888" s="57"/>
      <c r="R1888" s="57"/>
      <c r="U1888" s="57"/>
      <c r="X1888" s="57"/>
      <c r="AA1888" s="57"/>
      <c r="AD1888" s="57"/>
      <c r="AG1888" s="57"/>
      <c r="AJ1888" s="57"/>
      <c r="AM1888" s="57"/>
      <c r="AP1888" s="57"/>
      <c r="AS1888" s="57"/>
    </row>
    <row r="1889" spans="3:45">
      <c r="C1889" s="57"/>
      <c r="F1889" s="57"/>
      <c r="I1889" s="57"/>
      <c r="L1889" s="57"/>
      <c r="O1889" s="57"/>
      <c r="R1889" s="57"/>
      <c r="U1889" s="57"/>
      <c r="X1889" s="57"/>
      <c r="AA1889" s="57"/>
      <c r="AD1889" s="57"/>
      <c r="AG1889" s="57"/>
      <c r="AJ1889" s="57"/>
      <c r="AM1889" s="57"/>
      <c r="AP1889" s="57"/>
      <c r="AS1889" s="57"/>
    </row>
    <row r="1890" spans="3:45">
      <c r="C1890" s="57"/>
      <c r="F1890" s="57"/>
      <c r="I1890" s="57"/>
      <c r="L1890" s="57"/>
      <c r="O1890" s="57"/>
      <c r="R1890" s="57"/>
      <c r="U1890" s="57"/>
      <c r="X1890" s="57"/>
      <c r="AA1890" s="57"/>
      <c r="AD1890" s="57"/>
      <c r="AG1890" s="57"/>
      <c r="AJ1890" s="57"/>
      <c r="AM1890" s="57"/>
      <c r="AP1890" s="57"/>
      <c r="AS1890" s="57"/>
    </row>
    <row r="1891" spans="3:45">
      <c r="C1891" s="57"/>
      <c r="F1891" s="57"/>
      <c r="I1891" s="57"/>
      <c r="L1891" s="57"/>
      <c r="O1891" s="57"/>
      <c r="R1891" s="57"/>
      <c r="U1891" s="57"/>
      <c r="X1891" s="57"/>
      <c r="AA1891" s="57"/>
      <c r="AD1891" s="57"/>
      <c r="AG1891" s="57"/>
      <c r="AJ1891" s="57"/>
      <c r="AM1891" s="57"/>
      <c r="AP1891" s="57"/>
      <c r="AS1891" s="57"/>
    </row>
    <row r="1892" spans="3:45">
      <c r="C1892" s="57"/>
      <c r="F1892" s="57"/>
      <c r="I1892" s="57"/>
      <c r="L1892" s="57"/>
      <c r="O1892" s="57"/>
      <c r="R1892" s="57"/>
      <c r="U1892" s="57"/>
      <c r="X1892" s="57"/>
      <c r="AA1892" s="57"/>
      <c r="AD1892" s="57"/>
      <c r="AG1892" s="57"/>
      <c r="AJ1892" s="57"/>
      <c r="AM1892" s="57"/>
      <c r="AP1892" s="57"/>
      <c r="AS1892" s="57"/>
    </row>
    <row r="1893" spans="3:45">
      <c r="C1893" s="57"/>
      <c r="F1893" s="57"/>
      <c r="I1893" s="57"/>
      <c r="L1893" s="57"/>
      <c r="O1893" s="57"/>
      <c r="R1893" s="57"/>
      <c r="U1893" s="57"/>
      <c r="X1893" s="57"/>
      <c r="AA1893" s="57"/>
      <c r="AD1893" s="57"/>
      <c r="AG1893" s="57"/>
      <c r="AJ1893" s="57"/>
      <c r="AM1893" s="57"/>
      <c r="AP1893" s="57"/>
      <c r="AS1893" s="57"/>
    </row>
    <row r="1894" spans="3:45">
      <c r="C1894" s="57"/>
      <c r="F1894" s="57"/>
      <c r="I1894" s="57"/>
      <c r="L1894" s="57"/>
      <c r="O1894" s="57"/>
      <c r="R1894" s="57"/>
      <c r="U1894" s="57"/>
      <c r="X1894" s="57"/>
      <c r="AA1894" s="57"/>
      <c r="AD1894" s="57"/>
      <c r="AG1894" s="57"/>
      <c r="AJ1894" s="57"/>
      <c r="AM1894" s="57"/>
      <c r="AP1894" s="57"/>
      <c r="AS1894" s="57"/>
    </row>
    <row r="1895" spans="3:45">
      <c r="C1895" s="57"/>
      <c r="F1895" s="57"/>
      <c r="I1895" s="57"/>
      <c r="L1895" s="57"/>
      <c r="O1895" s="57"/>
      <c r="R1895" s="57"/>
      <c r="U1895" s="57"/>
      <c r="X1895" s="57"/>
      <c r="AA1895" s="57"/>
      <c r="AD1895" s="57"/>
      <c r="AG1895" s="57"/>
      <c r="AJ1895" s="57"/>
      <c r="AM1895" s="57"/>
      <c r="AP1895" s="57"/>
      <c r="AS1895" s="57"/>
    </row>
    <row r="1896" spans="3:45">
      <c r="C1896" s="57"/>
      <c r="F1896" s="57"/>
      <c r="I1896" s="57"/>
      <c r="L1896" s="57"/>
      <c r="O1896" s="57"/>
      <c r="R1896" s="57"/>
      <c r="U1896" s="57"/>
      <c r="X1896" s="57"/>
      <c r="AA1896" s="57"/>
      <c r="AD1896" s="57"/>
      <c r="AG1896" s="57"/>
      <c r="AJ1896" s="57"/>
      <c r="AM1896" s="57"/>
      <c r="AP1896" s="57"/>
      <c r="AS1896" s="57"/>
    </row>
    <row r="1897" spans="3:45">
      <c r="C1897" s="57"/>
      <c r="F1897" s="57"/>
      <c r="I1897" s="57"/>
      <c r="L1897" s="57"/>
      <c r="O1897" s="57"/>
      <c r="R1897" s="57"/>
      <c r="U1897" s="57"/>
      <c r="X1897" s="57"/>
      <c r="AA1897" s="57"/>
      <c r="AD1897" s="57"/>
      <c r="AG1897" s="57"/>
      <c r="AJ1897" s="57"/>
      <c r="AM1897" s="57"/>
      <c r="AP1897" s="57"/>
      <c r="AS1897" s="57"/>
    </row>
    <row r="1898" spans="3:45">
      <c r="C1898" s="57"/>
      <c r="F1898" s="57"/>
      <c r="I1898" s="57"/>
      <c r="L1898" s="57"/>
      <c r="O1898" s="57"/>
      <c r="R1898" s="57"/>
      <c r="U1898" s="57"/>
      <c r="X1898" s="57"/>
      <c r="AA1898" s="57"/>
      <c r="AD1898" s="57"/>
      <c r="AG1898" s="57"/>
      <c r="AJ1898" s="57"/>
      <c r="AM1898" s="57"/>
      <c r="AP1898" s="57"/>
      <c r="AS1898" s="57"/>
    </row>
    <row r="1899" spans="3:45">
      <c r="C1899" s="57"/>
      <c r="F1899" s="57"/>
      <c r="I1899" s="57"/>
      <c r="L1899" s="57"/>
      <c r="O1899" s="57"/>
      <c r="R1899" s="57"/>
      <c r="U1899" s="57"/>
      <c r="X1899" s="57"/>
      <c r="AA1899" s="57"/>
      <c r="AD1899" s="57"/>
      <c r="AG1899" s="57"/>
      <c r="AJ1899" s="57"/>
      <c r="AM1899" s="57"/>
      <c r="AP1899" s="57"/>
      <c r="AS1899" s="57"/>
    </row>
    <row r="1900" spans="3:45">
      <c r="C1900" s="57"/>
      <c r="F1900" s="57"/>
      <c r="I1900" s="57"/>
      <c r="L1900" s="57"/>
      <c r="O1900" s="57"/>
      <c r="R1900" s="57"/>
      <c r="U1900" s="57"/>
      <c r="X1900" s="57"/>
      <c r="AA1900" s="57"/>
      <c r="AD1900" s="57"/>
      <c r="AG1900" s="57"/>
      <c r="AJ1900" s="57"/>
      <c r="AM1900" s="57"/>
      <c r="AP1900" s="57"/>
      <c r="AS1900" s="57"/>
    </row>
    <row r="1901" spans="3:45">
      <c r="C1901" s="57"/>
      <c r="F1901" s="57"/>
      <c r="I1901" s="57"/>
      <c r="L1901" s="57"/>
      <c r="O1901" s="57"/>
      <c r="R1901" s="57"/>
      <c r="U1901" s="57"/>
      <c r="X1901" s="57"/>
      <c r="AA1901" s="57"/>
      <c r="AD1901" s="57"/>
      <c r="AG1901" s="57"/>
      <c r="AJ1901" s="57"/>
      <c r="AM1901" s="57"/>
      <c r="AP1901" s="57"/>
      <c r="AS1901" s="57"/>
    </row>
    <row r="1902" spans="3:45">
      <c r="C1902" s="57"/>
      <c r="F1902" s="57"/>
      <c r="I1902" s="57"/>
      <c r="L1902" s="57"/>
      <c r="O1902" s="57"/>
      <c r="R1902" s="57"/>
      <c r="U1902" s="57"/>
      <c r="X1902" s="57"/>
      <c r="AA1902" s="57"/>
      <c r="AD1902" s="57"/>
      <c r="AG1902" s="57"/>
      <c r="AJ1902" s="57"/>
      <c r="AM1902" s="57"/>
      <c r="AP1902" s="57"/>
      <c r="AS1902" s="57"/>
    </row>
    <row r="1903" spans="3:45">
      <c r="C1903" s="57"/>
      <c r="F1903" s="57"/>
      <c r="I1903" s="57"/>
      <c r="L1903" s="57"/>
      <c r="O1903" s="57"/>
      <c r="R1903" s="57"/>
      <c r="U1903" s="57"/>
      <c r="X1903" s="57"/>
      <c r="AA1903" s="57"/>
      <c r="AD1903" s="57"/>
      <c r="AG1903" s="57"/>
      <c r="AJ1903" s="57"/>
      <c r="AM1903" s="57"/>
      <c r="AP1903" s="57"/>
      <c r="AS1903" s="57"/>
    </row>
    <row r="1904" spans="3:45">
      <c r="C1904" s="57"/>
      <c r="F1904" s="57"/>
      <c r="I1904" s="57"/>
      <c r="L1904" s="57"/>
      <c r="O1904" s="57"/>
      <c r="R1904" s="57"/>
      <c r="U1904" s="57"/>
      <c r="X1904" s="57"/>
      <c r="AA1904" s="57"/>
      <c r="AD1904" s="57"/>
      <c r="AG1904" s="57"/>
      <c r="AJ1904" s="57"/>
      <c r="AM1904" s="57"/>
      <c r="AP1904" s="57"/>
      <c r="AS1904" s="57"/>
    </row>
    <row r="1905" spans="3:45">
      <c r="C1905" s="57"/>
      <c r="F1905" s="57"/>
      <c r="I1905" s="57"/>
      <c r="L1905" s="57"/>
      <c r="O1905" s="57"/>
      <c r="R1905" s="57"/>
      <c r="U1905" s="57"/>
      <c r="X1905" s="57"/>
      <c r="AA1905" s="57"/>
      <c r="AD1905" s="57"/>
      <c r="AG1905" s="57"/>
      <c r="AJ1905" s="57"/>
      <c r="AM1905" s="57"/>
      <c r="AP1905" s="57"/>
      <c r="AS1905" s="57"/>
    </row>
    <row r="1906" spans="3:45">
      <c r="C1906" s="57"/>
      <c r="F1906" s="57"/>
      <c r="I1906" s="57"/>
      <c r="L1906" s="57"/>
      <c r="O1906" s="57"/>
      <c r="R1906" s="57"/>
      <c r="U1906" s="57"/>
      <c r="X1906" s="57"/>
      <c r="AA1906" s="57"/>
      <c r="AD1906" s="57"/>
      <c r="AG1906" s="57"/>
      <c r="AJ1906" s="57"/>
      <c r="AM1906" s="57"/>
      <c r="AP1906" s="57"/>
      <c r="AS1906" s="57"/>
    </row>
    <row r="1907" spans="3:45">
      <c r="C1907" s="57"/>
      <c r="F1907" s="57"/>
      <c r="I1907" s="57"/>
      <c r="L1907" s="57"/>
      <c r="O1907" s="57"/>
      <c r="R1907" s="57"/>
      <c r="U1907" s="57"/>
      <c r="X1907" s="57"/>
      <c r="AA1907" s="57"/>
      <c r="AD1907" s="57"/>
      <c r="AG1907" s="57"/>
      <c r="AJ1907" s="57"/>
      <c r="AM1907" s="57"/>
      <c r="AP1907" s="57"/>
      <c r="AS1907" s="57"/>
    </row>
    <row r="1908" spans="3:45">
      <c r="C1908" s="57"/>
      <c r="F1908" s="57"/>
      <c r="I1908" s="57"/>
      <c r="L1908" s="57"/>
      <c r="O1908" s="57"/>
      <c r="R1908" s="57"/>
      <c r="U1908" s="57"/>
      <c r="X1908" s="57"/>
      <c r="AA1908" s="57"/>
      <c r="AD1908" s="57"/>
      <c r="AG1908" s="57"/>
      <c r="AJ1908" s="57"/>
      <c r="AM1908" s="57"/>
      <c r="AP1908" s="57"/>
      <c r="AS1908" s="57"/>
    </row>
    <row r="1909" spans="3:45">
      <c r="C1909" s="57"/>
      <c r="F1909" s="57"/>
      <c r="I1909" s="57"/>
      <c r="L1909" s="57"/>
      <c r="O1909" s="57"/>
      <c r="R1909" s="57"/>
      <c r="U1909" s="57"/>
      <c r="X1909" s="57"/>
      <c r="AA1909" s="57"/>
      <c r="AD1909" s="57"/>
      <c r="AG1909" s="57"/>
      <c r="AJ1909" s="57"/>
      <c r="AM1909" s="57"/>
      <c r="AP1909" s="57"/>
      <c r="AS1909" s="57"/>
    </row>
    <row r="1910" spans="3:45">
      <c r="C1910" s="57"/>
      <c r="F1910" s="57"/>
      <c r="I1910" s="57"/>
      <c r="L1910" s="57"/>
      <c r="O1910" s="57"/>
      <c r="R1910" s="57"/>
      <c r="U1910" s="57"/>
      <c r="X1910" s="57"/>
      <c r="AA1910" s="57"/>
      <c r="AD1910" s="57"/>
      <c r="AG1910" s="57"/>
      <c r="AJ1910" s="57"/>
      <c r="AM1910" s="57"/>
      <c r="AP1910" s="57"/>
      <c r="AS1910" s="57"/>
    </row>
    <row r="1911" spans="3:45">
      <c r="C1911" s="57"/>
      <c r="F1911" s="57"/>
      <c r="I1911" s="57"/>
      <c r="L1911" s="57"/>
      <c r="O1911" s="57"/>
      <c r="R1911" s="57"/>
      <c r="U1911" s="57"/>
      <c r="X1911" s="57"/>
      <c r="AA1911" s="57"/>
      <c r="AD1911" s="57"/>
      <c r="AG1911" s="57"/>
      <c r="AJ1911" s="57"/>
      <c r="AM1911" s="57"/>
      <c r="AP1911" s="57"/>
      <c r="AS1911" s="57"/>
    </row>
    <row r="1912" spans="3:45">
      <c r="C1912" s="57"/>
      <c r="F1912" s="57"/>
      <c r="I1912" s="57"/>
      <c r="L1912" s="57"/>
      <c r="O1912" s="57"/>
      <c r="R1912" s="57"/>
      <c r="U1912" s="57"/>
      <c r="X1912" s="57"/>
      <c r="AA1912" s="57"/>
      <c r="AD1912" s="57"/>
      <c r="AG1912" s="57"/>
      <c r="AJ1912" s="57"/>
      <c r="AM1912" s="57"/>
      <c r="AP1912" s="57"/>
      <c r="AS1912" s="57"/>
    </row>
    <row r="1913" spans="3:45">
      <c r="C1913" s="57"/>
      <c r="F1913" s="57"/>
      <c r="I1913" s="57"/>
      <c r="L1913" s="57"/>
      <c r="O1913" s="57"/>
      <c r="R1913" s="57"/>
      <c r="U1913" s="57"/>
      <c r="X1913" s="57"/>
      <c r="AA1913" s="57"/>
      <c r="AD1913" s="57"/>
      <c r="AG1913" s="57"/>
      <c r="AJ1913" s="57"/>
      <c r="AM1913" s="57"/>
      <c r="AP1913" s="57"/>
      <c r="AS1913" s="57"/>
    </row>
    <row r="1914" spans="3:45">
      <c r="C1914" s="57"/>
      <c r="F1914" s="57"/>
      <c r="I1914" s="57"/>
      <c r="L1914" s="57"/>
      <c r="O1914" s="57"/>
      <c r="R1914" s="57"/>
      <c r="U1914" s="57"/>
      <c r="X1914" s="57"/>
      <c r="AA1914" s="57"/>
      <c r="AD1914" s="57"/>
      <c r="AG1914" s="57"/>
      <c r="AJ1914" s="57"/>
      <c r="AM1914" s="57"/>
      <c r="AP1914" s="57"/>
      <c r="AS1914" s="57"/>
    </row>
    <row r="1915" spans="3:45">
      <c r="C1915" s="57"/>
      <c r="F1915" s="57"/>
      <c r="I1915" s="57"/>
      <c r="L1915" s="57"/>
      <c r="O1915" s="57"/>
      <c r="R1915" s="57"/>
      <c r="U1915" s="57"/>
      <c r="X1915" s="57"/>
      <c r="AA1915" s="57"/>
      <c r="AD1915" s="57"/>
      <c r="AG1915" s="57"/>
      <c r="AJ1915" s="57"/>
      <c r="AM1915" s="57"/>
      <c r="AP1915" s="57"/>
      <c r="AS1915" s="57"/>
    </row>
    <row r="1916" spans="3:45">
      <c r="C1916" s="57"/>
      <c r="F1916" s="57"/>
      <c r="I1916" s="57"/>
      <c r="L1916" s="57"/>
      <c r="O1916" s="57"/>
      <c r="R1916" s="57"/>
      <c r="U1916" s="57"/>
      <c r="X1916" s="57"/>
      <c r="AA1916" s="57"/>
      <c r="AD1916" s="57"/>
      <c r="AG1916" s="57"/>
      <c r="AJ1916" s="57"/>
      <c r="AM1916" s="57"/>
      <c r="AP1916" s="57"/>
      <c r="AS1916" s="57"/>
    </row>
    <row r="1917" spans="3:45">
      <c r="C1917" s="57"/>
      <c r="F1917" s="57"/>
      <c r="I1917" s="57"/>
      <c r="L1917" s="57"/>
      <c r="O1917" s="57"/>
      <c r="R1917" s="57"/>
      <c r="U1917" s="57"/>
      <c r="X1917" s="57"/>
      <c r="AA1917" s="57"/>
      <c r="AD1917" s="57"/>
      <c r="AG1917" s="57"/>
      <c r="AJ1917" s="57"/>
      <c r="AM1917" s="57"/>
      <c r="AP1917" s="57"/>
      <c r="AS1917" s="57"/>
    </row>
    <row r="1918" spans="3:45">
      <c r="C1918" s="57"/>
      <c r="F1918" s="57"/>
      <c r="I1918" s="57"/>
      <c r="L1918" s="57"/>
      <c r="O1918" s="57"/>
      <c r="R1918" s="57"/>
      <c r="U1918" s="57"/>
      <c r="X1918" s="57"/>
      <c r="AA1918" s="57"/>
      <c r="AD1918" s="57"/>
      <c r="AG1918" s="57"/>
      <c r="AJ1918" s="57"/>
      <c r="AM1918" s="57"/>
      <c r="AP1918" s="57"/>
      <c r="AS1918" s="57"/>
    </row>
    <row r="1919" spans="3:45">
      <c r="C1919" s="57"/>
      <c r="F1919" s="57"/>
      <c r="I1919" s="57"/>
      <c r="L1919" s="57"/>
      <c r="O1919" s="57"/>
      <c r="R1919" s="57"/>
      <c r="U1919" s="57"/>
      <c r="X1919" s="57"/>
      <c r="AA1919" s="57"/>
      <c r="AD1919" s="57"/>
      <c r="AG1919" s="57"/>
      <c r="AJ1919" s="57"/>
      <c r="AM1919" s="57"/>
      <c r="AP1919" s="57"/>
      <c r="AS1919" s="57"/>
    </row>
    <row r="1920" spans="3:45">
      <c r="C1920" s="57"/>
      <c r="F1920" s="57"/>
      <c r="I1920" s="57"/>
      <c r="L1920" s="57"/>
      <c r="O1920" s="57"/>
      <c r="R1920" s="57"/>
      <c r="U1920" s="57"/>
      <c r="X1920" s="57"/>
      <c r="AA1920" s="57"/>
      <c r="AD1920" s="57"/>
      <c r="AG1920" s="57"/>
      <c r="AJ1920" s="57"/>
      <c r="AM1920" s="57"/>
      <c r="AP1920" s="57"/>
      <c r="AS1920" s="57"/>
    </row>
    <row r="1921" spans="3:45">
      <c r="C1921" s="57"/>
      <c r="F1921" s="57"/>
      <c r="I1921" s="57"/>
      <c r="L1921" s="57"/>
      <c r="O1921" s="57"/>
      <c r="R1921" s="57"/>
      <c r="U1921" s="57"/>
      <c r="X1921" s="57"/>
      <c r="AA1921" s="57"/>
      <c r="AD1921" s="57"/>
      <c r="AG1921" s="57"/>
      <c r="AJ1921" s="57"/>
      <c r="AM1921" s="57"/>
      <c r="AP1921" s="57"/>
      <c r="AS1921" s="57"/>
    </row>
    <row r="1922" spans="3:45">
      <c r="C1922" s="57"/>
      <c r="F1922" s="57"/>
      <c r="I1922" s="57"/>
      <c r="L1922" s="57"/>
      <c r="O1922" s="57"/>
      <c r="R1922" s="57"/>
      <c r="U1922" s="57"/>
      <c r="X1922" s="57"/>
      <c r="AA1922" s="57"/>
      <c r="AD1922" s="57"/>
      <c r="AG1922" s="57"/>
      <c r="AJ1922" s="57"/>
      <c r="AM1922" s="57"/>
      <c r="AP1922" s="57"/>
      <c r="AS1922" s="57"/>
    </row>
    <row r="1923" spans="3:45">
      <c r="C1923" s="57"/>
      <c r="F1923" s="57"/>
      <c r="I1923" s="57"/>
      <c r="L1923" s="57"/>
      <c r="O1923" s="57"/>
      <c r="R1923" s="57"/>
      <c r="U1923" s="57"/>
      <c r="X1923" s="57"/>
      <c r="AA1923" s="57"/>
      <c r="AD1923" s="57"/>
      <c r="AG1923" s="57"/>
      <c r="AJ1923" s="57"/>
      <c r="AM1923" s="57"/>
      <c r="AP1923" s="57"/>
      <c r="AS1923" s="57"/>
    </row>
    <row r="1924" spans="3:45">
      <c r="C1924" s="57"/>
      <c r="F1924" s="57"/>
      <c r="I1924" s="57"/>
      <c r="L1924" s="57"/>
      <c r="O1924" s="57"/>
      <c r="R1924" s="57"/>
      <c r="U1924" s="57"/>
      <c r="X1924" s="57"/>
      <c r="AA1924" s="57"/>
      <c r="AD1924" s="57"/>
      <c r="AG1924" s="57"/>
      <c r="AJ1924" s="57"/>
      <c r="AM1924" s="57"/>
      <c r="AP1924" s="57"/>
      <c r="AS1924" s="57"/>
    </row>
    <row r="1925" spans="3:45">
      <c r="C1925" s="57"/>
      <c r="F1925" s="57"/>
      <c r="I1925" s="57"/>
      <c r="L1925" s="57"/>
      <c r="O1925" s="57"/>
      <c r="R1925" s="57"/>
      <c r="U1925" s="57"/>
      <c r="X1925" s="57"/>
      <c r="AA1925" s="57"/>
      <c r="AD1925" s="57"/>
      <c r="AG1925" s="57"/>
      <c r="AJ1925" s="57"/>
      <c r="AM1925" s="57"/>
      <c r="AP1925" s="57"/>
      <c r="AS1925" s="57"/>
    </row>
    <row r="1926" spans="3:45">
      <c r="C1926" s="57"/>
      <c r="F1926" s="57"/>
      <c r="I1926" s="57"/>
      <c r="L1926" s="57"/>
      <c r="O1926" s="57"/>
      <c r="R1926" s="57"/>
      <c r="U1926" s="57"/>
      <c r="X1926" s="57"/>
      <c r="AA1926" s="57"/>
      <c r="AD1926" s="57"/>
      <c r="AG1926" s="57"/>
      <c r="AJ1926" s="57"/>
      <c r="AM1926" s="57"/>
      <c r="AP1926" s="57"/>
      <c r="AS1926" s="57"/>
    </row>
    <row r="1927" spans="3:45">
      <c r="C1927" s="57"/>
      <c r="F1927" s="57"/>
      <c r="I1927" s="57"/>
      <c r="L1927" s="57"/>
      <c r="O1927" s="57"/>
      <c r="R1927" s="57"/>
      <c r="U1927" s="57"/>
      <c r="X1927" s="57"/>
      <c r="AA1927" s="57"/>
      <c r="AD1927" s="57"/>
      <c r="AG1927" s="57"/>
      <c r="AJ1927" s="57"/>
      <c r="AM1927" s="57"/>
      <c r="AP1927" s="57"/>
      <c r="AS1927" s="57"/>
    </row>
    <row r="1928" spans="3:45">
      <c r="C1928" s="57"/>
      <c r="F1928" s="57"/>
      <c r="I1928" s="57"/>
      <c r="L1928" s="57"/>
      <c r="O1928" s="57"/>
      <c r="R1928" s="57"/>
      <c r="U1928" s="57"/>
      <c r="X1928" s="57"/>
      <c r="AA1928" s="57"/>
      <c r="AD1928" s="57"/>
      <c r="AG1928" s="57"/>
      <c r="AJ1928" s="57"/>
      <c r="AM1928" s="57"/>
      <c r="AP1928" s="57"/>
      <c r="AS1928" s="57"/>
    </row>
    <row r="1929" spans="3:45">
      <c r="C1929" s="57"/>
      <c r="F1929" s="57"/>
      <c r="I1929" s="57"/>
      <c r="L1929" s="57"/>
      <c r="O1929" s="57"/>
      <c r="R1929" s="57"/>
      <c r="U1929" s="57"/>
      <c r="X1929" s="57"/>
      <c r="AA1929" s="57"/>
      <c r="AD1929" s="57"/>
      <c r="AG1929" s="57"/>
      <c r="AJ1929" s="57"/>
      <c r="AM1929" s="57"/>
      <c r="AP1929" s="57"/>
      <c r="AS1929" s="57"/>
    </row>
    <row r="1930" spans="3:45">
      <c r="C1930" s="57"/>
      <c r="F1930" s="57"/>
      <c r="I1930" s="57"/>
      <c r="L1930" s="57"/>
      <c r="O1930" s="57"/>
      <c r="R1930" s="57"/>
      <c r="U1930" s="57"/>
      <c r="X1930" s="57"/>
      <c r="AA1930" s="57"/>
      <c r="AD1930" s="57"/>
      <c r="AG1930" s="57"/>
      <c r="AJ1930" s="57"/>
      <c r="AM1930" s="57"/>
      <c r="AP1930" s="57"/>
      <c r="AS1930" s="57"/>
    </row>
    <row r="1931" spans="3:45">
      <c r="C1931" s="57"/>
      <c r="F1931" s="57"/>
      <c r="I1931" s="57"/>
      <c r="L1931" s="57"/>
      <c r="O1931" s="57"/>
      <c r="R1931" s="57"/>
      <c r="U1931" s="57"/>
      <c r="X1931" s="57"/>
      <c r="AA1931" s="57"/>
      <c r="AD1931" s="57"/>
      <c r="AG1931" s="57"/>
      <c r="AJ1931" s="57"/>
      <c r="AM1931" s="57"/>
      <c r="AP1931" s="57"/>
      <c r="AS1931" s="57"/>
    </row>
    <row r="1932" spans="3:45">
      <c r="C1932" s="57"/>
      <c r="F1932" s="57"/>
      <c r="I1932" s="57"/>
      <c r="L1932" s="57"/>
      <c r="O1932" s="57"/>
      <c r="R1932" s="57"/>
      <c r="U1932" s="57"/>
      <c r="X1932" s="57"/>
      <c r="AA1932" s="57"/>
      <c r="AD1932" s="57"/>
      <c r="AG1932" s="57"/>
      <c r="AJ1932" s="57"/>
      <c r="AM1932" s="57"/>
      <c r="AP1932" s="57"/>
      <c r="AS1932" s="57"/>
    </row>
    <row r="1933" spans="3:45">
      <c r="C1933" s="57"/>
      <c r="F1933" s="57"/>
      <c r="I1933" s="57"/>
      <c r="L1933" s="57"/>
      <c r="O1933" s="57"/>
      <c r="R1933" s="57"/>
      <c r="U1933" s="57"/>
      <c r="X1933" s="57"/>
      <c r="AA1933" s="57"/>
      <c r="AD1933" s="57"/>
      <c r="AG1933" s="57"/>
      <c r="AJ1933" s="57"/>
      <c r="AM1933" s="57"/>
      <c r="AP1933" s="57"/>
      <c r="AS1933" s="57"/>
    </row>
    <row r="1934" spans="3:45">
      <c r="C1934" s="57"/>
      <c r="F1934" s="57"/>
      <c r="I1934" s="57"/>
      <c r="L1934" s="57"/>
      <c r="O1934" s="57"/>
      <c r="R1934" s="57"/>
      <c r="U1934" s="57"/>
      <c r="X1934" s="57"/>
      <c r="AA1934" s="57"/>
      <c r="AD1934" s="57"/>
      <c r="AG1934" s="57"/>
      <c r="AJ1934" s="57"/>
      <c r="AM1934" s="57"/>
      <c r="AP1934" s="57"/>
      <c r="AS1934" s="57"/>
    </row>
    <row r="1935" spans="3:45">
      <c r="C1935" s="57"/>
      <c r="F1935" s="57"/>
      <c r="I1935" s="57"/>
      <c r="L1935" s="57"/>
      <c r="O1935" s="57"/>
      <c r="R1935" s="57"/>
      <c r="U1935" s="57"/>
      <c r="X1935" s="57"/>
      <c r="AA1935" s="57"/>
      <c r="AD1935" s="57"/>
      <c r="AG1935" s="57"/>
      <c r="AJ1935" s="57"/>
      <c r="AM1935" s="57"/>
      <c r="AP1935" s="57"/>
      <c r="AS1935" s="57"/>
    </row>
    <row r="1936" spans="3:45">
      <c r="C1936" s="57"/>
      <c r="F1936" s="57"/>
      <c r="I1936" s="57"/>
      <c r="L1936" s="57"/>
      <c r="O1936" s="57"/>
      <c r="R1936" s="57"/>
      <c r="U1936" s="57"/>
      <c r="X1936" s="57"/>
      <c r="AA1936" s="57"/>
      <c r="AD1936" s="57"/>
      <c r="AG1936" s="57"/>
      <c r="AJ1936" s="57"/>
      <c r="AM1936" s="57"/>
      <c r="AP1936" s="57"/>
      <c r="AS1936" s="57"/>
    </row>
    <row r="1937" spans="3:45">
      <c r="C1937" s="57"/>
      <c r="F1937" s="57"/>
      <c r="I1937" s="57"/>
      <c r="L1937" s="57"/>
      <c r="O1937" s="57"/>
      <c r="R1937" s="57"/>
      <c r="U1937" s="57"/>
      <c r="X1937" s="57"/>
      <c r="AA1937" s="57"/>
      <c r="AD1937" s="57"/>
      <c r="AG1937" s="57"/>
      <c r="AJ1937" s="57"/>
      <c r="AM1937" s="57"/>
      <c r="AP1937" s="57"/>
      <c r="AS1937" s="57"/>
    </row>
    <row r="1938" spans="3:45">
      <c r="C1938" s="57"/>
      <c r="F1938" s="57"/>
      <c r="I1938" s="57"/>
      <c r="L1938" s="57"/>
      <c r="O1938" s="57"/>
      <c r="R1938" s="57"/>
      <c r="U1938" s="57"/>
      <c r="X1938" s="57"/>
      <c r="AA1938" s="57"/>
      <c r="AD1938" s="57"/>
      <c r="AG1938" s="57"/>
      <c r="AJ1938" s="57"/>
      <c r="AM1938" s="57"/>
      <c r="AP1938" s="57"/>
      <c r="AS1938" s="57"/>
    </row>
    <row r="1939" spans="3:45">
      <c r="C1939" s="57"/>
      <c r="F1939" s="57"/>
      <c r="I1939" s="57"/>
      <c r="L1939" s="57"/>
      <c r="O1939" s="57"/>
      <c r="R1939" s="57"/>
      <c r="U1939" s="57"/>
      <c r="X1939" s="57"/>
      <c r="AA1939" s="57"/>
      <c r="AD1939" s="57"/>
      <c r="AG1939" s="57"/>
      <c r="AJ1939" s="57"/>
      <c r="AM1939" s="57"/>
      <c r="AP1939" s="57"/>
      <c r="AS1939" s="57"/>
    </row>
    <row r="1940" spans="3:45">
      <c r="C1940" s="57"/>
      <c r="F1940" s="57"/>
      <c r="I1940" s="57"/>
      <c r="L1940" s="57"/>
      <c r="O1940" s="57"/>
      <c r="R1940" s="57"/>
      <c r="U1940" s="57"/>
      <c r="X1940" s="57"/>
      <c r="AA1940" s="57"/>
      <c r="AD1940" s="57"/>
      <c r="AG1940" s="57"/>
      <c r="AJ1940" s="57"/>
      <c r="AM1940" s="57"/>
      <c r="AP1940" s="57"/>
      <c r="AS1940" s="57"/>
    </row>
    <row r="1941" spans="3:45">
      <c r="C1941" s="57"/>
      <c r="F1941" s="57"/>
      <c r="I1941" s="57"/>
      <c r="L1941" s="57"/>
      <c r="O1941" s="57"/>
      <c r="R1941" s="57"/>
      <c r="U1941" s="57"/>
      <c r="X1941" s="57"/>
      <c r="AA1941" s="57"/>
      <c r="AD1941" s="57"/>
      <c r="AG1941" s="57"/>
      <c r="AJ1941" s="57"/>
      <c r="AM1941" s="57"/>
      <c r="AP1941" s="57"/>
      <c r="AS1941" s="57"/>
    </row>
    <row r="1942" spans="3:45">
      <c r="C1942" s="57"/>
      <c r="F1942" s="57"/>
      <c r="I1942" s="57"/>
      <c r="L1942" s="57"/>
      <c r="O1942" s="57"/>
      <c r="R1942" s="57"/>
      <c r="U1942" s="57"/>
      <c r="X1942" s="57"/>
      <c r="AA1942" s="57"/>
      <c r="AD1942" s="57"/>
      <c r="AG1942" s="57"/>
      <c r="AJ1942" s="57"/>
      <c r="AM1942" s="57"/>
      <c r="AP1942" s="57"/>
      <c r="AS1942" s="57"/>
    </row>
    <row r="1943" spans="3:45">
      <c r="C1943" s="57"/>
      <c r="F1943" s="57"/>
      <c r="I1943" s="57"/>
      <c r="L1943" s="57"/>
      <c r="O1943" s="57"/>
      <c r="R1943" s="57"/>
      <c r="U1943" s="57"/>
      <c r="X1943" s="57"/>
      <c r="AA1943" s="57"/>
      <c r="AD1943" s="57"/>
      <c r="AG1943" s="57"/>
      <c r="AJ1943" s="57"/>
      <c r="AM1943" s="57"/>
      <c r="AP1943" s="57"/>
      <c r="AS1943" s="57"/>
    </row>
    <row r="1944" spans="3:45">
      <c r="C1944" s="57"/>
      <c r="F1944" s="57"/>
      <c r="I1944" s="57"/>
      <c r="L1944" s="57"/>
      <c r="O1944" s="57"/>
      <c r="R1944" s="57"/>
      <c r="U1944" s="57"/>
      <c r="X1944" s="57"/>
      <c r="AA1944" s="57"/>
      <c r="AD1944" s="57"/>
      <c r="AG1944" s="57"/>
      <c r="AJ1944" s="57"/>
      <c r="AM1944" s="57"/>
      <c r="AP1944" s="57"/>
      <c r="AS1944" s="57"/>
    </row>
    <row r="1945" spans="3:45">
      <c r="C1945" s="57"/>
      <c r="F1945" s="57"/>
      <c r="I1945" s="57"/>
      <c r="L1945" s="57"/>
      <c r="O1945" s="57"/>
      <c r="R1945" s="57"/>
      <c r="U1945" s="57"/>
      <c r="X1945" s="57"/>
      <c r="AA1945" s="57"/>
      <c r="AD1945" s="57"/>
      <c r="AG1945" s="57"/>
      <c r="AJ1945" s="57"/>
      <c r="AM1945" s="57"/>
      <c r="AP1945" s="57"/>
      <c r="AS1945" s="57"/>
    </row>
    <row r="1946" spans="3:45">
      <c r="C1946" s="57"/>
      <c r="F1946" s="57"/>
      <c r="I1946" s="57"/>
      <c r="L1946" s="57"/>
      <c r="O1946" s="57"/>
      <c r="R1946" s="57"/>
      <c r="U1946" s="57"/>
      <c r="X1946" s="57"/>
      <c r="AA1946" s="57"/>
      <c r="AD1946" s="57"/>
      <c r="AG1946" s="57"/>
      <c r="AJ1946" s="57"/>
      <c r="AM1946" s="57"/>
      <c r="AP1946" s="57"/>
      <c r="AS1946" s="57"/>
    </row>
    <row r="1947" spans="3:45">
      <c r="C1947" s="57"/>
      <c r="F1947" s="57"/>
      <c r="I1947" s="57"/>
      <c r="L1947" s="57"/>
      <c r="O1947" s="57"/>
      <c r="R1947" s="57"/>
      <c r="U1947" s="57"/>
      <c r="X1947" s="57"/>
      <c r="AA1947" s="57"/>
      <c r="AD1947" s="57"/>
      <c r="AG1947" s="57"/>
      <c r="AJ1947" s="57"/>
      <c r="AM1947" s="57"/>
      <c r="AP1947" s="57"/>
      <c r="AS1947" s="57"/>
    </row>
    <row r="1948" spans="3:45">
      <c r="C1948" s="57"/>
      <c r="F1948" s="57"/>
      <c r="I1948" s="57"/>
      <c r="L1948" s="57"/>
      <c r="O1948" s="57"/>
      <c r="R1948" s="57"/>
      <c r="U1948" s="57"/>
      <c r="X1948" s="57"/>
      <c r="AA1948" s="57"/>
      <c r="AD1948" s="57"/>
      <c r="AG1948" s="57"/>
      <c r="AJ1948" s="57"/>
      <c r="AM1948" s="57"/>
      <c r="AP1948" s="57"/>
      <c r="AS1948" s="57"/>
    </row>
    <row r="1949" spans="3:45">
      <c r="C1949" s="57"/>
      <c r="F1949" s="57"/>
      <c r="I1949" s="57"/>
      <c r="L1949" s="57"/>
      <c r="O1949" s="57"/>
      <c r="R1949" s="57"/>
      <c r="U1949" s="57"/>
      <c r="X1949" s="57"/>
      <c r="AA1949" s="57"/>
      <c r="AD1949" s="57"/>
      <c r="AG1949" s="57"/>
      <c r="AJ1949" s="57"/>
      <c r="AM1949" s="57"/>
      <c r="AP1949" s="57"/>
      <c r="AS1949" s="57"/>
    </row>
    <row r="1950" spans="3:45">
      <c r="C1950" s="57"/>
      <c r="F1950" s="57"/>
      <c r="I1950" s="57"/>
      <c r="L1950" s="57"/>
      <c r="O1950" s="57"/>
      <c r="R1950" s="57"/>
      <c r="U1950" s="57"/>
      <c r="X1950" s="57"/>
      <c r="AA1950" s="57"/>
      <c r="AD1950" s="57"/>
      <c r="AG1950" s="57"/>
      <c r="AJ1950" s="57"/>
      <c r="AM1950" s="57"/>
      <c r="AP1950" s="57"/>
      <c r="AS1950" s="57"/>
    </row>
    <row r="1951" spans="3:45">
      <c r="C1951" s="57"/>
      <c r="F1951" s="57"/>
      <c r="I1951" s="57"/>
      <c r="L1951" s="57"/>
      <c r="O1951" s="57"/>
      <c r="R1951" s="57"/>
      <c r="U1951" s="57"/>
      <c r="X1951" s="57"/>
      <c r="AA1951" s="57"/>
      <c r="AD1951" s="57"/>
      <c r="AG1951" s="57"/>
      <c r="AJ1951" s="57"/>
      <c r="AM1951" s="57"/>
      <c r="AP1951" s="57"/>
      <c r="AS1951" s="57"/>
    </row>
    <row r="1952" spans="3:45">
      <c r="C1952" s="57"/>
      <c r="F1952" s="57"/>
      <c r="I1952" s="57"/>
      <c r="L1952" s="57"/>
      <c r="O1952" s="57"/>
      <c r="R1952" s="57"/>
      <c r="U1952" s="57"/>
      <c r="X1952" s="57"/>
      <c r="AA1952" s="57"/>
      <c r="AD1952" s="57"/>
      <c r="AG1952" s="57"/>
      <c r="AJ1952" s="57"/>
      <c r="AM1952" s="57"/>
      <c r="AP1952" s="57"/>
      <c r="AS1952" s="57"/>
    </row>
    <row r="1953" spans="3:45">
      <c r="C1953" s="57"/>
      <c r="F1953" s="57"/>
      <c r="I1953" s="57"/>
      <c r="L1953" s="57"/>
      <c r="O1953" s="57"/>
      <c r="R1953" s="57"/>
      <c r="U1953" s="57"/>
      <c r="X1953" s="57"/>
      <c r="AA1953" s="57"/>
      <c r="AD1953" s="57"/>
      <c r="AG1953" s="57"/>
      <c r="AJ1953" s="57"/>
      <c r="AM1953" s="57"/>
      <c r="AP1953" s="57"/>
      <c r="AS1953" s="57"/>
    </row>
    <row r="1954" spans="3:45">
      <c r="C1954" s="57"/>
      <c r="F1954" s="57"/>
      <c r="I1954" s="57"/>
      <c r="L1954" s="57"/>
      <c r="O1954" s="57"/>
      <c r="R1954" s="57"/>
      <c r="U1954" s="57"/>
      <c r="X1954" s="57"/>
      <c r="AA1954" s="57"/>
      <c r="AD1954" s="57"/>
      <c r="AG1954" s="57"/>
      <c r="AJ1954" s="57"/>
      <c r="AM1954" s="57"/>
      <c r="AP1954" s="57"/>
      <c r="AS1954" s="57"/>
    </row>
    <row r="1955" spans="3:45">
      <c r="C1955" s="57"/>
      <c r="F1955" s="57"/>
      <c r="I1955" s="57"/>
      <c r="L1955" s="57"/>
      <c r="O1955" s="57"/>
      <c r="R1955" s="57"/>
      <c r="U1955" s="57"/>
      <c r="X1955" s="57"/>
      <c r="AA1955" s="57"/>
      <c r="AD1955" s="57"/>
      <c r="AG1955" s="57"/>
      <c r="AJ1955" s="57"/>
      <c r="AM1955" s="57"/>
      <c r="AP1955" s="57"/>
      <c r="AS1955" s="57"/>
    </row>
    <row r="1956" spans="3:45">
      <c r="C1956" s="57"/>
      <c r="F1956" s="57"/>
      <c r="I1956" s="57"/>
      <c r="L1956" s="57"/>
      <c r="O1956" s="57"/>
      <c r="R1956" s="57"/>
      <c r="U1956" s="57"/>
      <c r="X1956" s="57"/>
      <c r="AA1956" s="57"/>
      <c r="AD1956" s="57"/>
      <c r="AG1956" s="57"/>
      <c r="AJ1956" s="57"/>
      <c r="AM1956" s="57"/>
      <c r="AP1956" s="57"/>
      <c r="AS1956" s="57"/>
    </row>
    <row r="1957" spans="3:45">
      <c r="C1957" s="57"/>
      <c r="F1957" s="57"/>
      <c r="I1957" s="57"/>
      <c r="L1957" s="57"/>
      <c r="O1957" s="57"/>
      <c r="R1957" s="57"/>
      <c r="U1957" s="57"/>
      <c r="X1957" s="57"/>
      <c r="AA1957" s="57"/>
      <c r="AD1957" s="57"/>
      <c r="AG1957" s="57"/>
      <c r="AJ1957" s="57"/>
      <c r="AM1957" s="57"/>
      <c r="AP1957" s="57"/>
      <c r="AS1957" s="57"/>
    </row>
    <row r="1958" spans="3:45">
      <c r="C1958" s="57"/>
      <c r="F1958" s="57"/>
      <c r="I1958" s="57"/>
      <c r="L1958" s="57"/>
      <c r="O1958" s="57"/>
      <c r="R1958" s="57"/>
      <c r="U1958" s="57"/>
      <c r="X1958" s="57"/>
      <c r="AA1958" s="57"/>
      <c r="AD1958" s="57"/>
      <c r="AG1958" s="57"/>
      <c r="AJ1958" s="57"/>
      <c r="AM1958" s="57"/>
      <c r="AP1958" s="57"/>
      <c r="AS1958" s="57"/>
    </row>
    <row r="1959" spans="3:45">
      <c r="C1959" s="57"/>
      <c r="F1959" s="57"/>
      <c r="I1959" s="57"/>
      <c r="L1959" s="57"/>
      <c r="O1959" s="57"/>
      <c r="R1959" s="57"/>
      <c r="U1959" s="57"/>
      <c r="X1959" s="57"/>
      <c r="AA1959" s="57"/>
      <c r="AD1959" s="57"/>
      <c r="AG1959" s="57"/>
      <c r="AJ1959" s="57"/>
      <c r="AM1959" s="57"/>
      <c r="AP1959" s="57"/>
      <c r="AS1959" s="57"/>
    </row>
    <row r="1960" spans="3:45">
      <c r="C1960" s="57"/>
      <c r="F1960" s="57"/>
      <c r="I1960" s="57"/>
      <c r="L1960" s="57"/>
      <c r="O1960" s="57"/>
      <c r="R1960" s="57"/>
      <c r="U1960" s="57"/>
      <c r="X1960" s="57"/>
      <c r="AA1960" s="57"/>
      <c r="AD1960" s="57"/>
      <c r="AG1960" s="57"/>
      <c r="AJ1960" s="57"/>
      <c r="AM1960" s="57"/>
      <c r="AP1960" s="57"/>
      <c r="AS1960" s="57"/>
    </row>
    <row r="1961" spans="3:45">
      <c r="C1961" s="57"/>
      <c r="F1961" s="57"/>
      <c r="I1961" s="57"/>
      <c r="L1961" s="57"/>
      <c r="O1961" s="57"/>
      <c r="R1961" s="57"/>
      <c r="U1961" s="57"/>
      <c r="X1961" s="57"/>
      <c r="AA1961" s="57"/>
      <c r="AD1961" s="57"/>
      <c r="AG1961" s="57"/>
      <c r="AJ1961" s="57"/>
      <c r="AM1961" s="57"/>
      <c r="AP1961" s="57"/>
      <c r="AS1961" s="57"/>
    </row>
    <row r="1962" spans="3:45">
      <c r="C1962" s="57"/>
      <c r="F1962" s="57"/>
      <c r="I1962" s="57"/>
      <c r="L1962" s="57"/>
      <c r="O1962" s="57"/>
      <c r="R1962" s="57"/>
      <c r="U1962" s="57"/>
      <c r="X1962" s="57"/>
      <c r="AA1962" s="57"/>
      <c r="AD1962" s="57"/>
      <c r="AG1962" s="57"/>
      <c r="AJ1962" s="57"/>
      <c r="AM1962" s="57"/>
      <c r="AP1962" s="57"/>
      <c r="AS1962" s="57"/>
    </row>
    <row r="1963" spans="3:45">
      <c r="C1963" s="57"/>
      <c r="F1963" s="57"/>
      <c r="I1963" s="57"/>
      <c r="L1963" s="57"/>
      <c r="O1963" s="57"/>
      <c r="R1963" s="57"/>
      <c r="U1963" s="57"/>
      <c r="X1963" s="57"/>
      <c r="AA1963" s="57"/>
      <c r="AD1963" s="57"/>
      <c r="AG1963" s="57"/>
      <c r="AJ1963" s="57"/>
      <c r="AM1963" s="57"/>
      <c r="AP1963" s="57"/>
      <c r="AS1963" s="57"/>
    </row>
    <row r="1964" spans="3:45">
      <c r="C1964" s="57"/>
      <c r="F1964" s="57"/>
      <c r="I1964" s="57"/>
      <c r="L1964" s="57"/>
      <c r="O1964" s="57"/>
      <c r="R1964" s="57"/>
      <c r="U1964" s="57"/>
      <c r="X1964" s="57"/>
      <c r="AA1964" s="57"/>
      <c r="AD1964" s="57"/>
      <c r="AG1964" s="57"/>
      <c r="AJ1964" s="57"/>
      <c r="AM1964" s="57"/>
      <c r="AP1964" s="57"/>
      <c r="AS1964" s="57"/>
    </row>
    <row r="1965" spans="3:45">
      <c r="C1965" s="57"/>
      <c r="F1965" s="57"/>
      <c r="I1965" s="57"/>
      <c r="L1965" s="57"/>
      <c r="O1965" s="57"/>
      <c r="R1965" s="57"/>
      <c r="U1965" s="57"/>
      <c r="X1965" s="57"/>
      <c r="AA1965" s="57"/>
      <c r="AD1965" s="57"/>
      <c r="AG1965" s="57"/>
      <c r="AJ1965" s="57"/>
      <c r="AM1965" s="57"/>
      <c r="AP1965" s="57"/>
      <c r="AS1965" s="57"/>
    </row>
    <row r="1966" spans="3:45">
      <c r="C1966" s="57"/>
      <c r="F1966" s="57"/>
      <c r="I1966" s="57"/>
      <c r="L1966" s="57"/>
      <c r="O1966" s="57"/>
      <c r="R1966" s="57"/>
      <c r="U1966" s="57"/>
      <c r="X1966" s="57"/>
      <c r="AA1966" s="57"/>
      <c r="AD1966" s="57"/>
      <c r="AG1966" s="57"/>
      <c r="AJ1966" s="57"/>
      <c r="AM1966" s="57"/>
      <c r="AP1966" s="57"/>
      <c r="AS1966" s="57"/>
    </row>
    <row r="1967" spans="3:45">
      <c r="C1967" s="57"/>
      <c r="F1967" s="57"/>
      <c r="I1967" s="57"/>
      <c r="L1967" s="57"/>
      <c r="O1967" s="57"/>
      <c r="R1967" s="57"/>
      <c r="U1967" s="57"/>
      <c r="X1967" s="57"/>
      <c r="AA1967" s="57"/>
      <c r="AD1967" s="57"/>
      <c r="AG1967" s="57"/>
      <c r="AJ1967" s="57"/>
      <c r="AM1967" s="57"/>
      <c r="AP1967" s="57"/>
      <c r="AS1967" s="57"/>
    </row>
    <row r="1968" spans="3:45">
      <c r="C1968" s="57"/>
      <c r="F1968" s="57"/>
      <c r="I1968" s="57"/>
      <c r="L1968" s="57"/>
      <c r="O1968" s="57"/>
      <c r="R1968" s="57"/>
      <c r="U1968" s="57"/>
      <c r="X1968" s="57"/>
      <c r="AA1968" s="57"/>
      <c r="AD1968" s="57"/>
      <c r="AG1968" s="57"/>
      <c r="AJ1968" s="57"/>
      <c r="AM1968" s="57"/>
      <c r="AP1968" s="57"/>
      <c r="AS1968" s="57"/>
    </row>
    <row r="1969" spans="3:45">
      <c r="C1969" s="57"/>
      <c r="F1969" s="57"/>
      <c r="I1969" s="57"/>
      <c r="L1969" s="57"/>
      <c r="O1969" s="57"/>
      <c r="R1969" s="57"/>
      <c r="U1969" s="57"/>
      <c r="X1969" s="57"/>
      <c r="AA1969" s="57"/>
      <c r="AD1969" s="57"/>
      <c r="AG1969" s="57"/>
      <c r="AJ1969" s="57"/>
      <c r="AM1969" s="57"/>
      <c r="AP1969" s="57"/>
      <c r="AS1969" s="57"/>
    </row>
    <row r="1970" spans="3:45">
      <c r="C1970" s="57"/>
      <c r="F1970" s="57"/>
      <c r="I1970" s="57"/>
      <c r="L1970" s="57"/>
      <c r="O1970" s="57"/>
      <c r="R1970" s="57"/>
      <c r="U1970" s="57"/>
      <c r="X1970" s="57"/>
      <c r="AA1970" s="57"/>
      <c r="AD1970" s="57"/>
      <c r="AG1970" s="57"/>
      <c r="AJ1970" s="57"/>
      <c r="AM1970" s="57"/>
      <c r="AP1970" s="57"/>
      <c r="AS1970" s="57"/>
    </row>
    <row r="1971" spans="3:45">
      <c r="C1971" s="57"/>
      <c r="F1971" s="57"/>
      <c r="I1971" s="57"/>
      <c r="L1971" s="57"/>
      <c r="O1971" s="57"/>
      <c r="R1971" s="57"/>
      <c r="U1971" s="57"/>
      <c r="X1971" s="57"/>
      <c r="AA1971" s="57"/>
      <c r="AD1971" s="57"/>
      <c r="AG1971" s="57"/>
      <c r="AJ1971" s="57"/>
      <c r="AM1971" s="57"/>
      <c r="AP1971" s="57"/>
      <c r="AS1971" s="57"/>
    </row>
    <row r="1972" spans="3:45">
      <c r="C1972" s="57"/>
      <c r="F1972" s="57"/>
      <c r="I1972" s="57"/>
      <c r="L1972" s="57"/>
      <c r="O1972" s="57"/>
      <c r="R1972" s="57"/>
      <c r="U1972" s="57"/>
      <c r="X1972" s="57"/>
      <c r="AA1972" s="57"/>
      <c r="AD1972" s="57"/>
      <c r="AG1972" s="57"/>
      <c r="AJ1972" s="57"/>
      <c r="AM1972" s="57"/>
      <c r="AP1972" s="57"/>
      <c r="AS1972" s="57"/>
    </row>
    <row r="1973" spans="3:45">
      <c r="C1973" s="57"/>
      <c r="F1973" s="57"/>
      <c r="I1973" s="57"/>
      <c r="L1973" s="57"/>
      <c r="O1973" s="57"/>
      <c r="R1973" s="57"/>
      <c r="U1973" s="57"/>
      <c r="X1973" s="57"/>
      <c r="AA1973" s="57"/>
      <c r="AD1973" s="57"/>
      <c r="AG1973" s="57"/>
      <c r="AJ1973" s="57"/>
      <c r="AM1973" s="57"/>
      <c r="AP1973" s="57"/>
      <c r="AS1973" s="57"/>
    </row>
    <row r="1974" spans="3:45">
      <c r="C1974" s="57"/>
      <c r="F1974" s="57"/>
      <c r="I1974" s="57"/>
      <c r="L1974" s="57"/>
      <c r="O1974" s="57"/>
      <c r="R1974" s="57"/>
      <c r="U1974" s="57"/>
      <c r="X1974" s="57"/>
      <c r="AA1974" s="57"/>
      <c r="AD1974" s="57"/>
      <c r="AG1974" s="57"/>
      <c r="AJ1974" s="57"/>
      <c r="AM1974" s="57"/>
      <c r="AP1974" s="57"/>
      <c r="AS1974" s="57"/>
    </row>
    <row r="1975" spans="3:45">
      <c r="C1975" s="57"/>
      <c r="F1975" s="57"/>
      <c r="I1975" s="57"/>
      <c r="L1975" s="57"/>
      <c r="O1975" s="57"/>
      <c r="R1975" s="57"/>
      <c r="U1975" s="57"/>
      <c r="X1975" s="57"/>
      <c r="AA1975" s="57"/>
      <c r="AD1975" s="57"/>
      <c r="AG1975" s="57"/>
      <c r="AJ1975" s="57"/>
      <c r="AM1975" s="57"/>
      <c r="AP1975" s="57"/>
      <c r="AS1975" s="57"/>
    </row>
    <row r="1976" spans="3:45">
      <c r="C1976" s="57"/>
      <c r="F1976" s="57"/>
      <c r="I1976" s="57"/>
      <c r="L1976" s="57"/>
      <c r="O1976" s="57"/>
      <c r="R1976" s="57"/>
      <c r="U1976" s="57"/>
      <c r="X1976" s="57"/>
      <c r="AA1976" s="57"/>
      <c r="AD1976" s="57"/>
      <c r="AG1976" s="57"/>
      <c r="AJ1976" s="57"/>
      <c r="AM1976" s="57"/>
      <c r="AP1976" s="57"/>
      <c r="AS1976" s="57"/>
    </row>
    <row r="1977" spans="3:45">
      <c r="C1977" s="57"/>
      <c r="F1977" s="57"/>
      <c r="I1977" s="57"/>
      <c r="L1977" s="57"/>
      <c r="O1977" s="57"/>
      <c r="R1977" s="57"/>
      <c r="U1977" s="57"/>
      <c r="X1977" s="57"/>
      <c r="AA1977" s="57"/>
      <c r="AD1977" s="57"/>
      <c r="AG1977" s="57"/>
      <c r="AJ1977" s="57"/>
      <c r="AM1977" s="57"/>
      <c r="AP1977" s="57"/>
      <c r="AS1977" s="57"/>
    </row>
    <row r="1978" spans="3:45">
      <c r="C1978" s="57"/>
      <c r="F1978" s="57"/>
      <c r="I1978" s="57"/>
      <c r="L1978" s="57"/>
      <c r="O1978" s="57"/>
      <c r="R1978" s="57"/>
      <c r="U1978" s="57"/>
      <c r="X1978" s="57"/>
      <c r="AA1978" s="57"/>
      <c r="AD1978" s="57"/>
      <c r="AG1978" s="57"/>
      <c r="AJ1978" s="57"/>
      <c r="AM1978" s="57"/>
      <c r="AP1978" s="57"/>
      <c r="AS1978" s="57"/>
    </row>
    <row r="1979" spans="3:45">
      <c r="C1979" s="57"/>
      <c r="F1979" s="57"/>
      <c r="I1979" s="57"/>
      <c r="L1979" s="57"/>
      <c r="O1979" s="57"/>
      <c r="R1979" s="57"/>
      <c r="U1979" s="57"/>
      <c r="X1979" s="57"/>
      <c r="AA1979" s="57"/>
      <c r="AD1979" s="57"/>
      <c r="AG1979" s="57"/>
      <c r="AJ1979" s="57"/>
      <c r="AM1979" s="57"/>
      <c r="AP1979" s="57"/>
      <c r="AS1979" s="57"/>
    </row>
    <row r="1980" spans="3:45">
      <c r="C1980" s="57"/>
      <c r="F1980" s="57"/>
      <c r="I1980" s="57"/>
      <c r="L1980" s="57"/>
      <c r="O1980" s="57"/>
      <c r="R1980" s="57"/>
      <c r="U1980" s="57"/>
      <c r="X1980" s="57"/>
      <c r="AA1980" s="57"/>
      <c r="AD1980" s="57"/>
      <c r="AG1980" s="57"/>
      <c r="AJ1980" s="57"/>
      <c r="AM1980" s="57"/>
      <c r="AP1980" s="57"/>
      <c r="AS1980" s="57"/>
    </row>
    <row r="1981" spans="3:45">
      <c r="C1981" s="57"/>
      <c r="F1981" s="57"/>
      <c r="I1981" s="57"/>
      <c r="L1981" s="57"/>
      <c r="O1981" s="57"/>
      <c r="R1981" s="57"/>
      <c r="U1981" s="57"/>
      <c r="X1981" s="57"/>
      <c r="AA1981" s="57"/>
      <c r="AD1981" s="57"/>
      <c r="AG1981" s="57"/>
      <c r="AJ1981" s="57"/>
      <c r="AM1981" s="57"/>
      <c r="AP1981" s="57"/>
      <c r="AS1981" s="57"/>
    </row>
    <row r="1982" spans="3:45">
      <c r="C1982" s="57"/>
      <c r="F1982" s="57"/>
      <c r="I1982" s="57"/>
      <c r="L1982" s="57"/>
      <c r="O1982" s="57"/>
      <c r="R1982" s="57"/>
      <c r="U1982" s="57"/>
      <c r="X1982" s="57"/>
      <c r="AA1982" s="57"/>
      <c r="AD1982" s="57"/>
      <c r="AG1982" s="57"/>
      <c r="AJ1982" s="57"/>
      <c r="AM1982" s="57"/>
      <c r="AP1982" s="57"/>
      <c r="AS1982" s="57"/>
    </row>
    <row r="1983" spans="3:45">
      <c r="C1983" s="57"/>
      <c r="F1983" s="57"/>
      <c r="I1983" s="57"/>
      <c r="L1983" s="57"/>
      <c r="O1983" s="57"/>
      <c r="R1983" s="57"/>
      <c r="U1983" s="57"/>
      <c r="X1983" s="57"/>
      <c r="AA1983" s="57"/>
      <c r="AD1983" s="57"/>
      <c r="AG1983" s="57"/>
      <c r="AJ1983" s="57"/>
      <c r="AM1983" s="57"/>
      <c r="AP1983" s="57"/>
      <c r="AS1983" s="57"/>
    </row>
    <row r="1984" spans="3:45">
      <c r="C1984" s="57"/>
      <c r="F1984" s="57"/>
      <c r="I1984" s="57"/>
      <c r="L1984" s="57"/>
      <c r="O1984" s="57"/>
      <c r="R1984" s="57"/>
      <c r="U1984" s="57"/>
      <c r="X1984" s="57"/>
      <c r="AA1984" s="57"/>
      <c r="AD1984" s="57"/>
      <c r="AG1984" s="57"/>
      <c r="AJ1984" s="57"/>
      <c r="AM1984" s="57"/>
      <c r="AP1984" s="57"/>
      <c r="AS1984" s="57"/>
    </row>
    <row r="1985" spans="3:45">
      <c r="C1985" s="57"/>
      <c r="F1985" s="57"/>
      <c r="I1985" s="57"/>
      <c r="L1985" s="57"/>
      <c r="O1985" s="57"/>
      <c r="R1985" s="57"/>
      <c r="U1985" s="57"/>
      <c r="X1985" s="57"/>
      <c r="AA1985" s="57"/>
      <c r="AD1985" s="57"/>
      <c r="AG1985" s="57"/>
      <c r="AJ1985" s="57"/>
      <c r="AM1985" s="57"/>
      <c r="AP1985" s="57"/>
      <c r="AS1985" s="57"/>
    </row>
    <row r="1986" spans="3:45">
      <c r="C1986" s="57"/>
      <c r="F1986" s="57"/>
      <c r="I1986" s="57"/>
      <c r="L1986" s="57"/>
      <c r="O1986" s="57"/>
      <c r="R1986" s="57"/>
      <c r="U1986" s="57"/>
      <c r="X1986" s="57"/>
      <c r="AA1986" s="57"/>
      <c r="AD1986" s="57"/>
      <c r="AG1986" s="57"/>
      <c r="AJ1986" s="57"/>
      <c r="AM1986" s="57"/>
      <c r="AP1986" s="57"/>
      <c r="AS1986" s="57"/>
    </row>
    <row r="1987" spans="3:45">
      <c r="C1987" s="57"/>
      <c r="F1987" s="57"/>
      <c r="I1987" s="57"/>
      <c r="L1987" s="57"/>
      <c r="O1987" s="57"/>
      <c r="R1987" s="57"/>
      <c r="U1987" s="57"/>
      <c r="X1987" s="57"/>
      <c r="AA1987" s="57"/>
      <c r="AD1987" s="57"/>
      <c r="AG1987" s="57"/>
      <c r="AJ1987" s="57"/>
      <c r="AM1987" s="57"/>
      <c r="AP1987" s="57"/>
      <c r="AS1987" s="57"/>
    </row>
    <row r="1988" spans="3:45">
      <c r="C1988" s="57"/>
      <c r="F1988" s="57"/>
      <c r="I1988" s="57"/>
      <c r="L1988" s="57"/>
      <c r="O1988" s="57"/>
      <c r="R1988" s="57"/>
      <c r="U1988" s="57"/>
      <c r="X1988" s="57"/>
      <c r="AA1988" s="57"/>
      <c r="AD1988" s="57"/>
      <c r="AG1988" s="57"/>
      <c r="AJ1988" s="57"/>
      <c r="AM1988" s="57"/>
      <c r="AP1988" s="57"/>
      <c r="AS1988" s="57"/>
    </row>
    <row r="1989" spans="3:45">
      <c r="C1989" s="57"/>
      <c r="F1989" s="57"/>
      <c r="I1989" s="57"/>
      <c r="L1989" s="57"/>
      <c r="O1989" s="57"/>
      <c r="R1989" s="57"/>
      <c r="U1989" s="57"/>
      <c r="X1989" s="57"/>
      <c r="AA1989" s="57"/>
      <c r="AD1989" s="57"/>
      <c r="AG1989" s="57"/>
      <c r="AJ1989" s="57"/>
      <c r="AM1989" s="57"/>
      <c r="AP1989" s="57"/>
      <c r="AS1989" s="57"/>
    </row>
    <row r="1990" spans="3:45">
      <c r="C1990" s="57"/>
      <c r="F1990" s="57"/>
      <c r="I1990" s="57"/>
      <c r="L1990" s="57"/>
      <c r="O1990" s="57"/>
      <c r="R1990" s="57"/>
      <c r="U1990" s="57"/>
      <c r="X1990" s="57"/>
      <c r="AA1990" s="57"/>
      <c r="AD1990" s="57"/>
      <c r="AG1990" s="57"/>
      <c r="AJ1990" s="57"/>
      <c r="AM1990" s="57"/>
      <c r="AP1990" s="57"/>
      <c r="AS1990" s="57"/>
    </row>
    <row r="1991" spans="3:45">
      <c r="C1991" s="57"/>
      <c r="F1991" s="57"/>
      <c r="I1991" s="57"/>
      <c r="L1991" s="57"/>
      <c r="O1991" s="57"/>
      <c r="R1991" s="57"/>
      <c r="U1991" s="57"/>
      <c r="X1991" s="57"/>
      <c r="AA1991" s="57"/>
      <c r="AD1991" s="57"/>
      <c r="AG1991" s="57"/>
      <c r="AJ1991" s="57"/>
      <c r="AM1991" s="57"/>
      <c r="AP1991" s="57"/>
      <c r="AS1991" s="57"/>
    </row>
    <row r="1992" spans="3:45">
      <c r="C1992" s="57"/>
      <c r="F1992" s="57"/>
      <c r="I1992" s="57"/>
      <c r="L1992" s="57"/>
      <c r="O1992" s="57"/>
      <c r="R1992" s="57"/>
      <c r="U1992" s="57"/>
      <c r="X1992" s="57"/>
      <c r="AA1992" s="57"/>
      <c r="AD1992" s="57"/>
      <c r="AG1992" s="57"/>
      <c r="AJ1992" s="57"/>
      <c r="AM1992" s="57"/>
      <c r="AP1992" s="57"/>
      <c r="AS1992" s="57"/>
    </row>
    <row r="1993" spans="3:45">
      <c r="C1993" s="57"/>
      <c r="F1993" s="57"/>
      <c r="I1993" s="57"/>
      <c r="L1993" s="57"/>
      <c r="O1993" s="57"/>
      <c r="R1993" s="57"/>
      <c r="U1993" s="57"/>
      <c r="X1993" s="57"/>
      <c r="AA1993" s="57"/>
      <c r="AD1993" s="57"/>
      <c r="AG1993" s="57"/>
      <c r="AJ1993" s="57"/>
      <c r="AM1993" s="57"/>
      <c r="AP1993" s="57"/>
      <c r="AS1993" s="57"/>
    </row>
    <row r="1994" spans="3:45">
      <c r="C1994" s="57"/>
      <c r="F1994" s="57"/>
      <c r="I1994" s="57"/>
      <c r="L1994" s="57"/>
      <c r="O1994" s="57"/>
      <c r="R1994" s="57"/>
      <c r="U1994" s="57"/>
      <c r="X1994" s="57"/>
      <c r="AA1994" s="57"/>
      <c r="AD1994" s="57"/>
      <c r="AG1994" s="57"/>
      <c r="AJ1994" s="57"/>
      <c r="AM1994" s="57"/>
      <c r="AP1994" s="57"/>
      <c r="AS1994" s="57"/>
    </row>
    <row r="1995" spans="3:45">
      <c r="C1995" s="57"/>
      <c r="F1995" s="57"/>
      <c r="I1995" s="57"/>
      <c r="L1995" s="57"/>
      <c r="O1995" s="57"/>
      <c r="R1995" s="57"/>
      <c r="U1995" s="57"/>
      <c r="X1995" s="57"/>
      <c r="AA1995" s="57"/>
      <c r="AD1995" s="57"/>
      <c r="AG1995" s="57"/>
      <c r="AJ1995" s="57"/>
      <c r="AM1995" s="57"/>
      <c r="AP1995" s="57"/>
      <c r="AS1995" s="57"/>
    </row>
    <row r="1996" spans="3:45">
      <c r="C1996" s="57"/>
      <c r="F1996" s="57"/>
      <c r="I1996" s="57"/>
      <c r="L1996" s="57"/>
      <c r="O1996" s="57"/>
      <c r="R1996" s="57"/>
      <c r="U1996" s="57"/>
      <c r="X1996" s="57"/>
      <c r="AA1996" s="57"/>
      <c r="AD1996" s="57"/>
      <c r="AG1996" s="57"/>
      <c r="AJ1996" s="57"/>
      <c r="AM1996" s="57"/>
      <c r="AP1996" s="57"/>
      <c r="AS1996" s="57"/>
    </row>
    <row r="1997" spans="3:45">
      <c r="C1997" s="57"/>
      <c r="F1997" s="57"/>
      <c r="I1997" s="57"/>
      <c r="L1997" s="57"/>
      <c r="O1997" s="57"/>
      <c r="R1997" s="57"/>
      <c r="U1997" s="57"/>
      <c r="X1997" s="57"/>
      <c r="AA1997" s="57"/>
      <c r="AD1997" s="57"/>
      <c r="AG1997" s="57"/>
      <c r="AJ1997" s="57"/>
      <c r="AM1997" s="57"/>
      <c r="AP1997" s="57"/>
      <c r="AS1997" s="57"/>
    </row>
    <row r="1998" spans="3:45">
      <c r="C1998" s="57"/>
      <c r="F1998" s="57"/>
      <c r="I1998" s="57"/>
      <c r="L1998" s="57"/>
      <c r="O1998" s="57"/>
      <c r="R1998" s="57"/>
      <c r="U1998" s="57"/>
      <c r="X1998" s="57"/>
      <c r="AA1998" s="57"/>
      <c r="AD1998" s="57"/>
      <c r="AG1998" s="57"/>
      <c r="AJ1998" s="57"/>
      <c r="AM1998" s="57"/>
      <c r="AP1998" s="57"/>
      <c r="AS1998" s="57"/>
    </row>
    <row r="1999" spans="3:45">
      <c r="C1999" s="57"/>
      <c r="F1999" s="57"/>
      <c r="I1999" s="57"/>
      <c r="L1999" s="57"/>
      <c r="O1999" s="57"/>
      <c r="R1999" s="57"/>
      <c r="U1999" s="57"/>
      <c r="X1999" s="57"/>
      <c r="AA1999" s="57"/>
      <c r="AD1999" s="57"/>
      <c r="AG1999" s="57"/>
      <c r="AJ1999" s="57"/>
      <c r="AM1999" s="57"/>
      <c r="AP1999" s="57"/>
      <c r="AS1999" s="57"/>
    </row>
    <row r="2000" spans="3:45">
      <c r="C2000" s="57"/>
      <c r="F2000" s="57"/>
      <c r="I2000" s="57"/>
      <c r="L2000" s="57"/>
      <c r="O2000" s="57"/>
      <c r="R2000" s="57"/>
      <c r="U2000" s="57"/>
      <c r="X2000" s="57"/>
      <c r="AA2000" s="57"/>
      <c r="AD2000" s="57"/>
      <c r="AG2000" s="57"/>
      <c r="AJ2000" s="57"/>
      <c r="AM2000" s="57"/>
      <c r="AP2000" s="57"/>
      <c r="AS2000" s="57"/>
    </row>
    <row r="2001" spans="3:45">
      <c r="C2001" s="57"/>
      <c r="F2001" s="57"/>
      <c r="I2001" s="57"/>
      <c r="L2001" s="57"/>
      <c r="O2001" s="57"/>
      <c r="R2001" s="57"/>
      <c r="U2001" s="57"/>
      <c r="X2001" s="57"/>
      <c r="AA2001" s="57"/>
      <c r="AD2001" s="57"/>
      <c r="AG2001" s="57"/>
      <c r="AJ2001" s="57"/>
      <c r="AM2001" s="57"/>
      <c r="AP2001" s="57"/>
      <c r="AS2001" s="57"/>
    </row>
    <row r="2002" spans="3:45">
      <c r="C2002" s="57"/>
      <c r="F2002" s="57"/>
      <c r="I2002" s="57"/>
      <c r="L2002" s="57"/>
      <c r="O2002" s="57"/>
      <c r="R2002" s="57"/>
      <c r="U2002" s="57"/>
      <c r="X2002" s="57"/>
      <c r="AA2002" s="57"/>
      <c r="AD2002" s="57"/>
      <c r="AG2002" s="57"/>
      <c r="AJ2002" s="57"/>
      <c r="AM2002" s="57"/>
      <c r="AP2002" s="57"/>
      <c r="AS2002" s="57"/>
    </row>
    <row r="2003" spans="3:45">
      <c r="C2003" s="57"/>
      <c r="F2003" s="57"/>
      <c r="I2003" s="57"/>
      <c r="L2003" s="57"/>
      <c r="O2003" s="57"/>
      <c r="R2003" s="57"/>
      <c r="U2003" s="57"/>
      <c r="X2003" s="57"/>
      <c r="AA2003" s="57"/>
      <c r="AD2003" s="57"/>
      <c r="AG2003" s="57"/>
      <c r="AJ2003" s="57"/>
      <c r="AM2003" s="57"/>
      <c r="AP2003" s="57"/>
      <c r="AS2003" s="57"/>
    </row>
    <row r="2004" spans="3:45">
      <c r="C2004" s="57"/>
      <c r="F2004" s="57"/>
      <c r="I2004" s="57"/>
      <c r="L2004" s="57"/>
      <c r="O2004" s="57"/>
      <c r="R2004" s="57"/>
      <c r="U2004" s="57"/>
      <c r="X2004" s="57"/>
      <c r="AA2004" s="57"/>
      <c r="AD2004" s="57"/>
      <c r="AG2004" s="57"/>
      <c r="AJ2004" s="57"/>
      <c r="AM2004" s="57"/>
      <c r="AP2004" s="57"/>
      <c r="AS2004" s="57"/>
    </row>
    <row r="2005" spans="3:45">
      <c r="C2005" s="57"/>
      <c r="F2005" s="57"/>
      <c r="I2005" s="57"/>
      <c r="L2005" s="57"/>
      <c r="O2005" s="57"/>
      <c r="R2005" s="57"/>
      <c r="U2005" s="57"/>
      <c r="X2005" s="57"/>
      <c r="AA2005" s="57"/>
      <c r="AD2005" s="57"/>
      <c r="AG2005" s="57"/>
      <c r="AJ2005" s="57"/>
      <c r="AM2005" s="57"/>
      <c r="AP2005" s="57"/>
      <c r="AS2005" s="57"/>
    </row>
    <row r="2006" spans="3:45">
      <c r="C2006" s="57"/>
      <c r="F2006" s="57"/>
      <c r="I2006" s="57"/>
      <c r="L2006" s="57"/>
      <c r="O2006" s="57"/>
      <c r="R2006" s="57"/>
      <c r="U2006" s="57"/>
      <c r="X2006" s="57"/>
      <c r="AA2006" s="57"/>
      <c r="AD2006" s="57"/>
      <c r="AG2006" s="57"/>
      <c r="AJ2006" s="57"/>
      <c r="AM2006" s="57"/>
      <c r="AP2006" s="57"/>
      <c r="AS2006" s="57"/>
    </row>
    <row r="2007" spans="3:45">
      <c r="C2007" s="57"/>
      <c r="F2007" s="57"/>
      <c r="I2007" s="57"/>
      <c r="L2007" s="57"/>
      <c r="O2007" s="57"/>
      <c r="R2007" s="57"/>
      <c r="U2007" s="57"/>
      <c r="X2007" s="57"/>
      <c r="AA2007" s="57"/>
      <c r="AD2007" s="57"/>
      <c r="AG2007" s="57"/>
      <c r="AJ2007" s="57"/>
      <c r="AM2007" s="57"/>
      <c r="AP2007" s="57"/>
      <c r="AS2007" s="57"/>
    </row>
    <row r="2008" spans="3:45">
      <c r="C2008" s="57"/>
      <c r="F2008" s="57"/>
      <c r="I2008" s="57"/>
      <c r="L2008" s="57"/>
      <c r="O2008" s="57"/>
      <c r="R2008" s="57"/>
      <c r="U2008" s="57"/>
      <c r="X2008" s="57"/>
      <c r="AA2008" s="57"/>
      <c r="AD2008" s="57"/>
      <c r="AG2008" s="57"/>
      <c r="AJ2008" s="57"/>
      <c r="AM2008" s="57"/>
      <c r="AP2008" s="57"/>
      <c r="AS2008" s="57"/>
    </row>
    <row r="2009" spans="3:45">
      <c r="C2009" s="57"/>
      <c r="F2009" s="57"/>
      <c r="I2009" s="57"/>
      <c r="L2009" s="57"/>
      <c r="O2009" s="57"/>
      <c r="R2009" s="57"/>
      <c r="U2009" s="57"/>
      <c r="X2009" s="57"/>
      <c r="AA2009" s="57"/>
      <c r="AD2009" s="57"/>
      <c r="AG2009" s="57"/>
      <c r="AJ2009" s="57"/>
      <c r="AM2009" s="57"/>
      <c r="AP2009" s="57"/>
      <c r="AS2009" s="57"/>
    </row>
    <row r="2010" spans="3:45">
      <c r="C2010" s="57"/>
      <c r="F2010" s="57"/>
      <c r="I2010" s="57"/>
      <c r="L2010" s="57"/>
      <c r="O2010" s="57"/>
      <c r="R2010" s="57"/>
      <c r="U2010" s="57"/>
      <c r="X2010" s="57"/>
      <c r="AA2010" s="57"/>
      <c r="AD2010" s="57"/>
      <c r="AG2010" s="57"/>
      <c r="AJ2010" s="57"/>
      <c r="AM2010" s="57"/>
      <c r="AP2010" s="57"/>
      <c r="AS2010" s="57"/>
    </row>
    <row r="2011" spans="3:45">
      <c r="C2011" s="57"/>
      <c r="F2011" s="57"/>
      <c r="I2011" s="57"/>
      <c r="L2011" s="57"/>
      <c r="O2011" s="57"/>
      <c r="R2011" s="57"/>
      <c r="U2011" s="57"/>
      <c r="X2011" s="57"/>
      <c r="AA2011" s="57"/>
      <c r="AD2011" s="57"/>
      <c r="AG2011" s="57"/>
      <c r="AJ2011" s="57"/>
      <c r="AM2011" s="57"/>
      <c r="AP2011" s="57"/>
      <c r="AS2011" s="57"/>
    </row>
    <row r="2012" spans="3:45">
      <c r="C2012" s="57"/>
      <c r="F2012" s="57"/>
      <c r="I2012" s="57"/>
      <c r="L2012" s="57"/>
      <c r="O2012" s="57"/>
      <c r="R2012" s="57"/>
      <c r="U2012" s="57"/>
      <c r="X2012" s="57"/>
      <c r="AA2012" s="57"/>
      <c r="AD2012" s="57"/>
      <c r="AG2012" s="57"/>
      <c r="AJ2012" s="57"/>
      <c r="AM2012" s="57"/>
      <c r="AP2012" s="57"/>
      <c r="AS2012" s="57"/>
    </row>
    <row r="2013" spans="3:45">
      <c r="C2013" s="57"/>
      <c r="F2013" s="57"/>
      <c r="I2013" s="57"/>
      <c r="L2013" s="57"/>
      <c r="O2013" s="57"/>
      <c r="R2013" s="57"/>
      <c r="U2013" s="57"/>
      <c r="X2013" s="57"/>
      <c r="AA2013" s="57"/>
      <c r="AD2013" s="57"/>
      <c r="AG2013" s="57"/>
      <c r="AJ2013" s="57"/>
      <c r="AM2013" s="57"/>
      <c r="AP2013" s="57"/>
      <c r="AS2013" s="57"/>
    </row>
    <row r="2014" spans="3:45">
      <c r="C2014" s="57"/>
      <c r="F2014" s="57"/>
      <c r="I2014" s="57"/>
      <c r="L2014" s="57"/>
      <c r="O2014" s="57"/>
      <c r="R2014" s="57"/>
      <c r="U2014" s="57"/>
      <c r="X2014" s="57"/>
      <c r="AA2014" s="57"/>
      <c r="AD2014" s="57"/>
      <c r="AG2014" s="57"/>
      <c r="AJ2014" s="57"/>
      <c r="AM2014" s="57"/>
      <c r="AP2014" s="57"/>
      <c r="AS2014" s="57"/>
    </row>
  </sheetData>
  <mergeCells count="2">
    <mergeCell ref="D4:G4"/>
    <mergeCell ref="D5:G5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B9"/>
  <sheetViews>
    <sheetView workbookViewId="0">
      <selection activeCell="B4" sqref="B4:B9"/>
    </sheetView>
  </sheetViews>
  <sheetFormatPr defaultRowHeight="15"/>
  <cols>
    <col min="1" max="1" width="32.85546875" customWidth="1"/>
  </cols>
  <sheetData>
    <row r="1" spans="1:2" ht="33.75">
      <c r="A1" s="4" t="s">
        <v>32</v>
      </c>
    </row>
    <row r="3" spans="1:2">
      <c r="A3" s="14" t="s">
        <v>33</v>
      </c>
      <c r="B3" s="14" t="s">
        <v>34</v>
      </c>
    </row>
    <row r="4" spans="1:2">
      <c r="A4" s="15" t="s">
        <v>26</v>
      </c>
      <c r="B4" s="43">
        <v>4.1666666666666699E-5</v>
      </c>
    </row>
    <row r="5" spans="1:2">
      <c r="A5" s="15" t="s">
        <v>29</v>
      </c>
      <c r="B5" s="43">
        <v>4.5833333333333332E-4</v>
      </c>
    </row>
    <row r="6" spans="1:2">
      <c r="A6" s="15"/>
      <c r="B6" s="43"/>
    </row>
    <row r="7" spans="1:2">
      <c r="A7" s="14" t="s">
        <v>35</v>
      </c>
      <c r="B7" s="44" t="s">
        <v>34</v>
      </c>
    </row>
    <row r="8" spans="1:2">
      <c r="A8" s="15" t="s">
        <v>26</v>
      </c>
      <c r="B8" s="45">
        <v>5.4166666666666664E-4</v>
      </c>
    </row>
    <row r="9" spans="1:2">
      <c r="A9" s="15" t="s">
        <v>29</v>
      </c>
      <c r="B9" s="43">
        <v>7.9166666666666665E-4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K11"/>
  <sheetViews>
    <sheetView workbookViewId="0">
      <selection activeCell="H20" sqref="H20"/>
    </sheetView>
  </sheetViews>
  <sheetFormatPr defaultRowHeight="15"/>
  <cols>
    <col min="1" max="1" width="4" customWidth="1"/>
    <col min="2" max="2" width="11" customWidth="1"/>
    <col min="3" max="3" width="10.85546875" customWidth="1"/>
    <col min="4" max="4" width="17.42578125" customWidth="1"/>
    <col min="5" max="5" width="14.85546875" customWidth="1"/>
    <col min="7" max="7" width="3.5703125" customWidth="1"/>
    <col min="8" max="9" width="10.5703125" customWidth="1"/>
    <col min="10" max="10" width="17" bestFit="1" customWidth="1"/>
  </cols>
  <sheetData>
    <row r="1" spans="1:11" ht="33.75">
      <c r="A1" s="4" t="s">
        <v>38</v>
      </c>
    </row>
    <row r="3" spans="1:11" ht="21">
      <c r="A3" s="17" t="s">
        <v>44</v>
      </c>
      <c r="G3" s="17" t="s">
        <v>45</v>
      </c>
    </row>
    <row r="4" spans="1:11">
      <c r="B4" s="7" t="s">
        <v>39</v>
      </c>
      <c r="C4" s="7" t="s">
        <v>40</v>
      </c>
      <c r="D4" s="7" t="s">
        <v>41</v>
      </c>
      <c r="E4" s="8"/>
      <c r="H4" s="7" t="s">
        <v>39</v>
      </c>
      <c r="I4" s="7" t="s">
        <v>40</v>
      </c>
      <c r="J4" s="7" t="s">
        <v>41</v>
      </c>
    </row>
    <row r="5" spans="1:11">
      <c r="B5" s="47">
        <v>0.88</v>
      </c>
      <c r="C5" s="47">
        <v>0.98</v>
      </c>
      <c r="D5" s="47">
        <v>52</v>
      </c>
      <c r="E5" s="48"/>
      <c r="F5" s="46"/>
      <c r="G5" s="46"/>
      <c r="H5" s="47">
        <v>0.84799999999999998</v>
      </c>
      <c r="I5" s="47">
        <v>0.98299999999999998</v>
      </c>
      <c r="J5" s="47">
        <v>52</v>
      </c>
    </row>
    <row r="7" spans="1:11" ht="21">
      <c r="A7" s="17" t="s">
        <v>46</v>
      </c>
      <c r="G7" s="17" t="s">
        <v>47</v>
      </c>
    </row>
    <row r="8" spans="1:11">
      <c r="B8" t="s">
        <v>48</v>
      </c>
      <c r="D8" s="18" t="s">
        <v>49</v>
      </c>
      <c r="E8" s="19"/>
      <c r="H8" t="s">
        <v>48</v>
      </c>
      <c r="J8" s="18" t="s">
        <v>49</v>
      </c>
    </row>
    <row r="9" spans="1:11">
      <c r="B9" t="s">
        <v>51</v>
      </c>
      <c r="D9" s="18" t="s">
        <v>50</v>
      </c>
      <c r="H9" t="s">
        <v>53</v>
      </c>
      <c r="J9" s="18" t="s">
        <v>50</v>
      </c>
    </row>
    <row r="10" spans="1:11">
      <c r="B10" t="s">
        <v>52</v>
      </c>
      <c r="D10" s="18" t="s">
        <v>50</v>
      </c>
      <c r="H10" t="s">
        <v>52</v>
      </c>
      <c r="J10" s="18" t="s">
        <v>50</v>
      </c>
    </row>
    <row r="11" spans="1:11">
      <c r="B11" t="s">
        <v>54</v>
      </c>
      <c r="D11" s="18">
        <v>-1</v>
      </c>
      <c r="E11" s="20" t="s">
        <v>55</v>
      </c>
      <c r="H11" t="s">
        <v>54</v>
      </c>
      <c r="J11" s="18">
        <v>-1</v>
      </c>
      <c r="K11" s="20" t="s">
        <v>55</v>
      </c>
    </row>
  </sheetData>
  <dataValidations count="1">
    <dataValidation type="list" allowBlank="1" showInputMessage="1" showErrorMessage="1" sqref="J8:J10 D9:D10 D8:E8">
      <formula1>"yes, 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Simulation</vt:lpstr>
      <vt:lpstr>Patients</vt:lpstr>
      <vt:lpstr>Movement</vt:lpstr>
      <vt:lpstr>Acuity Change</vt:lpstr>
      <vt:lpstr>Transmission</vt:lpstr>
      <vt:lpstr>Testing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taige</dc:creator>
  <cp:lastModifiedBy>thou</cp:lastModifiedBy>
  <dcterms:created xsi:type="dcterms:W3CDTF">2014-01-13T19:07:13Z</dcterms:created>
  <dcterms:modified xsi:type="dcterms:W3CDTF">2016-12-09T19:23:12Z</dcterms:modified>
</cp:coreProperties>
</file>