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ownloads\"/>
    </mc:Choice>
  </mc:AlternateContent>
  <xr:revisionPtr revIDLastSave="0" documentId="13_ncr:1_{BDCE4955-106B-4BDD-BDE9-6BE16B725DE7}" xr6:coauthVersionLast="45" xr6:coauthVersionMax="45" xr10:uidLastSave="{00000000-0000-0000-0000-000000000000}"/>
  <bookViews>
    <workbookView xWindow="-120" yWindow="-120" windowWidth="29040" windowHeight="15840" xr2:uid="{62F64806-BD63-420E-98C0-CEA6349A03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1" i="1" l="1"/>
  <c r="J21" i="1"/>
  <c r="I21" i="1"/>
  <c r="H21" i="1"/>
  <c r="K11" i="1"/>
  <c r="J11" i="1"/>
  <c r="H11" i="1"/>
  <c r="I1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H20" i="1"/>
  <c r="H19" i="1"/>
  <c r="H18" i="1"/>
  <c r="H17" i="1"/>
  <c r="H16" i="1"/>
  <c r="H15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H10" i="1"/>
  <c r="H9" i="1"/>
  <c r="H8" i="1"/>
  <c r="H7" i="1"/>
  <c r="H6" i="1"/>
  <c r="K5" i="1"/>
  <c r="J5" i="1"/>
  <c r="I5" i="1"/>
  <c r="H5" i="1"/>
</calcChain>
</file>

<file path=xl/sharedStrings.xml><?xml version="1.0" encoding="utf-8"?>
<sst xmlns="http://schemas.openxmlformats.org/spreadsheetml/2006/main" count="31" uniqueCount="16">
  <si>
    <t>RF</t>
  </si>
  <si>
    <t>TunedDT</t>
  </si>
  <si>
    <t>TunedRF</t>
  </si>
  <si>
    <t>DT</t>
  </si>
  <si>
    <t>1d</t>
  </si>
  <si>
    <t>d</t>
  </si>
  <si>
    <t>5d</t>
  </si>
  <si>
    <t>10d</t>
  </si>
  <si>
    <t>20d</t>
  </si>
  <si>
    <t>65d</t>
  </si>
  <si>
    <t>250d</t>
  </si>
  <si>
    <t>GRÜN</t>
  </si>
  <si>
    <t>ROT</t>
  </si>
  <si>
    <t>Delta</t>
  </si>
  <si>
    <t>Summen der Punktewolken</t>
  </si>
  <si>
    <t>Quelle: Jupyter Notebook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</si>
</sst>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%"/>
    <numFmt numFmtId="169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left" vertical="center"/>
    </xf>
    <xf numFmtId="168" fontId="0" fillId="0" borderId="0" xfId="1" applyNumberFormat="1" applyFont="1"/>
    <xf numFmtId="0" fontId="0" fillId="2" borderId="0" xfId="0" applyFill="1"/>
    <xf numFmtId="168" fontId="0" fillId="2" borderId="0" xfId="1" applyNumberFormat="1" applyFont="1" applyFill="1"/>
    <xf numFmtId="0" fontId="0" fillId="3" borderId="0" xfId="0" applyFill="1"/>
    <xf numFmtId="168" fontId="0" fillId="3" borderId="0" xfId="1" applyNumberFormat="1" applyFont="1" applyFill="1"/>
    <xf numFmtId="169" fontId="0" fillId="0" borderId="0" xfId="0" applyNumberFormat="1"/>
    <xf numFmtId="10" fontId="0" fillId="0" borderId="0" xfId="0" applyNumberForma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7DBC8-2965-44CE-941B-66FF763EACDC}">
  <dimension ref="A1:Z190"/>
  <sheetViews>
    <sheetView tabSelected="1" workbookViewId="0">
      <selection activeCell="K21" sqref="K21"/>
    </sheetView>
  </sheetViews>
  <sheetFormatPr defaultRowHeight="15" x14ac:dyDescent="0.25"/>
  <cols>
    <col min="1" max="1" width="4" bestFit="1" customWidth="1"/>
  </cols>
  <sheetData>
    <row r="1" spans="1:26" x14ac:dyDescent="0.25">
      <c r="B1" t="s">
        <v>0</v>
      </c>
      <c r="C1" t="s">
        <v>3</v>
      </c>
      <c r="D1" t="s">
        <v>1</v>
      </c>
      <c r="E1" t="s">
        <v>2</v>
      </c>
    </row>
    <row r="2" spans="1:26" x14ac:dyDescent="0.25">
      <c r="A2" t="s">
        <v>5</v>
      </c>
      <c r="G2" s="9" t="s">
        <v>14</v>
      </c>
    </row>
    <row r="3" spans="1:26" ht="16.5" x14ac:dyDescent="0.25">
      <c r="A3">
        <v>0</v>
      </c>
      <c r="B3" s="1">
        <v>2.83854673213257E-2</v>
      </c>
      <c r="C3" s="1">
        <v>2.37535114852758E-2</v>
      </c>
      <c r="D3" s="1">
        <v>1.57815332370193E-2</v>
      </c>
      <c r="E3" s="1">
        <v>3.08011341091637E-2</v>
      </c>
      <c r="F3" s="1"/>
    </row>
    <row r="4" spans="1:26" ht="16.5" x14ac:dyDescent="0.25">
      <c r="A4">
        <v>0</v>
      </c>
      <c r="B4" s="1">
        <v>3.1550389563288803E-2</v>
      </c>
      <c r="C4" s="1">
        <v>2.3965429993810398E-2</v>
      </c>
      <c r="D4" s="1">
        <v>4.9348277810796697E-2</v>
      </c>
      <c r="E4" s="1">
        <v>2.3756911180835599E-2</v>
      </c>
      <c r="F4" s="1"/>
      <c r="G4" s="3" t="s">
        <v>11</v>
      </c>
      <c r="H4" s="3" t="s">
        <v>0</v>
      </c>
      <c r="I4" s="3" t="s">
        <v>3</v>
      </c>
      <c r="J4" s="3" t="s">
        <v>1</v>
      </c>
      <c r="K4" s="3" t="s">
        <v>2</v>
      </c>
    </row>
    <row r="5" spans="1:26" ht="16.5" x14ac:dyDescent="0.25">
      <c r="A5">
        <v>0</v>
      </c>
      <c r="B5" s="1">
        <v>2.72059869261096E-2</v>
      </c>
      <c r="C5" s="1">
        <v>1.3526330669457401E-2</v>
      </c>
      <c r="D5" s="1">
        <v>1.9289976277477701E-2</v>
      </c>
      <c r="E5" s="1">
        <v>1.9176670562023702E-2</v>
      </c>
      <c r="F5" s="1"/>
      <c r="G5" s="3" t="s">
        <v>4</v>
      </c>
      <c r="H5" s="4">
        <f>SUMIF($A3:$A33,1,B3:B33)+SUMIF($A3:$A33,5,B3:B33)</f>
        <v>0.31907352463109306</v>
      </c>
      <c r="I5" s="4">
        <f t="shared" ref="I5:K5" si="0">SUMIF($A3:$A33,1,C3:C33)+SUMIF($A3:$A33,5,C3:C33)</f>
        <v>0.34738265260348539</v>
      </c>
      <c r="J5" s="4">
        <f t="shared" si="0"/>
        <v>0.29993496733567493</v>
      </c>
      <c r="K5" s="4">
        <f t="shared" si="0"/>
        <v>0.3750337710893018</v>
      </c>
      <c r="L5" s="2"/>
      <c r="M5" s="2"/>
      <c r="Q5" s="7"/>
    </row>
    <row r="6" spans="1:26" ht="16.5" x14ac:dyDescent="0.25">
      <c r="A6">
        <v>0</v>
      </c>
      <c r="B6" s="1">
        <v>1.82780191059243E-2</v>
      </c>
      <c r="C6" s="1">
        <v>2.8588660369283501E-2</v>
      </c>
      <c r="D6" s="1">
        <v>2.3098746317964301E-2</v>
      </c>
      <c r="E6" s="1">
        <v>1.6773938789489701E-2</v>
      </c>
      <c r="F6" s="1"/>
      <c r="G6" s="3" t="s">
        <v>6</v>
      </c>
      <c r="H6" s="4">
        <f>SUMIF($A34:$A64,1,B34:B64)+SUMIF($A34:$A64,5,B34:B64)</f>
        <v>0.27658602453318626</v>
      </c>
      <c r="I6" s="4">
        <f t="shared" ref="I6:K6" si="1">SUMIF($A34:$A64,1,C34:C64)+SUMIF($A34:$A64,5,C34:C64)</f>
        <v>0.21798426974734092</v>
      </c>
      <c r="J6" s="4">
        <f t="shared" si="1"/>
        <v>0.1544613460654552</v>
      </c>
      <c r="K6" s="4">
        <f t="shared" si="1"/>
        <v>0.31840720829457492</v>
      </c>
      <c r="L6" s="2"/>
      <c r="M6" s="2"/>
    </row>
    <row r="7" spans="1:26" ht="16.5" x14ac:dyDescent="0.25">
      <c r="A7">
        <v>0</v>
      </c>
      <c r="B7" s="1">
        <v>4.9420828099816599E-2</v>
      </c>
      <c r="C7" s="1">
        <v>5.52836665870889E-2</v>
      </c>
      <c r="D7" s="1">
        <v>3.1982468885126902E-2</v>
      </c>
      <c r="E7" s="1">
        <v>4.6332731268844303E-2</v>
      </c>
      <c r="F7" s="1"/>
      <c r="G7" s="3" t="s">
        <v>7</v>
      </c>
      <c r="H7" s="4">
        <f>SUMIF($A65:$A95,1,B65:B95)+SUMIF($A65:$A95,5,B65:B95)</f>
        <v>0.26018620779047391</v>
      </c>
      <c r="I7" s="4">
        <f t="shared" ref="I7:K7" si="2">SUMIF($A65:$A95,1,C65:C95)+SUMIF($A65:$A95,5,C65:C95)</f>
        <v>0.160507098650227</v>
      </c>
      <c r="J7" s="4">
        <f t="shared" si="2"/>
        <v>0.12254334126737658</v>
      </c>
      <c r="K7" s="4">
        <f t="shared" si="2"/>
        <v>0.30327277964971872</v>
      </c>
      <c r="L7" s="2"/>
      <c r="M7" s="2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6.5" x14ac:dyDescent="0.25">
      <c r="A8">
        <v>0</v>
      </c>
      <c r="B8" s="1">
        <v>8.36849848043612E-3</v>
      </c>
      <c r="C8" s="1">
        <v>8.1939997496091807E-3</v>
      </c>
      <c r="D8" s="1">
        <v>1.2918745836478099E-2</v>
      </c>
      <c r="E8" s="1">
        <v>5.4349922660456903E-3</v>
      </c>
      <c r="F8" s="1"/>
      <c r="G8" s="3" t="s">
        <v>8</v>
      </c>
      <c r="H8" s="4">
        <f>SUMIF($A96:$A126,1,B96:B126)+SUMIF($A96:$A126,5,B96:B126)</f>
        <v>0.29022278427644377</v>
      </c>
      <c r="I8" s="4">
        <f t="shared" ref="I8:K8" si="3">SUMIF($A96:$A126,1,C96:C126)+SUMIF($A96:$A126,5,C96:C126)</f>
        <v>0.16218747936294947</v>
      </c>
      <c r="J8" s="4">
        <f t="shared" si="3"/>
        <v>0.12684696086770375</v>
      </c>
      <c r="K8" s="4">
        <f t="shared" si="3"/>
        <v>0.33767939111551976</v>
      </c>
      <c r="L8" s="2"/>
      <c r="M8" s="2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6.5" x14ac:dyDescent="0.25">
      <c r="A9">
        <v>1</v>
      </c>
      <c r="B9" s="1">
        <v>3.8851044149776998E-2</v>
      </c>
      <c r="C9" s="1">
        <v>4.4417649349720999E-2</v>
      </c>
      <c r="D9" s="1">
        <v>4.6882277037127898E-2</v>
      </c>
      <c r="E9" s="1">
        <v>4.3464309323010597E-2</v>
      </c>
      <c r="F9" s="1"/>
      <c r="G9" s="3" t="s">
        <v>9</v>
      </c>
      <c r="H9" s="4">
        <f>SUMIF($A127:$A157,1,B127:B157)+SUMIF($A127:$A157,5,B127:B157)</f>
        <v>0.32650916903698807</v>
      </c>
      <c r="I9" s="4">
        <f t="shared" ref="I9:K9" si="4">SUMIF($A127:$A157,1,C127:C157)+SUMIF($A127:$A157,5,C127:C157)</f>
        <v>0.1297515301247778</v>
      </c>
      <c r="J9" s="4">
        <f t="shared" si="4"/>
        <v>7.9809808258549858E-2</v>
      </c>
      <c r="K9" s="4">
        <f t="shared" si="4"/>
        <v>0.37500396040799294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6.5" x14ac:dyDescent="0.25">
      <c r="A10">
        <v>1</v>
      </c>
      <c r="B10" s="1">
        <v>3.35442664823314E-2</v>
      </c>
      <c r="C10" s="1">
        <v>5.7170290349532998E-2</v>
      </c>
      <c r="D10" s="1">
        <v>4.67449803924644E-2</v>
      </c>
      <c r="E10" s="1">
        <v>2.8750589077932098E-2</v>
      </c>
      <c r="F10" s="1"/>
      <c r="G10" s="3" t="s">
        <v>10</v>
      </c>
      <c r="H10" s="4">
        <f>SUMIF($A158:$A188,1,B158:B188)+SUMIF($A158:$A188,5,B158:B188)</f>
        <v>0.32496235853983418</v>
      </c>
      <c r="I10" s="4">
        <f t="shared" ref="I10:K10" si="5">SUMIF($A158:$A188,1,C158:C188)+SUMIF($A158:$A188,5,C158:C188)</f>
        <v>8.3691690220194959E-2</v>
      </c>
      <c r="J10" s="4">
        <f t="shared" si="5"/>
        <v>0.11260926863726742</v>
      </c>
      <c r="K10" s="4">
        <f t="shared" si="5"/>
        <v>0.35533398173404374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6.5" x14ac:dyDescent="0.25">
      <c r="A11">
        <v>1</v>
      </c>
      <c r="B11" s="1">
        <v>2.64455179077785E-2</v>
      </c>
      <c r="C11" s="1">
        <v>2.5207826914583099E-2</v>
      </c>
      <c r="D11" s="1">
        <v>1.11194499742084E-2</v>
      </c>
      <c r="E11" s="1">
        <v>2.78492352616698E-2</v>
      </c>
      <c r="F11" s="1"/>
      <c r="G11" s="3" t="s">
        <v>13</v>
      </c>
      <c r="H11" s="8">
        <f>H10-H5</f>
        <v>5.8888339087411201E-3</v>
      </c>
      <c r="I11" s="8">
        <f>I10-I5</f>
        <v>-0.26369096238329043</v>
      </c>
      <c r="J11" s="8">
        <f>J10-J5</f>
        <v>-0.18732569869840751</v>
      </c>
      <c r="K11" s="8">
        <f>K10-K5</f>
        <v>-1.9699789355258068E-2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6.5" x14ac:dyDescent="0.25">
      <c r="A12">
        <v>1</v>
      </c>
      <c r="B12" s="1">
        <v>3.99024983577176E-2</v>
      </c>
      <c r="C12" s="1">
        <v>4.4454386601688399E-2</v>
      </c>
      <c r="D12" s="1">
        <v>3.5685297634147801E-2</v>
      </c>
      <c r="E12" s="1">
        <v>5.3399185934823901E-2</v>
      </c>
      <c r="F12" s="1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6.5" x14ac:dyDescent="0.25">
      <c r="A13">
        <v>5</v>
      </c>
      <c r="B13" s="1">
        <v>3.32722553412634E-2</v>
      </c>
      <c r="C13" s="1">
        <v>3.8335509232550899E-2</v>
      </c>
      <c r="D13" s="1">
        <v>2.9814544568458799E-2</v>
      </c>
      <c r="E13" s="1">
        <v>2.6055418296432601E-2</v>
      </c>
      <c r="F13" s="1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6.5" x14ac:dyDescent="0.25">
      <c r="A14">
        <v>5</v>
      </c>
      <c r="B14" s="1">
        <v>3.4765407870492898E-2</v>
      </c>
      <c r="C14" s="1">
        <v>6.2762290412663305E-2</v>
      </c>
      <c r="D14" s="1">
        <v>4.7439912916362299E-2</v>
      </c>
      <c r="E14" s="1">
        <v>3.5319106731749199E-2</v>
      </c>
      <c r="F14" s="1"/>
      <c r="G14" s="5" t="s">
        <v>12</v>
      </c>
      <c r="H14" s="5" t="s">
        <v>0</v>
      </c>
      <c r="I14" s="5" t="s">
        <v>3</v>
      </c>
      <c r="J14" s="5" t="s">
        <v>1</v>
      </c>
      <c r="K14" s="5" t="s">
        <v>2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6.5" x14ac:dyDescent="0.25">
      <c r="A15">
        <v>5</v>
      </c>
      <c r="B15" s="1">
        <v>2.7063907790710499E-2</v>
      </c>
      <c r="C15" s="1">
        <v>2.63731376475267E-2</v>
      </c>
      <c r="D15" s="1">
        <v>4.7825996048901302E-2</v>
      </c>
      <c r="E15" s="1">
        <v>2.812880005711E-2</v>
      </c>
      <c r="F15" s="1"/>
      <c r="G15" s="5" t="s">
        <v>4</v>
      </c>
      <c r="H15" s="6">
        <f>SUMIF($A3:$A33,65,B3:B33)+SUMIF($A3:$A33,250,B3:B33)</f>
        <v>0.24911231638233589</v>
      </c>
      <c r="I15" s="6">
        <f t="shared" ref="I15:K15" si="6">SUMIF($A3:$A33,65,C3:C33)+SUMIF($A3:$A33,250,C3:C33)</f>
        <v>0.2364265444933224</v>
      </c>
      <c r="J15" s="6">
        <f t="shared" si="6"/>
        <v>0.27125833793906529</v>
      </c>
      <c r="K15" s="6">
        <f t="shared" si="6"/>
        <v>0.2202595951565193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6.5" x14ac:dyDescent="0.25">
      <c r="A16">
        <v>5</v>
      </c>
      <c r="B16" s="1">
        <v>3.76923120138151E-2</v>
      </c>
      <c r="C16" s="1">
        <v>3.3700353062585203E-2</v>
      </c>
      <c r="D16" s="1">
        <v>1.9243400041411899E-2</v>
      </c>
      <c r="E16" s="1">
        <v>3.18226981624046E-2</v>
      </c>
      <c r="F16" s="1"/>
      <c r="G16" s="5" t="s">
        <v>6</v>
      </c>
      <c r="H16" s="6">
        <f>SUMIF($A34:$A64,65,B34:B64)+SUMIF($A34:$A64,250,B34:B64)</f>
        <v>0.31244806936529368</v>
      </c>
      <c r="I16" s="6">
        <f t="shared" ref="I16:K16" si="7">SUMIF($A34:$A64,65,C34:C64)+SUMIF($A34:$A64,250,C34:C64)</f>
        <v>0.35715233956411241</v>
      </c>
      <c r="J16" s="6">
        <f t="shared" si="7"/>
        <v>0.36638751319756768</v>
      </c>
      <c r="K16" s="6">
        <f t="shared" si="7"/>
        <v>0.28318091958939462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6.5" x14ac:dyDescent="0.25">
      <c r="A17">
        <v>10</v>
      </c>
      <c r="B17" s="1">
        <v>3.56654628276677E-2</v>
      </c>
      <c r="C17" s="1">
        <v>3.6601963710942702E-2</v>
      </c>
      <c r="D17" s="1">
        <v>3.4477814923708001E-2</v>
      </c>
      <c r="E17" s="1">
        <v>3.2743577519555297E-2</v>
      </c>
      <c r="F17" s="1"/>
      <c r="G17" s="5" t="s">
        <v>7</v>
      </c>
      <c r="H17" s="6">
        <f>SUMIF($A65:$A95,65,B65:B95)+SUMIF($A65:$A95,250,B65:B95)</f>
        <v>0.33962455928460739</v>
      </c>
      <c r="I17" s="6">
        <f t="shared" ref="I17:K17" si="8">SUMIF($A65:$A95,65,C65:C95)+SUMIF($A65:$A95,250,C65:C95)</f>
        <v>0.40681893539452063</v>
      </c>
      <c r="J17" s="6">
        <f t="shared" si="8"/>
        <v>0.38745272690569349</v>
      </c>
      <c r="K17" s="6">
        <f t="shared" si="8"/>
        <v>0.31260046500012412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6.5" x14ac:dyDescent="0.25">
      <c r="A18">
        <v>10</v>
      </c>
      <c r="B18" s="1">
        <v>4.6720726009988903E-2</v>
      </c>
      <c r="C18" s="1">
        <v>4.8552720091503999E-2</v>
      </c>
      <c r="D18" s="1">
        <v>3.9489239453523603E-2</v>
      </c>
      <c r="E18" s="1">
        <v>4.4060477145845503E-2</v>
      </c>
      <c r="F18" s="1"/>
      <c r="G18" s="5" t="s">
        <v>8</v>
      </c>
      <c r="H18" s="6">
        <f>SUMIF($A96:$A126,65,B96:B126)+SUMIF($A96:$A126,250,B96:B126)</f>
        <v>0.34307047130225882</v>
      </c>
      <c r="I18" s="6">
        <f t="shared" ref="I18:K18" si="9">SUMIF($A96:$A126,65,C96:C126)+SUMIF($A96:$A126,250,C96:C126)</f>
        <v>0.41937832004612063</v>
      </c>
      <c r="J18" s="6">
        <f t="shared" si="9"/>
        <v>0.35689663583776171</v>
      </c>
      <c r="K18" s="6">
        <f t="shared" si="9"/>
        <v>0.30653130054663058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6.5" x14ac:dyDescent="0.25">
      <c r="A19">
        <v>10</v>
      </c>
      <c r="B19" s="1">
        <v>2.0667781366952399E-2</v>
      </c>
      <c r="C19" s="1">
        <v>2.1987536072596101E-2</v>
      </c>
      <c r="D19" s="1">
        <v>4.308923229028E-2</v>
      </c>
      <c r="E19" s="1">
        <v>2.99225821467584E-2</v>
      </c>
      <c r="F19" s="1"/>
      <c r="G19" s="5" t="s">
        <v>9</v>
      </c>
      <c r="H19" s="6">
        <f>SUMIF($A127:$A157,65,B127:B157)+SUMIF($A127:$A157,250,B127:B157)</f>
        <v>0.34125088381565311</v>
      </c>
      <c r="I19" s="6">
        <f t="shared" ref="I19:K19" si="10">SUMIF($A127:$A157,65,C127:C157)+SUMIF($A127:$A157,250,C127:C157)</f>
        <v>0.51494466461449251</v>
      </c>
      <c r="J19" s="6">
        <f t="shared" si="10"/>
        <v>0.40471371908449116</v>
      </c>
      <c r="K19" s="6">
        <f t="shared" si="10"/>
        <v>0.31919651436922492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6.5" x14ac:dyDescent="0.25">
      <c r="A20">
        <v>10</v>
      </c>
      <c r="B20" s="1">
        <v>4.2299489996283399E-2</v>
      </c>
      <c r="C20" s="1">
        <v>3.0773729027093199E-2</v>
      </c>
      <c r="D20" s="1">
        <v>4.1614456900570501E-2</v>
      </c>
      <c r="E20" s="1">
        <v>5.043266770892E-2</v>
      </c>
      <c r="F20" s="1"/>
      <c r="G20" s="5" t="s">
        <v>10</v>
      </c>
      <c r="H20" s="6">
        <f>SUMIF($A158:$A188,65,B158:B188)+SUMIF($A158:$A188,250,B158:B188)</f>
        <v>0.27550614048912275</v>
      </c>
      <c r="I20" s="6">
        <f t="shared" ref="I20:K20" si="11">SUMIF($A158:$A188,65,C158:C188)+SUMIF($A158:$A188,250,C158:C188)</f>
        <v>0.49242921505015397</v>
      </c>
      <c r="J20" s="6">
        <f t="shared" si="11"/>
        <v>0.36115461038396213</v>
      </c>
      <c r="K20" s="6">
        <f t="shared" si="11"/>
        <v>0.27014741693589339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6.5" x14ac:dyDescent="0.25">
      <c r="A21">
        <v>20</v>
      </c>
      <c r="B21" s="1">
        <v>2.6473528528110701E-2</v>
      </c>
      <c r="C21" s="1">
        <v>3.2520273392006999E-2</v>
      </c>
      <c r="D21" s="1">
        <v>4.2848405757700297E-2</v>
      </c>
      <c r="E21" s="1">
        <v>2.45522512759224E-2</v>
      </c>
      <c r="F21" s="1"/>
      <c r="G21" s="5" t="s">
        <v>13</v>
      </c>
      <c r="H21" s="8">
        <f>H20-H15</f>
        <v>2.6393824106786867E-2</v>
      </c>
      <c r="I21" s="8">
        <f>I20-I15</f>
        <v>0.25600267055683157</v>
      </c>
      <c r="J21" s="8">
        <f>J20-J15</f>
        <v>8.9896272444896841E-2</v>
      </c>
      <c r="K21" s="8">
        <f>K20-K15</f>
        <v>4.9887821779374092E-2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6.5" x14ac:dyDescent="0.25">
      <c r="A22">
        <v>20</v>
      </c>
      <c r="B22" s="1">
        <v>4.2744314414749303E-2</v>
      </c>
      <c r="C22" s="1">
        <v>4.3389161596186297E-2</v>
      </c>
      <c r="D22" s="1">
        <v>2.6714746111361799E-2</v>
      </c>
      <c r="E22" s="1">
        <v>4.9533560305306798E-2</v>
      </c>
      <c r="F22" s="1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6.5" x14ac:dyDescent="0.25">
      <c r="A23">
        <v>20</v>
      </c>
      <c r="B23" s="1">
        <v>1.9931088005170901E-2</v>
      </c>
      <c r="C23" s="1">
        <v>2.20773978551747E-2</v>
      </c>
      <c r="D23" s="1">
        <v>2.7027951874032601E-2</v>
      </c>
      <c r="E23" s="1">
        <v>1.00596591120212E-2</v>
      </c>
      <c r="F23" s="1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6.5" x14ac:dyDescent="0.25">
      <c r="A24">
        <v>20</v>
      </c>
      <c r="B24" s="1">
        <v>3.41025783407451E-2</v>
      </c>
      <c r="C24" s="1">
        <v>2.6976422303161801E-2</v>
      </c>
      <c r="D24" s="1">
        <v>2.1125099049218499E-2</v>
      </c>
      <c r="E24" s="1">
        <v>2.11254803634447E-2</v>
      </c>
      <c r="F24" s="1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6.5" x14ac:dyDescent="0.25">
      <c r="A25">
        <v>65</v>
      </c>
      <c r="B25" s="1">
        <v>3.2444490557978302E-2</v>
      </c>
      <c r="C25" s="1">
        <v>2.9223782181235201E-2</v>
      </c>
      <c r="D25" s="1">
        <v>2.4052848001518599E-2</v>
      </c>
      <c r="E25" s="1">
        <v>3.2854798849411698E-2</v>
      </c>
      <c r="F25" s="1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6.5" x14ac:dyDescent="0.25">
      <c r="A26">
        <v>65</v>
      </c>
      <c r="B26" s="1">
        <v>3.8958299249627598E-2</v>
      </c>
      <c r="C26" s="1">
        <v>4.1458132535260803E-2</v>
      </c>
      <c r="D26" s="1">
        <v>5.0075084434464998E-2</v>
      </c>
      <c r="E26" s="1">
        <v>3.8636138324055998E-2</v>
      </c>
      <c r="F26" s="1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6" ht="16.5" x14ac:dyDescent="0.25">
      <c r="A27">
        <v>65</v>
      </c>
      <c r="B27" s="1">
        <v>2.7805142797599599E-2</v>
      </c>
      <c r="C27" s="1">
        <v>2.25350406176087E-2</v>
      </c>
      <c r="D27" s="1">
        <v>1.6995379393144199E-2</v>
      </c>
      <c r="E27" s="1">
        <v>1.8524632767941401E-2</v>
      </c>
      <c r="F27" s="1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6" ht="16.5" x14ac:dyDescent="0.25">
      <c r="A28">
        <v>65</v>
      </c>
      <c r="B28" s="1">
        <v>2.79062941498694E-2</v>
      </c>
      <c r="C28" s="1">
        <v>2.9654031476751001E-2</v>
      </c>
      <c r="D28" s="1">
        <v>5.00102838978475E-2</v>
      </c>
      <c r="E28" s="1">
        <v>3.5210462192575599E-2</v>
      </c>
      <c r="F28" s="1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6" ht="16.5" x14ac:dyDescent="0.25">
      <c r="A29">
        <v>250</v>
      </c>
      <c r="B29" s="1">
        <v>3.05119981084301E-2</v>
      </c>
      <c r="C29" s="1">
        <v>3.0336879625642299E-2</v>
      </c>
      <c r="D29" s="1">
        <v>3.7553578586544997E-2</v>
      </c>
      <c r="E29" s="1">
        <v>2.4744639897526899E-2</v>
      </c>
      <c r="F29" s="1"/>
    </row>
    <row r="30" spans="1:26" ht="16.5" x14ac:dyDescent="0.25">
      <c r="A30">
        <v>250</v>
      </c>
      <c r="B30" s="1">
        <v>3.12255253839516E-2</v>
      </c>
      <c r="C30" s="1">
        <v>2.8700179039594199E-2</v>
      </c>
      <c r="D30" s="1">
        <v>3.5859994871760302E-2</v>
      </c>
      <c r="E30" s="1">
        <v>2.46939153761308E-2</v>
      </c>
      <c r="F30" s="1"/>
    </row>
    <row r="31" spans="1:26" ht="16.5" x14ac:dyDescent="0.25">
      <c r="A31">
        <v>250</v>
      </c>
      <c r="B31" s="1">
        <v>3.1391579367678002E-2</v>
      </c>
      <c r="C31" s="1">
        <v>2.80649949247385E-2</v>
      </c>
      <c r="D31" s="1">
        <v>2.67266240583857E-2</v>
      </c>
      <c r="E31" s="1">
        <v>2.0762547764875301E-2</v>
      </c>
      <c r="F31" s="1"/>
    </row>
    <row r="32" spans="1:26" ht="16.5" x14ac:dyDescent="0.25">
      <c r="A32">
        <v>250</v>
      </c>
      <c r="B32" s="1">
        <v>2.8868986767201298E-2</v>
      </c>
      <c r="C32" s="1">
        <v>2.6453504092491701E-2</v>
      </c>
      <c r="D32" s="1">
        <v>2.9984544695399001E-2</v>
      </c>
      <c r="E32" s="1">
        <v>2.48324599840016E-2</v>
      </c>
      <c r="F32" s="1"/>
    </row>
    <row r="33" spans="1:6" ht="16.5" x14ac:dyDescent="0.25">
      <c r="A33">
        <v>1</v>
      </c>
      <c r="B33" s="1">
        <v>4.75363147172067E-2</v>
      </c>
      <c r="C33" s="1">
        <v>1.49612090326338E-2</v>
      </c>
      <c r="D33" s="1">
        <v>1.5179108722592099E-2</v>
      </c>
      <c r="E33" s="1">
        <v>0.100244428244169</v>
      </c>
      <c r="F33" s="1"/>
    </row>
    <row r="34" spans="1:6" ht="16.5" x14ac:dyDescent="0.25">
      <c r="A34">
        <v>0</v>
      </c>
      <c r="B34" s="1">
        <v>2.6908188156110301E-2</v>
      </c>
      <c r="C34" s="1">
        <v>2.0237535340986001E-2</v>
      </c>
      <c r="D34" s="1">
        <v>2.83014595820325E-2</v>
      </c>
      <c r="E34" s="1">
        <v>3.9586773124223699E-2</v>
      </c>
      <c r="F34" s="1"/>
    </row>
    <row r="35" spans="1:6" ht="16.5" x14ac:dyDescent="0.25">
      <c r="A35">
        <v>0</v>
      </c>
      <c r="B35" s="1">
        <v>3.3387779141090597E-2</v>
      </c>
      <c r="C35" s="1">
        <v>2.4387483157690199E-2</v>
      </c>
      <c r="D35" s="1">
        <v>4.0015037589240098E-2</v>
      </c>
      <c r="E35" s="1">
        <v>3.0385270847235399E-2</v>
      </c>
      <c r="F35" s="1"/>
    </row>
    <row r="36" spans="1:6" ht="16.5" x14ac:dyDescent="0.25">
      <c r="A36">
        <v>0</v>
      </c>
      <c r="B36" s="1">
        <v>2.80076670325623E-2</v>
      </c>
      <c r="C36" s="1">
        <v>2.7516961082229899E-2</v>
      </c>
      <c r="D36" s="1">
        <v>2.6871175289329401E-2</v>
      </c>
      <c r="E36" s="1">
        <v>2.1303997060151601E-2</v>
      </c>
      <c r="F36" s="1"/>
    </row>
    <row r="37" spans="1:6" ht="16.5" x14ac:dyDescent="0.25">
      <c r="A37">
        <v>0</v>
      </c>
      <c r="B37" s="1">
        <v>1.6475159910872301E-2</v>
      </c>
      <c r="C37" s="1">
        <v>4.1902577989126097E-2</v>
      </c>
      <c r="D37" s="1">
        <v>3.4507564372468297E-2</v>
      </c>
      <c r="E37" s="1">
        <v>1.25403293298106E-2</v>
      </c>
      <c r="F37" s="1"/>
    </row>
    <row r="38" spans="1:6" ht="16.5" x14ac:dyDescent="0.25">
      <c r="A38">
        <v>0</v>
      </c>
      <c r="B38" s="1">
        <v>2.8345556292438099E-2</v>
      </c>
      <c r="C38" s="1">
        <v>2.1669038513588101E-2</v>
      </c>
      <c r="D38" s="1">
        <v>1.1881926731541301E-2</v>
      </c>
      <c r="E38" s="1">
        <v>2.43875113097075E-2</v>
      </c>
      <c r="F38" s="1"/>
    </row>
    <row r="39" spans="1:6" ht="16.5" x14ac:dyDescent="0.25">
      <c r="A39">
        <v>0</v>
      </c>
      <c r="B39" s="1">
        <v>1.3332839002214301E-2</v>
      </c>
      <c r="C39" s="1">
        <v>1.06113660907833E-2</v>
      </c>
      <c r="D39" s="1">
        <v>3.1853690442329399E-2</v>
      </c>
      <c r="E39" s="1">
        <v>8.0609041842189602E-3</v>
      </c>
      <c r="F39" s="1"/>
    </row>
    <row r="40" spans="1:6" ht="16.5" x14ac:dyDescent="0.25">
      <c r="A40">
        <v>1</v>
      </c>
      <c r="B40" s="1">
        <v>2.3327111763543702E-2</v>
      </c>
      <c r="C40" s="1">
        <v>1.9416939792621799E-2</v>
      </c>
      <c r="D40" s="1">
        <v>1.15466139982307E-2</v>
      </c>
      <c r="E40" s="1">
        <v>1.9193114883759198E-2</v>
      </c>
      <c r="F40" s="1"/>
    </row>
    <row r="41" spans="1:6" ht="16.5" x14ac:dyDescent="0.25">
      <c r="A41">
        <v>1</v>
      </c>
      <c r="B41" s="1">
        <v>1.7847432928533798E-2</v>
      </c>
      <c r="C41" s="1">
        <v>2.2930101095952199E-2</v>
      </c>
      <c r="D41" s="1">
        <v>7.2655948134744503E-3</v>
      </c>
      <c r="E41" s="1">
        <v>8.5139202322120997E-3</v>
      </c>
      <c r="F41" s="1"/>
    </row>
    <row r="42" spans="1:6" ht="16.5" x14ac:dyDescent="0.25">
      <c r="A42">
        <v>1</v>
      </c>
      <c r="B42" s="1">
        <v>2.6573708628292701E-2</v>
      </c>
      <c r="C42" s="1">
        <v>2.5892486866953099E-2</v>
      </c>
      <c r="D42" s="1">
        <v>9.9759543047657495E-3</v>
      </c>
      <c r="E42" s="1">
        <v>3.09504445192622E-2</v>
      </c>
      <c r="F42" s="1"/>
    </row>
    <row r="43" spans="1:6" ht="16.5" x14ac:dyDescent="0.25">
      <c r="A43">
        <v>1</v>
      </c>
      <c r="B43" s="1">
        <v>2.1909362464036901E-2</v>
      </c>
      <c r="C43" s="1">
        <v>2.0924939661015701E-2</v>
      </c>
      <c r="D43" s="1">
        <v>1.02899750736598E-2</v>
      </c>
      <c r="E43" s="1">
        <v>1.7216492021657401E-2</v>
      </c>
      <c r="F43" s="1"/>
    </row>
    <row r="44" spans="1:6" ht="16.5" x14ac:dyDescent="0.25">
      <c r="A44">
        <v>5</v>
      </c>
      <c r="B44" s="1">
        <v>2.7672022947054599E-2</v>
      </c>
      <c r="C44" s="1">
        <v>2.5928921667990702E-2</v>
      </c>
      <c r="D44" s="1">
        <v>1.31260180347852E-2</v>
      </c>
      <c r="E44" s="1">
        <v>1.5624079575388901E-2</v>
      </c>
      <c r="F44" s="1"/>
    </row>
    <row r="45" spans="1:6" ht="16.5" x14ac:dyDescent="0.25">
      <c r="A45">
        <v>5</v>
      </c>
      <c r="B45" s="1">
        <v>2.7729175611938502E-2</v>
      </c>
      <c r="C45" s="1">
        <v>3.01392367139281E-2</v>
      </c>
      <c r="D45" s="1">
        <v>3.0333061448912499E-2</v>
      </c>
      <c r="E45" s="1">
        <v>2.5565943937676101E-2</v>
      </c>
      <c r="F45" s="1"/>
    </row>
    <row r="46" spans="1:6" ht="16.5" x14ac:dyDescent="0.25">
      <c r="A46">
        <v>5</v>
      </c>
      <c r="B46" s="1">
        <v>2.84432560562967E-2</v>
      </c>
      <c r="C46" s="1">
        <v>3.49566973563896E-2</v>
      </c>
      <c r="D46" s="1">
        <v>3.6983250025998497E-2</v>
      </c>
      <c r="E46" s="1">
        <v>2.7837635382053302E-2</v>
      </c>
      <c r="F46" s="1"/>
    </row>
    <row r="47" spans="1:6" ht="16.5" x14ac:dyDescent="0.25">
      <c r="A47">
        <v>5</v>
      </c>
      <c r="B47" s="1">
        <v>2.6784491082682001E-2</v>
      </c>
      <c r="C47" s="1">
        <v>1.80242242655538E-2</v>
      </c>
      <c r="D47" s="1">
        <v>2.0622400157466698E-2</v>
      </c>
      <c r="E47" s="1">
        <v>1.40218262335447E-2</v>
      </c>
      <c r="F47" s="1"/>
    </row>
    <row r="48" spans="1:6" ht="16.5" x14ac:dyDescent="0.25">
      <c r="A48">
        <v>10</v>
      </c>
      <c r="B48" s="1">
        <v>3.0574983368420499E-2</v>
      </c>
      <c r="C48" s="1">
        <v>1.8156491801009499E-2</v>
      </c>
      <c r="D48" s="1">
        <v>1.6861442023371101E-2</v>
      </c>
      <c r="E48" s="1">
        <v>1.8866156880842099E-2</v>
      </c>
      <c r="F48" s="1"/>
    </row>
    <row r="49" spans="1:6" ht="16.5" x14ac:dyDescent="0.25">
      <c r="A49">
        <v>10</v>
      </c>
      <c r="B49" s="1">
        <v>3.9767358083200303E-2</v>
      </c>
      <c r="C49" s="1">
        <v>4.0052696238939603E-2</v>
      </c>
      <c r="D49" s="1">
        <v>4.27141930413239E-2</v>
      </c>
      <c r="E49" s="1">
        <v>4.0237720444700399E-2</v>
      </c>
      <c r="F49" s="1"/>
    </row>
    <row r="50" spans="1:6" ht="16.5" x14ac:dyDescent="0.25">
      <c r="A50">
        <v>10</v>
      </c>
      <c r="B50" s="1">
        <v>2.85035595072409E-2</v>
      </c>
      <c r="C50" s="1">
        <v>3.9461275617000101E-2</v>
      </c>
      <c r="D50" s="1">
        <v>9.0748006097067097E-2</v>
      </c>
      <c r="E50" s="1">
        <v>4.8829691052139398E-2</v>
      </c>
      <c r="F50" s="1"/>
    </row>
    <row r="51" spans="1:6" ht="16.5" x14ac:dyDescent="0.25">
      <c r="A51">
        <v>10</v>
      </c>
      <c r="B51" s="1">
        <v>3.6382206468180897E-2</v>
      </c>
      <c r="C51" s="1">
        <v>2.1345580610032101E-2</v>
      </c>
      <c r="D51" s="1">
        <v>3.4884990362305197E-2</v>
      </c>
      <c r="E51" s="1">
        <v>4.2843245079222103E-2</v>
      </c>
      <c r="F51" s="1"/>
    </row>
    <row r="52" spans="1:6" ht="16.5" x14ac:dyDescent="0.25">
      <c r="A52">
        <v>20</v>
      </c>
      <c r="B52" s="1">
        <v>2.3276000435166699E-2</v>
      </c>
      <c r="C52" s="1">
        <v>2.8362741765793301E-2</v>
      </c>
      <c r="D52" s="1">
        <v>4.2843393834416502E-2</v>
      </c>
      <c r="E52" s="1">
        <v>2.31809561228008E-2</v>
      </c>
      <c r="F52" s="1"/>
    </row>
    <row r="53" spans="1:6" ht="16.5" x14ac:dyDescent="0.25">
      <c r="A53">
        <v>20</v>
      </c>
      <c r="B53" s="1">
        <v>4.89827029559032E-2</v>
      </c>
      <c r="C53" s="1">
        <v>5.8786052151049602E-2</v>
      </c>
      <c r="D53" s="1">
        <v>2.7584266525283001E-2</v>
      </c>
      <c r="E53" s="1">
        <v>5.7072359882822402E-2</v>
      </c>
      <c r="F53" s="1"/>
    </row>
    <row r="54" spans="1:6" ht="16.5" x14ac:dyDescent="0.25">
      <c r="A54">
        <v>20</v>
      </c>
      <c r="B54" s="1">
        <v>2.61986214429599E-2</v>
      </c>
      <c r="C54" s="1">
        <v>3.7930202133352499E-2</v>
      </c>
      <c r="D54" s="1">
        <v>3.5737938288921002E-2</v>
      </c>
      <c r="E54" s="1">
        <v>1.3501533130756299E-2</v>
      </c>
      <c r="F54" s="1"/>
    </row>
    <row r="55" spans="1:6" ht="16.5" x14ac:dyDescent="0.25">
      <c r="A55">
        <v>20</v>
      </c>
      <c r="B55" s="1">
        <v>3.0823284305158401E-2</v>
      </c>
      <c r="C55" s="1">
        <v>3.4443388196965199E-2</v>
      </c>
      <c r="D55" s="1">
        <v>1.43460565573468E-2</v>
      </c>
      <c r="E55" s="1">
        <v>1.7615423667397601E-2</v>
      </c>
      <c r="F55" s="1"/>
    </row>
    <row r="56" spans="1:6" ht="16.5" x14ac:dyDescent="0.25">
      <c r="A56">
        <v>65</v>
      </c>
      <c r="B56" s="1">
        <v>3.7607612744910403E-2</v>
      </c>
      <c r="C56" s="1">
        <v>4.2919639415741298E-2</v>
      </c>
      <c r="D56" s="1">
        <v>1.9677966006005399E-2</v>
      </c>
      <c r="E56" s="1">
        <v>3.0575905754399901E-2</v>
      </c>
      <c r="F56" s="1"/>
    </row>
    <row r="57" spans="1:6" ht="16.5" x14ac:dyDescent="0.25">
      <c r="A57">
        <v>65</v>
      </c>
      <c r="B57" s="1">
        <v>5.07014779315237E-2</v>
      </c>
      <c r="C57" s="1">
        <v>5.88941926464671E-2</v>
      </c>
      <c r="D57" s="1">
        <v>7.4222419856448604E-2</v>
      </c>
      <c r="E57" s="1">
        <v>4.9523486861440903E-2</v>
      </c>
      <c r="F57" s="1"/>
    </row>
    <row r="58" spans="1:6" ht="16.5" x14ac:dyDescent="0.25">
      <c r="A58">
        <v>65</v>
      </c>
      <c r="B58" s="1">
        <v>3.96571123136958E-2</v>
      </c>
      <c r="C58" s="1">
        <v>6.7760771827375499E-2</v>
      </c>
      <c r="D58" s="1">
        <v>5.0885193632864999E-2</v>
      </c>
      <c r="E58" s="1">
        <v>3.3097061054073E-2</v>
      </c>
      <c r="F58" s="1"/>
    </row>
    <row r="59" spans="1:6" ht="16.5" x14ac:dyDescent="0.25">
      <c r="A59">
        <v>65</v>
      </c>
      <c r="B59" s="1">
        <v>3.4718569587079001E-2</v>
      </c>
      <c r="C59" s="1">
        <v>2.8550728114503699E-2</v>
      </c>
      <c r="D59" s="1">
        <v>5.06258695255613E-2</v>
      </c>
      <c r="E59" s="1">
        <v>4.21503095430893E-2</v>
      </c>
      <c r="F59" s="1"/>
    </row>
    <row r="60" spans="1:6" ht="16.5" x14ac:dyDescent="0.25">
      <c r="A60">
        <v>250</v>
      </c>
      <c r="B60" s="1">
        <v>3.4566478457568502E-2</v>
      </c>
      <c r="C60" s="1">
        <v>3.26202177300551E-2</v>
      </c>
      <c r="D60" s="1">
        <v>3.1895156406894297E-2</v>
      </c>
      <c r="E60" s="1">
        <v>2.0729648276910501E-2</v>
      </c>
      <c r="F60" s="1"/>
    </row>
    <row r="61" spans="1:6" ht="16.5" x14ac:dyDescent="0.25">
      <c r="A61">
        <v>250</v>
      </c>
      <c r="B61" s="1">
        <v>4.7242455906186802E-2</v>
      </c>
      <c r="C61" s="1">
        <v>4.8435296312483098E-2</v>
      </c>
      <c r="D61" s="1">
        <v>6.5052158676227503E-2</v>
      </c>
      <c r="E61" s="1">
        <v>4.2386026594298999E-2</v>
      </c>
      <c r="F61" s="1"/>
    </row>
    <row r="62" spans="1:6" ht="16.5" x14ac:dyDescent="0.25">
      <c r="A62">
        <v>250</v>
      </c>
      <c r="B62" s="1">
        <v>4.0178347581098402E-2</v>
      </c>
      <c r="C62" s="1">
        <v>5.4660513676551899E-2</v>
      </c>
      <c r="D62" s="1">
        <v>4.6736140837193303E-2</v>
      </c>
      <c r="E62" s="1">
        <v>3.5967575710443601E-2</v>
      </c>
      <c r="F62" s="1"/>
    </row>
    <row r="63" spans="1:6" ht="16.5" x14ac:dyDescent="0.25">
      <c r="A63">
        <v>250</v>
      </c>
      <c r="B63" s="1">
        <v>2.7776014843231101E-2</v>
      </c>
      <c r="C63" s="1">
        <v>2.3310979840934699E-2</v>
      </c>
      <c r="D63" s="1">
        <v>2.7292608256372301E-2</v>
      </c>
      <c r="E63" s="1">
        <v>2.87509057947384E-2</v>
      </c>
      <c r="F63" s="1"/>
    </row>
    <row r="64" spans="1:6" ht="16.5" x14ac:dyDescent="0.25">
      <c r="A64">
        <v>1</v>
      </c>
      <c r="B64" s="1">
        <v>7.6299463050807398E-2</v>
      </c>
      <c r="C64" s="1">
        <v>1.9770722326935899E-2</v>
      </c>
      <c r="D64" s="1">
        <v>1.43184782081616E-2</v>
      </c>
      <c r="E64" s="1">
        <v>0.159483751509021</v>
      </c>
      <c r="F64" s="1"/>
    </row>
    <row r="65" spans="1:6" ht="16.5" x14ac:dyDescent="0.25">
      <c r="A65">
        <v>0</v>
      </c>
      <c r="B65" s="1">
        <v>2.79570211348153E-2</v>
      </c>
      <c r="C65" s="1">
        <v>1.0828628350675299E-2</v>
      </c>
      <c r="D65" s="1">
        <v>1.5509998768107099E-2</v>
      </c>
      <c r="E65" s="1">
        <v>4.1746762733092802E-2</v>
      </c>
      <c r="F65" s="1"/>
    </row>
    <row r="66" spans="1:6" ht="16.5" x14ac:dyDescent="0.25">
      <c r="A66">
        <v>0</v>
      </c>
      <c r="B66" s="1">
        <v>3.0685763885926001E-2</v>
      </c>
      <c r="C66" s="1">
        <v>2.1226343148541701E-2</v>
      </c>
      <c r="D66" s="1">
        <v>3.7125158676021099E-2</v>
      </c>
      <c r="E66" s="1">
        <v>2.17761669827733E-2</v>
      </c>
      <c r="F66" s="1"/>
    </row>
    <row r="67" spans="1:6" ht="16.5" x14ac:dyDescent="0.25">
      <c r="A67">
        <v>0</v>
      </c>
      <c r="B67" s="1">
        <v>2.54804075979531E-2</v>
      </c>
      <c r="C67" s="1">
        <v>2.9539746278738399E-2</v>
      </c>
      <c r="D67" s="1">
        <v>3.4562204182150599E-2</v>
      </c>
      <c r="E67" s="1">
        <v>1.5954906112714599E-2</v>
      </c>
      <c r="F67" s="1"/>
    </row>
    <row r="68" spans="1:6" ht="16.5" x14ac:dyDescent="0.25">
      <c r="A68">
        <v>0</v>
      </c>
      <c r="B68" s="1">
        <v>1.60659806926866E-2</v>
      </c>
      <c r="C68" s="1">
        <v>5.8251492686557299E-2</v>
      </c>
      <c r="D68" s="1">
        <v>3.2551795483196699E-2</v>
      </c>
      <c r="E68" s="1">
        <v>1.5807488225033701E-2</v>
      </c>
      <c r="F68" s="1"/>
    </row>
    <row r="69" spans="1:6" ht="16.5" x14ac:dyDescent="0.25">
      <c r="A69">
        <v>0</v>
      </c>
      <c r="B69" s="1">
        <v>2.4262086542582901E-2</v>
      </c>
      <c r="C69" s="1">
        <v>1.9643427460814301E-2</v>
      </c>
      <c r="D69" s="1">
        <v>7.5896152058174699E-3</v>
      </c>
      <c r="E69" s="1">
        <v>1.97608535466469E-2</v>
      </c>
      <c r="F69" s="1"/>
    </row>
    <row r="70" spans="1:6" ht="16.5" x14ac:dyDescent="0.25">
      <c r="A70">
        <v>0</v>
      </c>
      <c r="B70" s="1">
        <v>2.07904932117574E-2</v>
      </c>
      <c r="C70" s="1">
        <v>2.6271709686120699E-2</v>
      </c>
      <c r="D70" s="1">
        <v>4.80036725252962E-2</v>
      </c>
      <c r="E70" s="1">
        <v>1.3403939083204201E-2</v>
      </c>
      <c r="F70" s="1"/>
    </row>
    <row r="71" spans="1:6" ht="16.5" x14ac:dyDescent="0.25">
      <c r="A71">
        <v>1</v>
      </c>
      <c r="B71" s="1">
        <v>1.7367686702718901E-2</v>
      </c>
      <c r="C71" s="1">
        <v>1.1116994482422799E-2</v>
      </c>
      <c r="D71" s="1">
        <v>5.8485400482533503E-3</v>
      </c>
      <c r="E71" s="1">
        <v>1.2199631378907399E-2</v>
      </c>
      <c r="F71" s="1"/>
    </row>
    <row r="72" spans="1:6" ht="16.5" x14ac:dyDescent="0.25">
      <c r="A72">
        <v>1</v>
      </c>
      <c r="B72" s="1">
        <v>1.1623447566242799E-2</v>
      </c>
      <c r="C72" s="1">
        <v>1.4958275919813E-2</v>
      </c>
      <c r="D72" s="1">
        <v>4.61233027237781E-3</v>
      </c>
      <c r="E72" s="1">
        <v>6.7625315896587199E-3</v>
      </c>
      <c r="F72" s="1"/>
    </row>
    <row r="73" spans="1:6" ht="16.5" x14ac:dyDescent="0.25">
      <c r="A73">
        <v>1</v>
      </c>
      <c r="B73" s="1">
        <v>3.13817397628635E-2</v>
      </c>
      <c r="C73" s="1">
        <v>2.4722818500795999E-2</v>
      </c>
      <c r="D73" s="1">
        <v>1.0398651792832799E-2</v>
      </c>
      <c r="E73" s="1">
        <v>3.4591685253746202E-2</v>
      </c>
      <c r="F73" s="1"/>
    </row>
    <row r="74" spans="1:6" ht="16.5" x14ac:dyDescent="0.25">
      <c r="A74">
        <v>1</v>
      </c>
      <c r="B74" s="1">
        <v>1.6619193622188898E-2</v>
      </c>
      <c r="C74" s="1">
        <v>1.0040021087638001E-2</v>
      </c>
      <c r="D74" s="1">
        <v>4.4921396054046301E-3</v>
      </c>
      <c r="E74" s="1">
        <v>9.0273670556362696E-3</v>
      </c>
      <c r="F74" s="1"/>
    </row>
    <row r="75" spans="1:6" ht="16.5" x14ac:dyDescent="0.25">
      <c r="A75">
        <v>5</v>
      </c>
      <c r="B75" s="1">
        <v>2.1742270517391599E-2</v>
      </c>
      <c r="C75" s="1">
        <v>1.5653028736577999E-2</v>
      </c>
      <c r="D75" s="1">
        <v>2.4395804541496501E-2</v>
      </c>
      <c r="E75" s="1">
        <v>1.3405055322361199E-2</v>
      </c>
      <c r="F75" s="1"/>
    </row>
    <row r="76" spans="1:6" ht="16.5" x14ac:dyDescent="0.25">
      <c r="A76">
        <v>5</v>
      </c>
      <c r="B76" s="1">
        <v>1.9699348902909301E-2</v>
      </c>
      <c r="C76" s="1">
        <v>2.1463421880950202E-2</v>
      </c>
      <c r="D76" s="1">
        <v>1.2566912728757601E-2</v>
      </c>
      <c r="E76" s="1">
        <v>1.53289674632128E-2</v>
      </c>
      <c r="F76" s="1"/>
    </row>
    <row r="77" spans="1:6" ht="16.5" x14ac:dyDescent="0.25">
      <c r="A77">
        <v>5</v>
      </c>
      <c r="B77" s="1">
        <v>2.55472682008696E-2</v>
      </c>
      <c r="C77" s="1">
        <v>2.27564083489241E-2</v>
      </c>
      <c r="D77" s="1">
        <v>3.37145432530244E-2</v>
      </c>
      <c r="E77" s="1">
        <v>2.4204345233217298E-2</v>
      </c>
      <c r="F77" s="1"/>
    </row>
    <row r="78" spans="1:6" ht="16.5" x14ac:dyDescent="0.25">
      <c r="A78">
        <v>5</v>
      </c>
      <c r="B78" s="1">
        <v>2.2800131516854501E-2</v>
      </c>
      <c r="C78" s="1">
        <v>1.9948707507092701E-2</v>
      </c>
      <c r="D78" s="1">
        <v>1.41449939237074E-2</v>
      </c>
      <c r="E78" s="1">
        <v>1.6310708791747799E-2</v>
      </c>
      <c r="F78" s="1"/>
    </row>
    <row r="79" spans="1:6" ht="16.5" x14ac:dyDescent="0.25">
      <c r="A79">
        <v>10</v>
      </c>
      <c r="B79" s="1">
        <v>2.7951645674424201E-2</v>
      </c>
      <c r="C79" s="1">
        <v>2.51352167726368E-2</v>
      </c>
      <c r="D79" s="1">
        <v>1.5298550466256999E-2</v>
      </c>
      <c r="E79" s="1">
        <v>1.9454465396568098E-2</v>
      </c>
      <c r="F79" s="1"/>
    </row>
    <row r="80" spans="1:6" ht="16.5" x14ac:dyDescent="0.25">
      <c r="A80">
        <v>10</v>
      </c>
      <c r="B80" s="1">
        <v>3.5347324607833901E-2</v>
      </c>
      <c r="C80" s="1">
        <v>2.77428969106535E-2</v>
      </c>
      <c r="D80" s="1">
        <v>2.4953522232869702E-2</v>
      </c>
      <c r="E80" s="1">
        <v>3.5311573206905499E-2</v>
      </c>
      <c r="F80" s="1"/>
    </row>
    <row r="81" spans="1:6" ht="16.5" x14ac:dyDescent="0.25">
      <c r="A81">
        <v>10</v>
      </c>
      <c r="B81" s="1">
        <v>3.5801790800230597E-2</v>
      </c>
      <c r="C81" s="1">
        <v>4.6967457403359301E-2</v>
      </c>
      <c r="D81" s="1">
        <v>0.12309763424851</v>
      </c>
      <c r="E81" s="1">
        <v>4.8372700379600703E-2</v>
      </c>
      <c r="F81" s="1"/>
    </row>
    <row r="82" spans="1:6" ht="16.5" x14ac:dyDescent="0.25">
      <c r="A82">
        <v>10</v>
      </c>
      <c r="B82" s="1">
        <v>3.2662475584395202E-2</v>
      </c>
      <c r="C82" s="1">
        <v>2.2561049490231602E-2</v>
      </c>
      <c r="D82" s="1">
        <v>3.1215686810902001E-2</v>
      </c>
      <c r="E82" s="1">
        <v>4.0330981698195198E-2</v>
      </c>
      <c r="F82" s="1"/>
    </row>
    <row r="83" spans="1:6" ht="16.5" x14ac:dyDescent="0.25">
      <c r="A83">
        <v>20</v>
      </c>
      <c r="B83" s="1">
        <v>1.9965307273923601E-2</v>
      </c>
      <c r="C83" s="1">
        <v>1.4732817047375901E-2</v>
      </c>
      <c r="D83" s="1">
        <v>2.42275774682916E-2</v>
      </c>
      <c r="E83" s="1">
        <v>1.9470650387589002E-2</v>
      </c>
      <c r="F83" s="1"/>
    </row>
    <row r="84" spans="1:6" ht="16.5" x14ac:dyDescent="0.25">
      <c r="A84">
        <v>20</v>
      </c>
      <c r="B84" s="1">
        <v>5.0093333521773101E-2</v>
      </c>
      <c r="C84" s="1">
        <v>4.3669678616650498E-2</v>
      </c>
      <c r="D84" s="1">
        <v>3.18687587074373E-2</v>
      </c>
      <c r="E84" s="1">
        <v>6.15345104877104E-2</v>
      </c>
      <c r="F84" s="1"/>
    </row>
    <row r="85" spans="1:6" ht="16.5" x14ac:dyDescent="0.25">
      <c r="A85">
        <v>20</v>
      </c>
      <c r="B85" s="1">
        <v>2.7850835692069999E-2</v>
      </c>
      <c r="C85" s="1">
        <v>5.3111764474968397E-2</v>
      </c>
      <c r="D85" s="1">
        <v>3.5979932870518802E-2</v>
      </c>
      <c r="E85" s="1">
        <v>1.60128393650401E-2</v>
      </c>
      <c r="F85" s="1"/>
    </row>
    <row r="86" spans="1:6" ht="16.5" x14ac:dyDescent="0.25">
      <c r="A86">
        <v>20</v>
      </c>
      <c r="B86" s="1">
        <v>2.5274766704545201E-2</v>
      </c>
      <c r="C86" s="1">
        <v>3.2991737627927203E-2</v>
      </c>
      <c r="D86" s="1">
        <v>2.8019824181552501E-2</v>
      </c>
      <c r="E86" s="1">
        <v>1.51889177450812E-2</v>
      </c>
      <c r="F86" s="1"/>
    </row>
    <row r="87" spans="1:6" ht="16.5" x14ac:dyDescent="0.25">
      <c r="A87">
        <v>65</v>
      </c>
      <c r="B87" s="1">
        <v>3.0817582824676198E-2</v>
      </c>
      <c r="C87" s="1">
        <v>3.5015161900660598E-2</v>
      </c>
      <c r="D87" s="1">
        <v>2.28809677266157E-2</v>
      </c>
      <c r="E87" s="1">
        <v>3.3879432026316401E-2</v>
      </c>
      <c r="F87" s="1"/>
    </row>
    <row r="88" spans="1:6" ht="16.5" x14ac:dyDescent="0.25">
      <c r="A88">
        <v>65</v>
      </c>
      <c r="B88" s="1">
        <v>5.75495269097712E-2</v>
      </c>
      <c r="C88" s="1">
        <v>6.8044107386949396E-2</v>
      </c>
      <c r="D88" s="1">
        <v>6.9196488036137593E-2</v>
      </c>
      <c r="E88" s="1">
        <v>5.52247941262963E-2</v>
      </c>
      <c r="F88" s="1"/>
    </row>
    <row r="89" spans="1:6" ht="16.5" x14ac:dyDescent="0.25">
      <c r="A89">
        <v>65</v>
      </c>
      <c r="B89" s="1">
        <v>4.5384955294217898E-2</v>
      </c>
      <c r="C89" s="1">
        <v>6.1949604845967697E-2</v>
      </c>
      <c r="D89" s="1">
        <v>4.3328971713497401E-2</v>
      </c>
      <c r="E89" s="1">
        <v>3.1838005646696199E-2</v>
      </c>
      <c r="F89" s="1"/>
    </row>
    <row r="90" spans="1:6" ht="16.5" x14ac:dyDescent="0.25">
      <c r="A90">
        <v>65</v>
      </c>
      <c r="B90" s="1">
        <v>3.3779506430049601E-2</v>
      </c>
      <c r="C90" s="1">
        <v>3.4497109744551301E-2</v>
      </c>
      <c r="D90" s="1">
        <v>4.3689475952518299E-2</v>
      </c>
      <c r="E90" s="1">
        <v>3.4383669684042099E-2</v>
      </c>
      <c r="F90" s="1"/>
    </row>
    <row r="91" spans="1:6" ht="16.5" x14ac:dyDescent="0.25">
      <c r="A91">
        <v>250</v>
      </c>
      <c r="B91" s="1">
        <v>3.1296443732888299E-2</v>
      </c>
      <c r="C91" s="1">
        <v>3.1706992536437002E-2</v>
      </c>
      <c r="D91" s="1">
        <v>4.0539639951019502E-2</v>
      </c>
      <c r="E91" s="1">
        <v>2.5277589542224001E-2</v>
      </c>
      <c r="F91" s="1"/>
    </row>
    <row r="92" spans="1:6" ht="16.5" x14ac:dyDescent="0.25">
      <c r="A92">
        <v>250</v>
      </c>
      <c r="B92" s="1">
        <v>5.5404694934786697E-2</v>
      </c>
      <c r="C92" s="1">
        <v>7.6501909076465799E-2</v>
      </c>
      <c r="D92" s="1">
        <v>7.9993745053080198E-2</v>
      </c>
      <c r="E92" s="1">
        <v>5.3828134114855E-2</v>
      </c>
      <c r="F92" s="1"/>
    </row>
    <row r="93" spans="1:6" ht="16.5" x14ac:dyDescent="0.25">
      <c r="A93">
        <v>250</v>
      </c>
      <c r="B93" s="1">
        <v>5.5703742895885901E-2</v>
      </c>
      <c r="C93" s="1">
        <v>6.9796793896643394E-2</v>
      </c>
      <c r="D93" s="1">
        <v>5.0166714090319801E-2</v>
      </c>
      <c r="E93" s="1">
        <v>4.8132460804759102E-2</v>
      </c>
      <c r="F93" s="1"/>
    </row>
    <row r="94" spans="1:6" ht="16.5" x14ac:dyDescent="0.25">
      <c r="A94">
        <v>250</v>
      </c>
      <c r="B94" s="1">
        <v>2.96881062623316E-2</v>
      </c>
      <c r="C94" s="1">
        <v>2.93072560068454E-2</v>
      </c>
      <c r="D94" s="1">
        <v>3.7656724382505002E-2</v>
      </c>
      <c r="E94" s="1">
        <v>3.0036379054934999E-2</v>
      </c>
      <c r="F94" s="1"/>
    </row>
    <row r="95" spans="1:6" ht="16.5" x14ac:dyDescent="0.25">
      <c r="A95">
        <v>1</v>
      </c>
      <c r="B95" s="1">
        <v>9.3405120998434801E-2</v>
      </c>
      <c r="C95" s="1">
        <v>1.9847422186012199E-2</v>
      </c>
      <c r="D95" s="1">
        <v>1.23694251015221E-2</v>
      </c>
      <c r="E95" s="1">
        <v>0.17144248756123101</v>
      </c>
      <c r="F95" s="1"/>
    </row>
    <row r="96" spans="1:6" ht="16.5" x14ac:dyDescent="0.25">
      <c r="A96">
        <v>0</v>
      </c>
      <c r="B96" s="1">
        <v>3.7705350089352802E-2</v>
      </c>
      <c r="C96" s="1">
        <v>6.9926555012732802E-3</v>
      </c>
      <c r="D96" s="1">
        <v>1.25503660814497E-2</v>
      </c>
      <c r="E96" s="1">
        <v>5.7846632129184401E-2</v>
      </c>
      <c r="F96" s="1"/>
    </row>
    <row r="97" spans="1:6" ht="16.5" x14ac:dyDescent="0.25">
      <c r="A97">
        <v>0</v>
      </c>
      <c r="B97" s="1">
        <v>2.66832886130603E-2</v>
      </c>
      <c r="C97" s="1">
        <v>2.1346084292802402E-2</v>
      </c>
      <c r="D97" s="1">
        <v>3.5487460051139501E-2</v>
      </c>
      <c r="E97" s="1">
        <v>2.6525011230555999E-2</v>
      </c>
      <c r="F97" s="1"/>
    </row>
    <row r="98" spans="1:6" ht="16.5" x14ac:dyDescent="0.25">
      <c r="A98">
        <v>0</v>
      </c>
      <c r="B98" s="1">
        <v>2.3031962460839099E-2</v>
      </c>
      <c r="C98" s="1">
        <v>1.6453173977022499E-2</v>
      </c>
      <c r="D98" s="1">
        <v>1.6220563534887399E-2</v>
      </c>
      <c r="E98" s="1">
        <v>1.96283983245913E-2</v>
      </c>
      <c r="F98" s="1"/>
    </row>
    <row r="99" spans="1:6" ht="16.5" x14ac:dyDescent="0.25">
      <c r="A99">
        <v>0</v>
      </c>
      <c r="B99" s="1">
        <v>1.42207045224618E-2</v>
      </c>
      <c r="C99" s="1">
        <v>4.4181419470827703E-2</v>
      </c>
      <c r="D99" s="1">
        <v>1.7514981590626501E-2</v>
      </c>
      <c r="E99" s="1">
        <v>1.0923654629780099E-2</v>
      </c>
      <c r="F99" s="1"/>
    </row>
    <row r="100" spans="1:6" ht="16.5" x14ac:dyDescent="0.25">
      <c r="A100">
        <v>0</v>
      </c>
      <c r="B100" s="1">
        <v>1.5647945358158E-2</v>
      </c>
      <c r="C100" s="1">
        <v>7.31313705543408E-3</v>
      </c>
      <c r="D100" s="1">
        <v>3.0459943390059399E-3</v>
      </c>
      <c r="E100" s="1">
        <v>1.4963689347906799E-2</v>
      </c>
      <c r="F100" s="1"/>
    </row>
    <row r="101" spans="1:6" ht="16.5" x14ac:dyDescent="0.25">
      <c r="A101">
        <v>0</v>
      </c>
      <c r="B101" s="1">
        <v>2.72010499784642E-2</v>
      </c>
      <c r="C101" s="1">
        <v>6.5218272216892595E-2</v>
      </c>
      <c r="D101" s="1">
        <v>0.104713484262749</v>
      </c>
      <c r="E101" s="1">
        <v>1.9668234648098502E-2</v>
      </c>
      <c r="F101" s="1"/>
    </row>
    <row r="102" spans="1:6" ht="16.5" x14ac:dyDescent="0.25">
      <c r="A102">
        <v>1</v>
      </c>
      <c r="B102" s="1">
        <v>1.2001929479571899E-2</v>
      </c>
      <c r="C102" s="1">
        <v>7.75564321471008E-3</v>
      </c>
      <c r="D102" s="1">
        <v>2.74869287074158E-3</v>
      </c>
      <c r="E102" s="1">
        <v>4.1764169364396399E-3</v>
      </c>
      <c r="F102" s="1"/>
    </row>
    <row r="103" spans="1:6" ht="16.5" x14ac:dyDescent="0.25">
      <c r="A103">
        <v>1</v>
      </c>
      <c r="B103" s="1">
        <v>7.4184324318068698E-3</v>
      </c>
      <c r="C103" s="1">
        <v>7.73835925496067E-3</v>
      </c>
      <c r="D103" s="1">
        <v>1.9045752826798599E-3</v>
      </c>
      <c r="E103" s="1">
        <v>3.1722478733467101E-3</v>
      </c>
      <c r="F103" s="1"/>
    </row>
    <row r="104" spans="1:6" ht="16.5" x14ac:dyDescent="0.25">
      <c r="A104">
        <v>1</v>
      </c>
      <c r="B104" s="1">
        <v>3.49158799043294E-2</v>
      </c>
      <c r="C104" s="1">
        <v>6.7060794833539899E-3</v>
      </c>
      <c r="D104" s="1">
        <v>1.0325512590495399E-2</v>
      </c>
      <c r="E104" s="1">
        <v>3.5358541213096603E-2</v>
      </c>
      <c r="F104" s="1"/>
    </row>
    <row r="105" spans="1:6" ht="16.5" x14ac:dyDescent="0.25">
      <c r="A105">
        <v>1</v>
      </c>
      <c r="B105" s="1">
        <v>1.31814698019306E-2</v>
      </c>
      <c r="C105" s="1">
        <v>5.1828777377525203E-3</v>
      </c>
      <c r="D105" s="1">
        <v>1.7624588783589901E-3</v>
      </c>
      <c r="E105" s="1">
        <v>7.37858986739674E-3</v>
      </c>
      <c r="F105" s="1"/>
    </row>
    <row r="106" spans="1:6" ht="16.5" x14ac:dyDescent="0.25">
      <c r="A106">
        <v>5</v>
      </c>
      <c r="B106" s="1">
        <v>1.47865613958838E-2</v>
      </c>
      <c r="C106" s="1">
        <v>8.8845932500630099E-3</v>
      </c>
      <c r="D106" s="1">
        <v>9.5192576310970198E-3</v>
      </c>
      <c r="E106" s="1">
        <v>9.5087324106054097E-3</v>
      </c>
      <c r="F106" s="1"/>
    </row>
    <row r="107" spans="1:6" ht="16.5" x14ac:dyDescent="0.25">
      <c r="A107">
        <v>5</v>
      </c>
      <c r="B107" s="1">
        <v>1.60254774885134E-2</v>
      </c>
      <c r="C107" s="1">
        <v>2.27693551155837E-2</v>
      </c>
      <c r="D107" s="1">
        <v>1.08101025550882E-2</v>
      </c>
      <c r="E107" s="1">
        <v>1.00130350774916E-2</v>
      </c>
      <c r="F107" s="1"/>
    </row>
    <row r="108" spans="1:6" ht="16.5" x14ac:dyDescent="0.25">
      <c r="A108">
        <v>5</v>
      </c>
      <c r="B108" s="1">
        <v>3.09440468321182E-2</v>
      </c>
      <c r="C108" s="1">
        <v>6.7806491602357799E-2</v>
      </c>
      <c r="D108" s="1">
        <v>5.4454175886212999E-2</v>
      </c>
      <c r="E108" s="1">
        <v>2.6096025980053901E-2</v>
      </c>
      <c r="F108" s="1"/>
    </row>
    <row r="109" spans="1:6" ht="16.5" x14ac:dyDescent="0.25">
      <c r="A109">
        <v>5</v>
      </c>
      <c r="B109" s="1">
        <v>1.50250322748506E-2</v>
      </c>
      <c r="C109" s="1">
        <v>1.06929222536696E-2</v>
      </c>
      <c r="D109" s="1">
        <v>2.2673381825181801E-2</v>
      </c>
      <c r="E109" s="1">
        <v>7.9779517183081392E-3</v>
      </c>
      <c r="F109" s="1"/>
    </row>
    <row r="110" spans="1:6" ht="16.5" x14ac:dyDescent="0.25">
      <c r="A110">
        <v>10</v>
      </c>
      <c r="B110" s="1">
        <v>2.2471638530976199E-2</v>
      </c>
      <c r="C110" s="1">
        <v>2.5478836421038299E-2</v>
      </c>
      <c r="D110" s="1">
        <v>9.0201776962248702E-3</v>
      </c>
      <c r="E110" s="1">
        <v>1.18441324701801E-2</v>
      </c>
      <c r="F110" s="1"/>
    </row>
    <row r="111" spans="1:6" ht="16.5" x14ac:dyDescent="0.25">
      <c r="A111">
        <v>10</v>
      </c>
      <c r="B111" s="1">
        <v>2.47888586669332E-2</v>
      </c>
      <c r="C111" s="1">
        <v>1.9461340089515999E-2</v>
      </c>
      <c r="D111" s="1">
        <v>9.08052600861552E-3</v>
      </c>
      <c r="E111" s="1">
        <v>2.1257656061144499E-2</v>
      </c>
      <c r="F111" s="1"/>
    </row>
    <row r="112" spans="1:6" ht="16.5" x14ac:dyDescent="0.25">
      <c r="A112">
        <v>10</v>
      </c>
      <c r="B112" s="1">
        <v>4.0416861319051901E-2</v>
      </c>
      <c r="C112" s="1">
        <v>6.5761297016322204E-2</v>
      </c>
      <c r="D112" s="1">
        <v>0.18057965243232699</v>
      </c>
      <c r="E112" s="1">
        <v>5.4990908137391298E-2</v>
      </c>
      <c r="F112" s="1"/>
    </row>
    <row r="113" spans="1:6" ht="16.5" x14ac:dyDescent="0.25">
      <c r="A113">
        <v>10</v>
      </c>
      <c r="B113" s="1">
        <v>2.4555068874369701E-2</v>
      </c>
      <c r="C113" s="1">
        <v>1.46455539414296E-2</v>
      </c>
      <c r="D113" s="1">
        <v>1.77469094657767E-2</v>
      </c>
      <c r="E113" s="1">
        <v>2.0012595131746799E-2</v>
      </c>
      <c r="F113" s="1"/>
    </row>
    <row r="114" spans="1:6" ht="16.5" x14ac:dyDescent="0.25">
      <c r="A114">
        <v>20</v>
      </c>
      <c r="B114" s="1">
        <v>1.9415340032392502E-2</v>
      </c>
      <c r="C114" s="1">
        <v>1.7285506173518199E-2</v>
      </c>
      <c r="D114" s="1">
        <v>2.7618269749290301E-2</v>
      </c>
      <c r="E114" s="1">
        <v>2.0322569520916801E-2</v>
      </c>
      <c r="F114" s="1"/>
    </row>
    <row r="115" spans="1:6" ht="16.5" x14ac:dyDescent="0.25">
      <c r="A115">
        <v>20</v>
      </c>
      <c r="B115" s="1">
        <v>4.4076125231001503E-2</v>
      </c>
      <c r="C115" s="1">
        <v>2.8775077046767301E-2</v>
      </c>
      <c r="D115" s="1">
        <v>2.57007337075888E-2</v>
      </c>
      <c r="E115" s="1">
        <v>4.88237397450473E-2</v>
      </c>
      <c r="F115" s="1"/>
    </row>
    <row r="116" spans="1:6" ht="16.5" x14ac:dyDescent="0.25">
      <c r="A116">
        <v>20</v>
      </c>
      <c r="B116" s="1">
        <v>2.37215479626596E-2</v>
      </c>
      <c r="C116" s="1">
        <v>6.1387167336365497E-2</v>
      </c>
      <c r="D116" s="1">
        <v>3.9100814254750899E-2</v>
      </c>
      <c r="E116" s="1">
        <v>1.51199856499971E-2</v>
      </c>
      <c r="F116" s="1"/>
    </row>
    <row r="117" spans="1:6" ht="16.5" x14ac:dyDescent="0.25">
      <c r="A117">
        <v>20</v>
      </c>
      <c r="B117" s="1">
        <v>2.2771002781573998E-2</v>
      </c>
      <c r="C117" s="1">
        <v>2.4134680051718298E-2</v>
      </c>
      <c r="D117" s="1">
        <v>1.7876470120100699E-2</v>
      </c>
      <c r="E117" s="1">
        <v>1.3862101311307299E-2</v>
      </c>
      <c r="F117" s="1"/>
    </row>
    <row r="118" spans="1:6" ht="16.5" x14ac:dyDescent="0.25">
      <c r="A118">
        <v>65</v>
      </c>
      <c r="B118" s="1">
        <v>2.7147210092382398E-2</v>
      </c>
      <c r="C118" s="1">
        <v>2.6954626949321499E-2</v>
      </c>
      <c r="D118" s="1">
        <v>1.5812551091392301E-2</v>
      </c>
      <c r="E118" s="1">
        <v>2.4281148890648301E-2</v>
      </c>
      <c r="F118" s="1"/>
    </row>
    <row r="119" spans="1:6" ht="16.5" x14ac:dyDescent="0.25">
      <c r="A119">
        <v>65</v>
      </c>
      <c r="B119" s="1">
        <v>5.0853461730592603E-2</v>
      </c>
      <c r="C119" s="1">
        <v>5.5305916518502897E-2</v>
      </c>
      <c r="D119" s="1">
        <v>6.4553418055650597E-2</v>
      </c>
      <c r="E119" s="1">
        <v>4.58181147067536E-2</v>
      </c>
      <c r="F119" s="1"/>
    </row>
    <row r="120" spans="1:6" ht="16.5" x14ac:dyDescent="0.25">
      <c r="A120">
        <v>65</v>
      </c>
      <c r="B120" s="1">
        <v>4.6592028985913303E-2</v>
      </c>
      <c r="C120" s="1">
        <v>6.5153441069599194E-2</v>
      </c>
      <c r="D120" s="1">
        <v>4.0010026416167903E-2</v>
      </c>
      <c r="E120" s="1">
        <v>3.1673526507842102E-2</v>
      </c>
      <c r="F120" s="1"/>
    </row>
    <row r="121" spans="1:6" ht="16.5" x14ac:dyDescent="0.25">
      <c r="A121">
        <v>65</v>
      </c>
      <c r="B121" s="1">
        <v>2.9640422223473201E-2</v>
      </c>
      <c r="C121" s="1">
        <v>1.54800631479039E-2</v>
      </c>
      <c r="D121" s="1">
        <v>2.26505460406153E-2</v>
      </c>
      <c r="E121" s="1">
        <v>3.4546669480125303E-2</v>
      </c>
      <c r="F121" s="1"/>
    </row>
    <row r="122" spans="1:6" ht="16.5" x14ac:dyDescent="0.25">
      <c r="A122">
        <v>250</v>
      </c>
      <c r="B122" s="1">
        <v>2.9003660671715999E-2</v>
      </c>
      <c r="C122" s="1">
        <v>2.7089940695918899E-2</v>
      </c>
      <c r="D122" s="1">
        <v>3.1830074322249401E-2</v>
      </c>
      <c r="E122" s="1">
        <v>2.4427743533068098E-2</v>
      </c>
      <c r="F122" s="1"/>
    </row>
    <row r="123" spans="1:6" ht="16.5" x14ac:dyDescent="0.25">
      <c r="A123">
        <v>250</v>
      </c>
      <c r="B123" s="1">
        <v>6.4447502923839398E-2</v>
      </c>
      <c r="C123" s="1">
        <v>9.3740970011317606E-2</v>
      </c>
      <c r="D123" s="1">
        <v>8.8458746730131405E-2</v>
      </c>
      <c r="E123" s="1">
        <v>6.2393103875530799E-2</v>
      </c>
      <c r="F123" s="1"/>
    </row>
    <row r="124" spans="1:6" ht="16.5" x14ac:dyDescent="0.25">
      <c r="A124">
        <v>250</v>
      </c>
      <c r="B124" s="1">
        <v>6.3290023618900307E-2</v>
      </c>
      <c r="C124" s="1">
        <v>0.10400922884870401</v>
      </c>
      <c r="D124" s="1">
        <v>5.6252560336066397E-2</v>
      </c>
      <c r="E124" s="1">
        <v>5.4226810569201998E-2</v>
      </c>
      <c r="F124" s="1"/>
    </row>
    <row r="125" spans="1:6" ht="16.5" x14ac:dyDescent="0.25">
      <c r="A125">
        <v>250</v>
      </c>
      <c r="B125" s="1">
        <v>3.2096161055441601E-2</v>
      </c>
      <c r="C125" s="1">
        <v>3.16441328048526E-2</v>
      </c>
      <c r="D125" s="1">
        <v>3.7328712845488402E-2</v>
      </c>
      <c r="E125" s="1">
        <v>2.91641829834604E-2</v>
      </c>
      <c r="F125" s="1"/>
    </row>
    <row r="126" spans="1:6" ht="16.5" x14ac:dyDescent="0.25">
      <c r="A126">
        <v>1</v>
      </c>
      <c r="B126" s="1">
        <v>0.14592395466743899</v>
      </c>
      <c r="C126" s="1">
        <v>2.4651157450498101E-2</v>
      </c>
      <c r="D126" s="1">
        <v>1.26488033478479E-2</v>
      </c>
      <c r="E126" s="1">
        <v>0.23399785003878101</v>
      </c>
      <c r="F126" s="1"/>
    </row>
    <row r="127" spans="1:6" ht="16.5" x14ac:dyDescent="0.25">
      <c r="A127">
        <v>0</v>
      </c>
      <c r="B127" s="1">
        <v>4.3822015331414298E-2</v>
      </c>
      <c r="C127" s="1">
        <v>8.0404239419237401E-3</v>
      </c>
      <c r="D127" s="1">
        <v>1.9313140363713E-2</v>
      </c>
      <c r="E127" s="1">
        <v>5.6888025094833101E-2</v>
      </c>
      <c r="F127" s="1"/>
    </row>
    <row r="128" spans="1:6" ht="16.5" x14ac:dyDescent="0.25">
      <c r="A128">
        <v>0</v>
      </c>
      <c r="B128" s="1">
        <v>2.4710488929993401E-2</v>
      </c>
      <c r="C128" s="1">
        <v>4.42814331709033E-2</v>
      </c>
      <c r="D128" s="1">
        <v>3.40383853985885E-2</v>
      </c>
      <c r="E128" s="1">
        <v>1.8341264912914101E-2</v>
      </c>
      <c r="F128" s="1"/>
    </row>
    <row r="129" spans="1:6" ht="16.5" x14ac:dyDescent="0.25">
      <c r="A129">
        <v>0</v>
      </c>
      <c r="B129" s="1">
        <v>1.4615298294217E-2</v>
      </c>
      <c r="C129" s="1">
        <v>1.3145446885769799E-2</v>
      </c>
      <c r="D129" s="1">
        <v>1.8250565739169999E-2</v>
      </c>
      <c r="E129" s="1">
        <v>9.7948334679963407E-3</v>
      </c>
      <c r="F129" s="1"/>
    </row>
    <row r="130" spans="1:6" ht="16.5" x14ac:dyDescent="0.25">
      <c r="A130">
        <v>0</v>
      </c>
      <c r="B130" s="1">
        <v>9.0795020154704701E-3</v>
      </c>
      <c r="C130" s="1">
        <v>1.8329324367462999E-2</v>
      </c>
      <c r="D130" s="1">
        <v>1.40602153339199E-2</v>
      </c>
      <c r="E130" s="1">
        <v>8.0514759970432507E-3</v>
      </c>
      <c r="F130" s="1"/>
    </row>
    <row r="131" spans="1:6" ht="16.5" x14ac:dyDescent="0.25">
      <c r="A131">
        <v>0</v>
      </c>
      <c r="B131" s="1">
        <v>8.4673854381578702E-3</v>
      </c>
      <c r="C131" s="1">
        <v>4.1065464655645799E-3</v>
      </c>
      <c r="D131" s="1">
        <v>2.78307958536786E-3</v>
      </c>
      <c r="E131" s="1">
        <v>4.7544190740110501E-3</v>
      </c>
      <c r="F131" s="1"/>
    </row>
    <row r="132" spans="1:6" ht="16.5" x14ac:dyDescent="0.25">
      <c r="A132">
        <v>0</v>
      </c>
      <c r="B132" s="1">
        <v>1.94251031458368E-2</v>
      </c>
      <c r="C132" s="1">
        <v>6.5932716622815302E-2</v>
      </c>
      <c r="D132" s="1">
        <v>0.10772040799205</v>
      </c>
      <c r="E132" s="1">
        <v>9.3291551968484009E-3</v>
      </c>
      <c r="F132" s="1"/>
    </row>
    <row r="133" spans="1:6" ht="16.5" x14ac:dyDescent="0.25">
      <c r="A133">
        <v>1</v>
      </c>
      <c r="B133" s="1">
        <v>7.6689092870899297E-3</v>
      </c>
      <c r="C133" s="1">
        <v>3.1284005732010399E-3</v>
      </c>
      <c r="D133" s="1">
        <v>1.5370561865603301E-3</v>
      </c>
      <c r="E133" s="1">
        <v>1.9259344241837201E-3</v>
      </c>
      <c r="F133" s="1"/>
    </row>
    <row r="134" spans="1:6" ht="16.5" x14ac:dyDescent="0.25">
      <c r="A134">
        <v>1</v>
      </c>
      <c r="B134" s="1">
        <v>2.69735522070641E-3</v>
      </c>
      <c r="C134" s="1">
        <v>4.3963879349175998E-3</v>
      </c>
      <c r="D134" s="1">
        <v>1.20794505352046E-3</v>
      </c>
      <c r="E134" s="1">
        <v>5.4083826763853804E-4</v>
      </c>
      <c r="F134" s="1"/>
    </row>
    <row r="135" spans="1:6" ht="16.5" x14ac:dyDescent="0.25">
      <c r="A135">
        <v>1</v>
      </c>
      <c r="B135" s="1">
        <v>3.2516137919649697E-2</v>
      </c>
      <c r="C135" s="1">
        <v>3.7259140951778597E-2</v>
      </c>
      <c r="D135" s="1">
        <v>7.0820766067082302E-3</v>
      </c>
      <c r="E135" s="1">
        <v>3.8471774534395098E-2</v>
      </c>
      <c r="F135" s="1"/>
    </row>
    <row r="136" spans="1:6" ht="16.5" x14ac:dyDescent="0.25">
      <c r="A136">
        <v>1</v>
      </c>
      <c r="B136" s="1">
        <v>6.9092036218867401E-3</v>
      </c>
      <c r="C136" s="1">
        <v>8.4352189076908595E-3</v>
      </c>
      <c r="D136" s="1">
        <v>2.15370564522648E-3</v>
      </c>
      <c r="E136" s="1">
        <v>1.3439841675114499E-3</v>
      </c>
      <c r="F136" s="1"/>
    </row>
    <row r="137" spans="1:6" ht="16.5" x14ac:dyDescent="0.25">
      <c r="A137">
        <v>5</v>
      </c>
      <c r="B137" s="1">
        <v>1.0807586345495199E-2</v>
      </c>
      <c r="C137" s="1">
        <v>8.4081867282888197E-3</v>
      </c>
      <c r="D137" s="1">
        <v>3.0298225724355102E-3</v>
      </c>
      <c r="E137" s="1">
        <v>4.5682315655966197E-3</v>
      </c>
      <c r="F137" s="1"/>
    </row>
    <row r="138" spans="1:6" ht="16.5" x14ac:dyDescent="0.25">
      <c r="A138">
        <v>5</v>
      </c>
      <c r="B138" s="1">
        <v>6.3588183157707798E-3</v>
      </c>
      <c r="C138" s="1">
        <v>6.6400418195301904E-3</v>
      </c>
      <c r="D138" s="1">
        <v>3.30832603690832E-3</v>
      </c>
      <c r="E138" s="1">
        <v>3.8885847338419998E-3</v>
      </c>
      <c r="F138" s="1"/>
    </row>
    <row r="139" spans="1:6" ht="16.5" x14ac:dyDescent="0.25">
      <c r="A139">
        <v>5</v>
      </c>
      <c r="B139" s="1">
        <v>2.4093956068721101E-2</v>
      </c>
      <c r="C139" s="1">
        <v>3.3275588108957199E-2</v>
      </c>
      <c r="D139" s="1">
        <v>4.8129953930158301E-2</v>
      </c>
      <c r="E139" s="1">
        <v>1.7847402991859398E-2</v>
      </c>
      <c r="F139" s="1"/>
    </row>
    <row r="140" spans="1:6" ht="16.5" x14ac:dyDescent="0.25">
      <c r="A140">
        <v>5</v>
      </c>
      <c r="B140" s="1">
        <v>1.0800349420312201E-2</v>
      </c>
      <c r="C140" s="1">
        <v>1.3184565227050001E-2</v>
      </c>
      <c r="D140" s="1">
        <v>2.10026265911153E-3</v>
      </c>
      <c r="E140" s="1">
        <v>6.4087128589691298E-3</v>
      </c>
      <c r="F140" s="1"/>
    </row>
    <row r="141" spans="1:6" ht="16.5" x14ac:dyDescent="0.25">
      <c r="A141">
        <v>10</v>
      </c>
      <c r="B141" s="1">
        <v>1.4334834386778E-2</v>
      </c>
      <c r="C141" s="1">
        <v>5.93372050217395E-3</v>
      </c>
      <c r="D141" s="1">
        <v>3.81665813509446E-3</v>
      </c>
      <c r="E141" s="1">
        <v>1.12590609512056E-2</v>
      </c>
      <c r="F141" s="1"/>
    </row>
    <row r="142" spans="1:6" ht="16.5" x14ac:dyDescent="0.25">
      <c r="A142">
        <v>10</v>
      </c>
      <c r="B142" s="1">
        <v>1.40166257052257E-2</v>
      </c>
      <c r="C142" s="1">
        <v>1.3062410225900699E-2</v>
      </c>
      <c r="D142" s="1">
        <v>8.7753239685435108E-3</v>
      </c>
      <c r="E142" s="1">
        <v>1.1279031391687899E-2</v>
      </c>
      <c r="F142" s="1"/>
    </row>
    <row r="143" spans="1:6" ht="16.5" x14ac:dyDescent="0.25">
      <c r="A143">
        <v>10</v>
      </c>
      <c r="B143" s="1">
        <v>3.9024392389475103E-2</v>
      </c>
      <c r="C143" s="1">
        <v>2.3173220335548299E-2</v>
      </c>
      <c r="D143" s="1">
        <v>0.161739973965488</v>
      </c>
      <c r="E143" s="1">
        <v>4.3373578895434403E-2</v>
      </c>
      <c r="F143" s="1"/>
    </row>
    <row r="144" spans="1:6" ht="16.5" x14ac:dyDescent="0.25">
      <c r="A144">
        <v>10</v>
      </c>
      <c r="B144" s="1">
        <v>2.4498008130194801E-2</v>
      </c>
      <c r="C144" s="1">
        <v>1.46340959553545E-2</v>
      </c>
      <c r="D144" s="1">
        <v>1.9888468613248202E-2</v>
      </c>
      <c r="E144" s="1">
        <v>1.9488894866190602E-2</v>
      </c>
      <c r="F144" s="1"/>
    </row>
    <row r="145" spans="1:6" ht="16.5" x14ac:dyDescent="0.25">
      <c r="A145">
        <v>20</v>
      </c>
      <c r="B145" s="1">
        <v>1.50121179331584E-2</v>
      </c>
      <c r="C145" s="1">
        <v>1.30728573646483E-2</v>
      </c>
      <c r="D145" s="1">
        <v>2.3791435250998E-2</v>
      </c>
      <c r="E145" s="1">
        <v>1.49794452375286E-2</v>
      </c>
      <c r="F145" s="1"/>
    </row>
    <row r="146" spans="1:6" ht="16.5" x14ac:dyDescent="0.25">
      <c r="A146">
        <v>20</v>
      </c>
      <c r="B146" s="1">
        <v>2.3788212143452E-2</v>
      </c>
      <c r="C146" s="1">
        <v>2.4653920488830999E-2</v>
      </c>
      <c r="D146" s="1">
        <v>1.15177152108469E-2</v>
      </c>
      <c r="E146" s="1">
        <v>2.2572183877355701E-2</v>
      </c>
      <c r="F146" s="1"/>
    </row>
    <row r="147" spans="1:6" ht="16.5" x14ac:dyDescent="0.25">
      <c r="A147">
        <v>20</v>
      </c>
      <c r="B147" s="1">
        <v>1.3535801704583799E-2</v>
      </c>
      <c r="C147" s="1">
        <v>3.58346410684472E-2</v>
      </c>
      <c r="D147" s="1">
        <v>2.6924436192452401E-2</v>
      </c>
      <c r="E147" s="1">
        <v>1.06488900082465E-2</v>
      </c>
      <c r="F147" s="1"/>
    </row>
    <row r="148" spans="1:6" ht="16.5" x14ac:dyDescent="0.25">
      <c r="A148">
        <v>20</v>
      </c>
      <c r="B148" s="1">
        <v>1.33647070539451E-2</v>
      </c>
      <c r="C148" s="1">
        <v>1.6557593319930199E-2</v>
      </c>
      <c r="D148" s="1">
        <v>8.3112123620209602E-3</v>
      </c>
      <c r="E148" s="1">
        <v>1.0493811706031E-2</v>
      </c>
      <c r="F148" s="1"/>
    </row>
    <row r="149" spans="1:6" ht="16.5" x14ac:dyDescent="0.25">
      <c r="A149">
        <v>65</v>
      </c>
      <c r="B149" s="1">
        <v>2.81462059120508E-2</v>
      </c>
      <c r="C149" s="1">
        <v>2.0801569659123199E-2</v>
      </c>
      <c r="D149" s="1">
        <v>1.9667125210396499E-2</v>
      </c>
      <c r="E149" s="1">
        <v>2.7184130511126399E-2</v>
      </c>
      <c r="F149" s="1"/>
    </row>
    <row r="150" spans="1:6" ht="16.5" x14ac:dyDescent="0.25">
      <c r="A150">
        <v>65</v>
      </c>
      <c r="B150" s="1">
        <v>4.29606333814464E-2</v>
      </c>
      <c r="C150" s="1">
        <v>6.4480342635935495E-2</v>
      </c>
      <c r="D150" s="1">
        <v>8.1655672811824703E-2</v>
      </c>
      <c r="E150" s="1">
        <v>3.5868495920041897E-2</v>
      </c>
      <c r="F150" s="1"/>
    </row>
    <row r="151" spans="1:6" ht="16.5" x14ac:dyDescent="0.25">
      <c r="A151">
        <v>65</v>
      </c>
      <c r="B151" s="1">
        <v>3.9534479228224603E-2</v>
      </c>
      <c r="C151" s="1">
        <v>2.8918032694284598E-2</v>
      </c>
      <c r="D151" s="1">
        <v>2.43931643542343E-2</v>
      </c>
      <c r="E151" s="1">
        <v>3.8956023118114698E-2</v>
      </c>
      <c r="F151" s="1"/>
    </row>
    <row r="152" spans="1:6" ht="16.5" x14ac:dyDescent="0.25">
      <c r="A152">
        <v>65</v>
      </c>
      <c r="B152" s="1">
        <v>3.6173935038577597E-2</v>
      </c>
      <c r="C152" s="1">
        <v>5.8435329862519203E-2</v>
      </c>
      <c r="D152" s="1">
        <v>4.7993324124628603E-2</v>
      </c>
      <c r="E152" s="1">
        <v>4.7918065914122197E-2</v>
      </c>
      <c r="F152" s="1"/>
    </row>
    <row r="153" spans="1:6" ht="16.5" x14ac:dyDescent="0.25">
      <c r="A153">
        <v>250</v>
      </c>
      <c r="B153" s="1">
        <v>3.19821721152901E-2</v>
      </c>
      <c r="C153" s="1">
        <v>3.7508547878675101E-2</v>
      </c>
      <c r="D153" s="1">
        <v>6.5606092714713099E-2</v>
      </c>
      <c r="E153" s="1">
        <v>2.3344481483185402E-2</v>
      </c>
      <c r="F153" s="1"/>
    </row>
    <row r="154" spans="1:6" ht="16.5" x14ac:dyDescent="0.25">
      <c r="A154">
        <v>250</v>
      </c>
      <c r="B154" s="1">
        <v>6.1303076129081403E-2</v>
      </c>
      <c r="C154" s="1">
        <v>9.9162934820407098E-2</v>
      </c>
      <c r="D154" s="1">
        <v>6.6547809448622999E-2</v>
      </c>
      <c r="E154" s="1">
        <v>5.14917101567487E-2</v>
      </c>
      <c r="F154" s="1"/>
    </row>
    <row r="155" spans="1:6" ht="16.5" x14ac:dyDescent="0.25">
      <c r="A155">
        <v>250</v>
      </c>
      <c r="B155" s="1">
        <v>7.2839126051900599E-2</v>
      </c>
      <c r="C155" s="1">
        <v>0.171503747192602</v>
      </c>
      <c r="D155" s="1">
        <v>7.1466156841053896E-2</v>
      </c>
      <c r="E155" s="1">
        <v>5.4130770090371899E-2</v>
      </c>
      <c r="F155" s="1"/>
    </row>
    <row r="156" spans="1:6" ht="16.5" x14ac:dyDescent="0.25">
      <c r="A156">
        <v>250</v>
      </c>
      <c r="B156" s="1">
        <v>2.8311255959081599E-2</v>
      </c>
      <c r="C156" s="1">
        <v>3.4134159870945799E-2</v>
      </c>
      <c r="D156" s="1">
        <v>2.7384373579017102E-2</v>
      </c>
      <c r="E156" s="1">
        <v>4.0302837175513702E-2</v>
      </c>
      <c r="F156" s="1"/>
    </row>
    <row r="157" spans="1:6" ht="16.5" x14ac:dyDescent="0.25">
      <c r="A157">
        <v>1</v>
      </c>
      <c r="B157" s="1">
        <v>0.22465685283735601</v>
      </c>
      <c r="C157" s="1">
        <v>1.5023999873363499E-2</v>
      </c>
      <c r="D157" s="1">
        <v>1.1260659567920699E-2</v>
      </c>
      <c r="E157" s="1">
        <v>0.300008496863997</v>
      </c>
      <c r="F157" s="1"/>
    </row>
    <row r="158" spans="1:6" ht="16.5" x14ac:dyDescent="0.25">
      <c r="A158">
        <v>0</v>
      </c>
      <c r="B158" s="1">
        <v>4.7019531302474202E-2</v>
      </c>
      <c r="C158" s="1">
        <v>4.9280643824312304E-4</v>
      </c>
      <c r="D158" s="1">
        <v>2.8340619841425402E-3</v>
      </c>
      <c r="E158" s="1">
        <v>4.9052295848289601E-2</v>
      </c>
      <c r="F158" s="1"/>
    </row>
    <row r="159" spans="1:6" ht="16.5" x14ac:dyDescent="0.25">
      <c r="A159">
        <v>0</v>
      </c>
      <c r="B159" s="1">
        <v>1.23962105326529E-2</v>
      </c>
      <c r="C159" s="1">
        <v>5.1301755817942697E-2</v>
      </c>
      <c r="D159" s="1">
        <v>5.2554376889570799E-2</v>
      </c>
      <c r="E159" s="1">
        <v>1.5214361862163199E-2</v>
      </c>
      <c r="F159" s="1"/>
    </row>
    <row r="160" spans="1:6" ht="16.5" x14ac:dyDescent="0.25">
      <c r="A160">
        <v>0</v>
      </c>
      <c r="B160" s="1">
        <v>1.23185653110803E-2</v>
      </c>
      <c r="C160" s="1">
        <v>2.68641487083555E-2</v>
      </c>
      <c r="D160" s="1">
        <v>1.8271377417138999E-2</v>
      </c>
      <c r="E160" s="1">
        <v>7.1091252288136304E-3</v>
      </c>
      <c r="F160" s="1"/>
    </row>
    <row r="161" spans="1:6" ht="16.5" x14ac:dyDescent="0.25">
      <c r="A161">
        <v>0</v>
      </c>
      <c r="B161" s="1">
        <v>9.1475804372991402E-3</v>
      </c>
      <c r="C161" s="1">
        <v>2.7260039584513299E-2</v>
      </c>
      <c r="D161" s="1">
        <v>7.9478422033689607E-3</v>
      </c>
      <c r="E161" s="1">
        <v>8.2536820312797705E-3</v>
      </c>
      <c r="F161" s="1"/>
    </row>
    <row r="162" spans="1:6" ht="16.5" x14ac:dyDescent="0.25">
      <c r="A162">
        <v>0</v>
      </c>
      <c r="B162" s="1">
        <v>1.7733084575019601E-2</v>
      </c>
      <c r="C162" s="1">
        <v>1.6401847374411999E-3</v>
      </c>
      <c r="D162" s="1">
        <v>2.2678144015277298E-3</v>
      </c>
      <c r="E162" s="1">
        <v>1.1828725529413799E-2</v>
      </c>
      <c r="F162" s="1"/>
    </row>
    <row r="163" spans="1:6" ht="16.5" x14ac:dyDescent="0.25">
      <c r="A163">
        <v>0</v>
      </c>
      <c r="B163" s="1">
        <v>1.01496173036849E-2</v>
      </c>
      <c r="C163" s="1">
        <v>8.0809070790247607E-3</v>
      </c>
      <c r="D163" s="1">
        <v>3.21103912765663E-2</v>
      </c>
      <c r="E163" s="1">
        <v>4.6372979029368801E-3</v>
      </c>
      <c r="F163" s="1"/>
    </row>
    <row r="164" spans="1:6" ht="16.5" x14ac:dyDescent="0.25">
      <c r="A164">
        <v>1</v>
      </c>
      <c r="B164" s="1">
        <v>6.7338098190052398E-3</v>
      </c>
      <c r="C164" s="1">
        <v>6.7762720562521504E-3</v>
      </c>
      <c r="D164" s="1">
        <v>3.69912600390486E-3</v>
      </c>
      <c r="E164" s="1">
        <v>3.3530044291183499E-3</v>
      </c>
      <c r="F164" s="1"/>
    </row>
    <row r="165" spans="1:6" ht="16.5" x14ac:dyDescent="0.25">
      <c r="A165">
        <v>1</v>
      </c>
      <c r="B165" s="1">
        <v>3.0629674233049E-3</v>
      </c>
      <c r="C165" s="1">
        <v>7.6842917156007603E-3</v>
      </c>
      <c r="D165" s="1">
        <v>1.64381575696339E-3</v>
      </c>
      <c r="E165" s="1">
        <v>3.9542576321353199E-3</v>
      </c>
      <c r="F165" s="1"/>
    </row>
    <row r="166" spans="1:6" ht="16.5" x14ac:dyDescent="0.25">
      <c r="A166">
        <v>1</v>
      </c>
      <c r="B166" s="1">
        <v>2.4149662301269699E-2</v>
      </c>
      <c r="C166" s="1">
        <v>7.8622778471626499E-3</v>
      </c>
      <c r="D166" s="1">
        <v>1.0153161730826799E-2</v>
      </c>
      <c r="E166" s="1">
        <v>2.7231000217656301E-2</v>
      </c>
      <c r="F166" s="1"/>
    </row>
    <row r="167" spans="1:6" ht="16.5" x14ac:dyDescent="0.25">
      <c r="A167">
        <v>1</v>
      </c>
      <c r="B167" s="1">
        <v>4.9091474718901398E-3</v>
      </c>
      <c r="C167" s="1">
        <v>2.50315705701557E-3</v>
      </c>
      <c r="D167" s="1">
        <v>1.90627137387773E-3</v>
      </c>
      <c r="E167" s="1">
        <v>2.6873102808558499E-3</v>
      </c>
      <c r="F167" s="1"/>
    </row>
    <row r="168" spans="1:6" ht="16.5" x14ac:dyDescent="0.25">
      <c r="A168">
        <v>5</v>
      </c>
      <c r="B168" s="1">
        <v>4.4104961758713104E-3</v>
      </c>
      <c r="C168" s="1">
        <v>6.5783260422047898E-3</v>
      </c>
      <c r="D168" s="1">
        <v>1.90524363473452E-3</v>
      </c>
      <c r="E168" s="1">
        <v>3.9984513769109001E-3</v>
      </c>
      <c r="F168" s="1"/>
    </row>
    <row r="169" spans="1:6" ht="16.5" x14ac:dyDescent="0.25">
      <c r="A169">
        <v>5</v>
      </c>
      <c r="B169" s="1">
        <v>1.1329328332759001E-2</v>
      </c>
      <c r="C169" s="1">
        <v>1.28849741995906E-2</v>
      </c>
      <c r="D169" s="1">
        <v>2.5041286227798699E-2</v>
      </c>
      <c r="E169" s="1">
        <v>1.2566868571305401E-2</v>
      </c>
      <c r="F169" s="1"/>
    </row>
    <row r="170" spans="1:6" ht="16.5" x14ac:dyDescent="0.25">
      <c r="A170">
        <v>5</v>
      </c>
      <c r="B170" s="1">
        <v>2.03906207336359E-2</v>
      </c>
      <c r="C170" s="1">
        <v>1.78956903822984E-2</v>
      </c>
      <c r="D170" s="1">
        <v>5.3471201721744202E-2</v>
      </c>
      <c r="E170" s="1">
        <v>1.84796453616159E-2</v>
      </c>
      <c r="F170" s="1"/>
    </row>
    <row r="171" spans="1:6" ht="16.5" x14ac:dyDescent="0.25">
      <c r="A171">
        <v>5</v>
      </c>
      <c r="B171" s="1">
        <v>4.3944331712919699E-3</v>
      </c>
      <c r="C171" s="1">
        <v>5.6304734078043697E-4</v>
      </c>
      <c r="D171" s="1">
        <v>1.7958506973426199E-3</v>
      </c>
      <c r="E171" s="1">
        <v>3.2967297262947001E-3</v>
      </c>
      <c r="F171" s="1"/>
    </row>
    <row r="172" spans="1:6" ht="16.5" x14ac:dyDescent="0.25">
      <c r="A172">
        <v>10</v>
      </c>
      <c r="B172" s="1">
        <v>8.1769797391910305E-3</v>
      </c>
      <c r="C172" s="1">
        <v>5.3284847487753001E-3</v>
      </c>
      <c r="D172" s="1">
        <v>2.2216894564238499E-3</v>
      </c>
      <c r="E172" s="1">
        <v>4.1979978452053599E-3</v>
      </c>
      <c r="F172" s="1"/>
    </row>
    <row r="173" spans="1:6" ht="16.5" x14ac:dyDescent="0.25">
      <c r="A173">
        <v>10</v>
      </c>
      <c r="B173" s="1">
        <v>1.89543084382062E-2</v>
      </c>
      <c r="C173" s="1">
        <v>1.1274555181964499E-2</v>
      </c>
      <c r="D173" s="1">
        <v>8.6852114194833005E-3</v>
      </c>
      <c r="E173" s="1">
        <v>1.8534956706581299E-2</v>
      </c>
      <c r="F173" s="1"/>
    </row>
    <row r="174" spans="1:6" ht="16.5" x14ac:dyDescent="0.25">
      <c r="A174">
        <v>10</v>
      </c>
      <c r="B174" s="1">
        <v>4.46211220784292E-2</v>
      </c>
      <c r="C174" s="1">
        <v>7.3122247960345901E-2</v>
      </c>
      <c r="D174" s="1">
        <v>0.175513442718815</v>
      </c>
      <c r="E174" s="1">
        <v>4.6583254148641201E-2</v>
      </c>
      <c r="F174" s="1"/>
    </row>
    <row r="175" spans="1:6" ht="16.5" x14ac:dyDescent="0.25">
      <c r="A175">
        <v>10</v>
      </c>
      <c r="B175" s="1">
        <v>1.5150764999858001E-2</v>
      </c>
      <c r="C175" s="1">
        <v>6.4413750898941098E-4</v>
      </c>
      <c r="D175" s="1">
        <v>9.2103162363267998E-3</v>
      </c>
      <c r="E175" s="1">
        <v>9.4629664860765399E-3</v>
      </c>
      <c r="F175" s="1"/>
    </row>
    <row r="176" spans="1:6" ht="16.5" x14ac:dyDescent="0.25">
      <c r="A176">
        <v>20</v>
      </c>
      <c r="B176" s="1">
        <v>1.02975356281357E-2</v>
      </c>
      <c r="C176" s="1">
        <v>1.14098211570957E-2</v>
      </c>
      <c r="D176" s="1">
        <v>9.2242442480045001E-3</v>
      </c>
      <c r="E176" s="1">
        <v>6.6921750855391E-3</v>
      </c>
      <c r="F176" s="1"/>
    </row>
    <row r="177" spans="1:6" ht="16.5" x14ac:dyDescent="0.25">
      <c r="A177">
        <v>20</v>
      </c>
      <c r="B177" s="1">
        <v>1.34751383301149E-2</v>
      </c>
      <c r="C177" s="1">
        <v>7.7883542744028398E-3</v>
      </c>
      <c r="D177" s="1">
        <v>1.9651600387315601E-3</v>
      </c>
      <c r="E177" s="1">
        <v>1.8976269800457999E-2</v>
      </c>
      <c r="F177" s="1"/>
    </row>
    <row r="178" spans="1:6" ht="16.5" x14ac:dyDescent="0.25">
      <c r="A178">
        <v>20</v>
      </c>
      <c r="B178" s="1">
        <v>7.5844628429291901E-3</v>
      </c>
      <c r="C178" s="1">
        <v>2.4785579523006401E-2</v>
      </c>
      <c r="D178" s="1">
        <v>3.2562567993188102E-2</v>
      </c>
      <c r="E178" s="1">
        <v>3.8822628395736398E-3</v>
      </c>
      <c r="F178" s="1"/>
    </row>
    <row r="179" spans="1:6" ht="16.5" x14ac:dyDescent="0.25">
      <c r="A179">
        <v>20</v>
      </c>
      <c r="B179" s="1">
        <v>8.8702358156024091E-3</v>
      </c>
      <c r="C179" s="1">
        <v>1.02497083731853E-2</v>
      </c>
      <c r="D179" s="1">
        <v>7.2312610591165997E-3</v>
      </c>
      <c r="E179" s="1">
        <v>6.4568663787260899E-3</v>
      </c>
      <c r="F179" s="1"/>
    </row>
    <row r="180" spans="1:6" ht="16.5" x14ac:dyDescent="0.25">
      <c r="A180">
        <v>65</v>
      </c>
      <c r="B180" s="1">
        <v>1.8450346899489201E-2</v>
      </c>
      <c r="C180" s="1">
        <v>3.3248319962230102E-3</v>
      </c>
      <c r="D180" s="1">
        <v>4.1461503744051297E-3</v>
      </c>
      <c r="E180" s="1">
        <v>2.0565452294415601E-2</v>
      </c>
      <c r="F180" s="1"/>
    </row>
    <row r="181" spans="1:6" ht="16.5" x14ac:dyDescent="0.25">
      <c r="A181">
        <v>65</v>
      </c>
      <c r="B181" s="1">
        <v>2.7488329330471701E-2</v>
      </c>
      <c r="C181" s="1">
        <v>2.8964106868242901E-2</v>
      </c>
      <c r="D181" s="1">
        <v>3.3308761750106497E-2</v>
      </c>
      <c r="E181" s="1">
        <v>2.6176649994033699E-2</v>
      </c>
      <c r="F181" s="1"/>
    </row>
    <row r="182" spans="1:6" ht="16.5" x14ac:dyDescent="0.25">
      <c r="A182">
        <v>65</v>
      </c>
      <c r="B182" s="1">
        <v>2.6068694480506301E-2</v>
      </c>
      <c r="C182" s="1">
        <v>6.1392488749817703E-2</v>
      </c>
      <c r="D182" s="1">
        <v>1.60105586972061E-2</v>
      </c>
      <c r="E182" s="1">
        <v>1.9226774039776202E-2</v>
      </c>
      <c r="F182" s="1"/>
    </row>
    <row r="183" spans="1:6" ht="16.5" x14ac:dyDescent="0.25">
      <c r="A183">
        <v>65</v>
      </c>
      <c r="B183" s="1">
        <v>2.0250077167144401E-2</v>
      </c>
      <c r="C183" s="1">
        <v>4.5488618156993704E-3</v>
      </c>
      <c r="D183" s="1">
        <v>1.25427153313007E-2</v>
      </c>
      <c r="E183" s="1">
        <v>3.2188615338330298E-2</v>
      </c>
      <c r="F183" s="1"/>
    </row>
    <row r="184" spans="1:6" ht="16.5" x14ac:dyDescent="0.25">
      <c r="A184">
        <v>250</v>
      </c>
      <c r="B184" s="1">
        <v>3.1341966285989099E-2</v>
      </c>
      <c r="C184" s="1">
        <v>8.5894641220766704E-2</v>
      </c>
      <c r="D184" s="1">
        <v>0.20599010535034901</v>
      </c>
      <c r="E184" s="1">
        <v>2.74135448369064E-2</v>
      </c>
      <c r="F184" s="1"/>
    </row>
    <row r="185" spans="1:6" ht="16.5" x14ac:dyDescent="0.25">
      <c r="A185">
        <v>250</v>
      </c>
      <c r="B185" s="1">
        <v>4.3863476084298698E-2</v>
      </c>
      <c r="C185" s="1">
        <v>2.92878903534863E-2</v>
      </c>
      <c r="D185" s="1">
        <v>5.3188477849995898E-2</v>
      </c>
      <c r="E185" s="1">
        <v>4.8450361970369997E-2</v>
      </c>
      <c r="F185" s="1"/>
    </row>
    <row r="186" spans="1:6" ht="16.5" x14ac:dyDescent="0.25">
      <c r="A186">
        <v>250</v>
      </c>
      <c r="B186" s="1">
        <v>5.6968026186061199E-2</v>
      </c>
      <c r="C186" s="1">
        <v>0.175709252647164</v>
      </c>
      <c r="D186" s="1">
        <v>1.8857091227494301E-2</v>
      </c>
      <c r="E186" s="1">
        <v>4.3177875602362303E-2</v>
      </c>
      <c r="F186" s="1"/>
    </row>
    <row r="187" spans="1:6" ht="16.5" x14ac:dyDescent="0.25">
      <c r="A187">
        <v>250</v>
      </c>
      <c r="B187" s="1">
        <v>5.1075224055162197E-2</v>
      </c>
      <c r="C187" s="1">
        <v>0.10330714139875399</v>
      </c>
      <c r="D187" s="1">
        <v>1.7110749803104501E-2</v>
      </c>
      <c r="E187" s="1">
        <v>5.2948142859698899E-2</v>
      </c>
      <c r="F187" s="1"/>
    </row>
    <row r="188" spans="1:6" ht="16.5" x14ac:dyDescent="0.25">
      <c r="A188">
        <v>1</v>
      </c>
      <c r="B188" s="1">
        <v>0.245581893110806</v>
      </c>
      <c r="C188" s="1">
        <v>2.0943653579289599E-2</v>
      </c>
      <c r="D188" s="1">
        <v>1.2993311490074599E-2</v>
      </c>
      <c r="E188" s="1">
        <v>0.27976671413815102</v>
      </c>
      <c r="F188" s="1"/>
    </row>
    <row r="190" spans="1:6" x14ac:dyDescent="0.25">
      <c r="A190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2019-12-10T18:03:06Z</dcterms:created>
  <dcterms:modified xsi:type="dcterms:W3CDTF">2019-12-10T19:35:21Z</dcterms:modified>
</cp:coreProperties>
</file>