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B\Documents\"/>
    </mc:Choice>
  </mc:AlternateContent>
  <xr:revisionPtr revIDLastSave="0" documentId="13_ncr:1_{3FA809A0-020A-4356-B036-C37C94FE0EA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GasStationAdd" sheetId="14" r:id="rId1"/>
    <sheet name="InsertGasStation" sheetId="15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D6" i="14" l="1"/>
  <c r="CD5" i="14"/>
  <c r="CD4" i="14"/>
  <c r="BZ6" i="14"/>
  <c r="BZ5" i="14"/>
  <c r="BZ4" i="14"/>
  <c r="BV6" i="14"/>
  <c r="BV5" i="14"/>
  <c r="BV4" i="14"/>
  <c r="CD2" i="14" l="1"/>
  <c r="BN6" i="14" l="1"/>
  <c r="BE5" i="14"/>
  <c r="BE6" i="14"/>
  <c r="BE4" i="14"/>
  <c r="BN5" i="14"/>
  <c r="BN4" i="14"/>
</calcChain>
</file>

<file path=xl/sharedStrings.xml><?xml version="1.0" encoding="utf-8"?>
<sst xmlns="http://schemas.openxmlformats.org/spreadsheetml/2006/main" count="263" uniqueCount="172">
  <si>
    <t>SprintID</t>
  </si>
  <si>
    <t>Tester2</t>
  </si>
  <si>
    <t>Tester3</t>
  </si>
  <si>
    <t>Expected Result</t>
    <phoneticPr fontId="17"/>
  </si>
  <si>
    <t>No.</t>
    <phoneticPr fontId="3"/>
  </si>
  <si>
    <t>Test Data</t>
    <phoneticPr fontId="17"/>
  </si>
  <si>
    <t>Test successful coverage</t>
    <phoneticPr fontId="4"/>
  </si>
  <si>
    <t>Test coverage</t>
    <phoneticPr fontId="17"/>
  </si>
  <si>
    <t>OK</t>
    <phoneticPr fontId="17"/>
  </si>
  <si>
    <t>US Name</t>
    <phoneticPr fontId="17"/>
  </si>
  <si>
    <t>Status1</t>
    <phoneticPr fontId="17"/>
  </si>
  <si>
    <t>Status2</t>
    <phoneticPr fontId="17"/>
  </si>
  <si>
    <t>TC1</t>
  </si>
  <si>
    <t>Click</t>
  </si>
  <si>
    <t>Event</t>
    <phoneticPr fontId="17"/>
  </si>
  <si>
    <t>Validation</t>
    <phoneticPr fontId="17"/>
  </si>
  <si>
    <t>TC1</t>
    <phoneticPr fontId="17"/>
  </si>
  <si>
    <t>Status3</t>
    <phoneticPr fontId="17"/>
  </si>
  <si>
    <t>Actual Results</t>
    <phoneticPr fontId="3"/>
  </si>
  <si>
    <t>Test Steps</t>
    <phoneticPr fontId="3"/>
  </si>
  <si>
    <t>Date 3</t>
    <phoneticPr fontId="4"/>
  </si>
  <si>
    <t>Date 2</t>
    <phoneticPr fontId="4"/>
  </si>
  <si>
    <t>Date 1</t>
    <phoneticPr fontId="4"/>
  </si>
  <si>
    <t>Tester1</t>
    <phoneticPr fontId="17"/>
  </si>
  <si>
    <t>US ID</t>
    <phoneticPr fontId="17"/>
  </si>
  <si>
    <t>Pending</t>
    <phoneticPr fontId="17"/>
  </si>
  <si>
    <t>Fail</t>
    <phoneticPr fontId="17"/>
  </si>
  <si>
    <t xml:space="preserve">Author </t>
    <phoneticPr fontId="17"/>
  </si>
  <si>
    <t>TC Total</t>
    <phoneticPr fontId="17"/>
  </si>
  <si>
    <t xml:space="preserve"> CreateDate</t>
    <phoneticPr fontId="17"/>
  </si>
  <si>
    <t>ProjectName</t>
    <phoneticPr fontId="6"/>
  </si>
  <si>
    <t>Layout</t>
  </si>
  <si>
    <t>Data null/Blank</t>
  </si>
  <si>
    <t>Duplicate data</t>
  </si>
  <si>
    <t>Kind of character</t>
  </si>
  <si>
    <t>Format</t>
  </si>
  <si>
    <t>Maxlength</t>
  </si>
  <si>
    <t>Sreen Form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</si>
  <si>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</si>
  <si>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</si>
  <si>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</si>
  <si>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</si>
  <si>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</si>
  <si>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</si>
  <si>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</si>
  <si>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</si>
  <si>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</si>
  <si>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</si>
  <si>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Tab order</t>
  </si>
  <si>
    <t>Tab order.</t>
  </si>
  <si>
    <t>Formload</t>
  </si>
  <si>
    <t>GasStationAdd</t>
    <phoneticPr fontId="17"/>
  </si>
  <si>
    <t>Mô tả giao diện</t>
    <phoneticPr fontId="17"/>
  </si>
  <si>
    <r>
      <t xml:space="preserve">Gồm các hạng mục: tên form,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 xml:space="preserve">, Longitude, Latitude,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開館時間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登録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戻る</t>
    </r>
    <phoneticPr fontId="17"/>
  </si>
  <si>
    <t>Hiển thị dạng textbox</t>
    <phoneticPr fontId="17"/>
  </si>
  <si>
    <r>
      <t xml:space="preserve">Hạng mục </t>
    </r>
    <r>
      <rPr>
        <sz val="11"/>
        <rFont val="MS PMincho"/>
        <family val="1"/>
        <charset val="128"/>
      </rPr>
      <t>種類</t>
    </r>
    <phoneticPr fontId="17"/>
  </si>
  <si>
    <t>Hiển thị dạng checkbox</t>
    <phoneticPr fontId="17"/>
  </si>
  <si>
    <t>Hạng mục Longitude</t>
    <phoneticPr fontId="17"/>
  </si>
  <si>
    <t>Hạng mục Longitude</t>
    <phoneticPr fontId="17"/>
  </si>
  <si>
    <t>Hạng mục Latitide</t>
    <phoneticPr fontId="17"/>
  </si>
  <si>
    <r>
      <t xml:space="preserve">Hạng mục </t>
    </r>
    <r>
      <rPr>
        <sz val="11"/>
        <rFont val="MS PMincho"/>
        <family val="1"/>
        <charset val="128"/>
      </rPr>
      <t>地区</t>
    </r>
    <phoneticPr fontId="17"/>
  </si>
  <si>
    <t>Hiển thị dạng combobox</t>
    <phoneticPr fontId="17"/>
  </si>
  <si>
    <r>
      <t xml:space="preserve">Hạng mục </t>
    </r>
    <r>
      <rPr>
        <sz val="11"/>
        <rFont val="MS PMincho"/>
        <family val="1"/>
        <charset val="128"/>
      </rPr>
      <t>住所</t>
    </r>
    <phoneticPr fontId="17"/>
  </si>
  <si>
    <r>
      <t xml:space="preserve">Hạng mục </t>
    </r>
    <r>
      <rPr>
        <sz val="11"/>
        <rFont val="MS PMincho"/>
        <family val="1"/>
        <charset val="128"/>
      </rPr>
      <t>開館時間</t>
    </r>
    <phoneticPr fontId="17"/>
  </si>
  <si>
    <r>
      <t xml:space="preserve">Hạng mục </t>
    </r>
    <r>
      <rPr>
        <sz val="11"/>
        <rFont val="MS PMincho"/>
        <family val="1"/>
        <charset val="128"/>
      </rPr>
      <t>評価</t>
    </r>
    <phoneticPr fontId="17"/>
  </si>
  <si>
    <r>
      <t xml:space="preserve">Hạng mục </t>
    </r>
    <r>
      <rPr>
        <sz val="11"/>
        <rFont val="MS PMincho"/>
        <family val="1"/>
        <charset val="128"/>
      </rPr>
      <t>登録</t>
    </r>
    <phoneticPr fontId="17"/>
  </si>
  <si>
    <r>
      <t xml:space="preserve">Hạng mục </t>
    </r>
    <r>
      <rPr>
        <sz val="11"/>
        <rFont val="MS PMincho"/>
        <family val="1"/>
        <charset val="128"/>
      </rPr>
      <t>戻る</t>
    </r>
    <phoneticPr fontId="17"/>
  </si>
  <si>
    <t>Hiển thị dạng radiobutton</t>
    <phoneticPr fontId="17"/>
  </si>
  <si>
    <t>Hiển thị dạng button</t>
    <phoneticPr fontId="17"/>
  </si>
  <si>
    <t>Hiển thị dạng textbox</t>
    <phoneticPr fontId="17"/>
  </si>
  <si>
    <t>Tên form</t>
    <phoneticPr fontId="17"/>
  </si>
  <si>
    <r>
      <t xml:space="preserve">Hạng mục </t>
    </r>
    <r>
      <rPr>
        <sz val="11"/>
        <rFont val="MS PMincho"/>
        <family val="1"/>
        <charset val="128"/>
      </rPr>
      <t>ガソリンスタンド名</t>
    </r>
    <phoneticPr fontId="17"/>
  </si>
  <si>
    <r>
      <t xml:space="preserve">Hiển thị </t>
    </r>
    <r>
      <rPr>
        <sz val="11"/>
        <rFont val="MS PMincho"/>
        <family val="1"/>
        <charset val="128"/>
      </rPr>
      <t>ガソリンスタンド登録</t>
    </r>
    <phoneticPr fontId="17"/>
  </si>
  <si>
    <t>Focus</t>
    <phoneticPr fontId="17"/>
  </si>
  <si>
    <r>
      <t xml:space="preserve">Focus vào hạng mục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</t>
    </r>
    <phoneticPr fontId="17"/>
  </si>
  <si>
    <r>
      <t xml:space="preserve">Các hạng mục: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, Longitude, Latitide,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, </t>
    </r>
    <r>
      <rPr>
        <sz val="11"/>
        <rFont val="MS PMincho"/>
        <family val="1"/>
        <charset val="128"/>
      </rPr>
      <t>開館時間</t>
    </r>
    <phoneticPr fontId="17"/>
  </si>
  <si>
    <t>Mặc định để trống</t>
    <phoneticPr fontId="17"/>
  </si>
  <si>
    <r>
      <t xml:space="preserve">Hạng mục </t>
    </r>
    <r>
      <rPr>
        <sz val="11"/>
        <rFont val="MS PMincho"/>
        <family val="1"/>
        <charset val="128"/>
      </rPr>
      <t>種類</t>
    </r>
    <phoneticPr fontId="17"/>
  </si>
  <si>
    <t>Các checkbox mặc định unchecked</t>
    <phoneticPr fontId="17"/>
  </si>
  <si>
    <t>Dữ liệu hiển thị [DistrictName]</t>
    <phoneticPr fontId="17"/>
  </si>
  <si>
    <t>Dữ liệu các mục khác hoàn toàn hợp lệ</t>
    <phoneticPr fontId="17"/>
  </si>
  <si>
    <t>Hạng mục Latitude</t>
    <phoneticPr fontId="17"/>
  </si>
  <si>
    <t>Nhập quá 100 kí tự</t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</si>
  <si>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</si>
  <si>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t>Nhập quá 200 kí tự</t>
    <phoneticPr fontId="17"/>
  </si>
  <si>
    <t>Nhập quá 50 kí tự</t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</si>
  <si>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</si>
  <si>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đã tồn tại trong DB</t>
    </r>
    <phoneticPr fontId="17"/>
  </si>
  <si>
    <t>Mục tên form</t>
    <phoneticPr fontId="17"/>
  </si>
  <si>
    <t>Tiêu đề canh giữa</t>
    <phoneticPr fontId="17"/>
  </si>
  <si>
    <r>
      <t xml:space="preserve">Mục </t>
    </r>
    <r>
      <rPr>
        <sz val="11"/>
        <rFont val="MS PMincho"/>
        <family val="1"/>
        <charset val="128"/>
      </rPr>
      <t>種類</t>
    </r>
    <phoneticPr fontId="17"/>
  </si>
  <si>
    <r>
      <t xml:space="preserve">Mục </t>
    </r>
    <r>
      <rPr>
        <sz val="11"/>
        <rFont val="MS PMincho"/>
        <family val="1"/>
        <charset val="128"/>
      </rPr>
      <t>評価</t>
    </r>
    <phoneticPr fontId="17"/>
  </si>
  <si>
    <t>Các radiobutton nằm ngang hàng với nhau</t>
    <phoneticPr fontId="17"/>
  </si>
  <si>
    <t>Hiển thị theo format</t>
    <phoneticPr fontId="17"/>
  </si>
  <si>
    <t>Mặc định check item ở giữa</t>
    <phoneticPr fontId="17"/>
  </si>
  <si>
    <t>Dữ liệu hiển thị [TypeText]</t>
    <phoneticPr fontId="17"/>
  </si>
  <si>
    <t>Mục Longitude</t>
    <phoneticPr fontId="17"/>
  </si>
  <si>
    <t>Mục Latitude</t>
    <phoneticPr fontId="17"/>
  </si>
  <si>
    <t>Hiển thị theo format x.xx</t>
    <phoneticPr fontId="17"/>
  </si>
  <si>
    <r>
      <t xml:space="preserve">Tab theo thứ tự:
1.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2.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3. Longitude
4. Latitude
5.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 xml:space="preserve">
6.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
7. </t>
    </r>
    <r>
      <rPr>
        <sz val="11"/>
        <rFont val="MS PMincho"/>
        <family val="1"/>
        <charset val="128"/>
      </rPr>
      <t>開館時間</t>
    </r>
    <r>
      <rPr>
        <sz val="11"/>
        <rFont val="Times New Roman"/>
        <family val="1"/>
      </rPr>
      <t xml:space="preserve">
8. </t>
    </r>
    <r>
      <rPr>
        <sz val="11"/>
        <rFont val="MS PMincho"/>
        <family val="1"/>
        <charset val="128"/>
      </rPr>
      <t>評価</t>
    </r>
    <r>
      <rPr>
        <sz val="11"/>
        <rFont val="Times New Roman"/>
        <family val="1"/>
      </rPr>
      <t xml:space="preserve">
9. </t>
    </r>
    <r>
      <rPr>
        <sz val="11"/>
        <rFont val="MS PMincho"/>
        <family val="1"/>
        <charset val="128"/>
      </rPr>
      <t>登録</t>
    </r>
    <r>
      <rPr>
        <sz val="11"/>
        <rFont val="Times New Roman"/>
        <family val="1"/>
      </rPr>
      <t xml:space="preserve">
10. </t>
    </r>
    <r>
      <rPr>
        <sz val="11"/>
        <rFont val="MS PMincho"/>
        <family val="1"/>
        <charset val="128"/>
      </rPr>
      <t>戻る</t>
    </r>
    <phoneticPr fontId="17"/>
  </si>
  <si>
    <r>
      <t xml:space="preserve">Click button </t>
    </r>
    <r>
      <rPr>
        <sz val="11"/>
        <rFont val="MS PMincho"/>
        <family val="1"/>
        <charset val="128"/>
      </rPr>
      <t>戻る</t>
    </r>
    <phoneticPr fontId="17"/>
  </si>
  <si>
    <t>Quay lại giao diện GasStationList</t>
    <phoneticPr fontId="17"/>
  </si>
  <si>
    <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</si>
  <si>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t>Lưu dữ liệu vào DB, nội dung insert các hạng mục đúng như sheet InsertGasStation</t>
    <phoneticPr fontId="17"/>
  </si>
  <si>
    <t>Column</t>
  </si>
  <si>
    <t>Screen</t>
  </si>
  <si>
    <t>Comment</t>
  </si>
  <si>
    <t xml:space="preserve">Auto </t>
  </si>
  <si>
    <t>GasStationId</t>
    <phoneticPr fontId="26"/>
  </si>
  <si>
    <t>Longitude</t>
    <phoneticPr fontId="26"/>
  </si>
  <si>
    <t>Latitude</t>
    <phoneticPr fontId="26"/>
  </si>
  <si>
    <t>GasStationId</t>
    <phoneticPr fontId="26"/>
  </si>
  <si>
    <t>GasStationName</t>
    <phoneticPr fontId="26"/>
  </si>
  <si>
    <t>District</t>
    <phoneticPr fontId="26"/>
  </si>
  <si>
    <t>Address</t>
    <phoneticPr fontId="26"/>
  </si>
  <si>
    <t>OpeningTime</t>
    <phoneticPr fontId="26"/>
  </si>
  <si>
    <t>Longitude</t>
    <phoneticPr fontId="26"/>
  </si>
  <si>
    <t>Latitude</t>
    <phoneticPr fontId="26"/>
  </si>
  <si>
    <t>Rating</t>
    <phoneticPr fontId="26"/>
  </si>
  <si>
    <t>InsertedAt</t>
    <phoneticPr fontId="26"/>
  </si>
  <si>
    <t>InsertedBy</t>
    <phoneticPr fontId="26"/>
  </si>
  <si>
    <t>ガソリンスタンド名</t>
    <phoneticPr fontId="26"/>
  </si>
  <si>
    <t>地区</t>
    <phoneticPr fontId="26"/>
  </si>
  <si>
    <t>住所</t>
    <phoneticPr fontId="26"/>
  </si>
  <si>
    <t>開館時間</t>
    <phoneticPr fontId="26"/>
  </si>
  <si>
    <t>評価</t>
    <phoneticPr fontId="26"/>
  </si>
  <si>
    <t>Insert into GasStation</t>
    <phoneticPr fontId="17"/>
  </si>
  <si>
    <t>SYSTIMESTAMP</t>
    <phoneticPr fontId="17"/>
  </si>
  <si>
    <t>Login User ID</t>
    <phoneticPr fontId="17"/>
  </si>
  <si>
    <t>GasStationGasTypeId</t>
    <phoneticPr fontId="26"/>
  </si>
  <si>
    <t>GasStationId</t>
    <phoneticPr fontId="26"/>
  </si>
  <si>
    <t>GasType</t>
    <phoneticPr fontId="26"/>
  </si>
  <si>
    <t>種類</t>
    <phoneticPr fontId="26"/>
  </si>
  <si>
    <t>Insert into GasStationGasType</t>
    <phoneticPr fontId="17"/>
  </si>
  <si>
    <t>Lấy từ bảng GasStation</t>
    <phoneticPr fontId="17"/>
  </si>
  <si>
    <t>Quay về giao diện GasStationList</t>
    <phoneticPr fontId="17"/>
  </si>
  <si>
    <t>TC2</t>
    <phoneticPr fontId="17"/>
  </si>
  <si>
    <t>Trường hợp từ giao diện GasStationMapchuyển đến</t>
    <phoneticPr fontId="17"/>
  </si>
  <si>
    <t>Quay lại giao diện GasStationMap</t>
    <phoneticPr fontId="17"/>
  </si>
  <si>
    <t>Trường hợp từ giao diện GasStationList chuyển đến</t>
    <phoneticPr fontId="17"/>
  </si>
  <si>
    <t>Lưu dữ liệu thành công
Trường hợp từ giao diện GasStationList chuyển đến</t>
    <phoneticPr fontId="17"/>
  </si>
  <si>
    <t>Lưu dữ liệu thành công
Trường hợp từ giao diện GasStationMap chuyển đến</t>
    <phoneticPr fontId="17"/>
  </si>
  <si>
    <t>Quay về giao diện GasStationMap</t>
    <phoneticPr fontId="17"/>
  </si>
  <si>
    <t>Chỉ nhập số thực</t>
    <phoneticPr fontId="17"/>
  </si>
  <si>
    <r>
      <t xml:space="preserve">Không nhập dữ liệu mục </t>
    </r>
    <r>
      <rPr>
        <sz val="11"/>
        <rFont val="MS PMincho"/>
        <family val="1"/>
        <charset val="128"/>
      </rPr>
      <t xml:space="preserve">ガソリンスタンド名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</si>
  <si>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Hiển thị thông báo lỗi với nội dung "Vui lòng điền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>" 
(Mã số lỗi E0001)</t>
    </r>
    <phoneticPr fontId="17"/>
  </si>
  <si>
    <r>
      <t xml:space="preserve">Không check mục </t>
    </r>
    <r>
      <rPr>
        <sz val="11"/>
        <rFont val="MS PMincho"/>
        <family val="1"/>
        <charset val="128"/>
      </rPr>
      <t xml:space="preserve">種類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</si>
  <si>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>Không nhập dữ liệu mục Longitude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</si>
  <si>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>Không nhập dữ liệu mục Latitude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</si>
  <si>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Không chọn mục </t>
    </r>
    <r>
      <rPr>
        <sz val="11"/>
        <rFont val="MS PMincho"/>
        <family val="1"/>
        <charset val="128"/>
      </rPr>
      <t xml:space="preserve">地区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</si>
  <si>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Hiển thị thông báo lỗi với nội dung "Vui lòng điền </t>
    </r>
    <r>
      <rPr>
        <sz val="11"/>
        <rFont val="MS PMincho"/>
        <family val="1"/>
        <charset val="128"/>
      </rPr>
      <t>種類</t>
    </r>
    <r>
      <rPr>
        <sz val="11"/>
        <rFont val="Times New Roman"/>
        <family val="1"/>
      </rPr>
      <t>" 
(Mã số lỗi E0001)</t>
    </r>
    <r>
      <rPr>
        <sz val="11"/>
        <color theme="1"/>
        <rFont val="Calibri"/>
        <family val="2"/>
        <scheme val="minor"/>
      </rPr>
      <t/>
    </r>
    <phoneticPr fontId="17"/>
  </si>
  <si>
    <r>
      <t>Hiển thị thông báo lỗi với nội dung "Vui lòng điền Longitude" 
(Mã số lỗi E0001)</t>
    </r>
    <r>
      <rPr>
        <sz val="11"/>
        <color theme="1"/>
        <rFont val="Calibri"/>
        <family val="2"/>
        <scheme val="minor"/>
      </rPr>
      <t/>
    </r>
    <phoneticPr fontId="17"/>
  </si>
  <si>
    <r>
      <t>Hiển thị thông báo lỗi với nội dung "Vui lòng điền Latitude" 
(Mã số lỗi E0001)</t>
    </r>
    <r>
      <rPr>
        <sz val="11"/>
        <color theme="1"/>
        <rFont val="Calibri"/>
        <family val="2"/>
        <scheme val="minor"/>
      </rPr>
      <t/>
    </r>
    <phoneticPr fontId="17"/>
  </si>
  <si>
    <r>
      <t xml:space="preserve">Hiển thị thông báo lỗi với nội dung "Vui lòng điền </t>
    </r>
    <r>
      <rPr>
        <sz val="11"/>
        <rFont val="MS PMincho"/>
        <family val="1"/>
        <charset val="128"/>
      </rPr>
      <t>地区</t>
    </r>
    <r>
      <rPr>
        <sz val="11"/>
        <rFont val="Times New Roman"/>
        <family val="1"/>
      </rPr>
      <t>" 
(Mã số lỗi E0001)</t>
    </r>
    <r>
      <rPr>
        <sz val="11"/>
        <color theme="1"/>
        <rFont val="Calibri"/>
        <family val="2"/>
        <scheme val="minor"/>
      </rPr>
      <t/>
    </r>
    <phoneticPr fontId="17"/>
  </si>
  <si>
    <r>
      <t xml:space="preserve">Hiển thị thông báo lỗi  với nội dung "Thông tin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đã tồn tại."
(Mã số lỗi E0003)</t>
    </r>
    <phoneticPr fontId="17"/>
  </si>
  <si>
    <r>
      <t xml:space="preserve">Hiển thị thông báo lỗi  với nội dung "Độ dài </t>
    </r>
    <r>
      <rPr>
        <sz val="11"/>
        <rFont val="MS PMincho"/>
        <family val="1"/>
        <charset val="128"/>
      </rPr>
      <t>ガソリンスタンド名</t>
    </r>
    <r>
      <rPr>
        <sz val="11"/>
        <rFont val="Times New Roman"/>
        <family val="1"/>
      </rPr>
      <t xml:space="preserve"> không được vượt quá 100 ký tự"
(Mã số lỗi E0004)</t>
    </r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</si>
  <si>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住所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</si>
  <si>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Hạng mục </t>
    </r>
    <r>
      <rPr>
        <sz val="11"/>
        <rFont val="MS PMincho"/>
        <family val="1"/>
        <charset val="128"/>
      </rPr>
      <t xml:space="preserve">開館時間
</t>
    </r>
    <r>
      <rPr>
        <sz val="11"/>
        <rFont val="Times New Roman"/>
        <family val="1"/>
      </rPr>
      <t xml:space="preserve">Click button </t>
    </r>
    <r>
      <rPr>
        <sz val="11"/>
        <rFont val="MS PMincho"/>
        <family val="1"/>
        <charset val="128"/>
      </rPr>
      <t>登録</t>
    </r>
    <phoneticPr fontId="17"/>
  </si>
  <si>
    <r>
      <t xml:space="preserve">Hiển thị thông báo lỗi  với nội dung "Độ dài </t>
    </r>
    <r>
      <rPr>
        <sz val="11"/>
        <rFont val="MS PMincho"/>
        <family val="1"/>
        <charset val="128"/>
      </rPr>
      <t>住所</t>
    </r>
    <r>
      <rPr>
        <sz val="11"/>
        <rFont val="Times New Roman"/>
        <family val="1"/>
      </rPr>
      <t xml:space="preserve"> không được vượt quá 200 ký tự"
(Mã số lỗi E0004)</t>
    </r>
    <r>
      <rPr>
        <sz val="11"/>
        <color theme="1"/>
        <rFont val="Calibri"/>
        <family val="2"/>
        <scheme val="minor"/>
      </rPr>
      <t/>
    </r>
    <phoneticPr fontId="17"/>
  </si>
  <si>
    <r>
      <t xml:space="preserve">Hiển thị thông báo lỗi  với nội dung "Độ dài </t>
    </r>
    <r>
      <rPr>
        <sz val="11"/>
        <rFont val="MS PMincho"/>
        <family val="1"/>
        <charset val="128"/>
      </rPr>
      <t>開館時間</t>
    </r>
    <r>
      <rPr>
        <sz val="11"/>
        <rFont val="Times New Roman"/>
        <family val="1"/>
      </rPr>
      <t xml:space="preserve"> không được vượt quá 50 ký tự"
(Mã số lỗi E0004)</t>
    </r>
    <r>
      <rPr>
        <sz val="11"/>
        <color theme="1"/>
        <rFont val="Calibri"/>
        <family val="2"/>
        <scheme val="minor"/>
      </rPr>
      <t/>
    </r>
    <phoneticPr fontId="17"/>
  </si>
  <si>
    <t>Dữ liệu các mục hoàn toàn hợp lệ</t>
    <phoneticPr fontId="17"/>
  </si>
  <si>
    <t>S1</t>
    <phoneticPr fontId="17"/>
  </si>
  <si>
    <r>
      <t>select [TypeText] 
from M_Type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>where TypeType = "03"</t>
    </r>
    <phoneticPr fontId="17"/>
  </si>
  <si>
    <t>select [DistrictName]
from M_District
order by [DistrictName] asc</t>
    <phoneticPr fontId="17"/>
  </si>
  <si>
    <r>
      <t>select TypeText 
from M_Type</t>
    </r>
    <r>
      <rPr>
        <sz val="11"/>
        <rFont val="MS PMincho"/>
        <family val="1"/>
        <charset val="128"/>
      </rPr>
      <t xml:space="preserve">
</t>
    </r>
    <r>
      <rPr>
        <sz val="11"/>
        <rFont val="Times New Roman"/>
        <family val="1"/>
      </rPr>
      <t>where TypeType = "04"</t>
    </r>
    <phoneticPr fontId="17"/>
  </si>
  <si>
    <t>Các checkbox item thẳng hàng với nhau theo hàng dọc</t>
    <phoneticPr fontId="17"/>
  </si>
  <si>
    <t>GasStation</t>
    <phoneticPr fontId="17"/>
  </si>
  <si>
    <t>TC1</t>
    <phoneticPr fontId="17"/>
  </si>
  <si>
    <t>TC2</t>
    <phoneticPr fontId="17"/>
  </si>
  <si>
    <t>OK</t>
  </si>
  <si>
    <t>Fail</t>
  </si>
  <si>
    <t>Vu Thi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</si>
</sst>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_ "/>
    <numFmt numFmtId="165" formatCode="#,##0.0;[Red]\-#,##0.0"/>
    <numFmt numFmtId="166" formatCode="&quot;¥&quot;#,##0.00;[Red]&quot;¥&quot;&quot;¥&quot;&quot;¥&quot;\-#,##0.00"/>
    <numFmt numFmtId="167" formatCode="0_ "/>
    <numFmt numFmtId="168" formatCode="0_);[Red]\(0\)"/>
  </numFmts>
  <fonts count="2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Times New Roman"/>
      <family val="1"/>
    </font>
    <font>
      <sz val="6"/>
      <name val="HG丸ｺﾞｼｯｸM-PRO"/>
      <family val="3"/>
      <charset val="128"/>
    </font>
    <font>
      <sz val="11"/>
      <name val="Times New Roman"/>
      <family val="1"/>
    </font>
    <font>
      <sz val="12"/>
      <name val="ＭＳ ゴシック"/>
      <family val="3"/>
      <charset val="128"/>
    </font>
    <font>
      <sz val="8"/>
      <name val="Arial"/>
      <family val="2"/>
    </font>
    <font>
      <b/>
      <sz val="12"/>
      <name val="Arial"/>
      <family val="2"/>
    </font>
    <font>
      <sz val="11"/>
      <color theme="1"/>
      <name val="Calibri"/>
      <family val="3"/>
      <charset val="128"/>
      <scheme val="minor"/>
    </font>
    <font>
      <sz val="10"/>
      <name val="Arial"/>
      <family val="2"/>
    </font>
    <font>
      <sz val="22"/>
      <name val="ＭＳ 明朝"/>
      <family val="1"/>
      <charset val="128"/>
    </font>
    <font>
      <sz val="9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Calibri"/>
      <family val="2"/>
      <charset val="128"/>
      <scheme val="minor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sz val="11"/>
      <name val="MS PMincho"/>
      <family val="1"/>
      <charset val="128"/>
    </font>
    <font>
      <b/>
      <sz val="11"/>
      <color rgb="FFFF0000"/>
      <name val="Calibri"/>
      <family val="2"/>
      <scheme val="minor"/>
    </font>
    <font>
      <sz val="9"/>
      <name val="Consolas"/>
      <family val="3"/>
    </font>
    <font>
      <sz val="6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0" tint="-0.34998626667073579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5" fontId="3" fillId="0" borderId="0" applyFill="0" applyBorder="0" applyAlignment="0"/>
    <xf numFmtId="0" fontId="8" fillId="0" borderId="0" applyNumberFormat="0" applyFont="0" applyBorder="0" applyAlignment="0" applyProtection="0"/>
    <xf numFmtId="38" fontId="9" fillId="4" borderId="0" applyNumberFormat="0" applyBorder="0" applyAlignment="0" applyProtection="0"/>
    <xf numFmtId="0" fontId="10" fillId="0" borderId="19" applyNumberFormat="0" applyAlignment="0" applyProtection="0">
      <alignment horizontal="left" vertical="center"/>
    </xf>
    <xf numFmtId="0" fontId="10" fillId="0" borderId="15">
      <alignment horizontal="left" vertical="center"/>
    </xf>
    <xf numFmtId="10" fontId="9" fillId="5" borderId="10" applyNumberFormat="0" applyBorder="0" applyAlignment="0" applyProtection="0"/>
    <xf numFmtId="166" fontId="3" fillId="0" borderId="0"/>
    <xf numFmtId="0" fontId="11" fillId="0" borderId="0">
      <alignment vertical="center"/>
    </xf>
    <xf numFmtId="0" fontId="8" fillId="0" borderId="0"/>
    <xf numFmtId="10" fontId="12" fillId="0" borderId="0" applyFont="0" applyFill="0" applyBorder="0" applyAlignment="0" applyProtection="0"/>
    <xf numFmtId="0" fontId="13" fillId="0" borderId="0">
      <alignment vertical="center"/>
    </xf>
    <xf numFmtId="14" fontId="14" fillId="0" borderId="20">
      <alignment horizontal="left" wrapText="1"/>
    </xf>
    <xf numFmtId="167" fontId="15" fillId="0" borderId="21" applyNumberFormat="0" applyFont="0" applyAlignment="0" applyProtection="0"/>
    <xf numFmtId="0" fontId="3" fillId="0" borderId="0">
      <alignment vertical="center"/>
    </xf>
    <xf numFmtId="0" fontId="16" fillId="0" borderId="22" applyAlignment="0">
      <alignment vertical="center"/>
    </xf>
  </cellStyleXfs>
  <cellXfs count="125">
    <xf numFmtId="0" fontId="0" fillId="0" borderId="0" xfId="0">
      <alignment vertical="center"/>
    </xf>
    <xf numFmtId="0" fontId="7" fillId="0" borderId="0" xfId="2" applyFont="1" applyBorder="1" applyAlignment="1">
      <alignment vertical="center"/>
    </xf>
    <xf numFmtId="0" fontId="7" fillId="0" borderId="0" xfId="2" applyFont="1" applyAlignment="1">
      <alignment vertical="center"/>
    </xf>
    <xf numFmtId="49" fontId="5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164" fontId="7" fillId="0" borderId="0" xfId="2" applyNumberFormat="1" applyFont="1" applyBorder="1" applyAlignment="1">
      <alignment horizontal="center" vertical="center"/>
    </xf>
    <xf numFmtId="0" fontId="5" fillId="0" borderId="0" xfId="2" applyFont="1" applyBorder="1" applyAlignment="1">
      <alignment vertical="center"/>
    </xf>
    <xf numFmtId="0" fontId="5" fillId="0" borderId="0" xfId="2" applyFont="1" applyBorder="1" applyAlignment="1">
      <alignment horizontal="left" vertical="center"/>
    </xf>
    <xf numFmtId="49" fontId="7" fillId="0" borderId="0" xfId="2" applyNumberFormat="1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18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0" fontId="21" fillId="7" borderId="0" xfId="3" applyFont="1" applyFill="1" applyBorder="1" applyAlignment="1">
      <alignment horizontal="left" vertical="top"/>
    </xf>
    <xf numFmtId="0" fontId="21" fillId="7" borderId="24" xfId="3" applyFont="1" applyFill="1" applyBorder="1" applyAlignment="1">
      <alignment horizontal="left" vertical="top"/>
    </xf>
    <xf numFmtId="0" fontId="20" fillId="3" borderId="17" xfId="3" applyFont="1" applyFill="1" applyBorder="1" applyAlignment="1">
      <alignment horizontal="left" vertical="top"/>
    </xf>
    <xf numFmtId="0" fontId="20" fillId="3" borderId="15" xfId="3" applyFont="1" applyFill="1" applyBorder="1" applyAlignment="1">
      <alignment horizontal="left" vertical="top"/>
    </xf>
    <xf numFmtId="0" fontId="20" fillId="3" borderId="15" xfId="3" applyFont="1" applyFill="1" applyBorder="1" applyAlignment="1">
      <alignment horizontal="left" vertical="top"/>
    </xf>
    <xf numFmtId="0" fontId="24" fillId="0" borderId="0" xfId="0" applyFont="1">
      <alignment vertical="center"/>
    </xf>
    <xf numFmtId="0" fontId="0" fillId="8" borderId="10" xfId="0" applyFill="1" applyBorder="1">
      <alignment vertical="center"/>
    </xf>
    <xf numFmtId="49" fontId="25" fillId="0" borderId="10" xfId="0" applyNumberFormat="1" applyFont="1" applyFill="1" applyBorder="1" applyAlignment="1">
      <alignment horizontal="left" vertical="center"/>
    </xf>
    <xf numFmtId="49" fontId="25" fillId="0" borderId="10" xfId="0" applyNumberFormat="1" applyFont="1" applyFill="1" applyBorder="1" applyAlignment="1">
      <alignment horizontal="left" vertical="center" wrapText="1"/>
    </xf>
    <xf numFmtId="49" fontId="25" fillId="0" borderId="10" xfId="0" quotePrefix="1" applyNumberFormat="1" applyFont="1" applyFill="1" applyBorder="1" applyAlignment="1">
      <alignment horizontal="left" vertical="center"/>
    </xf>
    <xf numFmtId="49" fontId="0" fillId="0" borderId="10" xfId="0" applyNumberFormat="1" applyFont="1" applyBorder="1" applyAlignment="1">
      <alignment vertical="center"/>
    </xf>
    <xf numFmtId="49" fontId="0" fillId="0" borderId="10" xfId="0" quotePrefix="1" applyNumberFormat="1" applyFill="1" applyBorder="1" applyAlignment="1">
      <alignment vertical="center"/>
    </xf>
    <xf numFmtId="0" fontId="7" fillId="0" borderId="10" xfId="2" applyFont="1" applyBorder="1" applyAlignment="1">
      <alignment horizontal="left" vertical="top"/>
    </xf>
    <xf numFmtId="0" fontId="7" fillId="0" borderId="18" xfId="2" applyFont="1" applyBorder="1" applyAlignment="1">
      <alignment horizontal="left" vertical="top"/>
    </xf>
    <xf numFmtId="49" fontId="7" fillId="0" borderId="10" xfId="2" applyNumberFormat="1" applyFont="1" applyBorder="1" applyAlignment="1">
      <alignment horizontal="left" vertical="top"/>
    </xf>
    <xf numFmtId="0" fontId="20" fillId="3" borderId="9" xfId="3" applyFont="1" applyFill="1" applyBorder="1" applyAlignment="1">
      <alignment horizontal="left" vertical="top"/>
    </xf>
    <xf numFmtId="0" fontId="20" fillId="3" borderId="10" xfId="3" applyFont="1" applyFill="1" applyBorder="1" applyAlignment="1">
      <alignment horizontal="left" vertical="top"/>
    </xf>
    <xf numFmtId="0" fontId="20" fillId="3" borderId="14" xfId="3" applyFont="1" applyFill="1" applyBorder="1" applyAlignment="1">
      <alignment horizontal="left" vertical="top"/>
    </xf>
    <xf numFmtId="0" fontId="7" fillId="0" borderId="9" xfId="2" applyFont="1" applyFill="1" applyBorder="1" applyAlignment="1">
      <alignment horizontal="left" vertical="top"/>
    </xf>
    <xf numFmtId="0" fontId="7" fillId="0" borderId="10" xfId="2" applyFont="1" applyFill="1" applyBorder="1" applyAlignment="1">
      <alignment horizontal="left" vertical="top"/>
    </xf>
    <xf numFmtId="0" fontId="7" fillId="0" borderId="10" xfId="2" applyFont="1" applyBorder="1" applyAlignment="1">
      <alignment horizontal="left" vertical="top" wrapText="1"/>
    </xf>
    <xf numFmtId="0" fontId="19" fillId="0" borderId="33" xfId="2" applyFont="1" applyFill="1" applyBorder="1" applyAlignment="1">
      <alignment horizontal="center" vertical="center" wrapText="1"/>
    </xf>
    <xf numFmtId="0" fontId="19" fillId="0" borderId="34" xfId="2" applyFont="1" applyFill="1" applyBorder="1" applyAlignment="1">
      <alignment horizontal="center" vertical="center" wrapText="1"/>
    </xf>
    <xf numFmtId="0" fontId="19" fillId="0" borderId="36" xfId="2" applyFont="1" applyFill="1" applyBorder="1" applyAlignment="1">
      <alignment horizontal="center" vertical="center" wrapText="1"/>
    </xf>
    <xf numFmtId="0" fontId="19" fillId="0" borderId="35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left" vertical="center"/>
    </xf>
    <xf numFmtId="0" fontId="22" fillId="6" borderId="37" xfId="3" applyFont="1" applyFill="1" applyBorder="1" applyAlignment="1">
      <alignment horizontal="left" vertical="top"/>
    </xf>
    <xf numFmtId="14" fontId="5" fillId="0" borderId="10" xfId="2" applyNumberFormat="1" applyFont="1" applyFill="1" applyBorder="1" applyAlignment="1">
      <alignment horizontal="center" vertical="center"/>
    </xf>
    <xf numFmtId="0" fontId="5" fillId="0" borderId="10" xfId="2" applyFont="1" applyFill="1" applyBorder="1" applyAlignment="1">
      <alignment horizontal="center" vertical="center"/>
    </xf>
    <xf numFmtId="0" fontId="5" fillId="0" borderId="18" xfId="2" applyFont="1" applyFill="1" applyBorder="1" applyAlignment="1">
      <alignment horizontal="center" vertical="center"/>
    </xf>
    <xf numFmtId="0" fontId="5" fillId="2" borderId="26" xfId="2" applyFont="1" applyFill="1" applyBorder="1" applyAlignment="1">
      <alignment horizontal="left" vertical="center"/>
    </xf>
    <xf numFmtId="14" fontId="5" fillId="0" borderId="26" xfId="2" applyNumberFormat="1" applyFont="1" applyFill="1" applyBorder="1" applyAlignment="1">
      <alignment horizontal="center" vertical="center"/>
    </xf>
    <xf numFmtId="0" fontId="5" fillId="0" borderId="26" xfId="2" applyFont="1" applyFill="1" applyBorder="1" applyAlignment="1">
      <alignment horizontal="center" vertical="center"/>
    </xf>
    <xf numFmtId="0" fontId="5" fillId="0" borderId="28" xfId="2" applyFont="1" applyFill="1" applyBorder="1" applyAlignment="1">
      <alignment horizontal="center" vertical="center"/>
    </xf>
    <xf numFmtId="9" fontId="5" fillId="0" borderId="26" xfId="1" applyFont="1" applyBorder="1" applyAlignment="1">
      <alignment horizontal="center" vertical="center" wrapText="1"/>
    </xf>
    <xf numFmtId="9" fontId="5" fillId="0" borderId="33" xfId="1" applyFont="1" applyBorder="1" applyAlignment="1">
      <alignment horizontal="center" vertical="center" wrapText="1"/>
    </xf>
    <xf numFmtId="9" fontId="5" fillId="0" borderId="34" xfId="1" applyFont="1" applyBorder="1" applyAlignment="1">
      <alignment horizontal="center" vertical="center" wrapText="1"/>
    </xf>
    <xf numFmtId="9" fontId="5" fillId="0" borderId="35" xfId="1" applyFont="1" applyBorder="1" applyAlignment="1">
      <alignment horizontal="center" vertical="center" wrapText="1"/>
    </xf>
    <xf numFmtId="0" fontId="22" fillId="6" borderId="38" xfId="3" applyFont="1" applyFill="1" applyBorder="1" applyAlignment="1">
      <alignment horizontal="left" vertical="top"/>
    </xf>
    <xf numFmtId="0" fontId="7" fillId="0" borderId="39" xfId="2" applyFont="1" applyBorder="1" applyAlignment="1">
      <alignment horizontal="left" vertical="top"/>
    </xf>
    <xf numFmtId="0" fontId="7" fillId="0" borderId="40" xfId="2" applyFont="1" applyBorder="1" applyAlignment="1">
      <alignment horizontal="left" vertical="top"/>
    </xf>
    <xf numFmtId="0" fontId="22" fillId="6" borderId="1" xfId="3" applyFont="1" applyFill="1" applyBorder="1" applyAlignment="1">
      <alignment horizontal="left" vertical="top"/>
    </xf>
    <xf numFmtId="0" fontId="21" fillId="7" borderId="9" xfId="3" applyFont="1" applyFill="1" applyBorder="1" applyAlignment="1">
      <alignment horizontal="left" vertical="top"/>
    </xf>
    <xf numFmtId="0" fontId="21" fillId="7" borderId="10" xfId="3" applyFont="1" applyFill="1" applyBorder="1" applyAlignment="1">
      <alignment horizontal="left" vertical="top"/>
    </xf>
    <xf numFmtId="0" fontId="21" fillId="7" borderId="14" xfId="3" applyFont="1" applyFill="1" applyBorder="1" applyAlignment="1">
      <alignment horizontal="left" vertical="top"/>
    </xf>
    <xf numFmtId="0" fontId="22" fillId="6" borderId="32" xfId="3" applyFont="1" applyFill="1" applyBorder="1" applyAlignment="1">
      <alignment horizontal="left" vertical="top"/>
    </xf>
    <xf numFmtId="0" fontId="5" fillId="2" borderId="5" xfId="2" applyFont="1" applyFill="1" applyBorder="1" applyAlignment="1">
      <alignment horizontal="center" vertical="center"/>
    </xf>
    <xf numFmtId="0" fontId="5" fillId="2" borderId="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19" fillId="0" borderId="14" xfId="2" applyFont="1" applyFill="1" applyBorder="1" applyAlignment="1">
      <alignment horizontal="center" vertical="center" wrapText="1"/>
    </xf>
    <xf numFmtId="0" fontId="19" fillId="0" borderId="15" xfId="2" applyFont="1" applyFill="1" applyBorder="1" applyAlignment="1">
      <alignment horizontal="center" vertical="center" wrapText="1"/>
    </xf>
    <xf numFmtId="0" fontId="19" fillId="0" borderId="17" xfId="2" applyFont="1" applyFill="1" applyBorder="1" applyAlignment="1">
      <alignment horizontal="center" vertical="center" wrapText="1"/>
    </xf>
    <xf numFmtId="9" fontId="5" fillId="0" borderId="10" xfId="1" applyFont="1" applyBorder="1" applyAlignment="1">
      <alignment horizontal="center" vertical="center" wrapText="1"/>
    </xf>
    <xf numFmtId="9" fontId="5" fillId="0" borderId="14" xfId="1" applyFont="1" applyBorder="1" applyAlignment="1">
      <alignment horizontal="center" vertical="center" wrapText="1"/>
    </xf>
    <xf numFmtId="9" fontId="5" fillId="0" borderId="15" xfId="1" applyFont="1" applyBorder="1" applyAlignment="1">
      <alignment horizontal="center" vertical="center" wrapText="1"/>
    </xf>
    <xf numFmtId="9" fontId="5" fillId="0" borderId="16" xfId="1" applyFont="1" applyBorder="1" applyAlignment="1">
      <alignment horizontal="center" vertical="center" wrapText="1"/>
    </xf>
    <xf numFmtId="168" fontId="19" fillId="0" borderId="14" xfId="2" applyNumberFormat="1" applyFont="1" applyFill="1" applyBorder="1" applyAlignment="1">
      <alignment horizontal="center" vertical="center" wrapText="1"/>
    </xf>
    <xf numFmtId="168" fontId="19" fillId="0" borderId="15" xfId="2" applyNumberFormat="1" applyFont="1" applyFill="1" applyBorder="1" applyAlignment="1">
      <alignment horizontal="center" vertical="center" wrapText="1"/>
    </xf>
    <xf numFmtId="168" fontId="19" fillId="0" borderId="16" xfId="2" applyNumberFormat="1" applyFont="1" applyFill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center" vertical="center"/>
    </xf>
    <xf numFmtId="0" fontId="5" fillId="2" borderId="15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2" borderId="17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center" vertical="center"/>
    </xf>
    <xf numFmtId="0" fontId="5" fillId="0" borderId="6" xfId="2" applyFont="1" applyFill="1" applyBorder="1" applyAlignment="1">
      <alignment horizontal="center" vertical="center"/>
    </xf>
    <xf numFmtId="0" fontId="5" fillId="0" borderId="8" xfId="2" applyFont="1" applyFill="1" applyBorder="1" applyAlignment="1">
      <alignment horizontal="center" vertical="center"/>
    </xf>
    <xf numFmtId="0" fontId="19" fillId="0" borderId="16" xfId="2" applyFont="1" applyFill="1" applyBorder="1" applyAlignment="1">
      <alignment horizontal="center" vertical="center" wrapText="1"/>
    </xf>
    <xf numFmtId="0" fontId="5" fillId="2" borderId="32" xfId="2" applyFont="1" applyFill="1" applyBorder="1" applyAlignment="1">
      <alignment horizontal="left" vertical="center"/>
    </xf>
    <xf numFmtId="0" fontId="5" fillId="2" borderId="1" xfId="2" applyFont="1" applyFill="1" applyBorder="1" applyAlignment="1">
      <alignment horizontal="left" vertical="center"/>
    </xf>
    <xf numFmtId="0" fontId="5" fillId="0" borderId="1" xfId="2" applyFont="1" applyBorder="1" applyAlignment="1">
      <alignment horizontal="center" vertical="center"/>
    </xf>
    <xf numFmtId="14" fontId="5" fillId="0" borderId="5" xfId="1" quotePrefix="1" applyNumberFormat="1" applyFont="1" applyFill="1" applyBorder="1" applyAlignment="1">
      <alignment horizontal="center" vertical="center"/>
    </xf>
    <xf numFmtId="9" fontId="5" fillId="0" borderId="6" xfId="1" applyFont="1" applyFill="1" applyBorder="1" applyAlignment="1">
      <alignment horizontal="center" vertical="center"/>
    </xf>
    <xf numFmtId="9" fontId="5" fillId="0" borderId="8" xfId="1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1" xfId="2" applyFont="1" applyFill="1" applyBorder="1" applyAlignment="1">
      <alignment horizontal="center" vertical="center" wrapText="1"/>
    </xf>
    <xf numFmtId="0" fontId="5" fillId="2" borderId="12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9" xfId="2" applyFont="1" applyFill="1" applyBorder="1" applyAlignment="1">
      <alignment horizontal="center" vertical="center" wrapText="1"/>
    </xf>
    <xf numFmtId="0" fontId="5" fillId="2" borderId="10" xfId="2" applyFont="1" applyFill="1" applyBorder="1" applyAlignment="1">
      <alignment horizontal="center" vertical="center" wrapText="1"/>
    </xf>
    <xf numFmtId="0" fontId="5" fillId="2" borderId="27" xfId="2" applyFont="1" applyFill="1" applyBorder="1" applyAlignment="1">
      <alignment horizontal="center" vertical="center" wrapText="1"/>
    </xf>
    <xf numFmtId="0" fontId="5" fillId="2" borderId="26" xfId="2" applyFont="1" applyFill="1" applyBorder="1" applyAlignment="1">
      <alignment horizontal="center" vertical="center" wrapText="1"/>
    </xf>
    <xf numFmtId="0" fontId="19" fillId="0" borderId="23" xfId="2" applyFont="1" applyBorder="1" applyAlignment="1">
      <alignment horizontal="center" vertical="center" wrapText="1"/>
    </xf>
    <xf numFmtId="0" fontId="19" fillId="0" borderId="24" xfId="2" applyFont="1" applyBorder="1" applyAlignment="1">
      <alignment horizontal="center" vertical="center" wrapText="1"/>
    </xf>
    <xf numFmtId="0" fontId="19" fillId="0" borderId="25" xfId="2" applyFont="1" applyBorder="1" applyAlignment="1">
      <alignment horizontal="center" vertical="center" wrapText="1"/>
    </xf>
    <xf numFmtId="0" fontId="19" fillId="0" borderId="29" xfId="2" applyFont="1" applyBorder="1" applyAlignment="1">
      <alignment horizontal="center" vertical="center" wrapText="1"/>
    </xf>
    <xf numFmtId="0" fontId="19" fillId="0" borderId="30" xfId="2" applyFont="1" applyBorder="1" applyAlignment="1">
      <alignment horizontal="center" vertical="center" wrapText="1"/>
    </xf>
    <xf numFmtId="0" fontId="19" fillId="0" borderId="31" xfId="2" applyFont="1" applyBorder="1" applyAlignment="1">
      <alignment horizontal="center" vertical="center" wrapText="1"/>
    </xf>
    <xf numFmtId="0" fontId="5" fillId="2" borderId="14" xfId="2" applyFont="1" applyFill="1" applyBorder="1" applyAlignment="1">
      <alignment horizontal="left" vertical="center"/>
    </xf>
    <xf numFmtId="0" fontId="5" fillId="2" borderId="15" xfId="2" applyFont="1" applyFill="1" applyBorder="1" applyAlignment="1">
      <alignment horizontal="left" vertical="center"/>
    </xf>
    <xf numFmtId="0" fontId="5" fillId="2" borderId="16" xfId="2" applyFont="1" applyFill="1" applyBorder="1" applyAlignment="1">
      <alignment horizontal="left" vertical="center"/>
    </xf>
    <xf numFmtId="0" fontId="5" fillId="0" borderId="14" xfId="2" applyFont="1" applyFill="1" applyBorder="1" applyAlignment="1">
      <alignment horizontal="center" vertical="center"/>
    </xf>
    <xf numFmtId="0" fontId="5" fillId="0" borderId="15" xfId="2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left" vertical="center"/>
    </xf>
    <xf numFmtId="0" fontId="5" fillId="0" borderId="10" xfId="2" applyFont="1" applyBorder="1" applyAlignment="1">
      <alignment horizontal="center" vertical="center"/>
    </xf>
    <xf numFmtId="9" fontId="5" fillId="0" borderId="14" xfId="1" applyFont="1" applyFill="1" applyBorder="1" applyAlignment="1">
      <alignment horizontal="center" vertical="center"/>
    </xf>
    <xf numFmtId="9" fontId="5" fillId="0" borderId="15" xfId="1" applyFont="1" applyFill="1" applyBorder="1" applyAlignment="1">
      <alignment horizontal="center" vertical="center"/>
    </xf>
    <xf numFmtId="9" fontId="5" fillId="0" borderId="17" xfId="1" applyFont="1" applyFill="1" applyBorder="1" applyAlignment="1">
      <alignment horizontal="center" vertical="center"/>
    </xf>
    <xf numFmtId="0" fontId="5" fillId="2" borderId="33" xfId="2" applyFont="1" applyFill="1" applyBorder="1" applyAlignment="1">
      <alignment horizontal="left" vertical="center"/>
    </xf>
    <xf numFmtId="0" fontId="5" fillId="2" borderId="34" xfId="2" applyFont="1" applyFill="1" applyBorder="1" applyAlignment="1">
      <alignment horizontal="left" vertical="center"/>
    </xf>
    <xf numFmtId="0" fontId="5" fillId="2" borderId="35" xfId="2" applyFont="1" applyFill="1" applyBorder="1" applyAlignment="1">
      <alignment horizontal="left" vertical="center"/>
    </xf>
    <xf numFmtId="0" fontId="5" fillId="2" borderId="9" xfId="2" applyFont="1" applyFill="1" applyBorder="1" applyAlignment="1">
      <alignment horizontal="left" vertical="center" wrapText="1"/>
    </xf>
    <xf numFmtId="0" fontId="5" fillId="2" borderId="10" xfId="2" applyFont="1" applyFill="1" applyBorder="1" applyAlignment="1">
      <alignment horizontal="left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15" xfId="2" applyFont="1" applyBorder="1" applyAlignment="1">
      <alignment horizontal="center" vertical="center" wrapText="1"/>
    </xf>
    <xf numFmtId="0" fontId="5" fillId="0" borderId="16" xfId="2" applyFont="1" applyBorder="1" applyAlignment="1">
      <alignment horizontal="center" vertical="center" wrapText="1"/>
    </xf>
    <xf numFmtId="0" fontId="5" fillId="0" borderId="33" xfId="2" applyFont="1" applyFill="1" applyBorder="1" applyAlignment="1">
      <alignment horizontal="center" vertical="center"/>
    </xf>
    <xf numFmtId="0" fontId="5" fillId="0" borderId="34" xfId="2" applyFont="1" applyFill="1" applyBorder="1" applyAlignment="1">
      <alignment horizontal="center" vertical="center"/>
    </xf>
    <xf numFmtId="0" fontId="5" fillId="0" borderId="35" xfId="2" applyFont="1" applyFill="1" applyBorder="1" applyAlignment="1">
      <alignment horizontal="center" vertical="center"/>
    </xf>
    <xf numFmtId="0" fontId="21" fillId="7" borderId="41" xfId="3" applyFont="1" applyFill="1" applyBorder="1" applyAlignment="1">
      <alignment horizontal="left" vertical="top"/>
    </xf>
    <xf numFmtId="0" fontId="21" fillId="7" borderId="15" xfId="3" applyFont="1" applyFill="1" applyBorder="1" applyAlignment="1">
      <alignment horizontal="left" vertical="top"/>
    </xf>
  </cellXfs>
  <cellStyles count="19">
    <cellStyle name="Calc Currency (0)" xfId="4" xr:uid="{00000000-0005-0000-0000-000000000000}"/>
    <cellStyle name="COMP定番表書式" xfId="5" xr:uid="{00000000-0005-0000-0000-000001000000}"/>
    <cellStyle name="Grey" xfId="6" xr:uid="{00000000-0005-0000-0000-000002000000}"/>
    <cellStyle name="Header1" xfId="7" xr:uid="{00000000-0005-0000-0000-000003000000}"/>
    <cellStyle name="Header2" xfId="8" xr:uid="{00000000-0005-0000-0000-000004000000}"/>
    <cellStyle name="Input [yellow]" xfId="9" xr:uid="{00000000-0005-0000-0000-000005000000}"/>
    <cellStyle name="Normal" xfId="0" builtinId="0"/>
    <cellStyle name="Normal - Style1" xfId="10" xr:uid="{00000000-0005-0000-0000-000007000000}"/>
    <cellStyle name="Normal 2" xfId="2" xr:uid="{00000000-0005-0000-0000-000008000000}"/>
    <cellStyle name="Normal 3" xfId="11" xr:uid="{00000000-0005-0000-0000-000009000000}"/>
    <cellStyle name="Normal 4" xfId="12" xr:uid="{00000000-0005-0000-0000-00000A000000}"/>
    <cellStyle name="Percent" xfId="1" builtinId="5"/>
    <cellStyle name="Percent [2]" xfId="13" xr:uid="{00000000-0005-0000-0000-00000C000000}"/>
    <cellStyle name="センター" xfId="14" xr:uid="{00000000-0005-0000-0000-00000D000000}"/>
    <cellStyle name="日付_ＤＢ更新結果" xfId="15" xr:uid="{00000000-0005-0000-0000-00000E000000}"/>
    <cellStyle name="明細行" xfId="18" xr:uid="{00000000-0005-0000-0000-00000F000000}"/>
    <cellStyle name="標準_2次DB・TRall_PS3_1 処理設計(共通)_帳票印刷指示" xfId="17" xr:uid="{00000000-0005-0000-0000-000010000000}"/>
    <cellStyle name="標準_その他sample_1.1 画面項目設計書（見積業務）_1.1 画面項目設計書（見積業務）_画面_TOZ16030_実地棚卸数入力" xfId="3" xr:uid="{00000000-0005-0000-0000-000011000000}"/>
    <cellStyle name="破線" xfId="16" xr:uid="{00000000-0005-0000-0000-000012000000}"/>
  </cellStyles>
  <dxfs count="472"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0" tint="-0.14996795556505021"/>
        </patternFill>
      </fill>
    </dxf>
    <dxf>
      <fill>
        <patternFill>
          <bgColor theme="5" tint="0.39994506668294322"/>
        </patternFill>
      </fill>
    </dxf>
    <dxf>
      <fill>
        <patternFill>
          <bgColor theme="3" tint="0.39994506668294322"/>
        </patternFill>
      </fill>
    </dxf>
    <dxf>
      <font>
        <b/>
        <i/>
        <u val="none"/>
      </font>
    </dxf>
    <dxf>
      <font>
        <b/>
        <i/>
        <color rgb="FFFF0000"/>
      </font>
    </dxf>
    <dxf>
      <font>
        <b/>
        <i/>
        <color rgb="FF0070C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</dxfs>
  <tableStyles count="0" defaultTableStyle="TableStyleMedium9" defaultPivotStyle="PivotStyleLight16"/>
  <colors>
    <mruColors>
      <color rgb="FFFF0000"/>
      <color rgb="FFFF5050"/>
      <color rgb="FF993366"/>
      <color rgb="FF003366"/>
      <color rgb="FFC5216B"/>
      <color rgb="FFAA3C46"/>
      <color rgb="FFF0E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9525</xdr:colOff>
      <xdr:row>113</xdr:row>
      <xdr:rowOff>38100</xdr:rowOff>
    </xdr:from>
    <xdr:to>
      <xdr:col>53</xdr:col>
      <xdr:colOff>85535</xdr:colOff>
      <xdr:row>114</xdr:row>
      <xdr:rowOff>114255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38975" y="21688425"/>
          <a:ext cx="1523810" cy="3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46"/>
  <sheetViews>
    <sheetView tabSelected="1" view="pageBreakPreview" topLeftCell="M106" zoomScale="115" zoomScaleNormal="115" zoomScaleSheetLayoutView="115" workbookViewId="0">
      <selection activeCell="BZ91" sqref="BZ91:CC93"/>
    </sheetView>
  </sheetViews>
  <sheetFormatPr defaultColWidth="9" defaultRowHeight="15" outlineLevelRow="1"/>
  <cols>
    <col min="1" max="1" width="2.5703125" style="10" customWidth="1"/>
    <col min="2" max="2" width="1.5703125" style="10" customWidth="1"/>
    <col min="3" max="3" width="2" style="10" customWidth="1"/>
    <col min="4" max="4" width="1.7109375" style="10" customWidth="1"/>
    <col min="5" max="5" width="1.85546875" style="10" customWidth="1"/>
    <col min="6" max="6" width="2" style="10" customWidth="1"/>
    <col min="7" max="7" width="1.7109375" style="10" customWidth="1"/>
    <col min="8" max="8" width="1.85546875" style="10" customWidth="1"/>
    <col min="9" max="9" width="1.7109375" style="10" customWidth="1"/>
    <col min="10" max="11" width="1.85546875" style="10" customWidth="1"/>
    <col min="12" max="12" width="2" style="10" customWidth="1"/>
    <col min="13" max="13" width="1.85546875" style="10" customWidth="1"/>
    <col min="14" max="14" width="2.140625" style="10" customWidth="1"/>
    <col min="15" max="15" width="2" style="10" customWidth="1"/>
    <col min="16" max="16" width="1.85546875" style="10" customWidth="1"/>
    <col min="17" max="18" width="2.140625" style="10" customWidth="1"/>
    <col min="19" max="19" width="2.28515625" style="10" customWidth="1"/>
    <col min="20" max="20" width="2" style="10" customWidth="1"/>
    <col min="21" max="21" width="1.85546875" style="10" customWidth="1"/>
    <col min="22" max="22" width="2" style="10" customWidth="1"/>
    <col min="23" max="23" width="2" style="11" customWidth="1"/>
    <col min="24" max="24" width="2" style="10" customWidth="1"/>
    <col min="25" max="26" width="1.85546875" style="10" customWidth="1"/>
    <col min="27" max="27" width="2" style="10" customWidth="1"/>
    <col min="28" max="28" width="2.140625" style="10" customWidth="1"/>
    <col min="29" max="29" width="2" style="10" customWidth="1"/>
    <col min="30" max="30" width="1.85546875" style="10" customWidth="1"/>
    <col min="31" max="32" width="2" style="10" customWidth="1"/>
    <col min="33" max="33" width="2.140625" style="10" customWidth="1"/>
    <col min="34" max="34" width="2.42578125" style="10" customWidth="1"/>
    <col min="35" max="36" width="2.140625" style="10" customWidth="1"/>
    <col min="37" max="38" width="2.42578125" style="10" customWidth="1"/>
    <col min="39" max="39" width="2.140625" style="10" customWidth="1"/>
    <col min="40" max="40" width="2" style="10" customWidth="1"/>
    <col min="41" max="41" width="2.140625" style="10" customWidth="1"/>
    <col min="42" max="57" width="2.42578125" style="10" customWidth="1"/>
    <col min="58" max="58" width="2" style="10" customWidth="1"/>
    <col min="59" max="59" width="2.28515625" style="10" customWidth="1"/>
    <col min="60" max="60" width="2" style="10" customWidth="1"/>
    <col min="61" max="61" width="2.28515625" style="10" customWidth="1"/>
    <col min="62" max="63" width="2.42578125" style="10" customWidth="1"/>
    <col min="64" max="64" width="2.140625" style="10" customWidth="1"/>
    <col min="65" max="65" width="2.28515625" style="10" customWidth="1"/>
    <col min="66" max="66" width="2.140625" style="10" customWidth="1"/>
    <col min="67" max="68" width="2.28515625" style="10" customWidth="1"/>
    <col min="69" max="70" width="1.7109375" style="10" customWidth="1"/>
    <col min="71" max="71" width="2.28515625" style="10" customWidth="1"/>
    <col min="72" max="72" width="2" style="10" customWidth="1"/>
    <col min="73" max="73" width="1.85546875" style="10" customWidth="1"/>
    <col min="74" max="74" width="2" style="10" customWidth="1"/>
    <col min="75" max="75" width="2.28515625" style="10" customWidth="1"/>
    <col min="76" max="76" width="1.7109375" style="10" customWidth="1"/>
    <col min="77" max="77" width="2.140625" style="10" customWidth="1"/>
    <col min="78" max="78" width="2" style="10" customWidth="1"/>
    <col min="79" max="79" width="2.42578125" style="10" customWidth="1"/>
    <col min="80" max="80" width="1.85546875" style="10" customWidth="1"/>
    <col min="81" max="82" width="2" style="10" customWidth="1"/>
    <col min="83" max="83" width="2.28515625" style="10" customWidth="1"/>
    <col min="84" max="84" width="1.7109375" style="10" customWidth="1"/>
    <col min="85" max="85" width="2.7109375" style="10" customWidth="1"/>
    <col min="86" max="16384" width="9" style="10"/>
  </cols>
  <sheetData>
    <row r="1" spans="1:86" ht="15.75" thickBot="1">
      <c r="A1" s="1"/>
      <c r="B1" s="1"/>
      <c r="C1" s="3"/>
      <c r="D1" s="4"/>
      <c r="E1" s="4"/>
      <c r="F1" s="4"/>
      <c r="G1" s="4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7"/>
      <c r="X1" s="4"/>
      <c r="Y1" s="4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8"/>
      <c r="BR1" s="9"/>
      <c r="BS1" s="9"/>
      <c r="BT1" s="9"/>
      <c r="BU1" s="9"/>
      <c r="BV1" s="9"/>
      <c r="BW1" s="9"/>
      <c r="BX1" s="9"/>
      <c r="BY1" s="9"/>
      <c r="BZ1" s="9"/>
      <c r="CA1" s="9"/>
      <c r="CB1" s="5"/>
      <c r="CC1" s="5"/>
      <c r="CD1" s="5"/>
      <c r="CE1" s="9"/>
      <c r="CF1" s="9"/>
      <c r="CG1" s="9"/>
      <c r="CH1" s="9"/>
    </row>
    <row r="2" spans="1:86">
      <c r="A2" s="6"/>
      <c r="B2" s="79" t="s">
        <v>30</v>
      </c>
      <c r="C2" s="80"/>
      <c r="D2" s="80"/>
      <c r="E2" s="80"/>
      <c r="F2" s="80"/>
      <c r="G2" s="80"/>
      <c r="H2" s="80"/>
      <c r="I2" s="80"/>
      <c r="J2" s="80"/>
      <c r="K2" s="81" t="s">
        <v>166</v>
      </c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58" t="s">
        <v>29</v>
      </c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60"/>
      <c r="AO2" s="82">
        <v>43742</v>
      </c>
      <c r="AP2" s="83"/>
      <c r="AQ2" s="83"/>
      <c r="AR2" s="83"/>
      <c r="AS2" s="83"/>
      <c r="AT2" s="83"/>
      <c r="AU2" s="83"/>
      <c r="AV2" s="83"/>
      <c r="AW2" s="83"/>
      <c r="AX2" s="83"/>
      <c r="AY2" s="83"/>
      <c r="AZ2" s="83"/>
      <c r="BA2" s="83"/>
      <c r="BB2" s="83"/>
      <c r="BC2" s="83"/>
      <c r="BD2" s="84"/>
      <c r="BE2" s="85" t="s">
        <v>6</v>
      </c>
      <c r="BF2" s="86"/>
      <c r="BG2" s="86"/>
      <c r="BH2" s="86"/>
      <c r="BI2" s="86"/>
      <c r="BJ2" s="86"/>
      <c r="BK2" s="86"/>
      <c r="BL2" s="86"/>
      <c r="BM2" s="87"/>
      <c r="BN2" s="85" t="s">
        <v>7</v>
      </c>
      <c r="BO2" s="86"/>
      <c r="BP2" s="86"/>
      <c r="BQ2" s="86"/>
      <c r="BR2" s="86"/>
      <c r="BS2" s="86"/>
      <c r="BT2" s="86"/>
      <c r="BU2" s="87"/>
      <c r="BV2" s="58" t="s">
        <v>28</v>
      </c>
      <c r="BW2" s="59"/>
      <c r="BX2" s="59"/>
      <c r="BY2" s="59"/>
      <c r="BZ2" s="59"/>
      <c r="CA2" s="59"/>
      <c r="CB2" s="59"/>
      <c r="CC2" s="60"/>
      <c r="CD2" s="75">
        <f>COUNTIF(B11:BU203,"TC*")</f>
        <v>42</v>
      </c>
      <c r="CE2" s="76"/>
      <c r="CF2" s="76"/>
      <c r="CG2" s="77"/>
      <c r="CH2" s="6"/>
    </row>
    <row r="3" spans="1:86">
      <c r="A3" s="6"/>
      <c r="B3" s="107" t="s">
        <v>0</v>
      </c>
      <c r="C3" s="37"/>
      <c r="D3" s="37"/>
      <c r="E3" s="37"/>
      <c r="F3" s="37"/>
      <c r="G3" s="37"/>
      <c r="H3" s="37"/>
      <c r="I3" s="37"/>
      <c r="J3" s="37"/>
      <c r="K3" s="108" t="s">
        <v>161</v>
      </c>
      <c r="L3" s="108"/>
      <c r="M3" s="108"/>
      <c r="N3" s="108"/>
      <c r="O3" s="108"/>
      <c r="P3" s="108"/>
      <c r="Q3" s="108"/>
      <c r="R3" s="108"/>
      <c r="S3" s="108"/>
      <c r="T3" s="108"/>
      <c r="U3" s="108"/>
      <c r="V3" s="108"/>
      <c r="W3" s="108"/>
      <c r="X3" s="108"/>
      <c r="Y3" s="71" t="s">
        <v>27</v>
      </c>
      <c r="Z3" s="72"/>
      <c r="AA3" s="72"/>
      <c r="AB3" s="72"/>
      <c r="AC3" s="72"/>
      <c r="AD3" s="72"/>
      <c r="AE3" s="72"/>
      <c r="AF3" s="72"/>
      <c r="AG3" s="72"/>
      <c r="AH3" s="72"/>
      <c r="AI3" s="72"/>
      <c r="AJ3" s="72"/>
      <c r="AK3" s="72"/>
      <c r="AL3" s="72"/>
      <c r="AM3" s="72"/>
      <c r="AN3" s="73"/>
      <c r="AO3" s="109" t="s">
        <v>171</v>
      </c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1"/>
      <c r="BE3" s="88"/>
      <c r="BF3" s="89"/>
      <c r="BG3" s="89"/>
      <c r="BH3" s="89"/>
      <c r="BI3" s="89"/>
      <c r="BJ3" s="89"/>
      <c r="BK3" s="89"/>
      <c r="BL3" s="89"/>
      <c r="BM3" s="90"/>
      <c r="BN3" s="88"/>
      <c r="BO3" s="89"/>
      <c r="BP3" s="89"/>
      <c r="BQ3" s="89"/>
      <c r="BR3" s="89"/>
      <c r="BS3" s="89"/>
      <c r="BT3" s="89"/>
      <c r="BU3" s="90"/>
      <c r="BV3" s="71" t="s">
        <v>8</v>
      </c>
      <c r="BW3" s="72"/>
      <c r="BX3" s="72"/>
      <c r="BY3" s="73"/>
      <c r="BZ3" s="71" t="s">
        <v>26</v>
      </c>
      <c r="CA3" s="72"/>
      <c r="CB3" s="72"/>
      <c r="CC3" s="73"/>
      <c r="CD3" s="71" t="s">
        <v>25</v>
      </c>
      <c r="CE3" s="72"/>
      <c r="CF3" s="72"/>
      <c r="CG3" s="74"/>
      <c r="CH3" s="6"/>
    </row>
    <row r="4" spans="1:86">
      <c r="A4" s="2"/>
      <c r="B4" s="115" t="s">
        <v>24</v>
      </c>
      <c r="C4" s="116"/>
      <c r="D4" s="116"/>
      <c r="E4" s="116"/>
      <c r="F4" s="116"/>
      <c r="G4" s="116"/>
      <c r="H4" s="117">
        <v>3</v>
      </c>
      <c r="I4" s="118"/>
      <c r="J4" s="118"/>
      <c r="K4" s="118"/>
      <c r="L4" s="118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9"/>
      <c r="Y4" s="101" t="s">
        <v>23</v>
      </c>
      <c r="Z4" s="102"/>
      <c r="AA4" s="102"/>
      <c r="AB4" s="102"/>
      <c r="AC4" s="102"/>
      <c r="AD4" s="103"/>
      <c r="AE4" s="104"/>
      <c r="AF4" s="105"/>
      <c r="AG4" s="105"/>
      <c r="AH4" s="105"/>
      <c r="AI4" s="105"/>
      <c r="AJ4" s="105"/>
      <c r="AK4" s="105"/>
      <c r="AL4" s="105"/>
      <c r="AM4" s="105"/>
      <c r="AN4" s="106"/>
      <c r="AO4" s="37" t="s">
        <v>22</v>
      </c>
      <c r="AP4" s="37"/>
      <c r="AQ4" s="37"/>
      <c r="AR4" s="37"/>
      <c r="AS4" s="37"/>
      <c r="AT4" s="37"/>
      <c r="AU4" s="39"/>
      <c r="AV4" s="40"/>
      <c r="AW4" s="40"/>
      <c r="AX4" s="40"/>
      <c r="AY4" s="40"/>
      <c r="AZ4" s="40"/>
      <c r="BA4" s="40"/>
      <c r="BB4" s="40"/>
      <c r="BC4" s="40"/>
      <c r="BD4" s="41"/>
      <c r="BE4" s="64">
        <f>BV4/CD2</f>
        <v>0.88095238095238093</v>
      </c>
      <c r="BF4" s="64"/>
      <c r="BG4" s="64"/>
      <c r="BH4" s="64"/>
      <c r="BI4" s="64"/>
      <c r="BJ4" s="64"/>
      <c r="BK4" s="64"/>
      <c r="BL4" s="64"/>
      <c r="BM4" s="64"/>
      <c r="BN4" s="65">
        <f>(BV4+BZ4)/CD2</f>
        <v>0.95238095238095233</v>
      </c>
      <c r="BO4" s="66"/>
      <c r="BP4" s="66"/>
      <c r="BQ4" s="66"/>
      <c r="BR4" s="66"/>
      <c r="BS4" s="66"/>
      <c r="BT4" s="66"/>
      <c r="BU4" s="67"/>
      <c r="BV4" s="68">
        <f>COUNTIF(BV11:BY200,"OK")</f>
        <v>37</v>
      </c>
      <c r="BW4" s="69"/>
      <c r="BX4" s="69"/>
      <c r="BY4" s="70"/>
      <c r="BZ4" s="68">
        <f>COUNTIF(BV11:BY200,"Fail")</f>
        <v>3</v>
      </c>
      <c r="CA4" s="69"/>
      <c r="CB4" s="69"/>
      <c r="CC4" s="70"/>
      <c r="CD4" s="61">
        <f>COUNTIF(BV11:BY200,"Pending")</f>
        <v>0</v>
      </c>
      <c r="CE4" s="62"/>
      <c r="CF4" s="62"/>
      <c r="CG4" s="63"/>
      <c r="CH4" s="1"/>
    </row>
    <row r="5" spans="1:86">
      <c r="A5" s="2"/>
      <c r="B5" s="91" t="s">
        <v>9</v>
      </c>
      <c r="C5" s="92"/>
      <c r="D5" s="92"/>
      <c r="E5" s="92"/>
      <c r="F5" s="92"/>
      <c r="G5" s="92"/>
      <c r="H5" s="95" t="s">
        <v>51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7"/>
      <c r="Y5" s="101" t="s">
        <v>1</v>
      </c>
      <c r="Z5" s="102"/>
      <c r="AA5" s="102"/>
      <c r="AB5" s="102"/>
      <c r="AC5" s="102"/>
      <c r="AD5" s="103"/>
      <c r="AE5" s="104"/>
      <c r="AF5" s="105"/>
      <c r="AG5" s="105"/>
      <c r="AH5" s="105"/>
      <c r="AI5" s="105"/>
      <c r="AJ5" s="105"/>
      <c r="AK5" s="105"/>
      <c r="AL5" s="105"/>
      <c r="AM5" s="105"/>
      <c r="AN5" s="106"/>
      <c r="AO5" s="37" t="s">
        <v>21</v>
      </c>
      <c r="AP5" s="37"/>
      <c r="AQ5" s="37"/>
      <c r="AR5" s="37"/>
      <c r="AS5" s="37"/>
      <c r="AT5" s="37"/>
      <c r="AU5" s="39"/>
      <c r="AV5" s="40"/>
      <c r="AW5" s="40"/>
      <c r="AX5" s="40"/>
      <c r="AY5" s="40"/>
      <c r="AZ5" s="40"/>
      <c r="BA5" s="40"/>
      <c r="BB5" s="40"/>
      <c r="BC5" s="40"/>
      <c r="BD5" s="41"/>
      <c r="BE5" s="64">
        <f>BV5/CD2</f>
        <v>7.1428571428571425E-2</v>
      </c>
      <c r="BF5" s="64"/>
      <c r="BG5" s="64"/>
      <c r="BH5" s="64"/>
      <c r="BI5" s="64"/>
      <c r="BJ5" s="64"/>
      <c r="BK5" s="64"/>
      <c r="BL5" s="64"/>
      <c r="BM5" s="64"/>
      <c r="BN5" s="65">
        <f>(BV5+BZ5)/CD2</f>
        <v>7.1428571428571425E-2</v>
      </c>
      <c r="BO5" s="66"/>
      <c r="BP5" s="66"/>
      <c r="BQ5" s="66"/>
      <c r="BR5" s="66"/>
      <c r="BS5" s="66"/>
      <c r="BT5" s="66"/>
      <c r="BU5" s="67"/>
      <c r="BV5" s="61">
        <f>COUNTIF(BZ11:CC200,"OK")</f>
        <v>3</v>
      </c>
      <c r="BW5" s="62"/>
      <c r="BX5" s="62"/>
      <c r="BY5" s="78"/>
      <c r="BZ5" s="61">
        <f>COUNTIF(BZ11:CC200,"Fail")</f>
        <v>0</v>
      </c>
      <c r="CA5" s="62"/>
      <c r="CB5" s="62"/>
      <c r="CC5" s="78"/>
      <c r="CD5" s="61">
        <f>COUNTIF(BZ11:CC200,"Pending")</f>
        <v>0</v>
      </c>
      <c r="CE5" s="62"/>
      <c r="CF5" s="62"/>
      <c r="CG5" s="63"/>
      <c r="CH5" s="1"/>
    </row>
    <row r="6" spans="1:86" ht="15.75" thickBot="1">
      <c r="A6" s="2"/>
      <c r="B6" s="93"/>
      <c r="C6" s="94"/>
      <c r="D6" s="94"/>
      <c r="E6" s="94"/>
      <c r="F6" s="94"/>
      <c r="G6" s="94"/>
      <c r="H6" s="98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100"/>
      <c r="Y6" s="112" t="s">
        <v>2</v>
      </c>
      <c r="Z6" s="113"/>
      <c r="AA6" s="113"/>
      <c r="AB6" s="113"/>
      <c r="AC6" s="113"/>
      <c r="AD6" s="114"/>
      <c r="AE6" s="120"/>
      <c r="AF6" s="121"/>
      <c r="AG6" s="121"/>
      <c r="AH6" s="121"/>
      <c r="AI6" s="121"/>
      <c r="AJ6" s="121"/>
      <c r="AK6" s="121"/>
      <c r="AL6" s="121"/>
      <c r="AM6" s="121"/>
      <c r="AN6" s="122"/>
      <c r="AO6" s="42" t="s">
        <v>20</v>
      </c>
      <c r="AP6" s="42"/>
      <c r="AQ6" s="42"/>
      <c r="AR6" s="42"/>
      <c r="AS6" s="42"/>
      <c r="AT6" s="42"/>
      <c r="AU6" s="43"/>
      <c r="AV6" s="44"/>
      <c r="AW6" s="44"/>
      <c r="AX6" s="44"/>
      <c r="AY6" s="44"/>
      <c r="AZ6" s="44"/>
      <c r="BA6" s="44"/>
      <c r="BB6" s="44"/>
      <c r="BC6" s="44"/>
      <c r="BD6" s="45"/>
      <c r="BE6" s="46">
        <f>BV6/CD2</f>
        <v>0</v>
      </c>
      <c r="BF6" s="46"/>
      <c r="BG6" s="46"/>
      <c r="BH6" s="46"/>
      <c r="BI6" s="46"/>
      <c r="BJ6" s="46"/>
      <c r="BK6" s="46"/>
      <c r="BL6" s="46"/>
      <c r="BM6" s="46"/>
      <c r="BN6" s="47">
        <f>(BV6+BZ6)/CD2</f>
        <v>0</v>
      </c>
      <c r="BO6" s="48"/>
      <c r="BP6" s="48"/>
      <c r="BQ6" s="48"/>
      <c r="BR6" s="48"/>
      <c r="BS6" s="48"/>
      <c r="BT6" s="48"/>
      <c r="BU6" s="49"/>
      <c r="BV6" s="33">
        <f>COUNTIF(CD11:CG200,"OK")</f>
        <v>0</v>
      </c>
      <c r="BW6" s="34"/>
      <c r="BX6" s="34"/>
      <c r="BY6" s="36"/>
      <c r="BZ6" s="33">
        <f>COUNTIF(CD11:CG200,"Fail")</f>
        <v>0</v>
      </c>
      <c r="CA6" s="34"/>
      <c r="CB6" s="34"/>
      <c r="CC6" s="36"/>
      <c r="CD6" s="33">
        <f>COUNTIF(CD11:CG200,"Pending")</f>
        <v>0</v>
      </c>
      <c r="CE6" s="34"/>
      <c r="CF6" s="34"/>
      <c r="CG6" s="35"/>
      <c r="CH6" s="1"/>
    </row>
    <row r="7" spans="1:86" ht="15.75" thickBot="1">
      <c r="A7" s="1"/>
      <c r="B7" s="6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7"/>
      <c r="X7" s="4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8"/>
      <c r="BJ7" s="9"/>
      <c r="BK7" s="9"/>
      <c r="BL7" s="9"/>
      <c r="BM7" s="9"/>
      <c r="BN7" s="9"/>
      <c r="BO7" s="9"/>
      <c r="BP7" s="9"/>
      <c r="BQ7" s="9"/>
      <c r="BR7" s="9"/>
      <c r="BS7" s="9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</row>
    <row r="8" spans="1:86">
      <c r="A8" s="2"/>
      <c r="B8" s="57" t="s">
        <v>4</v>
      </c>
      <c r="C8" s="53"/>
      <c r="D8" s="53"/>
      <c r="E8" s="53"/>
      <c r="F8" s="53" t="s">
        <v>19</v>
      </c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 t="s">
        <v>5</v>
      </c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 t="s">
        <v>3</v>
      </c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 t="s">
        <v>18</v>
      </c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3"/>
      <c r="BR8" s="53"/>
      <c r="BS8" s="53"/>
      <c r="BT8" s="53"/>
      <c r="BU8" s="53"/>
      <c r="BV8" s="38" t="s">
        <v>10</v>
      </c>
      <c r="BW8" s="38"/>
      <c r="BX8" s="38"/>
      <c r="BY8" s="38"/>
      <c r="BZ8" s="38" t="s">
        <v>11</v>
      </c>
      <c r="CA8" s="38"/>
      <c r="CB8" s="38"/>
      <c r="CC8" s="38"/>
      <c r="CD8" s="38" t="s">
        <v>17</v>
      </c>
      <c r="CE8" s="38"/>
      <c r="CF8" s="38"/>
      <c r="CG8" s="50"/>
      <c r="CH8" s="2"/>
    </row>
    <row r="9" spans="1:86">
      <c r="A9" s="2"/>
      <c r="B9" s="54" t="s">
        <v>37</v>
      </c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6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2"/>
    </row>
    <row r="10" spans="1:86">
      <c r="A10" s="2"/>
      <c r="B10" s="27" t="s">
        <v>31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9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  <c r="CH10" s="2"/>
    </row>
    <row r="11" spans="1:86" outlineLevel="1">
      <c r="A11" s="2"/>
      <c r="B11" s="30" t="s">
        <v>167</v>
      </c>
      <c r="C11" s="31"/>
      <c r="D11" s="31"/>
      <c r="E11" s="31"/>
      <c r="F11" s="32" t="s">
        <v>52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 t="s">
        <v>53</v>
      </c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51" t="s">
        <v>169</v>
      </c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2"/>
      <c r="CH11" s="2"/>
    </row>
    <row r="12" spans="1:86" outlineLevel="1">
      <c r="A12" s="2"/>
      <c r="B12" s="30"/>
      <c r="C12" s="31"/>
      <c r="D12" s="31"/>
      <c r="E12" s="31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5"/>
      <c r="CH12" s="2"/>
    </row>
    <row r="13" spans="1:86" outlineLevel="1">
      <c r="A13" s="2"/>
      <c r="B13" s="30"/>
      <c r="C13" s="31"/>
      <c r="D13" s="31"/>
      <c r="E13" s="31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5"/>
      <c r="CH13" s="2"/>
    </row>
    <row r="14" spans="1:86" outlineLevel="1">
      <c r="A14" s="2"/>
      <c r="B14" s="30" t="s">
        <v>168</v>
      </c>
      <c r="C14" s="31"/>
      <c r="D14" s="31"/>
      <c r="E14" s="31"/>
      <c r="F14" s="32" t="s">
        <v>71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 t="s">
        <v>54</v>
      </c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51" t="s">
        <v>169</v>
      </c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2"/>
      <c r="CH14" s="2"/>
    </row>
    <row r="15" spans="1:86" outlineLevel="1">
      <c r="A15" s="2"/>
      <c r="B15" s="30"/>
      <c r="C15" s="31"/>
      <c r="D15" s="31"/>
      <c r="E15" s="31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5"/>
      <c r="CH15" s="2"/>
    </row>
    <row r="16" spans="1:86" outlineLevel="1">
      <c r="A16" s="2"/>
      <c r="B16" s="30"/>
      <c r="C16" s="31"/>
      <c r="D16" s="31"/>
      <c r="E16" s="31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5"/>
      <c r="CH16" s="2"/>
    </row>
    <row r="17" spans="1:86" outlineLevel="1">
      <c r="A17" s="2"/>
      <c r="B17" s="30" t="s">
        <v>39</v>
      </c>
      <c r="C17" s="31"/>
      <c r="D17" s="31"/>
      <c r="E17" s="31"/>
      <c r="F17" s="32" t="s">
        <v>55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 t="s">
        <v>56</v>
      </c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51" t="s">
        <v>169</v>
      </c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2"/>
      <c r="CH17" s="2"/>
    </row>
    <row r="18" spans="1:86" outlineLevel="1">
      <c r="A18" s="2"/>
      <c r="B18" s="30"/>
      <c r="C18" s="31"/>
      <c r="D18" s="31"/>
      <c r="E18" s="31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5"/>
      <c r="CH18" s="2"/>
    </row>
    <row r="19" spans="1:86" outlineLevel="1">
      <c r="A19" s="2"/>
      <c r="B19" s="30"/>
      <c r="C19" s="31"/>
      <c r="D19" s="31"/>
      <c r="E19" s="31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5"/>
      <c r="CH19" s="2"/>
    </row>
    <row r="20" spans="1:86" outlineLevel="1">
      <c r="A20" s="2"/>
      <c r="B20" s="30" t="s">
        <v>40</v>
      </c>
      <c r="C20" s="31"/>
      <c r="D20" s="31"/>
      <c r="E20" s="31"/>
      <c r="F20" s="32" t="s">
        <v>57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 t="s">
        <v>54</v>
      </c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51" t="s">
        <v>169</v>
      </c>
      <c r="BW20" s="51"/>
      <c r="BX20" s="51"/>
      <c r="BY20" s="51"/>
      <c r="BZ20" s="51"/>
      <c r="CA20" s="51"/>
      <c r="CB20" s="51"/>
      <c r="CC20" s="51"/>
      <c r="CD20" s="51"/>
      <c r="CE20" s="51"/>
      <c r="CF20" s="51"/>
      <c r="CG20" s="52"/>
      <c r="CH20" s="2"/>
    </row>
    <row r="21" spans="1:86" outlineLevel="1">
      <c r="A21" s="2"/>
      <c r="B21" s="30"/>
      <c r="C21" s="31"/>
      <c r="D21" s="31"/>
      <c r="E21" s="31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5"/>
      <c r="CH21" s="2"/>
    </row>
    <row r="22" spans="1:86" outlineLevel="1">
      <c r="A22" s="2"/>
      <c r="B22" s="30"/>
      <c r="C22" s="31"/>
      <c r="D22" s="31"/>
      <c r="E22" s="3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5"/>
      <c r="CH22" s="2"/>
    </row>
    <row r="23" spans="1:86" outlineLevel="1">
      <c r="A23" s="2"/>
      <c r="B23" s="30" t="s">
        <v>41</v>
      </c>
      <c r="C23" s="31"/>
      <c r="D23" s="31"/>
      <c r="E23" s="31"/>
      <c r="F23" s="32" t="s">
        <v>59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 t="s">
        <v>54</v>
      </c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51" t="s">
        <v>169</v>
      </c>
      <c r="BW23" s="51"/>
      <c r="BX23" s="51"/>
      <c r="BY23" s="51"/>
      <c r="BZ23" s="51"/>
      <c r="CA23" s="51"/>
      <c r="CB23" s="51"/>
      <c r="CC23" s="51"/>
      <c r="CD23" s="51"/>
      <c r="CE23" s="51"/>
      <c r="CF23" s="51"/>
      <c r="CG23" s="52"/>
      <c r="CH23" s="2"/>
    </row>
    <row r="24" spans="1:86" outlineLevel="1">
      <c r="A24" s="2"/>
      <c r="B24" s="30"/>
      <c r="C24" s="31"/>
      <c r="D24" s="31"/>
      <c r="E24" s="31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5"/>
      <c r="CH24" s="2"/>
    </row>
    <row r="25" spans="1:86" outlineLevel="1">
      <c r="A25" s="2"/>
      <c r="B25" s="30"/>
      <c r="C25" s="31"/>
      <c r="D25" s="31"/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5"/>
      <c r="CH25" s="2"/>
    </row>
    <row r="26" spans="1:86" outlineLevel="1">
      <c r="A26" s="2"/>
      <c r="B26" s="30" t="s">
        <v>42</v>
      </c>
      <c r="C26" s="31"/>
      <c r="D26" s="31"/>
      <c r="E26" s="31"/>
      <c r="F26" s="32" t="s">
        <v>60</v>
      </c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 t="s">
        <v>61</v>
      </c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51" t="s">
        <v>169</v>
      </c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2"/>
      <c r="CH26" s="2"/>
    </row>
    <row r="27" spans="1:86" outlineLevel="1">
      <c r="A27" s="2"/>
      <c r="B27" s="30"/>
      <c r="C27" s="31"/>
      <c r="D27" s="31"/>
      <c r="E27" s="31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5"/>
      <c r="CH27" s="2"/>
    </row>
    <row r="28" spans="1:86" outlineLevel="1">
      <c r="A28" s="2"/>
      <c r="B28" s="30"/>
      <c r="C28" s="31"/>
      <c r="D28" s="31"/>
      <c r="E28" s="31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5"/>
      <c r="CH28" s="2"/>
    </row>
    <row r="29" spans="1:86" outlineLevel="1">
      <c r="A29" s="2"/>
      <c r="B29" s="30" t="s">
        <v>43</v>
      </c>
      <c r="C29" s="31"/>
      <c r="D29" s="31"/>
      <c r="E29" s="31"/>
      <c r="F29" s="32" t="s">
        <v>62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 t="s">
        <v>69</v>
      </c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51" t="s">
        <v>169</v>
      </c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2"/>
      <c r="CH29" s="2"/>
    </row>
    <row r="30" spans="1:86" outlineLevel="1">
      <c r="A30" s="2"/>
      <c r="B30" s="30"/>
      <c r="C30" s="31"/>
      <c r="D30" s="31"/>
      <c r="E30" s="31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5"/>
      <c r="CH30" s="2"/>
    </row>
    <row r="31" spans="1:86" outlineLevel="1">
      <c r="A31" s="2"/>
      <c r="B31" s="30"/>
      <c r="C31" s="31"/>
      <c r="D31" s="31"/>
      <c r="E31" s="31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5"/>
      <c r="CH31" s="2"/>
    </row>
    <row r="32" spans="1:86" outlineLevel="1">
      <c r="A32" s="2"/>
      <c r="B32" s="30" t="s">
        <v>44</v>
      </c>
      <c r="C32" s="31"/>
      <c r="D32" s="31"/>
      <c r="E32" s="31"/>
      <c r="F32" s="32" t="s">
        <v>63</v>
      </c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 t="s">
        <v>69</v>
      </c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51" t="s">
        <v>169</v>
      </c>
      <c r="BW32" s="51"/>
      <c r="BX32" s="51"/>
      <c r="BY32" s="51"/>
      <c r="BZ32" s="51"/>
      <c r="CA32" s="51"/>
      <c r="CB32" s="51"/>
      <c r="CC32" s="51"/>
      <c r="CD32" s="51"/>
      <c r="CE32" s="51"/>
      <c r="CF32" s="51"/>
      <c r="CG32" s="52"/>
      <c r="CH32" s="2"/>
    </row>
    <row r="33" spans="1:86" outlineLevel="1">
      <c r="A33" s="2"/>
      <c r="B33" s="30"/>
      <c r="C33" s="31"/>
      <c r="D33" s="31"/>
      <c r="E33" s="31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5"/>
      <c r="CH33" s="2"/>
    </row>
    <row r="34" spans="1:86" outlineLevel="1">
      <c r="A34" s="2"/>
      <c r="B34" s="30"/>
      <c r="C34" s="31"/>
      <c r="D34" s="31"/>
      <c r="E34" s="31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5"/>
      <c r="CH34" s="2"/>
    </row>
    <row r="35" spans="1:86" outlineLevel="1">
      <c r="A35" s="2"/>
      <c r="B35" s="30" t="s">
        <v>45</v>
      </c>
      <c r="C35" s="31"/>
      <c r="D35" s="31"/>
      <c r="E35" s="31"/>
      <c r="F35" s="32" t="s">
        <v>64</v>
      </c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 t="s">
        <v>67</v>
      </c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51" t="s">
        <v>169</v>
      </c>
      <c r="BW35" s="51"/>
      <c r="BX35" s="51"/>
      <c r="BY35" s="51"/>
      <c r="BZ35" s="51"/>
      <c r="CA35" s="51"/>
      <c r="CB35" s="51"/>
      <c r="CC35" s="51"/>
      <c r="CD35" s="51"/>
      <c r="CE35" s="51"/>
      <c r="CF35" s="51"/>
      <c r="CG35" s="52"/>
      <c r="CH35" s="2"/>
    </row>
    <row r="36" spans="1:86" outlineLevel="1">
      <c r="A36" s="2"/>
      <c r="B36" s="30"/>
      <c r="C36" s="31"/>
      <c r="D36" s="31"/>
      <c r="E36" s="31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5"/>
      <c r="CH36" s="2"/>
    </row>
    <row r="37" spans="1:86" outlineLevel="1">
      <c r="A37" s="2"/>
      <c r="B37" s="30"/>
      <c r="C37" s="31"/>
      <c r="D37" s="31"/>
      <c r="E37" s="31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5"/>
      <c r="CH37" s="2"/>
    </row>
    <row r="38" spans="1:86" outlineLevel="1">
      <c r="A38" s="2"/>
      <c r="B38" s="30" t="s">
        <v>46</v>
      </c>
      <c r="C38" s="31"/>
      <c r="D38" s="31"/>
      <c r="E38" s="31"/>
      <c r="F38" s="32" t="s">
        <v>65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 t="s">
        <v>68</v>
      </c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51" t="s">
        <v>169</v>
      </c>
      <c r="BW38" s="51"/>
      <c r="BX38" s="51"/>
      <c r="BY38" s="51"/>
      <c r="BZ38" s="51"/>
      <c r="CA38" s="51"/>
      <c r="CB38" s="51"/>
      <c r="CC38" s="51"/>
      <c r="CD38" s="51"/>
      <c r="CE38" s="51"/>
      <c r="CF38" s="51"/>
      <c r="CG38" s="52"/>
      <c r="CH38" s="2"/>
    </row>
    <row r="39" spans="1:86" outlineLevel="1">
      <c r="A39" s="2"/>
      <c r="B39" s="30"/>
      <c r="C39" s="31"/>
      <c r="D39" s="31"/>
      <c r="E39" s="31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5"/>
      <c r="CH39" s="2"/>
    </row>
    <row r="40" spans="1:86" outlineLevel="1">
      <c r="A40" s="2"/>
      <c r="B40" s="30"/>
      <c r="C40" s="31"/>
      <c r="D40" s="31"/>
      <c r="E40" s="31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5"/>
      <c r="CH40" s="2"/>
    </row>
    <row r="41" spans="1:86" outlineLevel="1">
      <c r="A41" s="2"/>
      <c r="B41" s="30" t="s">
        <v>47</v>
      </c>
      <c r="C41" s="31"/>
      <c r="D41" s="31"/>
      <c r="E41" s="31"/>
      <c r="F41" s="32" t="s">
        <v>66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 t="s">
        <v>68</v>
      </c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51" t="s">
        <v>169</v>
      </c>
      <c r="BW41" s="51"/>
      <c r="BX41" s="51"/>
      <c r="BY41" s="51"/>
      <c r="BZ41" s="51"/>
      <c r="CA41" s="51"/>
      <c r="CB41" s="51"/>
      <c r="CC41" s="51"/>
      <c r="CD41" s="51"/>
      <c r="CE41" s="51"/>
      <c r="CF41" s="51"/>
      <c r="CG41" s="52"/>
      <c r="CH41" s="2"/>
    </row>
    <row r="42" spans="1:86" outlineLevel="1">
      <c r="A42" s="2"/>
      <c r="B42" s="30"/>
      <c r="C42" s="31"/>
      <c r="D42" s="31"/>
      <c r="E42" s="31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5"/>
      <c r="CH42" s="2"/>
    </row>
    <row r="43" spans="1:86" outlineLevel="1">
      <c r="A43" s="2"/>
      <c r="B43" s="30"/>
      <c r="C43" s="31"/>
      <c r="D43" s="31"/>
      <c r="E43" s="31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5"/>
      <c r="CH43" s="2"/>
    </row>
    <row r="44" spans="1:86">
      <c r="A44" s="2"/>
      <c r="B44" s="27" t="s">
        <v>50</v>
      </c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9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2"/>
    </row>
    <row r="45" spans="1:86" outlineLevel="1">
      <c r="A45" s="2"/>
      <c r="B45" s="30" t="s">
        <v>16</v>
      </c>
      <c r="C45" s="31"/>
      <c r="D45" s="31"/>
      <c r="E45" s="31"/>
      <c r="F45" s="32" t="s">
        <v>70</v>
      </c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  <c r="AM45" s="32"/>
      <c r="AN45" s="32"/>
      <c r="AO45" s="32"/>
      <c r="AP45" s="32" t="s">
        <v>72</v>
      </c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2"/>
      <c r="BD45" s="32"/>
      <c r="BE45" s="32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4" t="s">
        <v>169</v>
      </c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5"/>
      <c r="CH45" s="2"/>
    </row>
    <row r="46" spans="1:86" outlineLevel="1">
      <c r="A46" s="2"/>
      <c r="B46" s="30"/>
      <c r="C46" s="31"/>
      <c r="D46" s="31"/>
      <c r="E46" s="31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5"/>
      <c r="CH46" s="2"/>
    </row>
    <row r="47" spans="1:86" outlineLevel="1">
      <c r="A47" s="2"/>
      <c r="B47" s="30"/>
      <c r="C47" s="31"/>
      <c r="D47" s="31"/>
      <c r="E47" s="31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  <c r="AM47" s="32"/>
      <c r="AN47" s="32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5"/>
      <c r="CH47" s="2"/>
    </row>
    <row r="48" spans="1:86" outlineLevel="1">
      <c r="A48" s="2"/>
      <c r="B48" s="30" t="s">
        <v>38</v>
      </c>
      <c r="C48" s="31"/>
      <c r="D48" s="31"/>
      <c r="E48" s="31"/>
      <c r="F48" s="32" t="s">
        <v>73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 t="s">
        <v>74</v>
      </c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51" t="s">
        <v>169</v>
      </c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2"/>
      <c r="CH48" s="2"/>
    </row>
    <row r="49" spans="1:86" outlineLevel="1">
      <c r="A49" s="2"/>
      <c r="B49" s="30"/>
      <c r="C49" s="31"/>
      <c r="D49" s="31"/>
      <c r="E49" s="31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5"/>
      <c r="CH49" s="2"/>
    </row>
    <row r="50" spans="1:86" outlineLevel="1">
      <c r="A50" s="2"/>
      <c r="B50" s="30"/>
      <c r="C50" s="31"/>
      <c r="D50" s="31"/>
      <c r="E50" s="31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5"/>
      <c r="CH50" s="2"/>
    </row>
    <row r="51" spans="1:86" outlineLevel="1">
      <c r="A51" s="2"/>
      <c r="B51" s="30" t="s">
        <v>39</v>
      </c>
      <c r="C51" s="31"/>
      <c r="D51" s="31"/>
      <c r="E51" s="31"/>
      <c r="F51" s="32" t="s">
        <v>75</v>
      </c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 t="s">
        <v>76</v>
      </c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51" t="s">
        <v>169</v>
      </c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2"/>
      <c r="CH51" s="2"/>
    </row>
    <row r="52" spans="1:86" outlineLevel="1">
      <c r="A52" s="2"/>
      <c r="B52" s="30"/>
      <c r="C52" s="31"/>
      <c r="D52" s="31"/>
      <c r="E52" s="31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5"/>
      <c r="CH52" s="2"/>
    </row>
    <row r="53" spans="1:86" outlineLevel="1">
      <c r="A53" s="2"/>
      <c r="B53" s="30"/>
      <c r="C53" s="31"/>
      <c r="D53" s="31"/>
      <c r="E53" s="31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5"/>
      <c r="CH53" s="2"/>
    </row>
    <row r="54" spans="1:86" ht="15" customHeight="1" outlineLevel="1">
      <c r="A54" s="2"/>
      <c r="B54" s="30" t="s">
        <v>40</v>
      </c>
      <c r="C54" s="31"/>
      <c r="D54" s="31"/>
      <c r="E54" s="31"/>
      <c r="F54" s="32" t="s">
        <v>77</v>
      </c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 t="s">
        <v>162</v>
      </c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 t="s">
        <v>95</v>
      </c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51" t="s">
        <v>169</v>
      </c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2"/>
      <c r="CH54" s="2"/>
    </row>
    <row r="55" spans="1:86" outlineLevel="1">
      <c r="A55" s="2"/>
      <c r="B55" s="30"/>
      <c r="C55" s="31"/>
      <c r="D55" s="31"/>
      <c r="E55" s="31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5"/>
      <c r="CH55" s="2"/>
    </row>
    <row r="56" spans="1:86" outlineLevel="1">
      <c r="A56" s="2"/>
      <c r="B56" s="30"/>
      <c r="C56" s="31"/>
      <c r="D56" s="31"/>
      <c r="E56" s="31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5"/>
      <c r="CH56" s="2"/>
    </row>
    <row r="57" spans="1:86" outlineLevel="1">
      <c r="A57" s="2"/>
      <c r="B57" s="30" t="s">
        <v>41</v>
      </c>
      <c r="C57" s="31"/>
      <c r="D57" s="31"/>
      <c r="E57" s="31"/>
      <c r="F57" s="32" t="s">
        <v>77</v>
      </c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 t="s">
        <v>78</v>
      </c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51" t="s">
        <v>169</v>
      </c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2"/>
      <c r="CH57" s="2"/>
    </row>
    <row r="58" spans="1:86" outlineLevel="1">
      <c r="A58" s="2"/>
      <c r="B58" s="30"/>
      <c r="C58" s="31"/>
      <c r="D58" s="31"/>
      <c r="E58" s="31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5"/>
      <c r="CH58" s="2"/>
    </row>
    <row r="59" spans="1:86" outlineLevel="1">
      <c r="A59" s="2"/>
      <c r="B59" s="30"/>
      <c r="C59" s="31"/>
      <c r="D59" s="31"/>
      <c r="E59" s="31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5"/>
      <c r="CH59" s="2"/>
    </row>
    <row r="60" spans="1:86" outlineLevel="1">
      <c r="A60" s="2"/>
      <c r="B60" s="30" t="s">
        <v>42</v>
      </c>
      <c r="C60" s="31"/>
      <c r="D60" s="31"/>
      <c r="E60" s="31"/>
      <c r="F60" s="32" t="s">
        <v>60</v>
      </c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 t="s">
        <v>163</v>
      </c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 t="s">
        <v>79</v>
      </c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51" t="s">
        <v>169</v>
      </c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2"/>
      <c r="CH60" s="2"/>
    </row>
    <row r="61" spans="1:86" outlineLevel="1">
      <c r="A61" s="2"/>
      <c r="B61" s="30"/>
      <c r="C61" s="31"/>
      <c r="D61" s="31"/>
      <c r="E61" s="31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5"/>
      <c r="CH61" s="2"/>
    </row>
    <row r="62" spans="1:86" outlineLevel="1">
      <c r="A62" s="2"/>
      <c r="B62" s="30"/>
      <c r="C62" s="31"/>
      <c r="D62" s="31"/>
      <c r="E62" s="31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5"/>
      <c r="CH62" s="2"/>
    </row>
    <row r="63" spans="1:86" outlineLevel="1">
      <c r="A63" s="2"/>
      <c r="B63" s="30" t="s">
        <v>43</v>
      </c>
      <c r="C63" s="31"/>
      <c r="D63" s="31"/>
      <c r="E63" s="31"/>
      <c r="F63" s="32" t="s">
        <v>64</v>
      </c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 t="s">
        <v>164</v>
      </c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 t="s">
        <v>95</v>
      </c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51" t="s">
        <v>169</v>
      </c>
      <c r="BW63" s="51"/>
      <c r="BX63" s="51"/>
      <c r="BY63" s="51"/>
      <c r="BZ63" s="51"/>
      <c r="CA63" s="51"/>
      <c r="CB63" s="51"/>
      <c r="CC63" s="51"/>
      <c r="CD63" s="51"/>
      <c r="CE63" s="51"/>
      <c r="CF63" s="51"/>
      <c r="CG63" s="52"/>
      <c r="CH63" s="2"/>
    </row>
    <row r="64" spans="1:86" outlineLevel="1">
      <c r="A64" s="2"/>
      <c r="B64" s="30"/>
      <c r="C64" s="31"/>
      <c r="D64" s="31"/>
      <c r="E64" s="31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5"/>
      <c r="CH64" s="2"/>
    </row>
    <row r="65" spans="1:86" outlineLevel="1">
      <c r="A65" s="2"/>
      <c r="B65" s="30"/>
      <c r="C65" s="31"/>
      <c r="D65" s="31"/>
      <c r="E65" s="31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5"/>
      <c r="CH65" s="2"/>
    </row>
    <row r="66" spans="1:86" outlineLevel="1">
      <c r="A66" s="2"/>
      <c r="B66" s="30" t="s">
        <v>44</v>
      </c>
      <c r="C66" s="31"/>
      <c r="D66" s="31"/>
      <c r="E66" s="31"/>
      <c r="F66" s="32" t="s">
        <v>64</v>
      </c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 t="s">
        <v>94</v>
      </c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51" t="s">
        <v>169</v>
      </c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2"/>
      <c r="CH66" s="2"/>
    </row>
    <row r="67" spans="1:86" outlineLevel="1">
      <c r="A67" s="2"/>
      <c r="B67" s="30"/>
      <c r="C67" s="31"/>
      <c r="D67" s="31"/>
      <c r="E67" s="31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5"/>
      <c r="CH67" s="2"/>
    </row>
    <row r="68" spans="1:86" outlineLevel="1">
      <c r="A68" s="2"/>
      <c r="B68" s="30"/>
      <c r="C68" s="31"/>
      <c r="D68" s="31"/>
      <c r="E68" s="31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5"/>
      <c r="CH68" s="2"/>
    </row>
    <row r="69" spans="1:86" ht="15" customHeight="1">
      <c r="A69" s="2"/>
      <c r="B69" s="123" t="s">
        <v>15</v>
      </c>
      <c r="C69" s="124"/>
      <c r="D69" s="124"/>
      <c r="E69" s="124"/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124"/>
      <c r="AA69" s="124"/>
      <c r="AB69" s="124"/>
      <c r="AC69" s="124"/>
      <c r="AD69" s="124"/>
      <c r="AE69" s="124"/>
      <c r="AF69" s="124"/>
      <c r="AG69" s="124"/>
      <c r="AH69" s="124"/>
      <c r="AI69" s="124"/>
      <c r="AJ69" s="124"/>
      <c r="AK69" s="124"/>
      <c r="AL69" s="124"/>
      <c r="AM69" s="124"/>
      <c r="AN69" s="124"/>
      <c r="AO69" s="124"/>
      <c r="AP69" s="124"/>
      <c r="AQ69" s="124"/>
      <c r="AR69" s="124"/>
      <c r="AS69" s="124"/>
      <c r="AT69" s="124"/>
      <c r="AU69" s="124"/>
      <c r="AV69" s="124"/>
      <c r="AW69" s="124"/>
      <c r="AX69" s="124"/>
      <c r="AY69" s="124"/>
      <c r="AZ69" s="124"/>
      <c r="BA69" s="124"/>
      <c r="BB69" s="124"/>
      <c r="BC69" s="124"/>
      <c r="BD69" s="124"/>
      <c r="BE69" s="124"/>
      <c r="BF69" s="124"/>
      <c r="BG69" s="124"/>
      <c r="BH69" s="124"/>
      <c r="BI69" s="124"/>
      <c r="BJ69" s="124"/>
      <c r="BK69" s="124"/>
      <c r="BL69" s="124"/>
      <c r="BM69" s="124"/>
      <c r="BN69" s="124"/>
      <c r="BO69" s="124"/>
      <c r="BP69" s="124"/>
      <c r="BQ69" s="124"/>
      <c r="BR69" s="124"/>
      <c r="BS69" s="124"/>
      <c r="BT69" s="124"/>
      <c r="BU69" s="124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2"/>
    </row>
    <row r="70" spans="1:86">
      <c r="B70" s="27" t="s">
        <v>32</v>
      </c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9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4"/>
    </row>
    <row r="71" spans="1:86" outlineLevel="1">
      <c r="A71" s="2"/>
      <c r="B71" s="30" t="s">
        <v>12</v>
      </c>
      <c r="C71" s="31"/>
      <c r="D71" s="31"/>
      <c r="E71" s="31"/>
      <c r="F71" s="32" t="s">
        <v>144</v>
      </c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 t="s">
        <v>80</v>
      </c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 t="s">
        <v>145</v>
      </c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51" t="s">
        <v>169</v>
      </c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2"/>
      <c r="CH71" s="2"/>
    </row>
    <row r="72" spans="1:86" outlineLevel="1">
      <c r="A72" s="2"/>
      <c r="B72" s="30"/>
      <c r="C72" s="31"/>
      <c r="D72" s="31"/>
      <c r="E72" s="31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5"/>
      <c r="CH72" s="2"/>
    </row>
    <row r="73" spans="1:86" outlineLevel="1">
      <c r="A73" s="2"/>
      <c r="B73" s="30"/>
      <c r="C73" s="31"/>
      <c r="D73" s="31"/>
      <c r="E73" s="31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5"/>
      <c r="CH73" s="2"/>
    </row>
    <row r="74" spans="1:86" ht="15" customHeight="1" outlineLevel="1">
      <c r="A74" s="2"/>
      <c r="B74" s="30" t="s">
        <v>38</v>
      </c>
      <c r="C74" s="31"/>
      <c r="D74" s="31"/>
      <c r="E74" s="31"/>
      <c r="F74" s="32" t="s">
        <v>146</v>
      </c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 t="s">
        <v>80</v>
      </c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 t="s">
        <v>150</v>
      </c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51" t="s">
        <v>170</v>
      </c>
      <c r="BW74" s="51"/>
      <c r="BX74" s="51"/>
      <c r="BY74" s="51"/>
      <c r="BZ74" s="51" t="s">
        <v>169</v>
      </c>
      <c r="CA74" s="51"/>
      <c r="CB74" s="51"/>
      <c r="CC74" s="51"/>
      <c r="CD74" s="51"/>
      <c r="CE74" s="51"/>
      <c r="CF74" s="51"/>
      <c r="CG74" s="52"/>
      <c r="CH74" s="2"/>
    </row>
    <row r="75" spans="1:86" outlineLevel="1">
      <c r="A75" s="2"/>
      <c r="B75" s="30"/>
      <c r="C75" s="31"/>
      <c r="D75" s="31"/>
      <c r="E75" s="31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5"/>
      <c r="CH75" s="2"/>
    </row>
    <row r="76" spans="1:86" outlineLevel="1">
      <c r="A76" s="2"/>
      <c r="B76" s="30"/>
      <c r="C76" s="31"/>
      <c r="D76" s="31"/>
      <c r="E76" s="31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5"/>
      <c r="CH76" s="2"/>
    </row>
    <row r="77" spans="1:86" ht="15" customHeight="1" outlineLevel="1">
      <c r="A77" s="2"/>
      <c r="B77" s="30" t="s">
        <v>39</v>
      </c>
      <c r="C77" s="31"/>
      <c r="D77" s="31"/>
      <c r="E77" s="31"/>
      <c r="F77" s="32" t="s">
        <v>147</v>
      </c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 t="s">
        <v>80</v>
      </c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 t="s">
        <v>151</v>
      </c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51" t="s">
        <v>169</v>
      </c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2"/>
      <c r="CH77" s="2"/>
    </row>
    <row r="78" spans="1:86" outlineLevel="1">
      <c r="A78" s="2"/>
      <c r="B78" s="30"/>
      <c r="C78" s="31"/>
      <c r="D78" s="31"/>
      <c r="E78" s="31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5"/>
      <c r="CH78" s="2"/>
    </row>
    <row r="79" spans="1:86" outlineLevel="1">
      <c r="A79" s="2"/>
      <c r="B79" s="30"/>
      <c r="C79" s="31"/>
      <c r="D79" s="31"/>
      <c r="E79" s="31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5"/>
      <c r="CH79" s="2"/>
    </row>
    <row r="80" spans="1:86" ht="15" customHeight="1" outlineLevel="1">
      <c r="A80" s="2"/>
      <c r="B80" s="30" t="s">
        <v>40</v>
      </c>
      <c r="C80" s="31"/>
      <c r="D80" s="31"/>
      <c r="E80" s="31"/>
      <c r="F80" s="32" t="s">
        <v>148</v>
      </c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 t="s">
        <v>80</v>
      </c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 t="s">
        <v>152</v>
      </c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51" t="s">
        <v>169</v>
      </c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2"/>
      <c r="CH80" s="2"/>
    </row>
    <row r="81" spans="1:86" outlineLevel="1">
      <c r="A81" s="2"/>
      <c r="B81" s="30"/>
      <c r="C81" s="31"/>
      <c r="D81" s="31"/>
      <c r="E81" s="31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5"/>
      <c r="CH81" s="2"/>
    </row>
    <row r="82" spans="1:86" outlineLevel="1">
      <c r="A82" s="2"/>
      <c r="B82" s="30"/>
      <c r="C82" s="31"/>
      <c r="D82" s="31"/>
      <c r="E82" s="31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5"/>
      <c r="CH82" s="2"/>
    </row>
    <row r="83" spans="1:86" ht="15" customHeight="1" outlineLevel="1">
      <c r="A83" s="2"/>
      <c r="B83" s="30" t="s">
        <v>41</v>
      </c>
      <c r="C83" s="31"/>
      <c r="D83" s="31"/>
      <c r="E83" s="31"/>
      <c r="F83" s="32" t="s">
        <v>149</v>
      </c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 t="s">
        <v>80</v>
      </c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 t="s">
        <v>153</v>
      </c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51" t="s">
        <v>169</v>
      </c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2"/>
      <c r="CH83" s="2"/>
    </row>
    <row r="84" spans="1:86" outlineLevel="1">
      <c r="A84" s="2"/>
      <c r="B84" s="30"/>
      <c r="C84" s="31"/>
      <c r="D84" s="31"/>
      <c r="E84" s="31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5"/>
      <c r="CH84" s="2"/>
    </row>
    <row r="85" spans="1:86" outlineLevel="1">
      <c r="A85" s="2"/>
      <c r="B85" s="30"/>
      <c r="C85" s="31"/>
      <c r="D85" s="31"/>
      <c r="E85" s="31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5"/>
      <c r="CH85" s="2"/>
    </row>
    <row r="86" spans="1:86">
      <c r="B86" s="27" t="s">
        <v>33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9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4"/>
    </row>
    <row r="87" spans="1:86" outlineLevel="1">
      <c r="A87" s="2"/>
      <c r="B87" s="30" t="s">
        <v>12</v>
      </c>
      <c r="C87" s="31"/>
      <c r="D87" s="31"/>
      <c r="E87" s="31"/>
      <c r="F87" s="32" t="s">
        <v>83</v>
      </c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 t="s">
        <v>87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 t="s">
        <v>154</v>
      </c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51" t="s">
        <v>169</v>
      </c>
      <c r="BW87" s="51"/>
      <c r="BX87" s="51"/>
      <c r="BY87" s="51"/>
      <c r="BZ87" s="51"/>
      <c r="CA87" s="51"/>
      <c r="CB87" s="51"/>
      <c r="CC87" s="51"/>
      <c r="CD87" s="51"/>
      <c r="CE87" s="51"/>
      <c r="CF87" s="51"/>
      <c r="CG87" s="52"/>
      <c r="CH87" s="2"/>
    </row>
    <row r="88" spans="1:86" outlineLevel="1">
      <c r="A88" s="2"/>
      <c r="B88" s="30"/>
      <c r="C88" s="31"/>
      <c r="D88" s="31"/>
      <c r="E88" s="31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5"/>
      <c r="CH88" s="2"/>
    </row>
    <row r="89" spans="1:86" outlineLevel="1">
      <c r="A89" s="2"/>
      <c r="B89" s="30"/>
      <c r="C89" s="31"/>
      <c r="D89" s="31"/>
      <c r="E89" s="31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5"/>
      <c r="CH89" s="2"/>
    </row>
    <row r="90" spans="1:86">
      <c r="B90" s="27" t="s">
        <v>34</v>
      </c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9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4"/>
    </row>
    <row r="91" spans="1:86" outlineLevel="1">
      <c r="A91" s="2"/>
      <c r="B91" s="30" t="s">
        <v>12</v>
      </c>
      <c r="C91" s="31"/>
      <c r="D91" s="31"/>
      <c r="E91" s="31"/>
      <c r="F91" s="32" t="s">
        <v>58</v>
      </c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 t="s">
        <v>143</v>
      </c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51" t="s">
        <v>170</v>
      </c>
      <c r="BW91" s="51"/>
      <c r="BX91" s="51"/>
      <c r="BY91" s="51"/>
      <c r="BZ91" s="51" t="s">
        <v>169</v>
      </c>
      <c r="CA91" s="51"/>
      <c r="CB91" s="51"/>
      <c r="CC91" s="51"/>
      <c r="CD91" s="51"/>
      <c r="CE91" s="51"/>
      <c r="CF91" s="51"/>
      <c r="CG91" s="52"/>
      <c r="CH91" s="2"/>
    </row>
    <row r="92" spans="1:86" outlineLevel="1">
      <c r="A92" s="2"/>
      <c r="B92" s="30"/>
      <c r="C92" s="31"/>
      <c r="D92" s="31"/>
      <c r="E92" s="31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5"/>
      <c r="CH92" s="2"/>
    </row>
    <row r="93" spans="1:86" outlineLevel="1">
      <c r="A93" s="2"/>
      <c r="B93" s="30"/>
      <c r="C93" s="31"/>
      <c r="D93" s="31"/>
      <c r="E93" s="31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5"/>
      <c r="CH93" s="2"/>
    </row>
    <row r="94" spans="1:86" outlineLevel="1">
      <c r="A94" s="2"/>
      <c r="B94" s="30" t="s">
        <v>38</v>
      </c>
      <c r="C94" s="31"/>
      <c r="D94" s="31"/>
      <c r="E94" s="31"/>
      <c r="F94" s="32" t="s">
        <v>81</v>
      </c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 t="s">
        <v>143</v>
      </c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51" t="s">
        <v>170</v>
      </c>
      <c r="BW94" s="51"/>
      <c r="BX94" s="51"/>
      <c r="BY94" s="51"/>
      <c r="BZ94" s="51" t="s">
        <v>169</v>
      </c>
      <c r="CA94" s="51"/>
      <c r="CB94" s="51"/>
      <c r="CC94" s="51"/>
      <c r="CD94" s="51"/>
      <c r="CE94" s="51"/>
      <c r="CF94" s="51"/>
      <c r="CG94" s="52"/>
      <c r="CH94" s="2"/>
    </row>
    <row r="95" spans="1:86" outlineLevel="1">
      <c r="A95" s="2"/>
      <c r="B95" s="30"/>
      <c r="C95" s="31"/>
      <c r="D95" s="31"/>
      <c r="E95" s="31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5"/>
      <c r="CH95" s="2"/>
    </row>
    <row r="96" spans="1:86" outlineLevel="1">
      <c r="A96" s="2"/>
      <c r="B96" s="30"/>
      <c r="C96" s="31"/>
      <c r="D96" s="31"/>
      <c r="E96" s="31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5"/>
      <c r="CH96" s="2"/>
    </row>
    <row r="97" spans="1:86">
      <c r="B97" s="27" t="s">
        <v>35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9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4"/>
    </row>
    <row r="98" spans="1:86" outlineLevel="1">
      <c r="A98" s="2"/>
      <c r="B98" s="30" t="s">
        <v>12</v>
      </c>
      <c r="C98" s="31"/>
      <c r="D98" s="31"/>
      <c r="E98" s="31"/>
      <c r="F98" s="32" t="s">
        <v>88</v>
      </c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 t="s">
        <v>89</v>
      </c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51" t="s">
        <v>169</v>
      </c>
      <c r="BW98" s="51"/>
      <c r="BX98" s="51"/>
      <c r="BY98" s="51"/>
      <c r="BZ98" s="51"/>
      <c r="CA98" s="51"/>
      <c r="CB98" s="51"/>
      <c r="CC98" s="51"/>
      <c r="CD98" s="51"/>
      <c r="CE98" s="51"/>
      <c r="CF98" s="51"/>
      <c r="CG98" s="52"/>
      <c r="CH98" s="2"/>
    </row>
    <row r="99" spans="1:86" outlineLevel="1">
      <c r="A99" s="2"/>
      <c r="B99" s="30"/>
      <c r="C99" s="31"/>
      <c r="D99" s="31"/>
      <c r="E99" s="31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5"/>
      <c r="CH99" s="2"/>
    </row>
    <row r="100" spans="1:86" outlineLevel="1">
      <c r="A100" s="2"/>
      <c r="B100" s="30"/>
      <c r="C100" s="31"/>
      <c r="D100" s="31"/>
      <c r="E100" s="31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5"/>
      <c r="CH100" s="2"/>
    </row>
    <row r="101" spans="1:86" outlineLevel="1">
      <c r="A101" s="2"/>
      <c r="B101" s="30" t="s">
        <v>38</v>
      </c>
      <c r="C101" s="31"/>
      <c r="D101" s="31"/>
      <c r="E101" s="31"/>
      <c r="F101" s="32" t="s">
        <v>90</v>
      </c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 t="s">
        <v>165</v>
      </c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51" t="s">
        <v>169</v>
      </c>
      <c r="BW101" s="51"/>
      <c r="BX101" s="51"/>
      <c r="BY101" s="51"/>
      <c r="BZ101" s="51"/>
      <c r="CA101" s="51"/>
      <c r="CB101" s="51"/>
      <c r="CC101" s="51"/>
      <c r="CD101" s="51"/>
      <c r="CE101" s="51"/>
      <c r="CF101" s="51"/>
      <c r="CG101" s="52"/>
      <c r="CH101" s="2"/>
    </row>
    <row r="102" spans="1:86" outlineLevel="1">
      <c r="A102" s="2"/>
      <c r="B102" s="30"/>
      <c r="C102" s="31"/>
      <c r="D102" s="31"/>
      <c r="E102" s="31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5"/>
      <c r="CH102" s="2"/>
    </row>
    <row r="103" spans="1:86" outlineLevel="1">
      <c r="A103" s="2"/>
      <c r="B103" s="30"/>
      <c r="C103" s="31"/>
      <c r="D103" s="31"/>
      <c r="E103" s="31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5"/>
      <c r="CH103" s="2"/>
    </row>
    <row r="104" spans="1:86" outlineLevel="1">
      <c r="A104" s="2"/>
      <c r="B104" s="30" t="s">
        <v>39</v>
      </c>
      <c r="C104" s="31"/>
      <c r="D104" s="31"/>
      <c r="E104" s="31"/>
      <c r="F104" s="32" t="s">
        <v>96</v>
      </c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 t="s">
        <v>98</v>
      </c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51" t="s">
        <v>169</v>
      </c>
      <c r="BW104" s="51"/>
      <c r="BX104" s="51"/>
      <c r="BY104" s="51"/>
      <c r="BZ104" s="51"/>
      <c r="CA104" s="51"/>
      <c r="CB104" s="51"/>
      <c r="CC104" s="51"/>
      <c r="CD104" s="51"/>
      <c r="CE104" s="51"/>
      <c r="CF104" s="51"/>
      <c r="CG104" s="52"/>
      <c r="CH104" s="2"/>
    </row>
    <row r="105" spans="1:86" outlineLevel="1">
      <c r="A105" s="2"/>
      <c r="B105" s="30"/>
      <c r="C105" s="31"/>
      <c r="D105" s="31"/>
      <c r="E105" s="31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5"/>
      <c r="CH105" s="2"/>
    </row>
    <row r="106" spans="1:86" outlineLevel="1">
      <c r="A106" s="2"/>
      <c r="B106" s="30"/>
      <c r="C106" s="31"/>
      <c r="D106" s="31"/>
      <c r="E106" s="31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5"/>
      <c r="CH106" s="2"/>
    </row>
    <row r="107" spans="1:86" outlineLevel="1">
      <c r="A107" s="2"/>
      <c r="B107" s="30" t="s">
        <v>40</v>
      </c>
      <c r="C107" s="31"/>
      <c r="D107" s="31"/>
      <c r="E107" s="31"/>
      <c r="F107" s="32" t="s">
        <v>97</v>
      </c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 t="s">
        <v>98</v>
      </c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51" t="s">
        <v>169</v>
      </c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2"/>
      <c r="CH107" s="2"/>
    </row>
    <row r="108" spans="1:86" outlineLevel="1">
      <c r="A108" s="2"/>
      <c r="B108" s="30"/>
      <c r="C108" s="31"/>
      <c r="D108" s="31"/>
      <c r="E108" s="31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5"/>
      <c r="CH108" s="2"/>
    </row>
    <row r="109" spans="1:86" outlineLevel="1">
      <c r="A109" s="2"/>
      <c r="B109" s="30"/>
      <c r="C109" s="31"/>
      <c r="D109" s="31"/>
      <c r="E109" s="31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5"/>
      <c r="CH109" s="2"/>
    </row>
    <row r="110" spans="1:86" outlineLevel="1">
      <c r="A110" s="2"/>
      <c r="B110" s="30" t="s">
        <v>41</v>
      </c>
      <c r="C110" s="31"/>
      <c r="D110" s="31"/>
      <c r="E110" s="31"/>
      <c r="F110" s="32" t="s">
        <v>91</v>
      </c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 t="s">
        <v>92</v>
      </c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51" t="s">
        <v>169</v>
      </c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2"/>
      <c r="CH110" s="2"/>
    </row>
    <row r="111" spans="1:86" outlineLevel="1">
      <c r="A111" s="2"/>
      <c r="B111" s="30"/>
      <c r="C111" s="31"/>
      <c r="D111" s="31"/>
      <c r="E111" s="31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5"/>
      <c r="CH111" s="2"/>
    </row>
    <row r="112" spans="1:86" outlineLevel="1">
      <c r="A112" s="2"/>
      <c r="B112" s="30"/>
      <c r="C112" s="31"/>
      <c r="D112" s="31"/>
      <c r="E112" s="31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5"/>
      <c r="CH112" s="2"/>
    </row>
    <row r="113" spans="1:86" ht="22.5" customHeight="1" outlineLevel="1">
      <c r="A113" s="2"/>
      <c r="B113" s="30" t="s">
        <v>42</v>
      </c>
      <c r="C113" s="31"/>
      <c r="D113" s="31"/>
      <c r="E113" s="31"/>
      <c r="F113" s="32" t="s">
        <v>91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 t="s">
        <v>93</v>
      </c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51" t="s">
        <v>169</v>
      </c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2"/>
      <c r="CH113" s="2"/>
    </row>
    <row r="114" spans="1:86" ht="22.5" customHeight="1" outlineLevel="1">
      <c r="A114" s="2"/>
      <c r="B114" s="30"/>
      <c r="C114" s="31"/>
      <c r="D114" s="31"/>
      <c r="E114" s="31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5"/>
      <c r="CH114" s="2"/>
    </row>
    <row r="115" spans="1:86" ht="22.5" customHeight="1" outlineLevel="1">
      <c r="A115" s="2"/>
      <c r="B115" s="30"/>
      <c r="C115" s="31"/>
      <c r="D115" s="31"/>
      <c r="E115" s="31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5"/>
      <c r="CH115" s="2"/>
    </row>
    <row r="116" spans="1:86">
      <c r="B116" s="27" t="s">
        <v>36</v>
      </c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9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4"/>
    </row>
    <row r="117" spans="1:86" outlineLevel="1">
      <c r="A117" s="2"/>
      <c r="B117" s="30" t="s">
        <v>12</v>
      </c>
      <c r="C117" s="31"/>
      <c r="D117" s="31"/>
      <c r="E117" s="31"/>
      <c r="F117" s="32" t="s">
        <v>86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 t="s">
        <v>82</v>
      </c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 t="s">
        <v>155</v>
      </c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51" t="s">
        <v>169</v>
      </c>
      <c r="BW117" s="51"/>
      <c r="BX117" s="51"/>
      <c r="BY117" s="51"/>
      <c r="BZ117" s="51"/>
      <c r="CA117" s="51"/>
      <c r="CB117" s="51"/>
      <c r="CC117" s="51"/>
      <c r="CD117" s="51"/>
      <c r="CE117" s="51"/>
      <c r="CF117" s="51"/>
      <c r="CG117" s="52"/>
      <c r="CH117" s="2"/>
    </row>
    <row r="118" spans="1:86" outlineLevel="1">
      <c r="A118" s="2"/>
      <c r="B118" s="30"/>
      <c r="C118" s="31"/>
      <c r="D118" s="31"/>
      <c r="E118" s="31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5"/>
      <c r="CH118" s="2"/>
    </row>
    <row r="119" spans="1:86" outlineLevel="1">
      <c r="A119" s="2"/>
      <c r="B119" s="30"/>
      <c r="C119" s="31"/>
      <c r="D119" s="31"/>
      <c r="E119" s="31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5"/>
      <c r="CH119" s="2"/>
    </row>
    <row r="120" spans="1:86" ht="15" customHeight="1" outlineLevel="1">
      <c r="A120" s="2"/>
      <c r="B120" s="30" t="s">
        <v>38</v>
      </c>
      <c r="C120" s="31"/>
      <c r="D120" s="31"/>
      <c r="E120" s="31"/>
      <c r="F120" s="32" t="s">
        <v>156</v>
      </c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 t="s">
        <v>84</v>
      </c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 t="s">
        <v>158</v>
      </c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51" t="s">
        <v>169</v>
      </c>
      <c r="BW120" s="51"/>
      <c r="BX120" s="51"/>
      <c r="BY120" s="51"/>
      <c r="BZ120" s="51"/>
      <c r="CA120" s="51"/>
      <c r="CB120" s="51"/>
      <c r="CC120" s="51"/>
      <c r="CD120" s="51"/>
      <c r="CE120" s="51"/>
      <c r="CF120" s="51"/>
      <c r="CG120" s="52"/>
      <c r="CH120" s="2"/>
    </row>
    <row r="121" spans="1:86" outlineLevel="1">
      <c r="A121" s="2"/>
      <c r="B121" s="30"/>
      <c r="C121" s="31"/>
      <c r="D121" s="31"/>
      <c r="E121" s="31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5"/>
      <c r="CH121" s="2"/>
    </row>
    <row r="122" spans="1:86" outlineLevel="1">
      <c r="A122" s="2"/>
      <c r="B122" s="30"/>
      <c r="C122" s="31"/>
      <c r="D122" s="31"/>
      <c r="E122" s="31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5"/>
      <c r="CH122" s="2"/>
    </row>
    <row r="123" spans="1:86" ht="15" customHeight="1" outlineLevel="1">
      <c r="A123" s="2"/>
      <c r="B123" s="30" t="s">
        <v>39</v>
      </c>
      <c r="C123" s="31"/>
      <c r="D123" s="31"/>
      <c r="E123" s="31"/>
      <c r="F123" s="32" t="s">
        <v>157</v>
      </c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 t="s">
        <v>85</v>
      </c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 t="s">
        <v>159</v>
      </c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51" t="s">
        <v>169</v>
      </c>
      <c r="BW123" s="51"/>
      <c r="BX123" s="51"/>
      <c r="BY123" s="51"/>
      <c r="BZ123" s="51"/>
      <c r="CA123" s="51"/>
      <c r="CB123" s="51"/>
      <c r="CC123" s="51"/>
      <c r="CD123" s="51"/>
      <c r="CE123" s="51"/>
      <c r="CF123" s="51"/>
      <c r="CG123" s="52"/>
      <c r="CH123" s="2"/>
    </row>
    <row r="124" spans="1:86" outlineLevel="1">
      <c r="A124" s="2"/>
      <c r="B124" s="30"/>
      <c r="C124" s="31"/>
      <c r="D124" s="31"/>
      <c r="E124" s="31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5"/>
      <c r="CH124" s="2"/>
    </row>
    <row r="125" spans="1:86" outlineLevel="1">
      <c r="A125" s="2"/>
      <c r="B125" s="30"/>
      <c r="C125" s="31"/>
      <c r="D125" s="31"/>
      <c r="E125" s="31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5"/>
      <c r="CH125" s="2"/>
    </row>
    <row r="126" spans="1:86">
      <c r="B126" s="54" t="s">
        <v>14</v>
      </c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  <c r="BJ126" s="55"/>
      <c r="BK126" s="55"/>
      <c r="BL126" s="55"/>
      <c r="BM126" s="55"/>
      <c r="BN126" s="55"/>
      <c r="BO126" s="55"/>
      <c r="BP126" s="55"/>
      <c r="BQ126" s="55"/>
      <c r="BR126" s="55"/>
      <c r="BS126" s="55"/>
      <c r="BT126" s="55"/>
      <c r="BU126" s="56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</row>
    <row r="127" spans="1:86">
      <c r="B127" s="27" t="s">
        <v>13</v>
      </c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9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4"/>
    </row>
    <row r="128" spans="1:86" outlineLevel="1">
      <c r="B128" s="30" t="s">
        <v>12</v>
      </c>
      <c r="C128" s="31"/>
      <c r="D128" s="31"/>
      <c r="E128" s="31"/>
      <c r="F128" s="32" t="s">
        <v>100</v>
      </c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 t="s">
        <v>139</v>
      </c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 t="s">
        <v>101</v>
      </c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4" t="s">
        <v>169</v>
      </c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5"/>
    </row>
    <row r="129" spans="1:86" outlineLevel="1">
      <c r="B129" s="30"/>
      <c r="C129" s="31"/>
      <c r="D129" s="31"/>
      <c r="E129" s="31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5"/>
    </row>
    <row r="130" spans="1:86" outlineLevel="1">
      <c r="B130" s="30"/>
      <c r="C130" s="31"/>
      <c r="D130" s="31"/>
      <c r="E130" s="31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5"/>
    </row>
    <row r="131" spans="1:86" outlineLevel="1">
      <c r="B131" s="30" t="s">
        <v>136</v>
      </c>
      <c r="C131" s="31"/>
      <c r="D131" s="31"/>
      <c r="E131" s="31"/>
      <c r="F131" s="32" t="s">
        <v>100</v>
      </c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 t="s">
        <v>137</v>
      </c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 t="s">
        <v>138</v>
      </c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5"/>
    </row>
    <row r="132" spans="1:86" outlineLevel="1">
      <c r="B132" s="30"/>
      <c r="C132" s="31"/>
      <c r="D132" s="31"/>
      <c r="E132" s="31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5"/>
    </row>
    <row r="133" spans="1:86" outlineLevel="1">
      <c r="B133" s="30"/>
      <c r="C133" s="31"/>
      <c r="D133" s="31"/>
      <c r="E133" s="31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5"/>
    </row>
    <row r="134" spans="1:86" outlineLevel="1">
      <c r="A134" s="2"/>
      <c r="B134" s="30" t="s">
        <v>39</v>
      </c>
      <c r="C134" s="31"/>
      <c r="D134" s="31"/>
      <c r="E134" s="31"/>
      <c r="F134" s="32" t="s">
        <v>102</v>
      </c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 t="s">
        <v>160</v>
      </c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 t="s">
        <v>103</v>
      </c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51" t="s">
        <v>169</v>
      </c>
      <c r="BW134" s="51"/>
      <c r="BX134" s="51"/>
      <c r="BY134" s="51"/>
      <c r="BZ134" s="51"/>
      <c r="CA134" s="51"/>
      <c r="CB134" s="51"/>
      <c r="CC134" s="51"/>
      <c r="CD134" s="51"/>
      <c r="CE134" s="51"/>
      <c r="CF134" s="51"/>
      <c r="CG134" s="52"/>
      <c r="CH134" s="2"/>
    </row>
    <row r="135" spans="1:86" outlineLevel="1">
      <c r="A135" s="2"/>
      <c r="B135" s="30"/>
      <c r="C135" s="31"/>
      <c r="D135" s="31"/>
      <c r="E135" s="31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5"/>
      <c r="CH135" s="2"/>
    </row>
    <row r="136" spans="1:86" outlineLevel="1">
      <c r="A136" s="2"/>
      <c r="B136" s="30"/>
      <c r="C136" s="31"/>
      <c r="D136" s="31"/>
      <c r="E136" s="31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5"/>
      <c r="CH136" s="2"/>
    </row>
    <row r="137" spans="1:86" outlineLevel="1">
      <c r="A137" s="2"/>
      <c r="B137" s="30" t="s">
        <v>40</v>
      </c>
      <c r="C137" s="31"/>
      <c r="D137" s="31"/>
      <c r="E137" s="31"/>
      <c r="F137" s="32" t="s">
        <v>102</v>
      </c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 t="s">
        <v>140</v>
      </c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 t="s">
        <v>135</v>
      </c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51" t="s">
        <v>169</v>
      </c>
      <c r="BW137" s="51"/>
      <c r="BX137" s="51"/>
      <c r="BY137" s="51"/>
      <c r="BZ137" s="51"/>
      <c r="CA137" s="51"/>
      <c r="CB137" s="51"/>
      <c r="CC137" s="51"/>
      <c r="CD137" s="51"/>
      <c r="CE137" s="51"/>
      <c r="CF137" s="51"/>
      <c r="CG137" s="52"/>
      <c r="CH137" s="2"/>
    </row>
    <row r="138" spans="1:86" outlineLevel="1">
      <c r="A138" s="2"/>
      <c r="B138" s="30"/>
      <c r="C138" s="31"/>
      <c r="D138" s="31"/>
      <c r="E138" s="31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5"/>
      <c r="CH138" s="2"/>
    </row>
    <row r="139" spans="1:86" outlineLevel="1">
      <c r="A139" s="2"/>
      <c r="B139" s="30"/>
      <c r="C139" s="31"/>
      <c r="D139" s="31"/>
      <c r="E139" s="31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5"/>
      <c r="CH139" s="2"/>
    </row>
    <row r="140" spans="1:86" outlineLevel="1">
      <c r="A140" s="2"/>
      <c r="B140" s="30" t="s">
        <v>41</v>
      </c>
      <c r="C140" s="31"/>
      <c r="D140" s="31"/>
      <c r="E140" s="31"/>
      <c r="F140" s="32" t="s">
        <v>102</v>
      </c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 t="s">
        <v>141</v>
      </c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 t="s">
        <v>142</v>
      </c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51"/>
      <c r="BW140" s="51"/>
      <c r="BX140" s="51"/>
      <c r="BY140" s="51"/>
      <c r="BZ140" s="51"/>
      <c r="CA140" s="51"/>
      <c r="CB140" s="51"/>
      <c r="CC140" s="51"/>
      <c r="CD140" s="51"/>
      <c r="CE140" s="51"/>
      <c r="CF140" s="51"/>
      <c r="CG140" s="52"/>
      <c r="CH140" s="2"/>
    </row>
    <row r="141" spans="1:86" outlineLevel="1">
      <c r="A141" s="2"/>
      <c r="B141" s="30"/>
      <c r="C141" s="31"/>
      <c r="D141" s="31"/>
      <c r="E141" s="31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5"/>
      <c r="CH141" s="2"/>
    </row>
    <row r="142" spans="1:86" outlineLevel="1">
      <c r="A142" s="2"/>
      <c r="B142" s="30"/>
      <c r="C142" s="31"/>
      <c r="D142" s="31"/>
      <c r="E142" s="31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5"/>
      <c r="CH142" s="2"/>
    </row>
    <row r="143" spans="1:86">
      <c r="B143" s="27" t="s">
        <v>48</v>
      </c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9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4"/>
    </row>
    <row r="144" spans="1:86" ht="60" customHeight="1" outlineLevel="1">
      <c r="B144" s="30" t="s">
        <v>12</v>
      </c>
      <c r="C144" s="31"/>
      <c r="D144" s="31"/>
      <c r="E144" s="31"/>
      <c r="F144" s="32" t="s">
        <v>49</v>
      </c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 t="s">
        <v>99</v>
      </c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4" t="s">
        <v>169</v>
      </c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5"/>
    </row>
    <row r="145" spans="2:85" ht="60" customHeight="1" outlineLevel="1">
      <c r="B145" s="30"/>
      <c r="C145" s="31"/>
      <c r="D145" s="31"/>
      <c r="E145" s="31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5"/>
    </row>
    <row r="146" spans="2:85" ht="60" customHeight="1" outlineLevel="1">
      <c r="B146" s="30"/>
      <c r="C146" s="31"/>
      <c r="D146" s="31"/>
      <c r="E146" s="31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5"/>
    </row>
  </sheetData>
  <mergeCells count="402">
    <mergeCell ref="W128:AO130"/>
    <mergeCell ref="B126:BU126"/>
    <mergeCell ref="B127:BU127"/>
    <mergeCell ref="B120:E122"/>
    <mergeCell ref="F120:V122"/>
    <mergeCell ref="W120:AO122"/>
    <mergeCell ref="W104:AO106"/>
    <mergeCell ref="AP104:BE106"/>
    <mergeCell ref="BF104:BU106"/>
    <mergeCell ref="BV104:BY106"/>
    <mergeCell ref="BZ104:CC106"/>
    <mergeCell ref="CD104:CG106"/>
    <mergeCell ref="B107:E109"/>
    <mergeCell ref="F107:V109"/>
    <mergeCell ref="B104:E106"/>
    <mergeCell ref="F104:V106"/>
    <mergeCell ref="BZ80:CC82"/>
    <mergeCell ref="B41:E43"/>
    <mergeCell ref="F41:V43"/>
    <mergeCell ref="W41:AO43"/>
    <mergeCell ref="AP41:BE43"/>
    <mergeCell ref="BF41:BU43"/>
    <mergeCell ref="BV41:BY43"/>
    <mergeCell ref="BZ41:CC43"/>
    <mergeCell ref="B48:E50"/>
    <mergeCell ref="F48:V50"/>
    <mergeCell ref="W48:AO50"/>
    <mergeCell ref="AP48:BE50"/>
    <mergeCell ref="BF48:BU50"/>
    <mergeCell ref="BV48:BY50"/>
    <mergeCell ref="BZ48:CC50"/>
    <mergeCell ref="B60:E62"/>
    <mergeCell ref="BZ45:CC47"/>
    <mergeCell ref="F71:V73"/>
    <mergeCell ref="B35:E37"/>
    <mergeCell ref="F35:V37"/>
    <mergeCell ref="W35:AO37"/>
    <mergeCell ref="AP35:BE37"/>
    <mergeCell ref="BF35:BU37"/>
    <mergeCell ref="BV35:BY37"/>
    <mergeCell ref="BZ35:CC37"/>
    <mergeCell ref="B29:E31"/>
    <mergeCell ref="CD80:CG82"/>
    <mergeCell ref="CD63:CG65"/>
    <mergeCell ref="BV74:BY76"/>
    <mergeCell ref="BZ74:CC76"/>
    <mergeCell ref="CD74:CG76"/>
    <mergeCell ref="BV71:BY73"/>
    <mergeCell ref="BZ71:CC73"/>
    <mergeCell ref="CD71:CG73"/>
    <mergeCell ref="B69:BU69"/>
    <mergeCell ref="CD35:CG37"/>
    <mergeCell ref="B38:E40"/>
    <mergeCell ref="F38:V40"/>
    <mergeCell ref="W38:AO40"/>
    <mergeCell ref="AP38:BE40"/>
    <mergeCell ref="BF38:BU40"/>
    <mergeCell ref="BV38:BY40"/>
    <mergeCell ref="BZ83:CC85"/>
    <mergeCell ref="CD83:CG85"/>
    <mergeCell ref="CD41:CG43"/>
    <mergeCell ref="B77:E79"/>
    <mergeCell ref="F77:V79"/>
    <mergeCell ref="W77:AO79"/>
    <mergeCell ref="AP77:BE79"/>
    <mergeCell ref="BF77:BU79"/>
    <mergeCell ref="BV77:BY79"/>
    <mergeCell ref="BZ77:CC79"/>
    <mergeCell ref="CD77:CG79"/>
    <mergeCell ref="B63:E65"/>
    <mergeCell ref="F63:V65"/>
    <mergeCell ref="W63:AO65"/>
    <mergeCell ref="AP63:BE65"/>
    <mergeCell ref="BF63:BU65"/>
    <mergeCell ref="BV63:BY65"/>
    <mergeCell ref="BZ63:CC65"/>
    <mergeCell ref="B80:E82"/>
    <mergeCell ref="F80:V82"/>
    <mergeCell ref="W80:AO82"/>
    <mergeCell ref="AP80:BE82"/>
    <mergeCell ref="BF80:BU82"/>
    <mergeCell ref="BV80:BY82"/>
    <mergeCell ref="BZ38:CC40"/>
    <mergeCell ref="CD38:CG40"/>
    <mergeCell ref="F29:V31"/>
    <mergeCell ref="W29:AO31"/>
    <mergeCell ref="AP29:BE31"/>
    <mergeCell ref="BF29:BU31"/>
    <mergeCell ref="BV29:BY31"/>
    <mergeCell ref="BZ29:CC31"/>
    <mergeCell ref="CD29:CG31"/>
    <mergeCell ref="B32:E34"/>
    <mergeCell ref="F32:V34"/>
    <mergeCell ref="W32:AO34"/>
    <mergeCell ref="AP32:BE34"/>
    <mergeCell ref="BF32:BU34"/>
    <mergeCell ref="BV32:BY34"/>
    <mergeCell ref="BZ32:CC34"/>
    <mergeCell ref="CD32:CG34"/>
    <mergeCell ref="B137:E139"/>
    <mergeCell ref="B134:E136"/>
    <mergeCell ref="F134:V136"/>
    <mergeCell ref="W134:AO136"/>
    <mergeCell ref="AP134:BE136"/>
    <mergeCell ref="BF134:BU136"/>
    <mergeCell ref="BV134:BY136"/>
    <mergeCell ref="BZ134:CC136"/>
    <mergeCell ref="CD134:CG136"/>
    <mergeCell ref="CD128:CG130"/>
    <mergeCell ref="B128:E130"/>
    <mergeCell ref="F128:V130"/>
    <mergeCell ref="BV128:BY130"/>
    <mergeCell ref="BZ128:CC130"/>
    <mergeCell ref="BF128:BU130"/>
    <mergeCell ref="AP128:BE130"/>
    <mergeCell ref="BZ113:CC115"/>
    <mergeCell ref="B140:E142"/>
    <mergeCell ref="F140:V142"/>
    <mergeCell ref="W140:AO142"/>
    <mergeCell ref="AP140:BE142"/>
    <mergeCell ref="BF140:BU142"/>
    <mergeCell ref="BV140:BY142"/>
    <mergeCell ref="BZ140:CC142"/>
    <mergeCell ref="CD140:CG142"/>
    <mergeCell ref="F137:V139"/>
    <mergeCell ref="W137:AO139"/>
    <mergeCell ref="AP137:BE139"/>
    <mergeCell ref="BF137:BU139"/>
    <mergeCell ref="BV137:BY139"/>
    <mergeCell ref="BZ137:CC139"/>
    <mergeCell ref="CD137:CG139"/>
    <mergeCell ref="B131:E133"/>
    <mergeCell ref="F131:V133"/>
    <mergeCell ref="W131:AO133"/>
    <mergeCell ref="AP131:BE133"/>
    <mergeCell ref="BF131:BU133"/>
    <mergeCell ref="BV131:BY133"/>
    <mergeCell ref="BZ131:CC133"/>
    <mergeCell ref="CD131:CG133"/>
    <mergeCell ref="B123:E125"/>
    <mergeCell ref="F123:V125"/>
    <mergeCell ref="W123:AO125"/>
    <mergeCell ref="B113:E115"/>
    <mergeCell ref="F113:V115"/>
    <mergeCell ref="W113:AO115"/>
    <mergeCell ref="AP113:BE115"/>
    <mergeCell ref="BF113:BU115"/>
    <mergeCell ref="BV113:BY115"/>
    <mergeCell ref="B117:E119"/>
    <mergeCell ref="CD120:CG122"/>
    <mergeCell ref="F117:V119"/>
    <mergeCell ref="W117:AO119"/>
    <mergeCell ref="AP117:BE119"/>
    <mergeCell ref="BF117:BU119"/>
    <mergeCell ref="BV117:BY119"/>
    <mergeCell ref="BZ117:CC119"/>
    <mergeCell ref="CD117:CG119"/>
    <mergeCell ref="AP120:BE122"/>
    <mergeCell ref="BF120:BU122"/>
    <mergeCell ref="BV120:BY122"/>
    <mergeCell ref="BZ120:CC122"/>
    <mergeCell ref="B70:BU70"/>
    <mergeCell ref="B110:E112"/>
    <mergeCell ref="F110:V112"/>
    <mergeCell ref="W110:AO112"/>
    <mergeCell ref="AP110:BE112"/>
    <mergeCell ref="BF110:BU112"/>
    <mergeCell ref="BV110:BY112"/>
    <mergeCell ref="BZ110:CC112"/>
    <mergeCell ref="CD110:CG112"/>
    <mergeCell ref="B101:E103"/>
    <mergeCell ref="F101:V103"/>
    <mergeCell ref="W101:AO103"/>
    <mergeCell ref="AP101:BE103"/>
    <mergeCell ref="BF101:BU103"/>
    <mergeCell ref="BV101:BY103"/>
    <mergeCell ref="BZ101:CC103"/>
    <mergeCell ref="CD101:CG103"/>
    <mergeCell ref="BV91:BY93"/>
    <mergeCell ref="B83:E85"/>
    <mergeCell ref="F83:V85"/>
    <mergeCell ref="W83:AO85"/>
    <mergeCell ref="AP83:BE85"/>
    <mergeCell ref="BF83:BU85"/>
    <mergeCell ref="BV83:BY85"/>
    <mergeCell ref="F60:V62"/>
    <mergeCell ref="W60:AO62"/>
    <mergeCell ref="AP60:BE62"/>
    <mergeCell ref="BF60:BU62"/>
    <mergeCell ref="BV60:BY62"/>
    <mergeCell ref="BZ60:CC62"/>
    <mergeCell ref="CD60:CG62"/>
    <mergeCell ref="B66:E68"/>
    <mergeCell ref="F66:V68"/>
    <mergeCell ref="W66:AO68"/>
    <mergeCell ref="AP66:BE68"/>
    <mergeCell ref="BF66:BU68"/>
    <mergeCell ref="BV66:BY68"/>
    <mergeCell ref="BZ66:CC68"/>
    <mergeCell ref="CD66:CG68"/>
    <mergeCell ref="CD51:CG53"/>
    <mergeCell ref="B57:E59"/>
    <mergeCell ref="F57:V59"/>
    <mergeCell ref="W57:AO59"/>
    <mergeCell ref="AP57:BE59"/>
    <mergeCell ref="BF57:BU59"/>
    <mergeCell ref="BV57:BY59"/>
    <mergeCell ref="BZ57:CC59"/>
    <mergeCell ref="CD57:CG59"/>
    <mergeCell ref="B54:E56"/>
    <mergeCell ref="F54:V56"/>
    <mergeCell ref="W54:AO56"/>
    <mergeCell ref="AP54:BE56"/>
    <mergeCell ref="BF54:BU56"/>
    <mergeCell ref="BV54:BY56"/>
    <mergeCell ref="BZ54:CC56"/>
    <mergeCell ref="CD54:CG56"/>
    <mergeCell ref="B51:E53"/>
    <mergeCell ref="F51:V53"/>
    <mergeCell ref="W51:AO53"/>
    <mergeCell ref="AP51:BE53"/>
    <mergeCell ref="BF51:BU53"/>
    <mergeCell ref="BV51:BY53"/>
    <mergeCell ref="BZ51:CC53"/>
    <mergeCell ref="CD48:CG50"/>
    <mergeCell ref="B23:E25"/>
    <mergeCell ref="F23:V25"/>
    <mergeCell ref="W23:AO25"/>
    <mergeCell ref="AP23:BE25"/>
    <mergeCell ref="BF23:BU25"/>
    <mergeCell ref="BV23:BY25"/>
    <mergeCell ref="BZ23:CC25"/>
    <mergeCell ref="CD23:CG25"/>
    <mergeCell ref="B26:E28"/>
    <mergeCell ref="F26:V28"/>
    <mergeCell ref="W26:AO28"/>
    <mergeCell ref="AP26:BE28"/>
    <mergeCell ref="BF26:BU28"/>
    <mergeCell ref="BV26:BY28"/>
    <mergeCell ref="BZ26:CC28"/>
    <mergeCell ref="CD26:CG28"/>
    <mergeCell ref="B44:BU44"/>
    <mergeCell ref="F45:V47"/>
    <mergeCell ref="W45:AO47"/>
    <mergeCell ref="AP45:BE47"/>
    <mergeCell ref="BF45:BU47"/>
    <mergeCell ref="BV45:BY47"/>
    <mergeCell ref="B45:E47"/>
    <mergeCell ref="CD17:CG19"/>
    <mergeCell ref="B20:E22"/>
    <mergeCell ref="F20:V22"/>
    <mergeCell ref="W20:AO22"/>
    <mergeCell ref="AP20:BE22"/>
    <mergeCell ref="BF20:BU22"/>
    <mergeCell ref="BV20:BY22"/>
    <mergeCell ref="BZ20:CC22"/>
    <mergeCell ref="CD20:CG22"/>
    <mergeCell ref="B17:E19"/>
    <mergeCell ref="F17:V19"/>
    <mergeCell ref="W17:AO19"/>
    <mergeCell ref="AP17:BE19"/>
    <mergeCell ref="BF17:BU19"/>
    <mergeCell ref="BV17:BY19"/>
    <mergeCell ref="BZ17:CC19"/>
    <mergeCell ref="W11:AO13"/>
    <mergeCell ref="AP11:BE13"/>
    <mergeCell ref="BF11:BU13"/>
    <mergeCell ref="BV11:BY13"/>
    <mergeCell ref="BZ11:CC13"/>
    <mergeCell ref="CD11:CG13"/>
    <mergeCell ref="B14:E16"/>
    <mergeCell ref="F14:V16"/>
    <mergeCell ref="W14:AO16"/>
    <mergeCell ref="AP14:BE16"/>
    <mergeCell ref="BF14:BU16"/>
    <mergeCell ref="BV14:BY16"/>
    <mergeCell ref="BZ14:CC16"/>
    <mergeCell ref="CD14:CG16"/>
    <mergeCell ref="B11:E13"/>
    <mergeCell ref="F11:V13"/>
    <mergeCell ref="B94:E96"/>
    <mergeCell ref="F94:V96"/>
    <mergeCell ref="W94:AO96"/>
    <mergeCell ref="AP94:BE96"/>
    <mergeCell ref="BF94:BU96"/>
    <mergeCell ref="BV94:BY96"/>
    <mergeCell ref="BZ94:CC96"/>
    <mergeCell ref="CD94:CG96"/>
    <mergeCell ref="BV87:BY89"/>
    <mergeCell ref="BZ87:CC89"/>
    <mergeCell ref="BZ91:CC93"/>
    <mergeCell ref="CD91:CG93"/>
    <mergeCell ref="Y2:AN2"/>
    <mergeCell ref="AO2:BD2"/>
    <mergeCell ref="BE2:BM3"/>
    <mergeCell ref="BN2:BU3"/>
    <mergeCell ref="B5:G6"/>
    <mergeCell ref="H5:X6"/>
    <mergeCell ref="Y5:AD5"/>
    <mergeCell ref="AE5:AN5"/>
    <mergeCell ref="B3:J3"/>
    <mergeCell ref="K3:X3"/>
    <mergeCell ref="Y3:AN3"/>
    <mergeCell ref="AO3:BD3"/>
    <mergeCell ref="Y6:AD6"/>
    <mergeCell ref="B4:G4"/>
    <mergeCell ref="H4:X4"/>
    <mergeCell ref="Y4:AD4"/>
    <mergeCell ref="AE6:AN6"/>
    <mergeCell ref="AE4:AN4"/>
    <mergeCell ref="AO4:AT4"/>
    <mergeCell ref="AU4:BD4"/>
    <mergeCell ref="F8:V8"/>
    <mergeCell ref="W8:AO8"/>
    <mergeCell ref="AP8:BE8"/>
    <mergeCell ref="B10:BU10"/>
    <mergeCell ref="B9:BU9"/>
    <mergeCell ref="BF8:BU8"/>
    <mergeCell ref="B8:E8"/>
    <mergeCell ref="BV2:CC2"/>
    <mergeCell ref="CD5:CG5"/>
    <mergeCell ref="BE4:BM4"/>
    <mergeCell ref="BN4:BU4"/>
    <mergeCell ref="BV4:BY4"/>
    <mergeCell ref="BZ4:CC4"/>
    <mergeCell ref="CD4:CG4"/>
    <mergeCell ref="BN5:BU5"/>
    <mergeCell ref="BZ3:CC3"/>
    <mergeCell ref="CD3:CG3"/>
    <mergeCell ref="CD2:CG2"/>
    <mergeCell ref="BV3:BY3"/>
    <mergeCell ref="BV5:BY5"/>
    <mergeCell ref="BE5:BM5"/>
    <mergeCell ref="BZ5:CC5"/>
    <mergeCell ref="B2:J2"/>
    <mergeCell ref="K2:X2"/>
    <mergeCell ref="CD45:CG47"/>
    <mergeCell ref="CD6:CG6"/>
    <mergeCell ref="BV6:BY6"/>
    <mergeCell ref="AO5:AT5"/>
    <mergeCell ref="AP123:BE125"/>
    <mergeCell ref="BF123:BU125"/>
    <mergeCell ref="BZ8:CC8"/>
    <mergeCell ref="AU5:BD5"/>
    <mergeCell ref="AO6:AT6"/>
    <mergeCell ref="AU6:BD6"/>
    <mergeCell ref="BE6:BM6"/>
    <mergeCell ref="BN6:BU6"/>
    <mergeCell ref="CD8:CG8"/>
    <mergeCell ref="BV8:BY8"/>
    <mergeCell ref="BZ6:CC6"/>
    <mergeCell ref="CD87:CG89"/>
    <mergeCell ref="B86:BU86"/>
    <mergeCell ref="BV123:BY125"/>
    <mergeCell ref="BZ123:CC125"/>
    <mergeCell ref="CD123:CG125"/>
    <mergeCell ref="B90:BU90"/>
    <mergeCell ref="B97:BU97"/>
    <mergeCell ref="B116:BU116"/>
    <mergeCell ref="B71:E73"/>
    <mergeCell ref="W71:AO73"/>
    <mergeCell ref="AP71:BE73"/>
    <mergeCell ref="BF71:BU73"/>
    <mergeCell ref="B91:E93"/>
    <mergeCell ref="F91:V93"/>
    <mergeCell ref="W91:AO93"/>
    <mergeCell ref="AP91:BE93"/>
    <mergeCell ref="BF91:BU93"/>
    <mergeCell ref="B87:E89"/>
    <mergeCell ref="F87:V89"/>
    <mergeCell ref="W87:AO89"/>
    <mergeCell ref="AP87:BE89"/>
    <mergeCell ref="BF87:BU89"/>
    <mergeCell ref="B74:E76"/>
    <mergeCell ref="F74:V76"/>
    <mergeCell ref="W74:AO76"/>
    <mergeCell ref="AP74:BE76"/>
    <mergeCell ref="BF74:BU76"/>
    <mergeCell ref="CD144:CG146"/>
    <mergeCell ref="BF98:BU100"/>
    <mergeCell ref="B143:BU143"/>
    <mergeCell ref="B144:E146"/>
    <mergeCell ref="F144:V146"/>
    <mergeCell ref="W144:AO146"/>
    <mergeCell ref="AP144:BE146"/>
    <mergeCell ref="BF144:BU146"/>
    <mergeCell ref="BV144:BY146"/>
    <mergeCell ref="BZ144:CC146"/>
    <mergeCell ref="B98:E100"/>
    <mergeCell ref="F98:V100"/>
    <mergeCell ref="W98:AO100"/>
    <mergeCell ref="AP98:BE100"/>
    <mergeCell ref="BV98:BY100"/>
    <mergeCell ref="BZ98:CC100"/>
    <mergeCell ref="CD98:CG100"/>
    <mergeCell ref="W107:AO109"/>
    <mergeCell ref="AP107:BE109"/>
    <mergeCell ref="BF107:BU109"/>
    <mergeCell ref="BV107:BY109"/>
    <mergeCell ref="BZ107:CC109"/>
    <mergeCell ref="CD107:CG109"/>
    <mergeCell ref="CD113:CG115"/>
  </mergeCells>
  <phoneticPr fontId="17"/>
  <conditionalFormatting sqref="BZ128:CC130 BZ54:CC56">
    <cfRule type="expression" dxfId="471" priority="3805">
      <formula>$BZ54="Pending"</formula>
    </cfRule>
    <cfRule type="expression" dxfId="470" priority="3806">
      <formula>$BZ54="Fail"</formula>
    </cfRule>
    <cfRule type="expression" priority="3807">
      <formula>$BZ54="OK"</formula>
    </cfRule>
  </conditionalFormatting>
  <conditionalFormatting sqref="CD128:CG130 CD54:CG56">
    <cfRule type="expression" dxfId="469" priority="3802">
      <formula>$CD54="Pending"</formula>
    </cfRule>
    <cfRule type="expression" dxfId="468" priority="3803">
      <formula>$CD54="Fail"</formula>
    </cfRule>
    <cfRule type="expression" dxfId="467" priority="3804">
      <formula>$CD54="OK"</formula>
    </cfRule>
  </conditionalFormatting>
  <conditionalFormatting sqref="B128:BY130 F54:BY56 B134:E136 B140:E142 AP101:BE103 F98:V103">
    <cfRule type="expression" dxfId="466" priority="3808">
      <formula>$BV54="Pending"</formula>
    </cfRule>
    <cfRule type="expression" dxfId="465" priority="3809">
      <formula>$BV54="Fail"</formula>
    </cfRule>
    <cfRule type="expression" dxfId="464" priority="3810">
      <formula>$BV54="OK"</formula>
    </cfRule>
  </conditionalFormatting>
  <conditionalFormatting sqref="BZ45:CC47">
    <cfRule type="expression" dxfId="463" priority="3754">
      <formula>$BZ45="Pending"</formula>
    </cfRule>
    <cfRule type="expression" dxfId="462" priority="3755">
      <formula>$BZ45="Fail"</formula>
    </cfRule>
    <cfRule type="expression" priority="3756">
      <formula>$BZ45="OK"</formula>
    </cfRule>
  </conditionalFormatting>
  <conditionalFormatting sqref="CD45:CG47">
    <cfRule type="expression" dxfId="461" priority="3751">
      <formula>$CD45="Pending"</formula>
    </cfRule>
    <cfRule type="expression" dxfId="460" priority="3752">
      <formula>$CD45="Fail"</formula>
    </cfRule>
    <cfRule type="expression" dxfId="459" priority="3753">
      <formula>$CD45="OK"</formula>
    </cfRule>
  </conditionalFormatting>
  <conditionalFormatting sqref="B45:BY47 B51:E53 B57:E59 B63:E65">
    <cfRule type="expression" dxfId="458" priority="3748">
      <formula>$BV45="Pending"</formula>
    </cfRule>
    <cfRule type="expression" dxfId="457" priority="3749">
      <formula>$BV45="Fail"</formula>
    </cfRule>
    <cfRule type="expression" dxfId="456" priority="3750">
      <formula>$BV45="OK"</formula>
    </cfRule>
  </conditionalFormatting>
  <conditionalFormatting sqref="B11:E13 B17:E19 B23:E25 B29:E31 B35:E37 B41:E43">
    <cfRule type="expression" dxfId="455" priority="1957">
      <formula>$BV11="Pending"</formula>
    </cfRule>
    <cfRule type="expression" dxfId="454" priority="1958">
      <formula>$BV11="Fail"</formula>
    </cfRule>
    <cfRule type="expression" dxfId="453" priority="1959">
      <formula>$BV11="OK"</formula>
    </cfRule>
  </conditionalFormatting>
  <conditionalFormatting sqref="BF11:BY13">
    <cfRule type="expression" dxfId="452" priority="1810">
      <formula>$BV11="Pending"</formula>
    </cfRule>
    <cfRule type="expression" dxfId="451" priority="1811">
      <formula>$BV11="Fail"</formula>
    </cfRule>
    <cfRule type="expression" dxfId="450" priority="1812">
      <formula>$BV11="OK"</formula>
    </cfRule>
  </conditionalFormatting>
  <conditionalFormatting sqref="BZ71:CC73">
    <cfRule type="expression" dxfId="449" priority="1873">
      <formula>$BZ71="Pending"</formula>
    </cfRule>
    <cfRule type="expression" dxfId="448" priority="1874">
      <formula>$BZ71="Fail"</formula>
    </cfRule>
    <cfRule type="expression" priority="1875">
      <formula>$BZ71="OK"</formula>
    </cfRule>
  </conditionalFormatting>
  <conditionalFormatting sqref="CD71:CG73">
    <cfRule type="expression" dxfId="447" priority="1870">
      <formula>$CD71="Pending"</formula>
    </cfRule>
    <cfRule type="expression" dxfId="446" priority="1871">
      <formula>$CD71="Fail"</formula>
    </cfRule>
    <cfRule type="expression" dxfId="445" priority="1872">
      <formula>$CD71="OK"</formula>
    </cfRule>
  </conditionalFormatting>
  <conditionalFormatting sqref="B71:BY73 F74:V76 B77:E79 B83:E85 W74:BE85">
    <cfRule type="expression" dxfId="444" priority="1876">
      <formula>$BV71="Pending"</formula>
    </cfRule>
    <cfRule type="expression" dxfId="443" priority="1877">
      <formula>$BV71="Fail"</formula>
    </cfRule>
    <cfRule type="expression" dxfId="442" priority="1878">
      <formula>$BV71="OK"</formula>
    </cfRule>
  </conditionalFormatting>
  <conditionalFormatting sqref="BZ87:CC89">
    <cfRule type="expression" dxfId="441" priority="1864">
      <formula>$BZ87="Pending"</formula>
    </cfRule>
    <cfRule type="expression" dxfId="440" priority="1865">
      <formula>$BZ87="Fail"</formula>
    </cfRule>
    <cfRule type="expression" priority="1866">
      <formula>$BZ87="OK"</formula>
    </cfRule>
  </conditionalFormatting>
  <conditionalFormatting sqref="CD87:CG89">
    <cfRule type="expression" dxfId="439" priority="1861">
      <formula>$CD87="Pending"</formula>
    </cfRule>
    <cfRule type="expression" dxfId="438" priority="1862">
      <formula>$CD87="Fail"</formula>
    </cfRule>
    <cfRule type="expression" dxfId="437" priority="1863">
      <formula>$CD87="OK"</formula>
    </cfRule>
  </conditionalFormatting>
  <conditionalFormatting sqref="B87:AO89 BF87:BY89">
    <cfRule type="expression" dxfId="436" priority="1867">
      <formula>$BV87="Pending"</formula>
    </cfRule>
    <cfRule type="expression" dxfId="435" priority="1868">
      <formula>$BV87="Fail"</formula>
    </cfRule>
    <cfRule type="expression" dxfId="434" priority="1869">
      <formula>$BV87="OK"</formula>
    </cfRule>
  </conditionalFormatting>
  <conditionalFormatting sqref="BZ91:CC93">
    <cfRule type="expression" dxfId="433" priority="1855">
      <formula>$BZ91="Pending"</formula>
    </cfRule>
    <cfRule type="expression" dxfId="432" priority="1856">
      <formula>$BZ91="Fail"</formula>
    </cfRule>
    <cfRule type="expression" priority="1857">
      <formula>$BZ91="OK"</formula>
    </cfRule>
  </conditionalFormatting>
  <conditionalFormatting sqref="CD91:CG93">
    <cfRule type="expression" dxfId="431" priority="1852">
      <formula>$CD91="Pending"</formula>
    </cfRule>
    <cfRule type="expression" dxfId="430" priority="1853">
      <formula>$CD91="Fail"</formula>
    </cfRule>
    <cfRule type="expression" dxfId="429" priority="1854">
      <formula>$CD91="OK"</formula>
    </cfRule>
  </conditionalFormatting>
  <conditionalFormatting sqref="B91:BY93">
    <cfRule type="expression" dxfId="428" priority="1858">
      <formula>$BV91="Pending"</formula>
    </cfRule>
    <cfRule type="expression" dxfId="427" priority="1859">
      <formula>$BV91="Fail"</formula>
    </cfRule>
    <cfRule type="expression" dxfId="426" priority="1860">
      <formula>$BV91="OK"</formula>
    </cfRule>
  </conditionalFormatting>
  <conditionalFormatting sqref="BZ98:CC100">
    <cfRule type="expression" dxfId="425" priority="1846">
      <formula>$BZ98="Pending"</formula>
    </cfRule>
    <cfRule type="expression" dxfId="424" priority="1847">
      <formula>$BZ98="Fail"</formula>
    </cfRule>
    <cfRule type="expression" priority="1848">
      <formula>$BZ98="OK"</formula>
    </cfRule>
  </conditionalFormatting>
  <conditionalFormatting sqref="CD98:CG100">
    <cfRule type="expression" dxfId="423" priority="1843">
      <formula>$CD98="Pending"</formula>
    </cfRule>
    <cfRule type="expression" dxfId="422" priority="1844">
      <formula>$CD98="Fail"</formula>
    </cfRule>
    <cfRule type="expression" dxfId="421" priority="1845">
      <formula>$CD98="OK"</formula>
    </cfRule>
  </conditionalFormatting>
  <conditionalFormatting sqref="B98:E100 W98:BY100 B104:E106 B110:E112">
    <cfRule type="expression" dxfId="420" priority="1849">
      <formula>$BV98="Pending"</formula>
    </cfRule>
    <cfRule type="expression" dxfId="419" priority="1850">
      <formula>$BV98="Fail"</formula>
    </cfRule>
    <cfRule type="expression" dxfId="418" priority="1851">
      <formula>$BV98="OK"</formula>
    </cfRule>
  </conditionalFormatting>
  <conditionalFormatting sqref="BZ117:CC119">
    <cfRule type="expression" dxfId="417" priority="1837">
      <formula>$BZ117="Pending"</formula>
    </cfRule>
    <cfRule type="expression" dxfId="416" priority="1838">
      <formula>$BZ117="Fail"</formula>
    </cfRule>
    <cfRule type="expression" priority="1839">
      <formula>$BZ117="OK"</formula>
    </cfRule>
  </conditionalFormatting>
  <conditionalFormatting sqref="CD117:CG119">
    <cfRule type="expression" dxfId="415" priority="1834">
      <formula>$CD117="Pending"</formula>
    </cfRule>
    <cfRule type="expression" dxfId="414" priority="1835">
      <formula>$CD117="Fail"</formula>
    </cfRule>
    <cfRule type="expression" dxfId="413" priority="1836">
      <formula>$CD117="OK"</formula>
    </cfRule>
  </conditionalFormatting>
  <conditionalFormatting sqref="B117:BY119 F120:BE125">
    <cfRule type="expression" dxfId="412" priority="1840">
      <formula>$BV117="Pending"</formula>
    </cfRule>
    <cfRule type="expression" dxfId="411" priority="1841">
      <formula>$BV117="Fail"</formula>
    </cfRule>
    <cfRule type="expression" dxfId="410" priority="1842">
      <formula>$BV117="OK"</formula>
    </cfRule>
  </conditionalFormatting>
  <conditionalFormatting sqref="F14:BE16">
    <cfRule type="expression" dxfId="409" priority="1753">
      <formula>$BV14="Pending"</formula>
    </cfRule>
    <cfRule type="expression" dxfId="408" priority="1754">
      <formula>$BV14="Fail"</formula>
    </cfRule>
    <cfRule type="expression" dxfId="407" priority="1755">
      <formula>$BV14="OK"</formula>
    </cfRule>
  </conditionalFormatting>
  <conditionalFormatting sqref="F26:BE28">
    <cfRule type="expression" dxfId="406" priority="1744">
      <formula>$BV26="Pending"</formula>
    </cfRule>
    <cfRule type="expression" dxfId="405" priority="1745">
      <formula>$BV26="Fail"</formula>
    </cfRule>
    <cfRule type="expression" dxfId="404" priority="1746">
      <formula>$BV26="OK"</formula>
    </cfRule>
  </conditionalFormatting>
  <conditionalFormatting sqref="BZ11:CC13">
    <cfRule type="expression" dxfId="403" priority="1807">
      <formula>$BZ11="Pending"</formula>
    </cfRule>
    <cfRule type="expression" dxfId="402" priority="1808">
      <formula>$BZ11="Fail"</formula>
    </cfRule>
    <cfRule type="expression" priority="1809">
      <formula>$BZ11="OK"</formula>
    </cfRule>
  </conditionalFormatting>
  <conditionalFormatting sqref="CD11:CG13">
    <cfRule type="expression" dxfId="401" priority="1804">
      <formula>$CD11="Pending"</formula>
    </cfRule>
    <cfRule type="expression" dxfId="400" priority="1805">
      <formula>$CD11="Fail"</formula>
    </cfRule>
    <cfRule type="expression" dxfId="399" priority="1806">
      <formula>$CD11="OK"</formula>
    </cfRule>
  </conditionalFormatting>
  <conditionalFormatting sqref="F23:AO25">
    <cfRule type="expression" dxfId="398" priority="1747">
      <formula>$BV23="Pending"</formula>
    </cfRule>
    <cfRule type="expression" dxfId="397" priority="1748">
      <formula>$BV23="Fail"</formula>
    </cfRule>
    <cfRule type="expression" dxfId="396" priority="1749">
      <formula>$BV23="OK"</formula>
    </cfRule>
  </conditionalFormatting>
  <conditionalFormatting sqref="BZ17:CC19">
    <cfRule type="expression" dxfId="395" priority="1798">
      <formula>$BZ17="Pending"</formula>
    </cfRule>
    <cfRule type="expression" dxfId="394" priority="1799">
      <formula>$BZ17="Fail"</formula>
    </cfRule>
    <cfRule type="expression" priority="1800">
      <formula>$BZ17="OK"</formula>
    </cfRule>
  </conditionalFormatting>
  <conditionalFormatting sqref="CD17:CG19">
    <cfRule type="expression" dxfId="393" priority="1795">
      <formula>$CD17="Pending"</formula>
    </cfRule>
    <cfRule type="expression" dxfId="392" priority="1796">
      <formula>$CD17="Fail"</formula>
    </cfRule>
    <cfRule type="expression" dxfId="391" priority="1797">
      <formula>$CD17="OK"</formula>
    </cfRule>
  </conditionalFormatting>
  <conditionalFormatting sqref="BF17:BY19">
    <cfRule type="expression" dxfId="390" priority="1801">
      <formula>$BV17="Pending"</formula>
    </cfRule>
    <cfRule type="expression" dxfId="389" priority="1802">
      <formula>$BV17="Fail"</formula>
    </cfRule>
    <cfRule type="expression" dxfId="388" priority="1803">
      <formula>$BV17="OK"</formula>
    </cfRule>
  </conditionalFormatting>
  <conditionalFormatting sqref="BZ14:CC16">
    <cfRule type="expression" dxfId="387" priority="1789">
      <formula>$BZ14="Pending"</formula>
    </cfRule>
    <cfRule type="expression" dxfId="386" priority="1790">
      <formula>$BZ14="Fail"</formula>
    </cfRule>
    <cfRule type="expression" priority="1791">
      <formula>$BZ14="OK"</formula>
    </cfRule>
  </conditionalFormatting>
  <conditionalFormatting sqref="CD14:CG16">
    <cfRule type="expression" dxfId="385" priority="1786">
      <formula>$CD14="Pending"</formula>
    </cfRule>
    <cfRule type="expression" dxfId="384" priority="1787">
      <formula>$CD14="Fail"</formula>
    </cfRule>
    <cfRule type="expression" dxfId="383" priority="1788">
      <formula>$CD14="OK"</formula>
    </cfRule>
  </conditionalFormatting>
  <conditionalFormatting sqref="BF14:BY16">
    <cfRule type="expression" dxfId="382" priority="1792">
      <formula>$BV14="Pending"</formula>
    </cfRule>
    <cfRule type="expression" dxfId="381" priority="1793">
      <formula>$BV14="Fail"</formula>
    </cfRule>
    <cfRule type="expression" dxfId="380" priority="1794">
      <formula>$BV14="OK"</formula>
    </cfRule>
  </conditionalFormatting>
  <conditionalFormatting sqref="BZ20:CC22">
    <cfRule type="expression" dxfId="379" priority="1780">
      <formula>$BZ20="Pending"</formula>
    </cfRule>
    <cfRule type="expression" dxfId="378" priority="1781">
      <formula>$BZ20="Fail"</formula>
    </cfRule>
    <cfRule type="expression" priority="1782">
      <formula>$BZ20="OK"</formula>
    </cfRule>
  </conditionalFormatting>
  <conditionalFormatting sqref="CD20:CG22">
    <cfRule type="expression" dxfId="377" priority="1777">
      <formula>$CD20="Pending"</formula>
    </cfRule>
    <cfRule type="expression" dxfId="376" priority="1778">
      <formula>$CD20="Fail"</formula>
    </cfRule>
    <cfRule type="expression" dxfId="375" priority="1779">
      <formula>$CD20="OK"</formula>
    </cfRule>
  </conditionalFormatting>
  <conditionalFormatting sqref="BF20:BY22">
    <cfRule type="expression" dxfId="374" priority="1783">
      <formula>$BV20="Pending"</formula>
    </cfRule>
    <cfRule type="expression" dxfId="373" priority="1784">
      <formula>$BV20="Fail"</formula>
    </cfRule>
    <cfRule type="expression" dxfId="372" priority="1785">
      <formula>$BV20="OK"</formula>
    </cfRule>
  </conditionalFormatting>
  <conditionalFormatting sqref="BZ23:CC25">
    <cfRule type="expression" dxfId="371" priority="1771">
      <formula>$BZ23="Pending"</formula>
    </cfRule>
    <cfRule type="expression" dxfId="370" priority="1772">
      <formula>$BZ23="Fail"</formula>
    </cfRule>
    <cfRule type="expression" priority="1773">
      <formula>$BZ23="OK"</formula>
    </cfRule>
  </conditionalFormatting>
  <conditionalFormatting sqref="CD23:CG25">
    <cfRule type="expression" dxfId="369" priority="1768">
      <formula>$CD23="Pending"</formula>
    </cfRule>
    <cfRule type="expression" dxfId="368" priority="1769">
      <formula>$CD23="Fail"</formula>
    </cfRule>
    <cfRule type="expression" dxfId="367" priority="1770">
      <formula>$CD23="OK"</formula>
    </cfRule>
  </conditionalFormatting>
  <conditionalFormatting sqref="BF23:BY25">
    <cfRule type="expression" dxfId="366" priority="1774">
      <formula>$BV23="Pending"</formula>
    </cfRule>
    <cfRule type="expression" dxfId="365" priority="1775">
      <formula>$BV23="Fail"</formula>
    </cfRule>
    <cfRule type="expression" dxfId="364" priority="1776">
      <formula>$BV23="OK"</formula>
    </cfRule>
  </conditionalFormatting>
  <conditionalFormatting sqref="BZ26:CC28">
    <cfRule type="expression" dxfId="363" priority="1762">
      <formula>$BZ26="Pending"</formula>
    </cfRule>
    <cfRule type="expression" dxfId="362" priority="1763">
      <formula>$BZ26="Fail"</formula>
    </cfRule>
    <cfRule type="expression" priority="1764">
      <formula>$BZ26="OK"</formula>
    </cfRule>
  </conditionalFormatting>
  <conditionalFormatting sqref="CD26:CG28">
    <cfRule type="expression" dxfId="361" priority="1759">
      <formula>$CD26="Pending"</formula>
    </cfRule>
    <cfRule type="expression" dxfId="360" priority="1760">
      <formula>$CD26="Fail"</formula>
    </cfRule>
    <cfRule type="expression" dxfId="359" priority="1761">
      <formula>$CD26="OK"</formula>
    </cfRule>
  </conditionalFormatting>
  <conditionalFormatting sqref="BF26:BY28">
    <cfRule type="expression" dxfId="358" priority="1765">
      <formula>$BV26="Pending"</formula>
    </cfRule>
    <cfRule type="expression" dxfId="357" priority="1766">
      <formula>$BV26="Fail"</formula>
    </cfRule>
    <cfRule type="expression" dxfId="356" priority="1767">
      <formula>$BV26="OK"</formula>
    </cfRule>
  </conditionalFormatting>
  <conditionalFormatting sqref="F17:BE19">
    <cfRule type="expression" dxfId="355" priority="1756">
      <formula>$BV17="Pending"</formula>
    </cfRule>
    <cfRule type="expression" dxfId="354" priority="1757">
      <formula>$BV17="Fail"</formula>
    </cfRule>
    <cfRule type="expression" dxfId="353" priority="1758">
      <formula>$BV17="OK"</formula>
    </cfRule>
  </conditionalFormatting>
  <conditionalFormatting sqref="F20:AO22">
    <cfRule type="expression" dxfId="352" priority="1750">
      <formula>$BV20="Pending"</formula>
    </cfRule>
    <cfRule type="expression" dxfId="351" priority="1751">
      <formula>$BV20="Fail"</formula>
    </cfRule>
    <cfRule type="expression" dxfId="350" priority="1752">
      <formula>$BV20="OK"</formula>
    </cfRule>
  </conditionalFormatting>
  <conditionalFormatting sqref="F11:BE13">
    <cfRule type="expression" dxfId="349" priority="1741">
      <formula>$BV11="Pending"</formula>
    </cfRule>
    <cfRule type="expression" dxfId="348" priority="1742">
      <formula>$BV11="Fail"</formula>
    </cfRule>
    <cfRule type="expression" dxfId="347" priority="1743">
      <formula>$BV11="OK"</formula>
    </cfRule>
  </conditionalFormatting>
  <conditionalFormatting sqref="BZ66:CC68">
    <cfRule type="expression" dxfId="346" priority="1630">
      <formula>$BZ66="Pending"</formula>
    </cfRule>
    <cfRule type="expression" dxfId="345" priority="1631">
      <formula>$BZ66="Fail"</formula>
    </cfRule>
    <cfRule type="expression" priority="1632">
      <formula>$BZ66="OK"</formula>
    </cfRule>
  </conditionalFormatting>
  <conditionalFormatting sqref="CD66:CG68">
    <cfRule type="expression" dxfId="344" priority="1627">
      <formula>$CD66="Pending"</formula>
    </cfRule>
    <cfRule type="expression" dxfId="343" priority="1628">
      <formula>$CD66="Fail"</formula>
    </cfRule>
    <cfRule type="expression" dxfId="342" priority="1629">
      <formula>$CD66="OK"</formula>
    </cfRule>
  </conditionalFormatting>
  <conditionalFormatting sqref="F60:V62">
    <cfRule type="expression" dxfId="341" priority="1663">
      <formula>$BV60="Pending"</formula>
    </cfRule>
    <cfRule type="expression" dxfId="340" priority="1664">
      <formula>$BV60="Fail"</formula>
    </cfRule>
    <cfRule type="expression" dxfId="339" priority="1665">
      <formula>$BV60="OK"</formula>
    </cfRule>
  </conditionalFormatting>
  <conditionalFormatting sqref="F48:BE50">
    <cfRule type="expression" dxfId="338" priority="1654">
      <formula>$BV48="Pending"</formula>
    </cfRule>
    <cfRule type="expression" dxfId="337" priority="1655">
      <formula>$BV48="Fail"</formula>
    </cfRule>
    <cfRule type="expression" dxfId="336" priority="1656">
      <formula>$BV48="OK"</formula>
    </cfRule>
  </conditionalFormatting>
  <conditionalFormatting sqref="F51:BE53">
    <cfRule type="expression" dxfId="335" priority="1666">
      <formula>$BV51="Pending"</formula>
    </cfRule>
    <cfRule type="expression" dxfId="334" priority="1667">
      <formula>$BV51="Fail"</formula>
    </cfRule>
    <cfRule type="expression" dxfId="333" priority="1668">
      <formula>$BV51="OK"</formula>
    </cfRule>
  </conditionalFormatting>
  <conditionalFormatting sqref="BZ48:CC50">
    <cfRule type="expression" dxfId="332" priority="1720">
      <formula>$BZ48="Pending"</formula>
    </cfRule>
    <cfRule type="expression" dxfId="331" priority="1721">
      <formula>$BZ48="Fail"</formula>
    </cfRule>
    <cfRule type="expression" priority="1722">
      <formula>$BZ48="OK"</formula>
    </cfRule>
  </conditionalFormatting>
  <conditionalFormatting sqref="CD48:CG50">
    <cfRule type="expression" dxfId="330" priority="1717">
      <formula>$CD48="Pending"</formula>
    </cfRule>
    <cfRule type="expression" dxfId="329" priority="1718">
      <formula>$CD48="Fail"</formula>
    </cfRule>
    <cfRule type="expression" dxfId="328" priority="1719">
      <formula>$CD48="OK"</formula>
    </cfRule>
  </conditionalFormatting>
  <conditionalFormatting sqref="B48:E50 BF48:BY50 B54:E56 B60:E62 B66:E68">
    <cfRule type="expression" dxfId="327" priority="1723">
      <formula>$BV48="Pending"</formula>
    </cfRule>
    <cfRule type="expression" dxfId="326" priority="1724">
      <formula>$BV48="Fail"</formula>
    </cfRule>
    <cfRule type="expression" dxfId="325" priority="1725">
      <formula>$BV48="OK"</formula>
    </cfRule>
  </conditionalFormatting>
  <conditionalFormatting sqref="W60:BE62">
    <cfRule type="expression" dxfId="324" priority="1660">
      <formula>$BV60="Pending"</formula>
    </cfRule>
    <cfRule type="expression" dxfId="323" priority="1661">
      <formula>$BV60="Fail"</formula>
    </cfRule>
    <cfRule type="expression" dxfId="322" priority="1662">
      <formula>$BV60="OK"</formula>
    </cfRule>
  </conditionalFormatting>
  <conditionalFormatting sqref="BZ57:CC59">
    <cfRule type="expression" dxfId="321" priority="1711">
      <formula>$BZ57="Pending"</formula>
    </cfRule>
    <cfRule type="expression" dxfId="320" priority="1712">
      <formula>$BZ57="Fail"</formula>
    </cfRule>
    <cfRule type="expression" priority="1713">
      <formula>$BZ57="OK"</formula>
    </cfRule>
  </conditionalFormatting>
  <conditionalFormatting sqref="CD57:CG59">
    <cfRule type="expression" dxfId="319" priority="1708">
      <formula>$CD57="Pending"</formula>
    </cfRule>
    <cfRule type="expression" dxfId="318" priority="1709">
      <formula>$CD57="Fail"</formula>
    </cfRule>
    <cfRule type="expression" dxfId="317" priority="1710">
      <formula>$CD57="OK"</formula>
    </cfRule>
  </conditionalFormatting>
  <conditionalFormatting sqref="BF57:BY59">
    <cfRule type="expression" dxfId="316" priority="1714">
      <formula>$BV57="Pending"</formula>
    </cfRule>
    <cfRule type="expression" dxfId="315" priority="1715">
      <formula>$BV57="Fail"</formula>
    </cfRule>
    <cfRule type="expression" dxfId="314" priority="1716">
      <formula>$BV57="OK"</formula>
    </cfRule>
  </conditionalFormatting>
  <conditionalFormatting sqref="BZ51:CC53">
    <cfRule type="expression" dxfId="313" priority="1702">
      <formula>$BZ51="Pending"</formula>
    </cfRule>
    <cfRule type="expression" dxfId="312" priority="1703">
      <formula>$BZ51="Fail"</formula>
    </cfRule>
    <cfRule type="expression" priority="1704">
      <formula>$BZ51="OK"</formula>
    </cfRule>
  </conditionalFormatting>
  <conditionalFormatting sqref="CD51:CG53">
    <cfRule type="expression" dxfId="311" priority="1699">
      <formula>$CD51="Pending"</formula>
    </cfRule>
    <cfRule type="expression" dxfId="310" priority="1700">
      <formula>$CD51="Fail"</formula>
    </cfRule>
    <cfRule type="expression" dxfId="309" priority="1701">
      <formula>$CD51="OK"</formula>
    </cfRule>
  </conditionalFormatting>
  <conditionalFormatting sqref="BF51:BY53">
    <cfRule type="expression" dxfId="308" priority="1705">
      <formula>$BV51="Pending"</formula>
    </cfRule>
    <cfRule type="expression" dxfId="307" priority="1706">
      <formula>$BV51="Fail"</formula>
    </cfRule>
    <cfRule type="expression" dxfId="306" priority="1707">
      <formula>$BV51="OK"</formula>
    </cfRule>
  </conditionalFormatting>
  <conditionalFormatting sqref="BZ60:CC62">
    <cfRule type="expression" dxfId="305" priority="1684">
      <formula>$BZ60="Pending"</formula>
    </cfRule>
    <cfRule type="expression" dxfId="304" priority="1685">
      <formula>$BZ60="Fail"</formula>
    </cfRule>
    <cfRule type="expression" priority="1686">
      <formula>$BZ60="OK"</formula>
    </cfRule>
  </conditionalFormatting>
  <conditionalFormatting sqref="CD60:CG62">
    <cfRule type="expression" dxfId="303" priority="1681">
      <formula>$CD60="Pending"</formula>
    </cfRule>
    <cfRule type="expression" dxfId="302" priority="1682">
      <formula>$CD60="Fail"</formula>
    </cfRule>
    <cfRule type="expression" dxfId="301" priority="1683">
      <formula>$CD60="OK"</formula>
    </cfRule>
  </conditionalFormatting>
  <conditionalFormatting sqref="BF60:BY62">
    <cfRule type="expression" dxfId="300" priority="1687">
      <formula>$BV60="Pending"</formula>
    </cfRule>
    <cfRule type="expression" dxfId="299" priority="1688">
      <formula>$BV60="Fail"</formula>
    </cfRule>
    <cfRule type="expression" dxfId="298" priority="1689">
      <formula>$BV60="OK"</formula>
    </cfRule>
  </conditionalFormatting>
  <conditionalFormatting sqref="F57:BE59">
    <cfRule type="expression" dxfId="297" priority="1669">
      <formula>$BV57="Pending"</formula>
    </cfRule>
    <cfRule type="expression" dxfId="296" priority="1670">
      <formula>$BV57="Fail"</formula>
    </cfRule>
    <cfRule type="expression" dxfId="295" priority="1671">
      <formula>$BV57="OK"</formula>
    </cfRule>
  </conditionalFormatting>
  <conditionalFormatting sqref="BF66:BY68">
    <cfRule type="expression" dxfId="294" priority="1633">
      <formula>$BV66="Pending"</formula>
    </cfRule>
    <cfRule type="expression" dxfId="293" priority="1634">
      <formula>$BV66="Fail"</formula>
    </cfRule>
    <cfRule type="expression" dxfId="292" priority="1635">
      <formula>$BV66="OK"</formula>
    </cfRule>
  </conditionalFormatting>
  <conditionalFormatting sqref="F66:BE68">
    <cfRule type="expression" dxfId="291" priority="1624">
      <formula>$BV66="Pending"</formula>
    </cfRule>
    <cfRule type="expression" dxfId="290" priority="1625">
      <formula>$BV66="Fail"</formula>
    </cfRule>
    <cfRule type="expression" dxfId="289" priority="1626">
      <formula>$BV66="OK"</formula>
    </cfRule>
  </conditionalFormatting>
  <conditionalFormatting sqref="B94:E96 BF94:BY96">
    <cfRule type="expression" dxfId="288" priority="1525">
      <formula>$BV94="Pending"</formula>
    </cfRule>
    <cfRule type="expression" dxfId="287" priority="1526">
      <formula>$BV94="Fail"</formula>
    </cfRule>
    <cfRule type="expression" dxfId="286" priority="1527">
      <formula>$BV94="OK"</formula>
    </cfRule>
  </conditionalFormatting>
  <conditionalFormatting sqref="B74:E76 BF74:BY76 B80:E82">
    <cfRule type="expression" dxfId="285" priority="1618">
      <formula>$BV74="Pending"</formula>
    </cfRule>
    <cfRule type="expression" dxfId="284" priority="1619">
      <formula>$BV74="Fail"</formula>
    </cfRule>
    <cfRule type="expression" dxfId="283" priority="1620">
      <formula>$BV74="OK"</formula>
    </cfRule>
  </conditionalFormatting>
  <conditionalFormatting sqref="BZ74:CC76">
    <cfRule type="expression" dxfId="282" priority="1615">
      <formula>$BZ74="Pending"</formula>
    </cfRule>
    <cfRule type="expression" dxfId="281" priority="1616">
      <formula>$BZ74="Fail"</formula>
    </cfRule>
    <cfRule type="expression" priority="1617">
      <formula>$BZ74="OK"</formula>
    </cfRule>
  </conditionalFormatting>
  <conditionalFormatting sqref="CD74:CG76">
    <cfRule type="expression" dxfId="280" priority="1612">
      <formula>$CD74="Pending"</formula>
    </cfRule>
    <cfRule type="expression" dxfId="279" priority="1613">
      <formula>$CD74="Fail"</formula>
    </cfRule>
    <cfRule type="expression" dxfId="278" priority="1614">
      <formula>$CD74="OK"</formula>
    </cfRule>
  </conditionalFormatting>
  <conditionalFormatting sqref="F94:BE96">
    <cfRule type="expression" dxfId="277" priority="1468">
      <formula>$BV94="Pending"</formula>
    </cfRule>
    <cfRule type="expression" dxfId="276" priority="1469">
      <formula>$BV94="Fail"</formula>
    </cfRule>
    <cfRule type="expression" dxfId="275" priority="1470">
      <formula>$BV94="OK"</formula>
    </cfRule>
  </conditionalFormatting>
  <conditionalFormatting sqref="BZ94:CC96">
    <cfRule type="expression" dxfId="274" priority="1522">
      <formula>$BZ94="Pending"</formula>
    </cfRule>
    <cfRule type="expression" dxfId="273" priority="1523">
      <formula>$BZ94="Fail"</formula>
    </cfRule>
    <cfRule type="expression" priority="1524">
      <formula>$BZ94="OK"</formula>
    </cfRule>
  </conditionalFormatting>
  <conditionalFormatting sqref="CD94:CG96">
    <cfRule type="expression" dxfId="272" priority="1519">
      <formula>$CD94="Pending"</formula>
    </cfRule>
    <cfRule type="expression" dxfId="271" priority="1520">
      <formula>$CD94="Fail"</formula>
    </cfRule>
    <cfRule type="expression" dxfId="270" priority="1521">
      <formula>$CD94="OK"</formula>
    </cfRule>
  </conditionalFormatting>
  <conditionalFormatting sqref="W101:AO103">
    <cfRule type="expression" dxfId="269" priority="1375">
      <formula>$BV101="Pending"</formula>
    </cfRule>
    <cfRule type="expression" dxfId="268" priority="1376">
      <formula>$BV101="Fail"</formula>
    </cfRule>
    <cfRule type="expression" dxfId="267" priority="1377">
      <formula>$BV101="OK"</formula>
    </cfRule>
  </conditionalFormatting>
  <conditionalFormatting sqref="BZ101:CC103">
    <cfRule type="expression" dxfId="266" priority="1429">
      <formula>$BZ101="Pending"</formula>
    </cfRule>
    <cfRule type="expression" dxfId="265" priority="1430">
      <formula>$BZ101="Fail"</formula>
    </cfRule>
    <cfRule type="expression" priority="1431">
      <formula>$BZ101="OK"</formula>
    </cfRule>
  </conditionalFormatting>
  <conditionalFormatting sqref="CD101:CG103">
    <cfRule type="expression" dxfId="264" priority="1426">
      <formula>$CD101="Pending"</formula>
    </cfRule>
    <cfRule type="expression" dxfId="263" priority="1427">
      <formula>$CD101="Fail"</formula>
    </cfRule>
    <cfRule type="expression" dxfId="262" priority="1428">
      <formula>$CD101="OK"</formula>
    </cfRule>
  </conditionalFormatting>
  <conditionalFormatting sqref="BF101:BY103 B101:E103 B107:E109 B113:E115">
    <cfRule type="expression" dxfId="261" priority="1432">
      <formula>$BV101="Pending"</formula>
    </cfRule>
    <cfRule type="expression" dxfId="260" priority="1433">
      <formula>$BV101="Fail"</formula>
    </cfRule>
    <cfRule type="expression" dxfId="259" priority="1434">
      <formula>$BV101="OK"</formula>
    </cfRule>
  </conditionalFormatting>
  <conditionalFormatting sqref="B123:E125">
    <cfRule type="expression" dxfId="258" priority="1333">
      <formula>$BV123="Pending"</formula>
    </cfRule>
    <cfRule type="expression" dxfId="257" priority="1334">
      <formula>$BV123="Fail"</formula>
    </cfRule>
    <cfRule type="expression" dxfId="256" priority="1335">
      <formula>$BV123="OK"</formula>
    </cfRule>
  </conditionalFormatting>
  <conditionalFormatting sqref="BZ120:CC122">
    <cfRule type="expression" dxfId="255" priority="1327">
      <formula>$BZ120="Pending"</formula>
    </cfRule>
    <cfRule type="expression" dxfId="254" priority="1328">
      <formula>$BZ120="Fail"</formula>
    </cfRule>
    <cfRule type="expression" priority="1329">
      <formula>$BZ120="OK"</formula>
    </cfRule>
  </conditionalFormatting>
  <conditionalFormatting sqref="CD120:CG122">
    <cfRule type="expression" dxfId="253" priority="1324">
      <formula>$CD120="Pending"</formula>
    </cfRule>
    <cfRule type="expression" dxfId="252" priority="1325">
      <formula>$CD120="Fail"</formula>
    </cfRule>
    <cfRule type="expression" dxfId="251" priority="1326">
      <formula>$CD120="OK"</formula>
    </cfRule>
  </conditionalFormatting>
  <conditionalFormatting sqref="B120:E122 BF120:BY122">
    <cfRule type="expression" dxfId="250" priority="1330">
      <formula>$BV120="Pending"</formula>
    </cfRule>
    <cfRule type="expression" dxfId="249" priority="1331">
      <formula>$BV120="Fail"</formula>
    </cfRule>
    <cfRule type="expression" dxfId="248" priority="1332">
      <formula>$BV120="OK"</formula>
    </cfRule>
  </conditionalFormatting>
  <conditionalFormatting sqref="BZ123:CC125">
    <cfRule type="expression" dxfId="247" priority="1309">
      <formula>$BZ123="Pending"</formula>
    </cfRule>
    <cfRule type="expression" dxfId="246" priority="1310">
      <formula>$BZ123="Fail"</formula>
    </cfRule>
    <cfRule type="expression" priority="1311">
      <formula>$BZ123="OK"</formula>
    </cfRule>
  </conditionalFormatting>
  <conditionalFormatting sqref="CD123:CG125">
    <cfRule type="expression" dxfId="245" priority="1306">
      <formula>$CD123="Pending"</formula>
    </cfRule>
    <cfRule type="expression" dxfId="244" priority="1307">
      <formula>$CD123="Fail"</formula>
    </cfRule>
    <cfRule type="expression" dxfId="243" priority="1308">
      <formula>$CD123="OK"</formula>
    </cfRule>
  </conditionalFormatting>
  <conditionalFormatting sqref="BF123:BY125">
    <cfRule type="expression" dxfId="242" priority="1312">
      <formula>$BV123="Pending"</formula>
    </cfRule>
    <cfRule type="expression" dxfId="241" priority="1313">
      <formula>$BV123="Fail"</formula>
    </cfRule>
    <cfRule type="expression" dxfId="240" priority="1314">
      <formula>$BV123="OK"</formula>
    </cfRule>
  </conditionalFormatting>
  <conditionalFormatting sqref="BF137:BY139">
    <cfRule type="expression" dxfId="239" priority="706">
      <formula>$BV137="Pending"</formula>
    </cfRule>
    <cfRule type="expression" dxfId="238" priority="707">
      <formula>$BV137="Fail"</formula>
    </cfRule>
    <cfRule type="expression" dxfId="237" priority="708">
      <formula>$BV137="OK"</formula>
    </cfRule>
  </conditionalFormatting>
  <conditionalFormatting sqref="BF134:BY136">
    <cfRule type="expression" dxfId="236" priority="724">
      <formula>$BV134="Pending"</formula>
    </cfRule>
    <cfRule type="expression" dxfId="235" priority="725">
      <formula>$BV134="Fail"</formula>
    </cfRule>
    <cfRule type="expression" dxfId="234" priority="726">
      <formula>$BV134="OK"</formula>
    </cfRule>
  </conditionalFormatting>
  <conditionalFormatting sqref="AP134:BE136">
    <cfRule type="expression" dxfId="233" priority="517">
      <formula>$BV134="Pending"</formula>
    </cfRule>
    <cfRule type="expression" dxfId="232" priority="518">
      <formula>$BV134="Fail"</formula>
    </cfRule>
    <cfRule type="expression" dxfId="231" priority="519">
      <formula>$BV134="OK"</formula>
    </cfRule>
  </conditionalFormatting>
  <conditionalFormatting sqref="W134:AO139">
    <cfRule type="expression" dxfId="230" priority="667">
      <formula>$BV134="Pending"</formula>
    </cfRule>
    <cfRule type="expression" dxfId="229" priority="668">
      <formula>$BV134="Fail"</formula>
    </cfRule>
    <cfRule type="expression" dxfId="228" priority="669">
      <formula>$BV134="OK"</formula>
    </cfRule>
  </conditionalFormatting>
  <conditionalFormatting sqref="F134:V139">
    <cfRule type="expression" dxfId="227" priority="520">
      <formula>$BV134="Pending"</formula>
    </cfRule>
    <cfRule type="expression" dxfId="226" priority="521">
      <formula>$BV134="Fail"</formula>
    </cfRule>
    <cfRule type="expression" dxfId="225" priority="522">
      <formula>$BV134="OK"</formula>
    </cfRule>
  </conditionalFormatting>
  <conditionalFormatting sqref="BZ134:CC136">
    <cfRule type="expression" dxfId="224" priority="721">
      <formula>$BZ134="Pending"</formula>
    </cfRule>
    <cfRule type="expression" dxfId="223" priority="722">
      <formula>$BZ134="Fail"</formula>
    </cfRule>
    <cfRule type="expression" priority="723">
      <formula>$BZ134="OK"</formula>
    </cfRule>
  </conditionalFormatting>
  <conditionalFormatting sqref="CD134:CG136">
    <cfRule type="expression" dxfId="222" priority="718">
      <formula>$CD134="Pending"</formula>
    </cfRule>
    <cfRule type="expression" dxfId="221" priority="719">
      <formula>$CD134="Fail"</formula>
    </cfRule>
    <cfRule type="expression" dxfId="220" priority="720">
      <formula>$CD134="OK"</formula>
    </cfRule>
  </conditionalFormatting>
  <conditionalFormatting sqref="BZ137:CC139">
    <cfRule type="expression" dxfId="219" priority="703">
      <formula>$BZ137="Pending"</formula>
    </cfRule>
    <cfRule type="expression" dxfId="218" priority="704">
      <formula>$BZ137="Fail"</formula>
    </cfRule>
    <cfRule type="expression" priority="705">
      <formula>$BZ137="OK"</formula>
    </cfRule>
  </conditionalFormatting>
  <conditionalFormatting sqref="CD137:CG139">
    <cfRule type="expression" dxfId="217" priority="700">
      <formula>$CD137="Pending"</formula>
    </cfRule>
    <cfRule type="expression" dxfId="216" priority="701">
      <formula>$CD137="Fail"</formula>
    </cfRule>
    <cfRule type="expression" dxfId="215" priority="702">
      <formula>$CD137="OK"</formula>
    </cfRule>
  </conditionalFormatting>
  <conditionalFormatting sqref="AP137:BE139">
    <cfRule type="expression" dxfId="214" priority="514">
      <formula>$BV137="Pending"</formula>
    </cfRule>
    <cfRule type="expression" dxfId="213" priority="515">
      <formula>$BV137="Fail"</formula>
    </cfRule>
    <cfRule type="expression" dxfId="212" priority="516">
      <formula>$BV137="OK"</formula>
    </cfRule>
  </conditionalFormatting>
  <conditionalFormatting sqref="F29:BE31">
    <cfRule type="expression" dxfId="211" priority="271">
      <formula>$BV29="Pending"</formula>
    </cfRule>
    <cfRule type="expression" dxfId="210" priority="272">
      <formula>$BV29="Fail"</formula>
    </cfRule>
    <cfRule type="expression" dxfId="209" priority="273">
      <formula>$BV29="OK"</formula>
    </cfRule>
  </conditionalFormatting>
  <conditionalFormatting sqref="AP20:BE25">
    <cfRule type="expression" dxfId="208" priority="286">
      <formula>$BV20="Pending"</formula>
    </cfRule>
    <cfRule type="expression" dxfId="207" priority="287">
      <formula>$BV20="Fail"</formula>
    </cfRule>
    <cfRule type="expression" dxfId="206" priority="288">
      <formula>$BV20="OK"</formula>
    </cfRule>
  </conditionalFormatting>
  <conditionalFormatting sqref="BF29:BY31">
    <cfRule type="expression" dxfId="205" priority="280">
      <formula>$BV29="Pending"</formula>
    </cfRule>
    <cfRule type="expression" dxfId="204" priority="281">
      <formula>$BV29="Fail"</formula>
    </cfRule>
    <cfRule type="expression" dxfId="203" priority="282">
      <formula>$BV29="OK"</formula>
    </cfRule>
  </conditionalFormatting>
  <conditionalFormatting sqref="F32:BE34">
    <cfRule type="expression" dxfId="202" priority="256">
      <formula>$BV32="Pending"</formula>
    </cfRule>
    <cfRule type="expression" dxfId="201" priority="257">
      <formula>$BV32="Fail"</formula>
    </cfRule>
    <cfRule type="expression" dxfId="200" priority="258">
      <formula>$BV32="OK"</formula>
    </cfRule>
  </conditionalFormatting>
  <conditionalFormatting sqref="BF32:BY34">
    <cfRule type="expression" dxfId="199" priority="265">
      <formula>$BV32="Pending"</formula>
    </cfRule>
    <cfRule type="expression" dxfId="198" priority="266">
      <formula>$BV32="Fail"</formula>
    </cfRule>
    <cfRule type="expression" dxfId="197" priority="267">
      <formula>$BV32="OK"</formula>
    </cfRule>
  </conditionalFormatting>
  <conditionalFormatting sqref="F35:BE37">
    <cfRule type="expression" dxfId="196" priority="241">
      <formula>$BV35="Pending"</formula>
    </cfRule>
    <cfRule type="expression" dxfId="195" priority="242">
      <formula>$BV35="Fail"</formula>
    </cfRule>
    <cfRule type="expression" dxfId="194" priority="243">
      <formula>$BV35="OK"</formula>
    </cfRule>
  </conditionalFormatting>
  <conditionalFormatting sqref="BF35:BY37">
    <cfRule type="expression" dxfId="193" priority="250">
      <formula>$BV35="Pending"</formula>
    </cfRule>
    <cfRule type="expression" dxfId="192" priority="251">
      <formula>$BV35="Fail"</formula>
    </cfRule>
    <cfRule type="expression" dxfId="191" priority="252">
      <formula>$BV35="OK"</formula>
    </cfRule>
  </conditionalFormatting>
  <conditionalFormatting sqref="F38:BE40">
    <cfRule type="expression" dxfId="190" priority="226">
      <formula>$BV38="Pending"</formula>
    </cfRule>
    <cfRule type="expression" dxfId="189" priority="227">
      <formula>$BV38="Fail"</formula>
    </cfRule>
    <cfRule type="expression" dxfId="188" priority="228">
      <formula>$BV38="OK"</formula>
    </cfRule>
  </conditionalFormatting>
  <conditionalFormatting sqref="BF38:BY40">
    <cfRule type="expression" dxfId="187" priority="235">
      <formula>$BV38="Pending"</formula>
    </cfRule>
    <cfRule type="expression" dxfId="186" priority="236">
      <formula>$BV38="Fail"</formula>
    </cfRule>
    <cfRule type="expression" dxfId="185" priority="237">
      <formula>$BV38="OK"</formula>
    </cfRule>
  </conditionalFormatting>
  <conditionalFormatting sqref="BF41:BY43">
    <cfRule type="expression" dxfId="184" priority="220">
      <formula>$BV41="Pending"</formula>
    </cfRule>
    <cfRule type="expression" dxfId="183" priority="221">
      <formula>$BV41="Fail"</formula>
    </cfRule>
    <cfRule type="expression" dxfId="182" priority="222">
      <formula>$BV41="OK"</formula>
    </cfRule>
  </conditionalFormatting>
  <conditionalFormatting sqref="BZ144:CC146">
    <cfRule type="expression" dxfId="181" priority="406">
      <formula>#REF!="Pending"</formula>
    </cfRule>
    <cfRule type="expression" dxfId="180" priority="407">
      <formula>#REF!="Fail"</formula>
    </cfRule>
    <cfRule type="expression" priority="408">
      <formula>#REF!="OK"</formula>
    </cfRule>
  </conditionalFormatting>
  <conditionalFormatting sqref="CD144:CG146">
    <cfRule type="expression" dxfId="179" priority="403">
      <formula>#REF!="Pending"</formula>
    </cfRule>
    <cfRule type="expression" dxfId="178" priority="404">
      <formula>#REF!="Fail"</formula>
    </cfRule>
    <cfRule type="expression" dxfId="177" priority="405">
      <formula>#REF!="OK"</formula>
    </cfRule>
  </conditionalFormatting>
  <conditionalFormatting sqref="B144:BY146">
    <cfRule type="expression" dxfId="176" priority="409">
      <formula>#REF!="Pending"</formula>
    </cfRule>
    <cfRule type="expression" dxfId="175" priority="410">
      <formula>#REF!="Fail"</formula>
    </cfRule>
    <cfRule type="expression" dxfId="174" priority="411">
      <formula>#REF!="OK"</formula>
    </cfRule>
  </conditionalFormatting>
  <conditionalFormatting sqref="BZ29:CC31">
    <cfRule type="expression" dxfId="173" priority="277">
      <formula>$BZ29="Pending"</formula>
    </cfRule>
    <cfRule type="expression" dxfId="172" priority="278">
      <formula>$BZ29="Fail"</formula>
    </cfRule>
    <cfRule type="expression" priority="279">
      <formula>$BZ29="OK"</formula>
    </cfRule>
  </conditionalFormatting>
  <conditionalFormatting sqref="CD29:CG31">
    <cfRule type="expression" dxfId="171" priority="274">
      <formula>$CD29="Pending"</formula>
    </cfRule>
    <cfRule type="expression" dxfId="170" priority="275">
      <formula>$CD29="Fail"</formula>
    </cfRule>
    <cfRule type="expression" dxfId="169" priority="276">
      <formula>$CD29="OK"</formula>
    </cfRule>
  </conditionalFormatting>
  <conditionalFormatting sqref="F41:BE43">
    <cfRule type="expression" dxfId="168" priority="211">
      <formula>$BV41="Pending"</formula>
    </cfRule>
    <cfRule type="expression" dxfId="167" priority="212">
      <formula>$BV41="Fail"</formula>
    </cfRule>
    <cfRule type="expression" dxfId="166" priority="213">
      <formula>$BV41="OK"</formula>
    </cfRule>
  </conditionalFormatting>
  <conditionalFormatting sqref="F77:V79">
    <cfRule type="expression" dxfId="165" priority="208">
      <formula>$BV77="Pending"</formula>
    </cfRule>
    <cfRule type="expression" dxfId="164" priority="209">
      <formula>$BV77="Fail"</formula>
    </cfRule>
    <cfRule type="expression" dxfId="163" priority="210">
      <formula>$BV77="OK"</formula>
    </cfRule>
  </conditionalFormatting>
  <conditionalFormatting sqref="BZ32:CC34">
    <cfRule type="expression" dxfId="162" priority="262">
      <formula>$BZ32="Pending"</formula>
    </cfRule>
    <cfRule type="expression" dxfId="161" priority="263">
      <formula>$BZ32="Fail"</formula>
    </cfRule>
    <cfRule type="expression" priority="264">
      <formula>$BZ32="OK"</formula>
    </cfRule>
  </conditionalFormatting>
  <conditionalFormatting sqref="CD32:CG34">
    <cfRule type="expression" dxfId="160" priority="259">
      <formula>$CD32="Pending"</formula>
    </cfRule>
    <cfRule type="expression" dxfId="159" priority="260">
      <formula>$CD32="Fail"</formula>
    </cfRule>
    <cfRule type="expression" dxfId="158" priority="261">
      <formula>$CD32="OK"</formula>
    </cfRule>
  </conditionalFormatting>
  <conditionalFormatting sqref="BZ35:CC37">
    <cfRule type="expression" dxfId="157" priority="247">
      <formula>$BZ35="Pending"</formula>
    </cfRule>
    <cfRule type="expression" dxfId="156" priority="248">
      <formula>$BZ35="Fail"</formula>
    </cfRule>
    <cfRule type="expression" priority="249">
      <formula>$BZ35="OK"</formula>
    </cfRule>
  </conditionalFormatting>
  <conditionalFormatting sqref="CD35:CG37">
    <cfRule type="expression" dxfId="155" priority="244">
      <formula>$CD35="Pending"</formula>
    </cfRule>
    <cfRule type="expression" dxfId="154" priority="245">
      <formula>$CD35="Fail"</formula>
    </cfRule>
    <cfRule type="expression" dxfId="153" priority="246">
      <formula>$CD35="OK"</formula>
    </cfRule>
  </conditionalFormatting>
  <conditionalFormatting sqref="BF77:BY79">
    <cfRule type="expression" dxfId="152" priority="205">
      <formula>$BV77="Pending"</formula>
    </cfRule>
    <cfRule type="expression" dxfId="151" priority="206">
      <formula>$BV77="Fail"</formula>
    </cfRule>
    <cfRule type="expression" dxfId="150" priority="207">
      <formula>$BV77="OK"</formula>
    </cfRule>
  </conditionalFormatting>
  <conditionalFormatting sqref="BZ38:CC40">
    <cfRule type="expression" dxfId="149" priority="232">
      <formula>$BZ38="Pending"</formula>
    </cfRule>
    <cfRule type="expression" dxfId="148" priority="233">
      <formula>$BZ38="Fail"</formula>
    </cfRule>
    <cfRule type="expression" priority="234">
      <formula>$BZ38="OK"</formula>
    </cfRule>
  </conditionalFormatting>
  <conditionalFormatting sqref="CD38:CG40">
    <cfRule type="expression" dxfId="147" priority="229">
      <formula>$CD38="Pending"</formula>
    </cfRule>
    <cfRule type="expression" dxfId="146" priority="230">
      <formula>$CD38="Fail"</formula>
    </cfRule>
    <cfRule type="expression" dxfId="145" priority="231">
      <formula>$CD38="OK"</formula>
    </cfRule>
  </conditionalFormatting>
  <conditionalFormatting sqref="BZ41:CC43">
    <cfRule type="expression" dxfId="144" priority="217">
      <formula>$BZ41="Pending"</formula>
    </cfRule>
    <cfRule type="expression" dxfId="143" priority="218">
      <formula>$BZ41="Fail"</formula>
    </cfRule>
    <cfRule type="expression" priority="219">
      <formula>$BZ41="OK"</formula>
    </cfRule>
  </conditionalFormatting>
  <conditionalFormatting sqref="CD41:CG43">
    <cfRule type="expression" dxfId="142" priority="214">
      <formula>$CD41="Pending"</formula>
    </cfRule>
    <cfRule type="expression" dxfId="141" priority="215">
      <formula>$CD41="Fail"</formula>
    </cfRule>
    <cfRule type="expression" dxfId="140" priority="216">
      <formula>$CD41="OK"</formula>
    </cfRule>
  </conditionalFormatting>
  <conditionalFormatting sqref="BZ77:CC79">
    <cfRule type="expression" dxfId="139" priority="202">
      <formula>$BZ77="Pending"</formula>
    </cfRule>
    <cfRule type="expression" dxfId="138" priority="203">
      <formula>$BZ77="Fail"</formula>
    </cfRule>
    <cfRule type="expression" priority="204">
      <formula>$BZ77="OK"</formula>
    </cfRule>
  </conditionalFormatting>
  <conditionalFormatting sqref="CD77:CG79">
    <cfRule type="expression" dxfId="137" priority="199">
      <formula>$CD77="Pending"</formula>
    </cfRule>
    <cfRule type="expression" dxfId="136" priority="200">
      <formula>$CD77="Fail"</formula>
    </cfRule>
    <cfRule type="expression" dxfId="135" priority="201">
      <formula>$CD77="OK"</formula>
    </cfRule>
  </conditionalFormatting>
  <conditionalFormatting sqref="F80:V82">
    <cfRule type="expression" dxfId="134" priority="193">
      <formula>$BV80="Pending"</formula>
    </cfRule>
    <cfRule type="expression" dxfId="133" priority="194">
      <formula>$BV80="Fail"</formula>
    </cfRule>
    <cfRule type="expression" dxfId="132" priority="195">
      <formula>$BV80="OK"</formula>
    </cfRule>
  </conditionalFormatting>
  <conditionalFormatting sqref="BF80:BY82">
    <cfRule type="expression" dxfId="131" priority="190">
      <formula>$BV80="Pending"</formula>
    </cfRule>
    <cfRule type="expression" dxfId="130" priority="191">
      <formula>$BV80="Fail"</formula>
    </cfRule>
    <cfRule type="expression" dxfId="129" priority="192">
      <formula>$BV80="OK"</formula>
    </cfRule>
  </conditionalFormatting>
  <conditionalFormatting sqref="BZ80:CC82">
    <cfRule type="expression" dxfId="128" priority="187">
      <formula>$BZ80="Pending"</formula>
    </cfRule>
    <cfRule type="expression" dxfId="127" priority="188">
      <formula>$BZ80="Fail"</formula>
    </cfRule>
    <cfRule type="expression" priority="189">
      <formula>$BZ80="OK"</formula>
    </cfRule>
  </conditionalFormatting>
  <conditionalFormatting sqref="CD80:CG82">
    <cfRule type="expression" dxfId="126" priority="184">
      <formula>$CD80="Pending"</formula>
    </cfRule>
    <cfRule type="expression" dxfId="125" priority="185">
      <formula>$CD80="Fail"</formula>
    </cfRule>
    <cfRule type="expression" dxfId="124" priority="186">
      <formula>$CD80="OK"</formula>
    </cfRule>
  </conditionalFormatting>
  <conditionalFormatting sqref="F83:V85">
    <cfRule type="expression" dxfId="123" priority="175">
      <formula>$BV83="Pending"</formula>
    </cfRule>
    <cfRule type="expression" dxfId="122" priority="176">
      <formula>$BV83="Fail"</formula>
    </cfRule>
    <cfRule type="expression" dxfId="121" priority="177">
      <formula>$BV83="OK"</formula>
    </cfRule>
  </conditionalFormatting>
  <conditionalFormatting sqref="F63:V65">
    <cfRule type="expression" dxfId="120" priority="148">
      <formula>$BV63="Pending"</formula>
    </cfRule>
    <cfRule type="expression" dxfId="119" priority="149">
      <formula>$BV63="Fail"</formula>
    </cfRule>
    <cfRule type="expression" dxfId="118" priority="150">
      <formula>$BV63="OK"</formula>
    </cfRule>
  </conditionalFormatting>
  <conditionalFormatting sqref="BF83:BY85">
    <cfRule type="expression" dxfId="117" priority="172">
      <formula>$BV83="Pending"</formula>
    </cfRule>
    <cfRule type="expression" dxfId="116" priority="173">
      <formula>$BV83="Fail"</formula>
    </cfRule>
    <cfRule type="expression" dxfId="115" priority="174">
      <formula>$BV83="OK"</formula>
    </cfRule>
  </conditionalFormatting>
  <conditionalFormatting sqref="BZ83:CC85">
    <cfRule type="expression" dxfId="114" priority="169">
      <formula>$BZ83="Pending"</formula>
    </cfRule>
    <cfRule type="expression" dxfId="113" priority="170">
      <formula>$BZ83="Fail"</formula>
    </cfRule>
    <cfRule type="expression" priority="171">
      <formula>$BZ83="OK"</formula>
    </cfRule>
  </conditionalFormatting>
  <conditionalFormatting sqref="CD83:CG85">
    <cfRule type="expression" dxfId="112" priority="166">
      <formula>$CD83="Pending"</formula>
    </cfRule>
    <cfRule type="expression" dxfId="111" priority="167">
      <formula>$CD83="Fail"</formula>
    </cfRule>
    <cfRule type="expression" dxfId="110" priority="168">
      <formula>$CD83="OK"</formula>
    </cfRule>
  </conditionalFormatting>
  <conditionalFormatting sqref="BZ63:CC65">
    <cfRule type="expression" dxfId="109" priority="154">
      <formula>$BZ63="Pending"</formula>
    </cfRule>
    <cfRule type="expression" dxfId="108" priority="155">
      <formula>$BZ63="Fail"</formula>
    </cfRule>
    <cfRule type="expression" priority="156">
      <formula>$BZ63="OK"</formula>
    </cfRule>
  </conditionalFormatting>
  <conditionalFormatting sqref="CD63:CG65">
    <cfRule type="expression" dxfId="107" priority="151">
      <formula>$CD63="Pending"</formula>
    </cfRule>
    <cfRule type="expression" dxfId="106" priority="152">
      <formula>$CD63="Fail"</formula>
    </cfRule>
    <cfRule type="expression" dxfId="105" priority="153">
      <formula>$CD63="OK"</formula>
    </cfRule>
  </conditionalFormatting>
  <conditionalFormatting sqref="BF63:BY65">
    <cfRule type="expression" dxfId="104" priority="157">
      <formula>$BV63="Pending"</formula>
    </cfRule>
    <cfRule type="expression" dxfId="103" priority="158">
      <formula>$BV63="Fail"</formula>
    </cfRule>
    <cfRule type="expression" dxfId="102" priority="159">
      <formula>$BV63="OK"</formula>
    </cfRule>
  </conditionalFormatting>
  <conditionalFormatting sqref="AP87:BE89">
    <cfRule type="expression" dxfId="101" priority="145">
      <formula>$BV87="Pending"</formula>
    </cfRule>
    <cfRule type="expression" dxfId="100" priority="146">
      <formula>$BV87="Fail"</formula>
    </cfRule>
    <cfRule type="expression" dxfId="99" priority="147">
      <formula>$BV87="OK"</formula>
    </cfRule>
  </conditionalFormatting>
  <conditionalFormatting sqref="AP110:BE112">
    <cfRule type="expression" dxfId="98" priority="142">
      <formula>$BV110="Pending"</formula>
    </cfRule>
    <cfRule type="expression" dxfId="97" priority="143">
      <formula>$BV110="Fail"</formula>
    </cfRule>
    <cfRule type="expression" dxfId="96" priority="144">
      <formula>$BV110="OK"</formula>
    </cfRule>
  </conditionalFormatting>
  <conditionalFormatting sqref="BF110:BY112">
    <cfRule type="expression" dxfId="95" priority="136">
      <formula>$BV110="Pending"</formula>
    </cfRule>
    <cfRule type="expression" dxfId="94" priority="137">
      <formula>$BV110="Fail"</formula>
    </cfRule>
    <cfRule type="expression" dxfId="93" priority="138">
      <formula>$BV110="OK"</formula>
    </cfRule>
  </conditionalFormatting>
  <conditionalFormatting sqref="W110:AO112">
    <cfRule type="expression" dxfId="92" priority="127">
      <formula>$BV110="Pending"</formula>
    </cfRule>
    <cfRule type="expression" dxfId="91" priority="128">
      <formula>$BV110="Fail"</formula>
    </cfRule>
    <cfRule type="expression" dxfId="90" priority="129">
      <formula>$BV110="OK"</formula>
    </cfRule>
  </conditionalFormatting>
  <conditionalFormatting sqref="BZ110:CC112">
    <cfRule type="expression" dxfId="89" priority="133">
      <formula>$BZ110="Pending"</formula>
    </cfRule>
    <cfRule type="expression" dxfId="88" priority="134">
      <formula>$BZ110="Fail"</formula>
    </cfRule>
    <cfRule type="expression" priority="135">
      <formula>$BZ110="OK"</formula>
    </cfRule>
  </conditionalFormatting>
  <conditionalFormatting sqref="CD110:CG112">
    <cfRule type="expression" dxfId="87" priority="130">
      <formula>$CD110="Pending"</formula>
    </cfRule>
    <cfRule type="expression" dxfId="86" priority="131">
      <formula>$CD110="Fail"</formula>
    </cfRule>
    <cfRule type="expression" dxfId="85" priority="132">
      <formula>$CD110="OK"</formula>
    </cfRule>
  </conditionalFormatting>
  <conditionalFormatting sqref="F110:V112">
    <cfRule type="expression" dxfId="84" priority="124">
      <formula>$BV110="Pending"</formula>
    </cfRule>
    <cfRule type="expression" dxfId="83" priority="125">
      <formula>$BV110="Fail"</formula>
    </cfRule>
    <cfRule type="expression" dxfId="82" priority="126">
      <formula>$BV110="OK"</formula>
    </cfRule>
  </conditionalFormatting>
  <conditionalFormatting sqref="AP113:BE115">
    <cfRule type="expression" dxfId="81" priority="121">
      <formula>$BV113="Pending"</formula>
    </cfRule>
    <cfRule type="expression" dxfId="80" priority="122">
      <formula>$BV113="Fail"</formula>
    </cfRule>
    <cfRule type="expression" dxfId="79" priority="123">
      <formula>$BV113="OK"</formula>
    </cfRule>
  </conditionalFormatting>
  <conditionalFormatting sqref="BF113:BY115">
    <cfRule type="expression" dxfId="78" priority="115">
      <formula>$BV113="Pending"</formula>
    </cfRule>
    <cfRule type="expression" dxfId="77" priority="116">
      <formula>$BV113="Fail"</formula>
    </cfRule>
    <cfRule type="expression" dxfId="76" priority="117">
      <formula>$BV113="OK"</formula>
    </cfRule>
  </conditionalFormatting>
  <conditionalFormatting sqref="W113:AO115">
    <cfRule type="expression" dxfId="75" priority="106">
      <formula>$BV113="Pending"</formula>
    </cfRule>
    <cfRule type="expression" dxfId="74" priority="107">
      <formula>$BV113="Fail"</formula>
    </cfRule>
    <cfRule type="expression" dxfId="73" priority="108">
      <formula>$BV113="OK"</formula>
    </cfRule>
  </conditionalFormatting>
  <conditionalFormatting sqref="BZ113:CC115">
    <cfRule type="expression" dxfId="72" priority="112">
      <formula>$BZ113="Pending"</formula>
    </cfRule>
    <cfRule type="expression" dxfId="71" priority="113">
      <formula>$BZ113="Fail"</formula>
    </cfRule>
    <cfRule type="expression" priority="114">
      <formula>$BZ113="OK"</formula>
    </cfRule>
  </conditionalFormatting>
  <conditionalFormatting sqref="CD113:CG115">
    <cfRule type="expression" dxfId="70" priority="109">
      <formula>$CD113="Pending"</formula>
    </cfRule>
    <cfRule type="expression" dxfId="69" priority="110">
      <formula>$CD113="Fail"</formula>
    </cfRule>
    <cfRule type="expression" dxfId="68" priority="111">
      <formula>$CD113="OK"</formula>
    </cfRule>
  </conditionalFormatting>
  <conditionalFormatting sqref="F113:V115">
    <cfRule type="expression" dxfId="67" priority="103">
      <formula>$BV113="Pending"</formula>
    </cfRule>
    <cfRule type="expression" dxfId="66" priority="104">
      <formula>$BV113="Fail"</formula>
    </cfRule>
    <cfRule type="expression" dxfId="65" priority="105">
      <formula>$BV113="OK"</formula>
    </cfRule>
  </conditionalFormatting>
  <conditionalFormatting sqref="W63:AO65">
    <cfRule type="expression" dxfId="64" priority="100">
      <formula>$BV63="Pending"</formula>
    </cfRule>
    <cfRule type="expression" dxfId="63" priority="101">
      <formula>$BV63="Fail"</formula>
    </cfRule>
    <cfRule type="expression" dxfId="62" priority="102">
      <formula>$BV63="OK"</formula>
    </cfRule>
  </conditionalFormatting>
  <conditionalFormatting sqref="AP63:BE65">
    <cfRule type="expression" dxfId="61" priority="97">
      <formula>$BV63="Pending"</formula>
    </cfRule>
    <cfRule type="expression" dxfId="60" priority="98">
      <formula>$BV63="Fail"</formula>
    </cfRule>
    <cfRule type="expression" dxfId="59" priority="99">
      <formula>$BV63="OK"</formula>
    </cfRule>
  </conditionalFormatting>
  <conditionalFormatting sqref="AP104:BE109">
    <cfRule type="expression" dxfId="58" priority="94">
      <formula>$BV104="Pending"</formula>
    </cfRule>
    <cfRule type="expression" dxfId="57" priority="95">
      <formula>$BV104="Fail"</formula>
    </cfRule>
    <cfRule type="expression" dxfId="56" priority="96">
      <formula>$BV104="OK"</formula>
    </cfRule>
  </conditionalFormatting>
  <conditionalFormatting sqref="BF104:BY106">
    <cfRule type="expression" dxfId="55" priority="88">
      <formula>$BV104="Pending"</formula>
    </cfRule>
    <cfRule type="expression" dxfId="54" priority="89">
      <formula>$BV104="Fail"</formula>
    </cfRule>
    <cfRule type="expression" dxfId="53" priority="90">
      <formula>$BV104="OK"</formula>
    </cfRule>
  </conditionalFormatting>
  <conditionalFormatting sqref="W104:AO106">
    <cfRule type="expression" dxfId="52" priority="79">
      <formula>$BV104="Pending"</formula>
    </cfRule>
    <cfRule type="expression" dxfId="51" priority="80">
      <formula>$BV104="Fail"</formula>
    </cfRule>
    <cfRule type="expression" dxfId="50" priority="81">
      <formula>$BV104="OK"</formula>
    </cfRule>
  </conditionalFormatting>
  <conditionalFormatting sqref="BZ104:CC106">
    <cfRule type="expression" dxfId="49" priority="85">
      <formula>$BZ104="Pending"</formula>
    </cfRule>
    <cfRule type="expression" dxfId="48" priority="86">
      <formula>$BZ104="Fail"</formula>
    </cfRule>
    <cfRule type="expression" priority="87">
      <formula>$BZ104="OK"</formula>
    </cfRule>
  </conditionalFormatting>
  <conditionalFormatting sqref="CD104:CG106">
    <cfRule type="expression" dxfId="47" priority="82">
      <formula>$CD104="Pending"</formula>
    </cfRule>
    <cfRule type="expression" dxfId="46" priority="83">
      <formula>$CD104="Fail"</formula>
    </cfRule>
    <cfRule type="expression" dxfId="45" priority="84">
      <formula>$CD104="OK"</formula>
    </cfRule>
  </conditionalFormatting>
  <conditionalFormatting sqref="F104:V106">
    <cfRule type="expression" dxfId="44" priority="76">
      <formula>$BV104="Pending"</formula>
    </cfRule>
    <cfRule type="expression" dxfId="43" priority="77">
      <formula>$BV104="Fail"</formula>
    </cfRule>
    <cfRule type="expression" dxfId="42" priority="78">
      <formula>$BV104="OK"</formula>
    </cfRule>
  </conditionalFormatting>
  <conditionalFormatting sqref="BF107:BY109">
    <cfRule type="expression" dxfId="41" priority="67">
      <formula>$BV107="Pending"</formula>
    </cfRule>
    <cfRule type="expression" dxfId="40" priority="68">
      <formula>$BV107="Fail"</formula>
    </cfRule>
    <cfRule type="expression" dxfId="39" priority="69">
      <formula>$BV107="OK"</formula>
    </cfRule>
  </conditionalFormatting>
  <conditionalFormatting sqref="W107:AO109">
    <cfRule type="expression" dxfId="38" priority="58">
      <formula>$BV107="Pending"</formula>
    </cfRule>
    <cfRule type="expression" dxfId="37" priority="59">
      <formula>$BV107="Fail"</formula>
    </cfRule>
    <cfRule type="expression" dxfId="36" priority="60">
      <formula>$BV107="OK"</formula>
    </cfRule>
  </conditionalFormatting>
  <conditionalFormatting sqref="BZ107:CC109">
    <cfRule type="expression" dxfId="35" priority="64">
      <formula>$BZ107="Pending"</formula>
    </cfRule>
    <cfRule type="expression" dxfId="34" priority="65">
      <formula>$BZ107="Fail"</formula>
    </cfRule>
    <cfRule type="expression" priority="66">
      <formula>$BZ107="OK"</formula>
    </cfRule>
  </conditionalFormatting>
  <conditionalFormatting sqref="CD107:CG109">
    <cfRule type="expression" dxfId="33" priority="61">
      <formula>$CD107="Pending"</formula>
    </cfRule>
    <cfRule type="expression" dxfId="32" priority="62">
      <formula>$CD107="Fail"</formula>
    </cfRule>
    <cfRule type="expression" dxfId="31" priority="63">
      <formula>$CD107="OK"</formula>
    </cfRule>
  </conditionalFormatting>
  <conditionalFormatting sqref="F107:V109">
    <cfRule type="expression" dxfId="30" priority="55">
      <formula>$BV107="Pending"</formula>
    </cfRule>
    <cfRule type="expression" dxfId="29" priority="56">
      <formula>$BV107="Fail"</formula>
    </cfRule>
    <cfRule type="expression" dxfId="28" priority="57">
      <formula>$BV107="OK"</formula>
    </cfRule>
  </conditionalFormatting>
  <conditionalFormatting sqref="B14:E16 B20:E22 B26:E28 B32:E34 B38:E40">
    <cfRule type="expression" dxfId="27" priority="52">
      <formula>$BV14="Pending"</formula>
    </cfRule>
    <cfRule type="expression" dxfId="26" priority="53">
      <formula>$BV14="Fail"</formula>
    </cfRule>
    <cfRule type="expression" dxfId="25" priority="54">
      <formula>$BV14="OK"</formula>
    </cfRule>
  </conditionalFormatting>
  <conditionalFormatting sqref="BZ131:CC133">
    <cfRule type="expression" dxfId="24" priority="40">
      <formula>$BZ131="Pending"</formula>
    </cfRule>
    <cfRule type="expression" dxfId="23" priority="41">
      <formula>$BZ131="Fail"</formula>
    </cfRule>
    <cfRule type="expression" priority="42">
      <formula>$BZ131="OK"</formula>
    </cfRule>
  </conditionalFormatting>
  <conditionalFormatting sqref="CD131:CG133">
    <cfRule type="expression" dxfId="22" priority="37">
      <formula>$CD131="Pending"</formula>
    </cfRule>
    <cfRule type="expression" dxfId="21" priority="38">
      <formula>$CD131="Fail"</formula>
    </cfRule>
    <cfRule type="expression" dxfId="20" priority="39">
      <formula>$CD131="OK"</formula>
    </cfRule>
  </conditionalFormatting>
  <conditionalFormatting sqref="B131:BY133 B137:E139">
    <cfRule type="expression" dxfId="19" priority="43">
      <formula>$BV131="Pending"</formula>
    </cfRule>
    <cfRule type="expression" dxfId="18" priority="44">
      <formula>$BV131="Fail"</formula>
    </cfRule>
    <cfRule type="expression" dxfId="17" priority="45">
      <formula>$BV131="OK"</formula>
    </cfRule>
  </conditionalFormatting>
  <conditionalFormatting sqref="BF140:BY142">
    <cfRule type="expression" dxfId="16" priority="31">
      <formula>$BV140="Pending"</formula>
    </cfRule>
    <cfRule type="expression" dxfId="15" priority="32">
      <formula>$BV140="Fail"</formula>
    </cfRule>
    <cfRule type="expression" dxfId="14" priority="33">
      <formula>$BV140="OK"</formula>
    </cfRule>
  </conditionalFormatting>
  <conditionalFormatting sqref="W140:AO142">
    <cfRule type="expression" dxfId="13" priority="22">
      <formula>$BV140="Pending"</formula>
    </cfRule>
    <cfRule type="expression" dxfId="12" priority="23">
      <formula>$BV140="Fail"</formula>
    </cfRule>
    <cfRule type="expression" dxfId="11" priority="24">
      <formula>$BV140="OK"</formula>
    </cfRule>
  </conditionalFormatting>
  <conditionalFormatting sqref="F140:V142">
    <cfRule type="expression" dxfId="10" priority="19">
      <formula>$BV140="Pending"</formula>
    </cfRule>
    <cfRule type="expression" dxfId="9" priority="20">
      <formula>$BV140="Fail"</formula>
    </cfRule>
    <cfRule type="expression" dxfId="8" priority="21">
      <formula>$BV140="OK"</formula>
    </cfRule>
  </conditionalFormatting>
  <conditionalFormatting sqref="BZ140:CC142">
    <cfRule type="expression" dxfId="7" priority="28">
      <formula>$BZ140="Pending"</formula>
    </cfRule>
    <cfRule type="expression" dxfId="6" priority="29">
      <formula>$BZ140="Fail"</formula>
    </cfRule>
    <cfRule type="expression" priority="30">
      <formula>$BZ140="OK"</formula>
    </cfRule>
  </conditionalFormatting>
  <conditionalFormatting sqref="CD140:CG142">
    <cfRule type="expression" dxfId="5" priority="25">
      <formula>$CD140="Pending"</formula>
    </cfRule>
    <cfRule type="expression" dxfId="4" priority="26">
      <formula>$CD140="Fail"</formula>
    </cfRule>
    <cfRule type="expression" dxfId="3" priority="27">
      <formula>$CD140="OK"</formula>
    </cfRule>
  </conditionalFormatting>
  <conditionalFormatting sqref="AP140:BE142">
    <cfRule type="expression" dxfId="2" priority="16">
      <formula>$BV140="Pending"</formula>
    </cfRule>
    <cfRule type="expression" dxfId="1" priority="17">
      <formula>$BV140="Fail"</formula>
    </cfRule>
    <cfRule type="expression" dxfId="0" priority="18">
      <formula>$BV140="OK"</formula>
    </cfRule>
  </conditionalFormatting>
  <dataValidations count="1">
    <dataValidation type="list" allowBlank="1" showInputMessage="1" showErrorMessage="1" sqref="BV144:CG146 BV117:CG125 BV87:CG89 BV71:CG85 BV128:CG142 BV45:CG68 BV91:CG96 BV98:CG115 BV11:CG43" xr:uid="{00000000-0002-0000-0000-000000000000}">
      <formula1>"OK,Fail,Pending"</formula1>
    </dataValidation>
  </dataValidations>
  <pageMargins left="0.7" right="0.7" top="0.75" bottom="0.75" header="0.3" footer="0.3"/>
  <pageSetup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0"/>
  <sheetViews>
    <sheetView workbookViewId="0">
      <selection activeCell="J13" sqref="J13"/>
    </sheetView>
  </sheetViews>
  <sheetFormatPr defaultRowHeight="15"/>
  <cols>
    <col min="2" max="2" width="18.42578125" customWidth="1"/>
    <col min="3" max="3" width="15.5703125" customWidth="1"/>
    <col min="4" max="4" width="25.140625" customWidth="1"/>
  </cols>
  <sheetData>
    <row r="2" spans="2:4">
      <c r="B2" s="17" t="s">
        <v>126</v>
      </c>
    </row>
    <row r="3" spans="2:4">
      <c r="B3" s="18" t="s">
        <v>104</v>
      </c>
      <c r="C3" s="18" t="s">
        <v>105</v>
      </c>
      <c r="D3" s="18" t="s">
        <v>106</v>
      </c>
    </row>
    <row r="4" spans="2:4">
      <c r="B4" s="22" t="s">
        <v>111</v>
      </c>
      <c r="C4" s="19"/>
      <c r="D4" s="19" t="s">
        <v>107</v>
      </c>
    </row>
    <row r="5" spans="2:4">
      <c r="B5" s="22" t="s">
        <v>112</v>
      </c>
      <c r="C5" s="23" t="s">
        <v>121</v>
      </c>
      <c r="D5" s="20"/>
    </row>
    <row r="6" spans="2:4">
      <c r="B6" s="22" t="s">
        <v>113</v>
      </c>
      <c r="C6" s="23" t="s">
        <v>122</v>
      </c>
      <c r="D6" s="19"/>
    </row>
    <row r="7" spans="2:4">
      <c r="B7" s="22" t="s">
        <v>114</v>
      </c>
      <c r="C7" s="23" t="s">
        <v>123</v>
      </c>
      <c r="D7" s="19"/>
    </row>
    <row r="8" spans="2:4">
      <c r="B8" s="22" t="s">
        <v>115</v>
      </c>
      <c r="C8" s="23" t="s">
        <v>124</v>
      </c>
      <c r="D8" s="19"/>
    </row>
    <row r="9" spans="2:4">
      <c r="B9" s="22" t="s">
        <v>116</v>
      </c>
      <c r="C9" s="23" t="s">
        <v>109</v>
      </c>
      <c r="D9" s="19"/>
    </row>
    <row r="10" spans="2:4">
      <c r="B10" s="22" t="s">
        <v>117</v>
      </c>
      <c r="C10" s="23" t="s">
        <v>110</v>
      </c>
      <c r="D10" s="19"/>
    </row>
    <row r="11" spans="2:4">
      <c r="B11" s="22" t="s">
        <v>118</v>
      </c>
      <c r="C11" s="23" t="s">
        <v>125</v>
      </c>
      <c r="D11" s="19"/>
    </row>
    <row r="12" spans="2:4">
      <c r="B12" s="22" t="s">
        <v>119</v>
      </c>
      <c r="C12" s="19"/>
      <c r="D12" s="21" t="s">
        <v>127</v>
      </c>
    </row>
    <row r="13" spans="2:4">
      <c r="B13" s="22" t="s">
        <v>120</v>
      </c>
      <c r="C13" s="19"/>
      <c r="D13" s="21" t="s">
        <v>128</v>
      </c>
    </row>
    <row r="16" spans="2:4">
      <c r="B16" s="17" t="s">
        <v>133</v>
      </c>
    </row>
    <row r="17" spans="2:4">
      <c r="B17" s="18" t="s">
        <v>104</v>
      </c>
      <c r="C17" s="18" t="s">
        <v>105</v>
      </c>
      <c r="D17" s="18" t="s">
        <v>106</v>
      </c>
    </row>
    <row r="18" spans="2:4">
      <c r="B18" s="22" t="s">
        <v>129</v>
      </c>
      <c r="C18" s="19"/>
      <c r="D18" s="19" t="s">
        <v>107</v>
      </c>
    </row>
    <row r="19" spans="2:4">
      <c r="B19" s="22" t="s">
        <v>130</v>
      </c>
      <c r="C19" s="23" t="s">
        <v>108</v>
      </c>
      <c r="D19" s="20" t="s">
        <v>134</v>
      </c>
    </row>
    <row r="20" spans="2:4">
      <c r="B20" s="22" t="s">
        <v>131</v>
      </c>
      <c r="C20" s="23" t="s">
        <v>132</v>
      </c>
      <c r="D20" s="19"/>
    </row>
  </sheetData>
  <phoneticPr fontId="1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GasStationAdd</vt:lpstr>
      <vt:lpstr>InsertGasStation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kimxuan</dc:creator>
  <cp:lastModifiedBy>HPB</cp:lastModifiedBy>
  <cp:lastPrinted>2015-07-27T09:07:13Z</cp:lastPrinted>
  <dcterms:created xsi:type="dcterms:W3CDTF">2013-07-19T04:20:07Z</dcterms:created>
  <dcterms:modified xsi:type="dcterms:W3CDTF">2019-10-07T06:55:36Z</dcterms:modified>
</cp:coreProperties>
</file>