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B\Documents\"/>
    </mc:Choice>
  </mc:AlternateContent>
  <xr:revisionPtr revIDLastSave="0" documentId="13_ncr:1_{C6293566-9955-44E8-A69D-7A56F8D45AF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GasStationEdit" sheetId="14" r:id="rId1"/>
    <sheet name="UpdateGasStation" sheetId="1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D6" i="14" l="1"/>
  <c r="CD5" i="14"/>
  <c r="CD4" i="14"/>
  <c r="BZ6" i="14"/>
  <c r="BZ5" i="14"/>
  <c r="BZ4" i="14"/>
  <c r="BV6" i="14"/>
  <c r="BV5" i="14"/>
  <c r="BV4" i="14"/>
  <c r="CD2" i="14" l="1"/>
  <c r="BN6" i="14" l="1"/>
  <c r="BE5" i="14"/>
  <c r="BE6" i="14"/>
  <c r="BE4" i="14"/>
  <c r="BN5" i="14"/>
  <c r="BN4" i="14"/>
</calcChain>
</file>

<file path=xl/sharedStrings.xml><?xml version="1.0" encoding="utf-8"?>
<sst xmlns="http://schemas.openxmlformats.org/spreadsheetml/2006/main" count="301" uniqueCount="198">
  <si>
    <t>SprintID</t>
  </si>
  <si>
    <t>Tester2</t>
  </si>
  <si>
    <t>Tester3</t>
  </si>
  <si>
    <t>Expected Result</t>
    <phoneticPr fontId="17"/>
  </si>
  <si>
    <t>No.</t>
    <phoneticPr fontId="3"/>
  </si>
  <si>
    <t>Test Data</t>
    <phoneticPr fontId="17"/>
  </si>
  <si>
    <t>Test successful coverage</t>
    <phoneticPr fontId="4"/>
  </si>
  <si>
    <t>Test coverage</t>
    <phoneticPr fontId="17"/>
  </si>
  <si>
    <t>OK</t>
    <phoneticPr fontId="17"/>
  </si>
  <si>
    <t>US Name</t>
    <phoneticPr fontId="17"/>
  </si>
  <si>
    <t>Status1</t>
    <phoneticPr fontId="17"/>
  </si>
  <si>
    <t>Status2</t>
    <phoneticPr fontId="17"/>
  </si>
  <si>
    <t>TC1</t>
  </si>
  <si>
    <t>Click</t>
  </si>
  <si>
    <t>Event</t>
    <phoneticPr fontId="17"/>
  </si>
  <si>
    <t>Validation</t>
    <phoneticPr fontId="17"/>
  </si>
  <si>
    <t>TC1</t>
    <phoneticPr fontId="17"/>
  </si>
  <si>
    <t>Status3</t>
    <phoneticPr fontId="17"/>
  </si>
  <si>
    <t>Actual Results</t>
    <phoneticPr fontId="3"/>
  </si>
  <si>
    <t>Test Steps</t>
    <phoneticPr fontId="3"/>
  </si>
  <si>
    <t>Date 3</t>
    <phoneticPr fontId="4"/>
  </si>
  <si>
    <t>Date 2</t>
    <phoneticPr fontId="4"/>
  </si>
  <si>
    <t>Date 1</t>
    <phoneticPr fontId="4"/>
  </si>
  <si>
    <t>Tester1</t>
    <phoneticPr fontId="17"/>
  </si>
  <si>
    <t>US ID</t>
    <phoneticPr fontId="17"/>
  </si>
  <si>
    <t>Pending</t>
    <phoneticPr fontId="17"/>
  </si>
  <si>
    <t>Fail</t>
    <phoneticPr fontId="17"/>
  </si>
  <si>
    <t xml:space="preserve">Author </t>
    <phoneticPr fontId="17"/>
  </si>
  <si>
    <t>TC Total</t>
    <phoneticPr fontId="17"/>
  </si>
  <si>
    <t xml:space="preserve"> CreateDate</t>
    <phoneticPr fontId="17"/>
  </si>
  <si>
    <t>ProjectName</t>
    <phoneticPr fontId="6"/>
  </si>
  <si>
    <t>Layout</t>
  </si>
  <si>
    <t>Data null/Blank</t>
  </si>
  <si>
    <t>Duplicate data</t>
  </si>
  <si>
    <t>Kind of character</t>
  </si>
  <si>
    <t>Format</t>
  </si>
  <si>
    <t>Maxlength</t>
  </si>
  <si>
    <t>Sreen Form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</si>
  <si>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</si>
  <si>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</si>
  <si>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</si>
  <si>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</si>
  <si>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</si>
  <si>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</si>
  <si>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</si>
  <si>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</si>
  <si>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</si>
  <si>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</si>
  <si>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</si>
  <si>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</si>
  <si>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Tab order</t>
  </si>
  <si>
    <t>Tab order.</t>
  </si>
  <si>
    <t>Formload</t>
  </si>
  <si>
    <t>Mô tả giao diện</t>
    <phoneticPr fontId="17"/>
  </si>
  <si>
    <t>Hiển thị dạng textbox</t>
    <phoneticPr fontId="17"/>
  </si>
  <si>
    <r>
      <t xml:space="preserve">Hạng mục </t>
    </r>
    <r>
      <rPr>
        <sz val="11"/>
        <rFont val="MS PMincho"/>
        <family val="1"/>
        <charset val="128"/>
      </rPr>
      <t>種類</t>
    </r>
    <phoneticPr fontId="17"/>
  </si>
  <si>
    <t>Hiển thị dạng checkbox</t>
    <phoneticPr fontId="17"/>
  </si>
  <si>
    <t>Hạng mục Longitude</t>
    <phoneticPr fontId="17"/>
  </si>
  <si>
    <t>Hạng mục Longitude</t>
    <phoneticPr fontId="17"/>
  </si>
  <si>
    <t>Hạng mục Latitide</t>
    <phoneticPr fontId="17"/>
  </si>
  <si>
    <r>
      <t xml:space="preserve">Hạng mục </t>
    </r>
    <r>
      <rPr>
        <sz val="11"/>
        <rFont val="MS PMincho"/>
        <family val="1"/>
        <charset val="128"/>
      </rPr>
      <t>地区</t>
    </r>
    <phoneticPr fontId="17"/>
  </si>
  <si>
    <t>Hiển thị dạng combobox</t>
    <phoneticPr fontId="17"/>
  </si>
  <si>
    <r>
      <t xml:space="preserve">Hạng mục </t>
    </r>
    <r>
      <rPr>
        <sz val="11"/>
        <rFont val="MS PMincho"/>
        <family val="1"/>
        <charset val="128"/>
      </rPr>
      <t>住所</t>
    </r>
    <phoneticPr fontId="17"/>
  </si>
  <si>
    <r>
      <t xml:space="preserve">Hạng mục </t>
    </r>
    <r>
      <rPr>
        <sz val="11"/>
        <rFont val="MS PMincho"/>
        <family val="1"/>
        <charset val="128"/>
      </rPr>
      <t>開館時間</t>
    </r>
    <phoneticPr fontId="17"/>
  </si>
  <si>
    <r>
      <t xml:space="preserve">Hạng mục </t>
    </r>
    <r>
      <rPr>
        <sz val="11"/>
        <rFont val="MS PMincho"/>
        <family val="1"/>
        <charset val="128"/>
      </rPr>
      <t>評価</t>
    </r>
    <phoneticPr fontId="17"/>
  </si>
  <si>
    <r>
      <t xml:space="preserve">Hạng mục </t>
    </r>
    <r>
      <rPr>
        <sz val="11"/>
        <rFont val="MS PMincho"/>
        <family val="1"/>
        <charset val="128"/>
      </rPr>
      <t>戻る</t>
    </r>
    <phoneticPr fontId="17"/>
  </si>
  <si>
    <t>Hiển thị dạng radiobutton</t>
    <phoneticPr fontId="17"/>
  </si>
  <si>
    <t>Hiển thị dạng button</t>
    <phoneticPr fontId="17"/>
  </si>
  <si>
    <t>Hiển thị dạng textbox</t>
    <phoneticPr fontId="17"/>
  </si>
  <si>
    <t>Tên form</t>
    <phoneticPr fontId="17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</si>
  <si>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phoneticPr fontId="17"/>
  </si>
  <si>
    <t>Focus</t>
    <phoneticPr fontId="17"/>
  </si>
  <si>
    <r>
      <t xml:space="preserve">Focus vào 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</t>
    </r>
    <phoneticPr fontId="17"/>
  </si>
  <si>
    <t>Dữ liệu các mục khác hoàn toàn hợp lệ</t>
    <phoneticPr fontId="17"/>
  </si>
  <si>
    <t>Hạng mục Latitude</t>
    <phoneticPr fontId="17"/>
  </si>
  <si>
    <t>Nhập quá 100 kí tự</t>
    <phoneticPr fontId="17"/>
  </si>
  <si>
    <t>Nhập quá 200 kí tự</t>
    <phoneticPr fontId="17"/>
  </si>
  <si>
    <t>Nhập quá 50 kí tự</t>
    <phoneticPr fontId="17"/>
  </si>
  <si>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đã tồn tại trong DB</t>
    </r>
    <phoneticPr fontId="17"/>
  </si>
  <si>
    <t>Mục tên form</t>
    <phoneticPr fontId="17"/>
  </si>
  <si>
    <t>Tiêu đề canh giữa</t>
    <phoneticPr fontId="17"/>
  </si>
  <si>
    <r>
      <t xml:space="preserve">Mục </t>
    </r>
    <r>
      <rPr>
        <sz val="11"/>
        <rFont val="MS PMincho"/>
        <family val="1"/>
        <charset val="128"/>
      </rPr>
      <t>種類</t>
    </r>
    <phoneticPr fontId="17"/>
  </si>
  <si>
    <r>
      <t xml:space="preserve">Mục </t>
    </r>
    <r>
      <rPr>
        <sz val="11"/>
        <rFont val="MS PMincho"/>
        <family val="1"/>
        <charset val="128"/>
      </rPr>
      <t>評価</t>
    </r>
    <phoneticPr fontId="17"/>
  </si>
  <si>
    <t>Các radiobutton nằm ngang hàng với nhau</t>
    <phoneticPr fontId="17"/>
  </si>
  <si>
    <t>Hiển thị theo format</t>
    <phoneticPr fontId="17"/>
  </si>
  <si>
    <t>Chỉ nhập số thực.</t>
    <phoneticPr fontId="17"/>
  </si>
  <si>
    <t>Mục Longitude</t>
    <phoneticPr fontId="17"/>
  </si>
  <si>
    <t>Mục Latitude</t>
    <phoneticPr fontId="17"/>
  </si>
  <si>
    <t>Hiển thị theo format x.xx</t>
    <phoneticPr fontId="17"/>
  </si>
  <si>
    <r>
      <t xml:space="preserve">Click button </t>
    </r>
    <r>
      <rPr>
        <sz val="11"/>
        <rFont val="MS PMincho"/>
        <family val="1"/>
        <charset val="128"/>
      </rPr>
      <t>戻る</t>
    </r>
    <phoneticPr fontId="17"/>
  </si>
  <si>
    <t>Quay lại giao diện GasStationList</t>
    <phoneticPr fontId="17"/>
  </si>
  <si>
    <t>Column</t>
  </si>
  <si>
    <t>Screen</t>
  </si>
  <si>
    <t>Comment</t>
  </si>
  <si>
    <t xml:space="preserve">Auto </t>
  </si>
  <si>
    <t>GasStationId</t>
    <phoneticPr fontId="26"/>
  </si>
  <si>
    <t>Longitude</t>
    <phoneticPr fontId="26"/>
  </si>
  <si>
    <t>Latitude</t>
    <phoneticPr fontId="26"/>
  </si>
  <si>
    <t>GasStationId</t>
    <phoneticPr fontId="26"/>
  </si>
  <si>
    <t>GasStationName</t>
    <phoneticPr fontId="26"/>
  </si>
  <si>
    <t>District</t>
    <phoneticPr fontId="26"/>
  </si>
  <si>
    <t>Address</t>
    <phoneticPr fontId="26"/>
  </si>
  <si>
    <t>OpeningTime</t>
    <phoneticPr fontId="26"/>
  </si>
  <si>
    <t>Longitude</t>
    <phoneticPr fontId="26"/>
  </si>
  <si>
    <t>Latitude</t>
    <phoneticPr fontId="26"/>
  </si>
  <si>
    <t>Rating</t>
    <phoneticPr fontId="26"/>
  </si>
  <si>
    <t>ガソリンスタンド名</t>
    <phoneticPr fontId="26"/>
  </si>
  <si>
    <t>地区</t>
    <phoneticPr fontId="26"/>
  </si>
  <si>
    <t>住所</t>
    <phoneticPr fontId="26"/>
  </si>
  <si>
    <t>開館時間</t>
    <phoneticPr fontId="26"/>
  </si>
  <si>
    <t>評価</t>
    <phoneticPr fontId="26"/>
  </si>
  <si>
    <t>SYSTIMESTAMP</t>
    <phoneticPr fontId="17"/>
  </si>
  <si>
    <t>Login User ID</t>
    <phoneticPr fontId="17"/>
  </si>
  <si>
    <t>GasStationGasTypeId</t>
    <phoneticPr fontId="26"/>
  </si>
  <si>
    <t>GasStationId</t>
    <phoneticPr fontId="26"/>
  </si>
  <si>
    <t>GasType</t>
    <phoneticPr fontId="26"/>
  </si>
  <si>
    <t>種類</t>
    <phoneticPr fontId="26"/>
  </si>
  <si>
    <t>Lấy từ bảng GasStation</t>
    <phoneticPr fontId="17"/>
  </si>
  <si>
    <t>Quay về giao diện GasStationList</t>
    <phoneticPr fontId="17"/>
  </si>
  <si>
    <t>TC2</t>
    <phoneticPr fontId="17"/>
  </si>
  <si>
    <t>Quay lại giao diện GasStationMap</t>
    <phoneticPr fontId="17"/>
  </si>
  <si>
    <t>Trường hợp từ giao diện GasStationList chuyển đến</t>
    <phoneticPr fontId="17"/>
  </si>
  <si>
    <t>Lưu dữ liệu thành công
Trường hợp từ giao diện GasStationList chuyển đến</t>
    <phoneticPr fontId="17"/>
  </si>
  <si>
    <t>Lưu dữ liệu thành công
Trường hợp từ giao diện GasStationMap chuyển đến</t>
    <phoneticPr fontId="17"/>
  </si>
  <si>
    <t>Quay về giao diện GasStationMap</t>
    <phoneticPr fontId="17"/>
  </si>
  <si>
    <r>
      <t xml:space="preserve">Hạng mục </t>
    </r>
    <r>
      <rPr>
        <sz val="11"/>
        <rFont val="MS PMincho"/>
        <family val="1"/>
        <charset val="128"/>
      </rPr>
      <t>開館時間</t>
    </r>
    <phoneticPr fontId="17"/>
  </si>
  <si>
    <r>
      <t xml:space="preserve">Gồm các hạng mục: tên form,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, Longitude, Latitude,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開館時間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更新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戻る</t>
    </r>
    <phoneticPr fontId="17"/>
  </si>
  <si>
    <r>
      <t xml:space="preserve">Hạng mục </t>
    </r>
    <r>
      <rPr>
        <sz val="11"/>
        <rFont val="MS PMincho"/>
        <family val="1"/>
        <charset val="128"/>
      </rPr>
      <t>更新</t>
    </r>
    <phoneticPr fontId="17"/>
  </si>
  <si>
    <r>
      <t xml:space="preserve">Hiển thị </t>
    </r>
    <r>
      <rPr>
        <sz val="11"/>
        <rFont val="MS PMincho"/>
        <family val="1"/>
        <charset val="128"/>
      </rPr>
      <t>ガソリンスタンド更新</t>
    </r>
    <phoneticPr fontId="17"/>
  </si>
  <si>
    <r>
      <t xml:space="preserve">Không nhập dữ liệu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更新</t>
    </r>
    <phoneticPr fontId="17"/>
  </si>
  <si>
    <r>
      <t xml:space="preserve">Không check mục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更新</t>
    </r>
    <phoneticPr fontId="17"/>
  </si>
  <si>
    <r>
      <t>Không nhập dữ liệu mục Longitude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更新</t>
    </r>
    <phoneticPr fontId="17"/>
  </si>
  <si>
    <r>
      <t>Không nhập dữ liệu mục Latitude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更新</t>
    </r>
    <phoneticPr fontId="17"/>
  </si>
  <si>
    <r>
      <t xml:space="preserve">Không chọn mục </t>
    </r>
    <r>
      <rPr>
        <sz val="11"/>
        <rFont val="MS PMincho"/>
        <family val="1"/>
        <charset val="128"/>
      </rPr>
      <t xml:space="preserve">地区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更新</t>
    </r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</si>
  <si>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更新</t>
    </r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</si>
  <si>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住所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更新</t>
    </r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</si>
  <si>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開館時間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更新</t>
    </r>
    <phoneticPr fontId="17"/>
  </si>
  <si>
    <r>
      <t xml:space="preserve">Click button </t>
    </r>
    <r>
      <rPr>
        <sz val="11"/>
        <rFont val="MS PMincho"/>
        <family val="1"/>
        <charset val="128"/>
      </rPr>
      <t>更新</t>
    </r>
    <phoneticPr fontId="17"/>
  </si>
  <si>
    <r>
      <t xml:space="preserve">Tab theo thứ tự:
1.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2.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3. Longitude
4. Latitude
5.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6.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
7. </t>
    </r>
    <r>
      <rPr>
        <sz val="11"/>
        <rFont val="MS PMincho"/>
        <family val="1"/>
        <charset val="128"/>
      </rPr>
      <t>開館時間</t>
    </r>
    <r>
      <rPr>
        <sz val="11"/>
        <rFont val="Times New Roman"/>
        <family val="1"/>
      </rPr>
      <t xml:space="preserve">
8.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
9. </t>
    </r>
    <r>
      <rPr>
        <sz val="11"/>
        <rFont val="MS PMincho"/>
        <family val="1"/>
        <charset val="128"/>
      </rPr>
      <t>更新</t>
    </r>
    <r>
      <rPr>
        <sz val="11"/>
        <rFont val="Times New Roman"/>
        <family val="1"/>
      </rPr>
      <t xml:space="preserve">
10. </t>
    </r>
    <r>
      <rPr>
        <sz val="11"/>
        <rFont val="MS PMincho"/>
        <family val="1"/>
        <charset val="128"/>
      </rPr>
      <t>戻る</t>
    </r>
    <phoneticPr fontId="17"/>
  </si>
  <si>
    <t>GasStationEdit</t>
    <phoneticPr fontId="17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</si>
  <si>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</t>
    </r>
    <phoneticPr fontId="17"/>
  </si>
  <si>
    <t>select [GasStationName]
from GasStation
where [param].[GasStationId] = GasStation.[GasStationId]</t>
    <phoneticPr fontId="17"/>
  </si>
  <si>
    <t>Dữ liệu hiển thị [GasStationName]</t>
    <phoneticPr fontId="17"/>
  </si>
  <si>
    <r>
      <t xml:space="preserve">Hạng mục </t>
    </r>
    <r>
      <rPr>
        <sz val="11"/>
        <rFont val="MS PMincho"/>
        <family val="1"/>
        <charset val="128"/>
      </rPr>
      <t>種類</t>
    </r>
  </si>
  <si>
    <t>Dữ liệu hiển thị [TypeText]</t>
  </si>
  <si>
    <r>
      <t xml:space="preserve">Hạng mục </t>
    </r>
    <r>
      <rPr>
        <sz val="11"/>
        <rFont val="MS PMincho"/>
        <family val="1"/>
        <charset val="128"/>
      </rPr>
      <t>評価</t>
    </r>
  </si>
  <si>
    <t>select [GasType]
from GasStationGasType
where  [param].[GasStationId] = GasStationGasType.[GasStationId]</t>
    <phoneticPr fontId="17"/>
  </si>
  <si>
    <t>Dữ liệu hiển thị [GasType]</t>
    <phoneticPr fontId="17"/>
  </si>
  <si>
    <t>Hạng mục Longitude</t>
    <phoneticPr fontId="17"/>
  </si>
  <si>
    <t>select [Longitude]
from GasStation
where [param].[GasStationId] = GasStation.[GasStationId]</t>
    <phoneticPr fontId="17"/>
  </si>
  <si>
    <t>Dữ liệu hiển thị trong combobox [DistrictName]</t>
    <phoneticPr fontId="17"/>
  </si>
  <si>
    <t>Dữ liệu hiển thị  [Longitude]</t>
    <phoneticPr fontId="17"/>
  </si>
  <si>
    <t>select [Latitude]
from GasStation
where [param].[GasStationId] = GasStation.[GasStationId]</t>
    <phoneticPr fontId="17"/>
  </si>
  <si>
    <t>Hạng mục Latitude</t>
    <phoneticPr fontId="17"/>
  </si>
  <si>
    <t>Dữ liệu hiển thị  [Latitude]</t>
    <phoneticPr fontId="17"/>
  </si>
  <si>
    <t>select [District]
from GasStation
where [param].[GasStationId] = GasStation.[GasStationId]</t>
    <phoneticPr fontId="17"/>
  </si>
  <si>
    <t>Dữ liệu hiển thị [District]</t>
    <phoneticPr fontId="17"/>
  </si>
  <si>
    <r>
      <t xml:space="preserve">Hạng mục </t>
    </r>
    <r>
      <rPr>
        <sz val="11"/>
        <rFont val="MS PMincho"/>
        <family val="1"/>
        <charset val="128"/>
      </rPr>
      <t>住所</t>
    </r>
    <phoneticPr fontId="17"/>
  </si>
  <si>
    <t>select [Address]
from GasStation
where [param].[GasStationId] = GasStation.[GasStationId]</t>
    <phoneticPr fontId="17"/>
  </si>
  <si>
    <t>Dữ liệu hiển thị [Address]</t>
    <phoneticPr fontId="17"/>
  </si>
  <si>
    <t>select [OpeningTime]
from GasStation
where [param].[GasStationId] = GasStation.[GasStationId]</t>
    <phoneticPr fontId="17"/>
  </si>
  <si>
    <t>Dữ liệu hiển thị [OpeningTime]</t>
    <phoneticPr fontId="17"/>
  </si>
  <si>
    <t>select [Rating]
from GasStation
where [param].[GasStationId] = GasStation.[GasStationId]</t>
    <phoneticPr fontId="17"/>
  </si>
  <si>
    <t>Dữ liệu hiển thị [Rating]</t>
    <phoneticPr fontId="17"/>
  </si>
  <si>
    <t>Trường hợp từ giao diện GasStationMap chuyển đến</t>
    <phoneticPr fontId="17"/>
  </si>
  <si>
    <t>Trường hợp từ giao diện GasStationFeedbackView chuyển đến</t>
    <phoneticPr fontId="17"/>
  </si>
  <si>
    <t>Quay lại giao diện GasStationFeedbackView</t>
    <phoneticPr fontId="17"/>
  </si>
  <si>
    <t>Lưu dữ liệu vào DB, nội dung update các hạng mục đúng như sheet UpdateGasStation</t>
    <phoneticPr fontId="17"/>
  </si>
  <si>
    <t>Lưu dữ liệu thành công
Trường hợp từ giao diện GasStationFeedbackView chuyển đến</t>
    <phoneticPr fontId="17"/>
  </si>
  <si>
    <t>Quay về giao diện GasStationFeedbackView</t>
    <phoneticPr fontId="17"/>
  </si>
  <si>
    <t>Update</t>
    <phoneticPr fontId="17"/>
  </si>
  <si>
    <t>UpdatedAt</t>
    <phoneticPr fontId="26"/>
  </si>
  <si>
    <t>Updatedby</t>
    <phoneticPr fontId="26"/>
  </si>
  <si>
    <t>Update into GasStation</t>
    <phoneticPr fontId="17"/>
  </si>
  <si>
    <t>Insert into GasStationGasType</t>
    <phoneticPr fontId="17"/>
  </si>
  <si>
    <t>Delete data in GasStationGasType</t>
    <phoneticPr fontId="17"/>
  </si>
  <si>
    <t>delete data 
from GasStationGasType
where GasStationGasType.[GasStationId] = GasStation.[GasStationId]</t>
    <phoneticPr fontId="17"/>
  </si>
  <si>
    <r>
      <t>select [TypeText] 
from M_Type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>where TypeType = "03"</t>
    </r>
    <phoneticPr fontId="17"/>
  </si>
  <si>
    <t>select [DistrictName]
from M_District
order by [DistrictName] asc</t>
    <phoneticPr fontId="17"/>
  </si>
  <si>
    <r>
      <t>select TypeText 
from M_Type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>where TypeType = "04"</t>
    </r>
    <phoneticPr fontId="17"/>
  </si>
  <si>
    <t>S1</t>
    <phoneticPr fontId="17"/>
  </si>
  <si>
    <r>
      <t xml:space="preserve">Hiển thị thông báo lỗi với nội dung "Vui lòng điền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>" 
(Mã số lỗi E0001)</t>
    </r>
    <phoneticPr fontId="17"/>
  </si>
  <si>
    <r>
      <t xml:space="preserve">Hiển thị thông báo lỗi với nội dung "Vui lòng điền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>" 
(Mã số lỗi E0001)</t>
    </r>
    <r>
      <rPr>
        <sz val="11"/>
        <color theme="1"/>
        <rFont val="Calibri"/>
        <family val="2"/>
        <scheme val="minor"/>
      </rPr>
      <t/>
    </r>
    <phoneticPr fontId="17"/>
  </si>
  <si>
    <r>
      <t>Hiển thị thông báo lỗi với nội dung "Vui lòng điền Longitude" 
(Mã số lỗi E0001)</t>
    </r>
    <r>
      <rPr>
        <sz val="11"/>
        <color theme="1"/>
        <rFont val="Calibri"/>
        <family val="2"/>
        <scheme val="minor"/>
      </rPr>
      <t/>
    </r>
    <phoneticPr fontId="17"/>
  </si>
  <si>
    <r>
      <t>Hiển thị thông báo lỗi với nội dung "Vui lòng điền Latitude" 
(Mã số lỗi E0001)</t>
    </r>
    <r>
      <rPr>
        <sz val="11"/>
        <color theme="1"/>
        <rFont val="Calibri"/>
        <family val="2"/>
        <scheme val="minor"/>
      </rPr>
      <t/>
    </r>
    <phoneticPr fontId="17"/>
  </si>
  <si>
    <r>
      <t xml:space="preserve">Hiển thị thông báo lỗi với nội dung "Vui lòng điền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>" 
(Mã số lỗi E0001)</t>
    </r>
    <r>
      <rPr>
        <sz val="11"/>
        <color theme="1"/>
        <rFont val="Calibri"/>
        <family val="2"/>
        <scheme val="minor"/>
      </rPr>
      <t/>
    </r>
    <phoneticPr fontId="17"/>
  </si>
  <si>
    <r>
      <t xml:space="preserve">Hiển thị thông báo lỗi  với nội dung "Thông tin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đã tồn tại."
(Mã số lỗi E0003)</t>
    </r>
    <phoneticPr fontId="17"/>
  </si>
  <si>
    <t>Các checkbox item thẳng hàng với nhau theo hàng dọc</t>
    <phoneticPr fontId="17"/>
  </si>
  <si>
    <r>
      <t xml:space="preserve">Hiển thị thông báo lỗi  với nội dung "Độ dài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không được vượt quá 100 ký tự"
(Mã số lỗi E0004)</t>
    </r>
    <phoneticPr fontId="17"/>
  </si>
  <si>
    <r>
      <t xml:space="preserve">Hiển thị thông báo lỗi  với nội dung "Độ dài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 không được vượt quá 200 ký tự"
(Mã số lỗi E0004)</t>
    </r>
    <r>
      <rPr>
        <sz val="11"/>
        <color theme="1"/>
        <rFont val="Calibri"/>
        <family val="2"/>
        <scheme val="minor"/>
      </rPr>
      <t/>
    </r>
    <phoneticPr fontId="17"/>
  </si>
  <si>
    <r>
      <t xml:space="preserve">Hiển thị thông báo lỗi  với nội dung "Độ dài </t>
    </r>
    <r>
      <rPr>
        <sz val="11"/>
        <rFont val="MS PMincho"/>
        <family val="1"/>
        <charset val="128"/>
      </rPr>
      <t>開館時間</t>
    </r>
    <r>
      <rPr>
        <sz val="11"/>
        <rFont val="Times New Roman"/>
        <family val="1"/>
      </rPr>
      <t xml:space="preserve"> không được vượt quá 50 ký tự"
(Mã số lỗi E0004)</t>
    </r>
    <r>
      <rPr>
        <sz val="11"/>
        <color theme="1"/>
        <rFont val="Calibri"/>
        <family val="2"/>
        <scheme val="minor"/>
      </rPr>
      <t/>
    </r>
    <phoneticPr fontId="17"/>
  </si>
  <si>
    <t>Dữ liệu các mục hoàn toàn hợp lệ</t>
    <phoneticPr fontId="17"/>
  </si>
  <si>
    <t>GasStation</t>
    <phoneticPr fontId="17"/>
  </si>
  <si>
    <t>TC1</t>
    <phoneticPr fontId="17"/>
  </si>
  <si>
    <t>TC2</t>
    <phoneticPr fontId="17"/>
  </si>
  <si>
    <t>Vu Thi Loan</t>
  </si>
  <si>
    <t>OK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</si>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</sst>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#,##0.0;[Red]\-#,##0.0"/>
    <numFmt numFmtId="166" formatCode="&quot;¥&quot;#,##0.00;[Red]&quot;¥&quot;&quot;¥&quot;&quot;¥&quot;\-#,##0.00"/>
    <numFmt numFmtId="167" formatCode="0_ "/>
    <numFmt numFmtId="168" formatCode="0_);[Red]\(0\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Times New Roman"/>
      <family val="1"/>
    </font>
    <font>
      <sz val="6"/>
      <name val="HG丸ｺﾞｼｯｸM-PRO"/>
      <family val="3"/>
      <charset val="128"/>
    </font>
    <font>
      <sz val="11"/>
      <name val="Times New Roman"/>
      <family val="1"/>
    </font>
    <font>
      <sz val="12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name val="MS PMincho"/>
      <family val="1"/>
      <charset val="128"/>
    </font>
    <font>
      <b/>
      <sz val="11"/>
      <color rgb="FFFF0000"/>
      <name val="Calibri"/>
      <family val="2"/>
      <scheme val="minor"/>
    </font>
    <font>
      <sz val="9"/>
      <name val="Consolas"/>
      <family val="3"/>
    </font>
    <font>
      <sz val="6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5" fontId="3" fillId="0" borderId="0" applyFill="0" applyBorder="0" applyAlignment="0"/>
    <xf numFmtId="0" fontId="8" fillId="0" borderId="0" applyNumberFormat="0" applyFont="0" applyBorder="0" applyAlignment="0" applyProtection="0"/>
    <xf numFmtId="38" fontId="9" fillId="4" borderId="0" applyNumberFormat="0" applyBorder="0" applyAlignment="0" applyProtection="0"/>
    <xf numFmtId="0" fontId="10" fillId="0" borderId="19" applyNumberFormat="0" applyAlignment="0" applyProtection="0">
      <alignment horizontal="left" vertical="center"/>
    </xf>
    <xf numFmtId="0" fontId="10" fillId="0" borderId="15">
      <alignment horizontal="left" vertical="center"/>
    </xf>
    <xf numFmtId="10" fontId="9" fillId="5" borderId="10" applyNumberFormat="0" applyBorder="0" applyAlignment="0" applyProtection="0"/>
    <xf numFmtId="166" fontId="3" fillId="0" borderId="0"/>
    <xf numFmtId="0" fontId="11" fillId="0" borderId="0">
      <alignment vertical="center"/>
    </xf>
    <xf numFmtId="0" fontId="8" fillId="0" borderId="0"/>
    <xf numFmtId="10" fontId="12" fillId="0" borderId="0" applyFont="0" applyFill="0" applyBorder="0" applyAlignment="0" applyProtection="0"/>
    <xf numFmtId="0" fontId="13" fillId="0" borderId="0">
      <alignment vertical="center"/>
    </xf>
    <xf numFmtId="14" fontId="14" fillId="0" borderId="20">
      <alignment horizontal="left" wrapText="1"/>
    </xf>
    <xf numFmtId="167" fontId="15" fillId="0" borderId="21" applyNumberFormat="0" applyFont="0" applyAlignment="0" applyProtection="0"/>
    <xf numFmtId="0" fontId="3" fillId="0" borderId="0">
      <alignment vertical="center"/>
    </xf>
    <xf numFmtId="0" fontId="16" fillId="0" borderId="22" applyAlignment="0">
      <alignment vertical="center"/>
    </xf>
  </cellStyleXfs>
  <cellXfs count="167">
    <xf numFmtId="0" fontId="0" fillId="0" borderId="0" xfId="0">
      <alignment vertical="center"/>
    </xf>
    <xf numFmtId="0" fontId="7" fillId="0" borderId="0" xfId="2" applyFont="1" applyBorder="1" applyAlignment="1">
      <alignment vertical="center"/>
    </xf>
    <xf numFmtId="0" fontId="7" fillId="0" borderId="0" xfId="2" applyFont="1" applyAlignment="1">
      <alignment vertical="center"/>
    </xf>
    <xf numFmtId="49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164" fontId="7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left" vertical="center"/>
    </xf>
    <xf numFmtId="49" fontId="7" fillId="0" borderId="0" xfId="2" applyNumberFormat="1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21" fillId="7" borderId="0" xfId="3" applyFont="1" applyFill="1" applyBorder="1" applyAlignment="1">
      <alignment horizontal="left" vertical="top"/>
    </xf>
    <xf numFmtId="0" fontId="21" fillId="7" borderId="24" xfId="3" applyFont="1" applyFill="1" applyBorder="1" applyAlignment="1">
      <alignment horizontal="left" vertical="top"/>
    </xf>
    <xf numFmtId="0" fontId="20" fillId="3" borderId="17" xfId="3" applyFont="1" applyFill="1" applyBorder="1" applyAlignment="1">
      <alignment horizontal="left" vertical="top"/>
    </xf>
    <xf numFmtId="0" fontId="20" fillId="3" borderId="15" xfId="3" applyFont="1" applyFill="1" applyBorder="1" applyAlignment="1">
      <alignment horizontal="left" vertical="top"/>
    </xf>
    <xf numFmtId="0" fontId="20" fillId="3" borderId="15" xfId="3" applyFont="1" applyFill="1" applyBorder="1" applyAlignment="1">
      <alignment horizontal="left" vertical="top"/>
    </xf>
    <xf numFmtId="0" fontId="24" fillId="0" borderId="0" xfId="0" applyFont="1">
      <alignment vertical="center"/>
    </xf>
    <xf numFmtId="0" fontId="0" fillId="8" borderId="10" xfId="0" applyFill="1" applyBorder="1">
      <alignment vertical="center"/>
    </xf>
    <xf numFmtId="49" fontId="25" fillId="0" borderId="10" xfId="0" applyNumberFormat="1" applyFont="1" applyFill="1" applyBorder="1" applyAlignment="1">
      <alignment horizontal="left" vertical="center"/>
    </xf>
    <xf numFmtId="49" fontId="25" fillId="0" borderId="10" xfId="0" applyNumberFormat="1" applyFont="1" applyFill="1" applyBorder="1" applyAlignment="1">
      <alignment horizontal="left" vertical="center" wrapText="1"/>
    </xf>
    <xf numFmtId="49" fontId="25" fillId="0" borderId="10" xfId="0" quotePrefix="1" applyNumberFormat="1" applyFont="1" applyFill="1" applyBorder="1" applyAlignment="1">
      <alignment horizontal="left" vertical="center"/>
    </xf>
    <xf numFmtId="49" fontId="0" fillId="0" borderId="10" xfId="0" applyNumberFormat="1" applyFont="1" applyBorder="1" applyAlignment="1">
      <alignment vertical="center"/>
    </xf>
    <xf numFmtId="49" fontId="0" fillId="0" borderId="10" xfId="0" quotePrefix="1" applyNumberFormat="1" applyFill="1" applyBorder="1" applyAlignment="1">
      <alignment vertical="center"/>
    </xf>
    <xf numFmtId="0" fontId="7" fillId="0" borderId="0" xfId="2" applyFont="1" applyAlignment="1">
      <alignment vertical="center"/>
    </xf>
    <xf numFmtId="0" fontId="18" fillId="0" borderId="0" xfId="0" applyFont="1">
      <alignment vertical="center"/>
    </xf>
    <xf numFmtId="0" fontId="0" fillId="0" borderId="0" xfId="0">
      <alignment vertical="center"/>
    </xf>
    <xf numFmtId="0" fontId="7" fillId="0" borderId="0" xfId="2" applyFont="1" applyAlignment="1">
      <alignment vertical="center"/>
    </xf>
    <xf numFmtId="0" fontId="18" fillId="0" borderId="0" xfId="0" applyFont="1">
      <alignment vertical="center"/>
    </xf>
    <xf numFmtId="0" fontId="24" fillId="0" borderId="0" xfId="0" applyFont="1">
      <alignment vertical="center"/>
    </xf>
    <xf numFmtId="49" fontId="25" fillId="0" borderId="10" xfId="0" quotePrefix="1" applyNumberFormat="1" applyFont="1" applyFill="1" applyBorder="1" applyAlignment="1">
      <alignment horizontal="left" vertical="center"/>
    </xf>
    <xf numFmtId="49" fontId="0" fillId="0" borderId="10" xfId="0" quotePrefix="1" applyNumberForma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25" fillId="0" borderId="0" xfId="0" applyNumberFormat="1" applyFont="1" applyFill="1" applyBorder="1" applyAlignment="1">
      <alignment horizontal="left" vertical="center"/>
    </xf>
    <xf numFmtId="49" fontId="25" fillId="0" borderId="0" xfId="0" quotePrefix="1" applyNumberFormat="1" applyFont="1" applyFill="1" applyBorder="1" applyAlignment="1">
      <alignment horizontal="left" vertical="center"/>
    </xf>
    <xf numFmtId="0" fontId="20" fillId="3" borderId="9" xfId="3" applyFont="1" applyFill="1" applyBorder="1" applyAlignment="1">
      <alignment horizontal="left" vertical="top"/>
    </xf>
    <xf numFmtId="0" fontId="20" fillId="3" borderId="10" xfId="3" applyFont="1" applyFill="1" applyBorder="1" applyAlignment="1">
      <alignment horizontal="left" vertical="top"/>
    </xf>
    <xf numFmtId="0" fontId="20" fillId="3" borderId="14" xfId="3" applyFont="1" applyFill="1" applyBorder="1" applyAlignment="1">
      <alignment horizontal="left" vertical="top"/>
    </xf>
    <xf numFmtId="0" fontId="7" fillId="0" borderId="9" xfId="2" applyFont="1" applyFill="1" applyBorder="1" applyAlignment="1">
      <alignment horizontal="left" vertical="top"/>
    </xf>
    <xf numFmtId="0" fontId="7" fillId="0" borderId="10" xfId="2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 wrapText="1"/>
    </xf>
    <xf numFmtId="49" fontId="7" fillId="0" borderId="10" xfId="2" applyNumberFormat="1" applyFont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7" fillId="0" borderId="18" xfId="2" applyFont="1" applyBorder="1" applyAlignment="1">
      <alignment horizontal="left" vertical="top"/>
    </xf>
    <xf numFmtId="0" fontId="22" fillId="6" borderId="37" xfId="3" applyFont="1" applyFill="1" applyBorder="1" applyAlignment="1">
      <alignment horizontal="left" vertical="top"/>
    </xf>
    <xf numFmtId="14" fontId="5" fillId="0" borderId="10" xfId="2" applyNumberFormat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5" fillId="2" borderId="26" xfId="2" applyFont="1" applyFill="1" applyBorder="1" applyAlignment="1">
      <alignment horizontal="left" vertical="center"/>
    </xf>
    <xf numFmtId="14" fontId="5" fillId="0" borderId="26" xfId="2" applyNumberFormat="1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/>
    </xf>
    <xf numFmtId="0" fontId="5" fillId="0" borderId="28" xfId="2" applyFont="1" applyFill="1" applyBorder="1" applyAlignment="1">
      <alignment horizontal="center" vertical="center"/>
    </xf>
    <xf numFmtId="9" fontId="5" fillId="0" borderId="26" xfId="1" applyFont="1" applyBorder="1" applyAlignment="1">
      <alignment horizontal="center" vertical="center" wrapText="1"/>
    </xf>
    <xf numFmtId="9" fontId="5" fillId="0" borderId="33" xfId="1" applyFont="1" applyBorder="1" applyAlignment="1">
      <alignment horizontal="center" vertical="center" wrapText="1"/>
    </xf>
    <xf numFmtId="9" fontId="5" fillId="0" borderId="34" xfId="1" applyFont="1" applyBorder="1" applyAlignment="1">
      <alignment horizontal="center" vertical="center" wrapText="1"/>
    </xf>
    <xf numFmtId="9" fontId="5" fillId="0" borderId="35" xfId="1" applyFont="1" applyBorder="1" applyAlignment="1">
      <alignment horizontal="center" vertical="center" wrapText="1"/>
    </xf>
    <xf numFmtId="0" fontId="22" fillId="6" borderId="38" xfId="3" applyFont="1" applyFill="1" applyBorder="1" applyAlignment="1">
      <alignment horizontal="left" vertical="top"/>
    </xf>
    <xf numFmtId="0" fontId="19" fillId="0" borderId="33" xfId="2" applyFont="1" applyFill="1" applyBorder="1" applyAlignment="1">
      <alignment horizontal="center" vertical="center" wrapText="1"/>
    </xf>
    <xf numFmtId="0" fontId="19" fillId="0" borderId="34" xfId="2" applyFont="1" applyFill="1" applyBorder="1" applyAlignment="1">
      <alignment horizontal="center" vertical="center" wrapText="1"/>
    </xf>
    <xf numFmtId="0" fontId="19" fillId="0" borderId="35" xfId="2" applyFont="1" applyFill="1" applyBorder="1" applyAlignment="1">
      <alignment horizontal="center" vertical="center" wrapText="1"/>
    </xf>
    <xf numFmtId="0" fontId="7" fillId="0" borderId="39" xfId="2" applyFont="1" applyBorder="1" applyAlignment="1">
      <alignment horizontal="left" vertical="top"/>
    </xf>
    <xf numFmtId="0" fontId="7" fillId="0" borderId="40" xfId="2" applyFont="1" applyBorder="1" applyAlignment="1">
      <alignment horizontal="left" vertical="top"/>
    </xf>
    <xf numFmtId="0" fontId="22" fillId="6" borderId="1" xfId="3" applyFont="1" applyFill="1" applyBorder="1" applyAlignment="1">
      <alignment horizontal="left" vertical="top"/>
    </xf>
    <xf numFmtId="0" fontId="21" fillId="7" borderId="9" xfId="3" applyFont="1" applyFill="1" applyBorder="1" applyAlignment="1">
      <alignment horizontal="left" vertical="top"/>
    </xf>
    <xf numFmtId="0" fontId="21" fillId="7" borderId="10" xfId="3" applyFont="1" applyFill="1" applyBorder="1" applyAlignment="1">
      <alignment horizontal="left" vertical="top"/>
    </xf>
    <xf numFmtId="0" fontId="21" fillId="7" borderId="14" xfId="3" applyFont="1" applyFill="1" applyBorder="1" applyAlignment="1">
      <alignment horizontal="left" vertical="top"/>
    </xf>
    <xf numFmtId="0" fontId="22" fillId="6" borderId="32" xfId="3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19" fillId="0" borderId="14" xfId="2" applyFont="1" applyFill="1" applyBorder="1" applyAlignment="1">
      <alignment horizontal="center" vertical="center" wrapText="1"/>
    </xf>
    <xf numFmtId="0" fontId="19" fillId="0" borderId="15" xfId="2" applyFont="1" applyFill="1" applyBorder="1" applyAlignment="1">
      <alignment horizontal="center" vertical="center" wrapText="1"/>
    </xf>
    <xf numFmtId="0" fontId="19" fillId="0" borderId="17" xfId="2" applyFont="1" applyFill="1" applyBorder="1" applyAlignment="1">
      <alignment horizontal="center" vertical="center" wrapText="1"/>
    </xf>
    <xf numFmtId="9" fontId="5" fillId="0" borderId="10" xfId="1" applyFont="1" applyBorder="1" applyAlignment="1">
      <alignment horizontal="center" vertical="center" wrapText="1"/>
    </xf>
    <xf numFmtId="9" fontId="5" fillId="0" borderId="14" xfId="1" applyFont="1" applyBorder="1" applyAlignment="1">
      <alignment horizontal="center" vertical="center" wrapText="1"/>
    </xf>
    <xf numFmtId="9" fontId="5" fillId="0" borderId="15" xfId="1" applyFont="1" applyBorder="1" applyAlignment="1">
      <alignment horizontal="center" vertical="center" wrapText="1"/>
    </xf>
    <xf numFmtId="9" fontId="5" fillId="0" borderId="16" xfId="1" applyFont="1" applyBorder="1" applyAlignment="1">
      <alignment horizontal="center" vertical="center" wrapText="1"/>
    </xf>
    <xf numFmtId="168" fontId="19" fillId="0" borderId="14" xfId="2" applyNumberFormat="1" applyFont="1" applyFill="1" applyBorder="1" applyAlignment="1">
      <alignment horizontal="center" vertical="center" wrapText="1"/>
    </xf>
    <xf numFmtId="168" fontId="19" fillId="0" borderId="15" xfId="2" applyNumberFormat="1" applyFont="1" applyFill="1" applyBorder="1" applyAlignment="1">
      <alignment horizontal="center" vertical="center" wrapText="1"/>
    </xf>
    <xf numFmtId="168" fontId="19" fillId="0" borderId="16" xfId="2" applyNumberFormat="1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0" fontId="19" fillId="0" borderId="16" xfId="2" applyFont="1" applyFill="1" applyBorder="1" applyAlignment="1">
      <alignment horizontal="center" vertical="center" wrapText="1"/>
    </xf>
    <xf numFmtId="0" fontId="19" fillId="0" borderId="36" xfId="2" applyFont="1" applyFill="1" applyBorder="1" applyAlignment="1">
      <alignment horizontal="center" vertical="center" wrapText="1"/>
    </xf>
    <xf numFmtId="0" fontId="5" fillId="2" borderId="32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14" fontId="5" fillId="0" borderId="5" xfId="1" quotePrefix="1" applyNumberFormat="1" applyFont="1" applyFill="1" applyBorder="1" applyAlignment="1">
      <alignment horizontal="center" vertical="center"/>
    </xf>
    <xf numFmtId="9" fontId="5" fillId="0" borderId="6" xfId="1" applyFont="1" applyFill="1" applyBorder="1" applyAlignment="1">
      <alignment horizontal="center" vertical="center"/>
    </xf>
    <xf numFmtId="9" fontId="5" fillId="0" borderId="8" xfId="1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27" xfId="2" applyFont="1" applyFill="1" applyBorder="1" applyAlignment="1">
      <alignment horizontal="center" vertical="center" wrapText="1"/>
    </xf>
    <xf numFmtId="0" fontId="5" fillId="2" borderId="26" xfId="2" applyFont="1" applyFill="1" applyBorder="1" applyAlignment="1">
      <alignment horizontal="center" vertical="center" wrapText="1"/>
    </xf>
    <xf numFmtId="0" fontId="19" fillId="0" borderId="23" xfId="2" applyFont="1" applyBorder="1" applyAlignment="1">
      <alignment horizontal="center" vertical="center" wrapText="1"/>
    </xf>
    <xf numFmtId="0" fontId="19" fillId="0" borderId="24" xfId="2" applyFont="1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 wrapText="1"/>
    </xf>
    <xf numFmtId="0" fontId="19" fillId="0" borderId="29" xfId="2" applyFont="1" applyBorder="1" applyAlignment="1">
      <alignment horizontal="center" vertical="center" wrapText="1"/>
    </xf>
    <xf numFmtId="0" fontId="19" fillId="0" borderId="30" xfId="2" applyFont="1" applyBorder="1" applyAlignment="1">
      <alignment horizontal="center" vertical="center" wrapText="1"/>
    </xf>
    <xf numFmtId="0" fontId="19" fillId="0" borderId="31" xfId="2" applyFont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left" vertical="center"/>
    </xf>
    <xf numFmtId="0" fontId="5" fillId="2" borderId="15" xfId="2" applyFont="1" applyFill="1" applyBorder="1" applyAlignment="1">
      <alignment horizontal="left" vertical="center"/>
    </xf>
    <xf numFmtId="0" fontId="5" fillId="2" borderId="16" xfId="2" applyFont="1" applyFill="1" applyBorder="1" applyAlignment="1">
      <alignment horizontal="left" vertical="center"/>
    </xf>
    <xf numFmtId="0" fontId="5" fillId="0" borderId="14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left" vertical="center"/>
    </xf>
    <xf numFmtId="0" fontId="5" fillId="2" borderId="10" xfId="2" applyFont="1" applyFill="1" applyBorder="1" applyAlignment="1">
      <alignment horizontal="left" vertical="center"/>
    </xf>
    <xf numFmtId="0" fontId="5" fillId="0" borderId="10" xfId="2" applyFont="1" applyBorder="1" applyAlignment="1">
      <alignment horizontal="center" vertical="center"/>
    </xf>
    <xf numFmtId="9" fontId="5" fillId="0" borderId="14" xfId="1" applyFont="1" applyFill="1" applyBorder="1" applyAlignment="1">
      <alignment horizontal="center" vertical="center"/>
    </xf>
    <xf numFmtId="9" fontId="5" fillId="0" borderId="15" xfId="1" applyFont="1" applyFill="1" applyBorder="1" applyAlignment="1">
      <alignment horizontal="center" vertical="center"/>
    </xf>
    <xf numFmtId="9" fontId="5" fillId="0" borderId="17" xfId="1" applyFont="1" applyFill="1" applyBorder="1" applyAlignment="1">
      <alignment horizontal="center" vertical="center"/>
    </xf>
    <xf numFmtId="0" fontId="5" fillId="2" borderId="33" xfId="2" applyFont="1" applyFill="1" applyBorder="1" applyAlignment="1">
      <alignment horizontal="left" vertical="center"/>
    </xf>
    <xf numFmtId="0" fontId="5" fillId="2" borderId="34" xfId="2" applyFont="1" applyFill="1" applyBorder="1" applyAlignment="1">
      <alignment horizontal="left" vertical="center"/>
    </xf>
    <xf numFmtId="0" fontId="5" fillId="2" borderId="35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horizontal="left" vertical="center" wrapText="1"/>
    </xf>
    <xf numFmtId="0" fontId="5" fillId="2" borderId="10" xfId="2" applyFont="1" applyFill="1" applyBorder="1" applyAlignment="1">
      <alignment horizontal="left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33" xfId="2" applyFont="1" applyFill="1" applyBorder="1" applyAlignment="1">
      <alignment horizontal="center" vertical="center"/>
    </xf>
    <xf numFmtId="0" fontId="5" fillId="0" borderId="34" xfId="2" applyFont="1" applyFill="1" applyBorder="1" applyAlignment="1">
      <alignment horizontal="center" vertical="center"/>
    </xf>
    <xf numFmtId="0" fontId="5" fillId="0" borderId="35" xfId="2" applyFont="1" applyFill="1" applyBorder="1" applyAlignment="1">
      <alignment horizontal="center" vertical="center"/>
    </xf>
    <xf numFmtId="0" fontId="7" fillId="0" borderId="23" xfId="2" applyFont="1" applyBorder="1" applyAlignment="1">
      <alignment horizontal="left" vertical="top" wrapText="1"/>
    </xf>
    <xf numFmtId="0" fontId="7" fillId="0" borderId="24" xfId="2" applyFont="1" applyBorder="1" applyAlignment="1">
      <alignment horizontal="left" vertical="top" wrapText="1"/>
    </xf>
    <xf numFmtId="0" fontId="7" fillId="0" borderId="25" xfId="2" applyFont="1" applyBorder="1" applyAlignment="1">
      <alignment horizontal="left" vertical="top" wrapText="1"/>
    </xf>
    <xf numFmtId="0" fontId="7" fillId="0" borderId="44" xfId="2" applyFont="1" applyBorder="1" applyAlignment="1">
      <alignment horizontal="left" vertical="top" wrapText="1"/>
    </xf>
    <xf numFmtId="0" fontId="7" fillId="0" borderId="0" xfId="2" applyFont="1" applyBorder="1" applyAlignment="1">
      <alignment horizontal="left" vertical="top" wrapText="1"/>
    </xf>
    <xf numFmtId="0" fontId="7" fillId="0" borderId="42" xfId="2" applyFont="1" applyBorder="1" applyAlignment="1">
      <alignment horizontal="left" vertical="top" wrapText="1"/>
    </xf>
    <xf numFmtId="0" fontId="7" fillId="0" borderId="11" xfId="2" applyFont="1" applyBorder="1" applyAlignment="1">
      <alignment horizontal="left" vertical="top" wrapText="1"/>
    </xf>
    <xf numFmtId="0" fontId="7" fillId="0" borderId="12" xfId="2" applyFont="1" applyBorder="1" applyAlignment="1">
      <alignment horizontal="left" vertical="top" wrapText="1"/>
    </xf>
    <xf numFmtId="0" fontId="7" fillId="0" borderId="13" xfId="2" applyFont="1" applyBorder="1" applyAlignment="1">
      <alignment horizontal="left" vertical="top" wrapText="1"/>
    </xf>
    <xf numFmtId="0" fontId="7" fillId="0" borderId="23" xfId="2" applyFont="1" applyBorder="1" applyAlignment="1">
      <alignment horizontal="left" vertical="top"/>
    </xf>
    <xf numFmtId="0" fontId="7" fillId="0" borderId="24" xfId="2" applyFont="1" applyBorder="1" applyAlignment="1">
      <alignment horizontal="left" vertical="top"/>
    </xf>
    <xf numFmtId="0" fontId="7" fillId="0" borderId="25" xfId="2" applyFont="1" applyBorder="1" applyAlignment="1">
      <alignment horizontal="left" vertical="top"/>
    </xf>
    <xf numFmtId="0" fontId="7" fillId="0" borderId="44" xfId="2" applyFont="1" applyBorder="1" applyAlignment="1">
      <alignment horizontal="left" vertical="top"/>
    </xf>
    <xf numFmtId="0" fontId="7" fillId="0" borderId="0" xfId="2" applyFont="1" applyBorder="1" applyAlignment="1">
      <alignment horizontal="left" vertical="top"/>
    </xf>
    <xf numFmtId="0" fontId="7" fillId="0" borderId="42" xfId="2" applyFont="1" applyBorder="1" applyAlignment="1">
      <alignment horizontal="left" vertical="top"/>
    </xf>
    <xf numFmtId="0" fontId="7" fillId="0" borderId="11" xfId="2" applyFont="1" applyBorder="1" applyAlignment="1">
      <alignment horizontal="left" vertical="top"/>
    </xf>
    <xf numFmtId="0" fontId="7" fillId="0" borderId="12" xfId="2" applyFont="1" applyBorder="1" applyAlignment="1">
      <alignment horizontal="left" vertical="top"/>
    </xf>
    <xf numFmtId="0" fontId="7" fillId="0" borderId="13" xfId="2" applyFont="1" applyBorder="1" applyAlignment="1">
      <alignment horizontal="left" vertical="top"/>
    </xf>
    <xf numFmtId="0" fontId="21" fillId="7" borderId="41" xfId="3" applyFont="1" applyFill="1" applyBorder="1" applyAlignment="1">
      <alignment horizontal="left" vertical="top"/>
    </xf>
    <xf numFmtId="0" fontId="21" fillId="7" borderId="15" xfId="3" applyFont="1" applyFill="1" applyBorder="1" applyAlignment="1">
      <alignment horizontal="left" vertical="top"/>
    </xf>
    <xf numFmtId="49" fontId="7" fillId="0" borderId="23" xfId="2" applyNumberFormat="1" applyFont="1" applyBorder="1" applyAlignment="1">
      <alignment horizontal="left" vertical="top"/>
    </xf>
    <xf numFmtId="49" fontId="7" fillId="0" borderId="24" xfId="2" applyNumberFormat="1" applyFont="1" applyBorder="1" applyAlignment="1">
      <alignment horizontal="left" vertical="top"/>
    </xf>
    <xf numFmtId="49" fontId="7" fillId="0" borderId="25" xfId="2" applyNumberFormat="1" applyFont="1" applyBorder="1" applyAlignment="1">
      <alignment horizontal="left" vertical="top"/>
    </xf>
    <xf numFmtId="49" fontId="7" fillId="0" borderId="44" xfId="2" applyNumberFormat="1" applyFont="1" applyBorder="1" applyAlignment="1">
      <alignment horizontal="left" vertical="top"/>
    </xf>
    <xf numFmtId="49" fontId="7" fillId="0" borderId="0" xfId="2" applyNumberFormat="1" applyFont="1" applyBorder="1" applyAlignment="1">
      <alignment horizontal="left" vertical="top"/>
    </xf>
    <xf numFmtId="49" fontId="7" fillId="0" borderId="42" xfId="2" applyNumberFormat="1" applyFont="1" applyBorder="1" applyAlignment="1">
      <alignment horizontal="left" vertical="top"/>
    </xf>
    <xf numFmtId="49" fontId="7" fillId="0" borderId="11" xfId="2" applyNumberFormat="1" applyFont="1" applyBorder="1" applyAlignment="1">
      <alignment horizontal="left" vertical="top"/>
    </xf>
    <xf numFmtId="49" fontId="7" fillId="0" borderId="12" xfId="2" applyNumberFormat="1" applyFont="1" applyBorder="1" applyAlignment="1">
      <alignment horizontal="left" vertical="top"/>
    </xf>
    <xf numFmtId="49" fontId="7" fillId="0" borderId="13" xfId="2" applyNumberFormat="1" applyFont="1" applyBorder="1" applyAlignment="1">
      <alignment horizontal="left" vertical="top"/>
    </xf>
    <xf numFmtId="0" fontId="7" fillId="0" borderId="43" xfId="2" applyFont="1" applyBorder="1" applyAlignment="1">
      <alignment horizontal="left" vertical="top"/>
    </xf>
    <xf numFmtId="0" fontId="7" fillId="0" borderId="45" xfId="2" applyFont="1" applyBorder="1" applyAlignment="1">
      <alignment horizontal="left" vertical="top"/>
    </xf>
    <xf numFmtId="0" fontId="7" fillId="0" borderId="46" xfId="2" applyFont="1" applyBorder="1" applyAlignment="1">
      <alignment horizontal="left" vertical="top"/>
    </xf>
    <xf numFmtId="49" fontId="0" fillId="0" borderId="10" xfId="0" applyNumberFormat="1" applyFont="1" applyFill="1" applyBorder="1" applyAlignment="1">
      <alignment horizontal="left" vertical="center" wrapText="1"/>
    </xf>
  </cellXfs>
  <cellStyles count="19">
    <cellStyle name="Calc Currency (0)" xfId="4" xr:uid="{00000000-0005-0000-0000-000000000000}"/>
    <cellStyle name="COMP定番表書式" xfId="5" xr:uid="{00000000-0005-0000-0000-000001000000}"/>
    <cellStyle name="Grey" xfId="6" xr:uid="{00000000-0005-0000-0000-000002000000}"/>
    <cellStyle name="Header1" xfId="7" xr:uid="{00000000-0005-0000-0000-000003000000}"/>
    <cellStyle name="Header2" xfId="8" xr:uid="{00000000-0005-0000-0000-000004000000}"/>
    <cellStyle name="Input [yellow]" xfId="9" xr:uid="{00000000-0005-0000-0000-000005000000}"/>
    <cellStyle name="Normal" xfId="0" builtinId="0"/>
    <cellStyle name="Normal - Style1" xfId="10" xr:uid="{00000000-0005-0000-0000-000007000000}"/>
    <cellStyle name="Normal 2" xfId="2" xr:uid="{00000000-0005-0000-0000-000008000000}"/>
    <cellStyle name="Normal 3" xfId="11" xr:uid="{00000000-0005-0000-0000-000009000000}"/>
    <cellStyle name="Normal 4" xfId="12" xr:uid="{00000000-0005-0000-0000-00000A000000}"/>
    <cellStyle name="Percent" xfId="1" builtinId="5"/>
    <cellStyle name="Percent [2]" xfId="13" xr:uid="{00000000-0005-0000-0000-00000C000000}"/>
    <cellStyle name="センター" xfId="14" xr:uid="{00000000-0005-0000-0000-00000D000000}"/>
    <cellStyle name="日付_ＤＢ更新結果" xfId="15" xr:uid="{00000000-0005-0000-0000-00000E000000}"/>
    <cellStyle name="明細行" xfId="18" xr:uid="{00000000-0005-0000-0000-00000F000000}"/>
    <cellStyle name="標準_2次DB・TRall_PS3_1 処理設計(共通)_帳票印刷指示" xfId="17" xr:uid="{00000000-0005-0000-0000-000010000000}"/>
    <cellStyle name="標準_その他sample_1.1 画面項目設計書（見積業務）_1.1 画面項目設計書（見積業務）_画面_TOZ16030_実地棚卸数入力" xfId="3" xr:uid="{00000000-0005-0000-0000-000011000000}"/>
    <cellStyle name="破線" xfId="16" xr:uid="{00000000-0005-0000-0000-000012000000}"/>
  </cellStyles>
  <dxfs count="572"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</dxfs>
  <tableStyles count="0" defaultTableStyle="TableStyleMedium9" defaultPivotStyle="PivotStyleLight16"/>
  <colors>
    <mruColors>
      <color rgb="FFFF0000"/>
      <color rgb="FFFF5050"/>
      <color rgb="FF993366"/>
      <color rgb="FF003366"/>
      <color rgb="FFC5216B"/>
      <color rgb="FFAA3C46"/>
      <color rgb="FFF0E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9525</xdr:colOff>
      <xdr:row>128</xdr:row>
      <xdr:rowOff>38100</xdr:rowOff>
    </xdr:from>
    <xdr:to>
      <xdr:col>53</xdr:col>
      <xdr:colOff>85535</xdr:colOff>
      <xdr:row>129</xdr:row>
      <xdr:rowOff>114255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8975" y="21688425"/>
          <a:ext cx="1523810" cy="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67"/>
  <sheetViews>
    <sheetView tabSelected="1" view="pageBreakPreview" topLeftCell="K91" zoomScale="115" zoomScaleNormal="115" zoomScaleSheetLayoutView="115" workbookViewId="0">
      <selection activeCell="BZ102" sqref="BZ102:CC104"/>
    </sheetView>
  </sheetViews>
  <sheetFormatPr defaultColWidth="9" defaultRowHeight="15" outlineLevelRow="1"/>
  <cols>
    <col min="1" max="1" width="2.5703125" style="10" customWidth="1"/>
    <col min="2" max="2" width="1.5703125" style="10" customWidth="1"/>
    <col min="3" max="3" width="2" style="10" customWidth="1"/>
    <col min="4" max="4" width="1.7109375" style="10" customWidth="1"/>
    <col min="5" max="5" width="1.85546875" style="10" customWidth="1"/>
    <col min="6" max="6" width="2" style="10" customWidth="1"/>
    <col min="7" max="7" width="1.7109375" style="10" customWidth="1"/>
    <col min="8" max="8" width="1.85546875" style="10" customWidth="1"/>
    <col min="9" max="9" width="1.7109375" style="10" customWidth="1"/>
    <col min="10" max="11" width="1.85546875" style="10" customWidth="1"/>
    <col min="12" max="12" width="2" style="10" customWidth="1"/>
    <col min="13" max="13" width="1.85546875" style="10" customWidth="1"/>
    <col min="14" max="14" width="2.140625" style="10" customWidth="1"/>
    <col min="15" max="15" width="2" style="10" customWidth="1"/>
    <col min="16" max="16" width="1.85546875" style="10" customWidth="1"/>
    <col min="17" max="18" width="2.140625" style="10" customWidth="1"/>
    <col min="19" max="19" width="2.28515625" style="10" customWidth="1"/>
    <col min="20" max="20" width="2" style="10" customWidth="1"/>
    <col min="21" max="21" width="1.85546875" style="10" customWidth="1"/>
    <col min="22" max="22" width="2" style="10" customWidth="1"/>
    <col min="23" max="23" width="2" style="11" customWidth="1"/>
    <col min="24" max="24" width="2" style="10" customWidth="1"/>
    <col min="25" max="26" width="1.85546875" style="10" customWidth="1"/>
    <col min="27" max="27" width="2" style="10" customWidth="1"/>
    <col min="28" max="28" width="2.140625" style="10" customWidth="1"/>
    <col min="29" max="29" width="2" style="10" customWidth="1"/>
    <col min="30" max="30" width="1.85546875" style="10" customWidth="1"/>
    <col min="31" max="32" width="2" style="10" customWidth="1"/>
    <col min="33" max="33" width="2.140625" style="10" customWidth="1"/>
    <col min="34" max="34" width="2.42578125" style="10" customWidth="1"/>
    <col min="35" max="36" width="2.140625" style="10" customWidth="1"/>
    <col min="37" max="38" width="2.42578125" style="10" customWidth="1"/>
    <col min="39" max="39" width="2.140625" style="10" customWidth="1"/>
    <col min="40" max="40" width="2" style="10" customWidth="1"/>
    <col min="41" max="41" width="2.140625" style="10" customWidth="1"/>
    <col min="42" max="57" width="2.42578125" style="10" customWidth="1"/>
    <col min="58" max="58" width="2" style="10" customWidth="1"/>
    <col min="59" max="59" width="2.28515625" style="10" customWidth="1"/>
    <col min="60" max="60" width="2" style="10" customWidth="1"/>
    <col min="61" max="61" width="2.28515625" style="10" customWidth="1"/>
    <col min="62" max="63" width="2.42578125" style="10" customWidth="1"/>
    <col min="64" max="64" width="2.140625" style="10" customWidth="1"/>
    <col min="65" max="65" width="2.28515625" style="10" customWidth="1"/>
    <col min="66" max="66" width="2.140625" style="10" customWidth="1"/>
    <col min="67" max="68" width="2.28515625" style="10" customWidth="1"/>
    <col min="69" max="70" width="1.7109375" style="10" customWidth="1"/>
    <col min="71" max="71" width="2.28515625" style="10" customWidth="1"/>
    <col min="72" max="72" width="2" style="10" customWidth="1"/>
    <col min="73" max="73" width="1.85546875" style="10" customWidth="1"/>
    <col min="74" max="74" width="2" style="10" customWidth="1"/>
    <col min="75" max="75" width="2.28515625" style="10" customWidth="1"/>
    <col min="76" max="76" width="1.7109375" style="10" customWidth="1"/>
    <col min="77" max="77" width="2.140625" style="10" customWidth="1"/>
    <col min="78" max="78" width="2" style="10" customWidth="1"/>
    <col min="79" max="79" width="2.42578125" style="10" customWidth="1"/>
    <col min="80" max="80" width="1.85546875" style="10" customWidth="1"/>
    <col min="81" max="82" width="2" style="10" customWidth="1"/>
    <col min="83" max="83" width="2.28515625" style="10" customWidth="1"/>
    <col min="84" max="84" width="1.7109375" style="10" customWidth="1"/>
    <col min="85" max="85" width="2.7109375" style="10" customWidth="1"/>
    <col min="86" max="16384" width="9" style="10"/>
  </cols>
  <sheetData>
    <row r="1" spans="1:86" ht="15.75" thickBot="1">
      <c r="A1" s="1"/>
      <c r="B1" s="1"/>
      <c r="C1" s="3"/>
      <c r="D1" s="4"/>
      <c r="E1" s="4"/>
      <c r="F1" s="4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7"/>
      <c r="X1" s="4"/>
      <c r="Y1" s="4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8"/>
      <c r="BR1" s="9"/>
      <c r="BS1" s="9"/>
      <c r="BT1" s="9"/>
      <c r="BU1" s="9"/>
      <c r="BV1" s="9"/>
      <c r="BW1" s="9"/>
      <c r="BX1" s="9"/>
      <c r="BY1" s="9"/>
      <c r="BZ1" s="9"/>
      <c r="CA1" s="9"/>
      <c r="CB1" s="5"/>
      <c r="CC1" s="5"/>
      <c r="CD1" s="5"/>
      <c r="CE1" s="9"/>
      <c r="CF1" s="9"/>
      <c r="CG1" s="9"/>
      <c r="CH1" s="9"/>
    </row>
    <row r="2" spans="1:86">
      <c r="A2" s="6"/>
      <c r="B2" s="89" t="s">
        <v>30</v>
      </c>
      <c r="C2" s="90"/>
      <c r="D2" s="90"/>
      <c r="E2" s="90"/>
      <c r="F2" s="90"/>
      <c r="G2" s="90"/>
      <c r="H2" s="90"/>
      <c r="I2" s="90"/>
      <c r="J2" s="90"/>
      <c r="K2" s="91" t="s">
        <v>192</v>
      </c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67" t="s">
        <v>29</v>
      </c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  <c r="AO2" s="92">
        <v>43742</v>
      </c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4"/>
      <c r="BE2" s="95" t="s">
        <v>6</v>
      </c>
      <c r="BF2" s="96"/>
      <c r="BG2" s="96"/>
      <c r="BH2" s="96"/>
      <c r="BI2" s="96"/>
      <c r="BJ2" s="96"/>
      <c r="BK2" s="96"/>
      <c r="BL2" s="96"/>
      <c r="BM2" s="97"/>
      <c r="BN2" s="95" t="s">
        <v>7</v>
      </c>
      <c r="BO2" s="96"/>
      <c r="BP2" s="96"/>
      <c r="BQ2" s="96"/>
      <c r="BR2" s="96"/>
      <c r="BS2" s="96"/>
      <c r="BT2" s="96"/>
      <c r="BU2" s="97"/>
      <c r="BV2" s="67" t="s">
        <v>28</v>
      </c>
      <c r="BW2" s="68"/>
      <c r="BX2" s="68"/>
      <c r="BY2" s="68"/>
      <c r="BZ2" s="68"/>
      <c r="CA2" s="68"/>
      <c r="CB2" s="68"/>
      <c r="CC2" s="69"/>
      <c r="CD2" s="84">
        <f>COUNTIF(B11:BU224,"TC*")</f>
        <v>49</v>
      </c>
      <c r="CE2" s="85"/>
      <c r="CF2" s="85"/>
      <c r="CG2" s="86"/>
      <c r="CH2" s="6"/>
    </row>
    <row r="3" spans="1:86">
      <c r="A3" s="6"/>
      <c r="B3" s="117" t="s">
        <v>0</v>
      </c>
      <c r="C3" s="118"/>
      <c r="D3" s="118"/>
      <c r="E3" s="118"/>
      <c r="F3" s="118"/>
      <c r="G3" s="118"/>
      <c r="H3" s="118"/>
      <c r="I3" s="118"/>
      <c r="J3" s="118"/>
      <c r="K3" s="119" t="s">
        <v>180</v>
      </c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80" t="s">
        <v>27</v>
      </c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2"/>
      <c r="AO3" s="120" t="s">
        <v>195</v>
      </c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2"/>
      <c r="BE3" s="98"/>
      <c r="BF3" s="99"/>
      <c r="BG3" s="99"/>
      <c r="BH3" s="99"/>
      <c r="BI3" s="99"/>
      <c r="BJ3" s="99"/>
      <c r="BK3" s="99"/>
      <c r="BL3" s="99"/>
      <c r="BM3" s="100"/>
      <c r="BN3" s="98"/>
      <c r="BO3" s="99"/>
      <c r="BP3" s="99"/>
      <c r="BQ3" s="99"/>
      <c r="BR3" s="99"/>
      <c r="BS3" s="99"/>
      <c r="BT3" s="99"/>
      <c r="BU3" s="100"/>
      <c r="BV3" s="80" t="s">
        <v>8</v>
      </c>
      <c r="BW3" s="81"/>
      <c r="BX3" s="81"/>
      <c r="BY3" s="82"/>
      <c r="BZ3" s="80" t="s">
        <v>26</v>
      </c>
      <c r="CA3" s="81"/>
      <c r="CB3" s="81"/>
      <c r="CC3" s="82"/>
      <c r="CD3" s="80" t="s">
        <v>25</v>
      </c>
      <c r="CE3" s="81"/>
      <c r="CF3" s="81"/>
      <c r="CG3" s="83"/>
      <c r="CH3" s="6"/>
    </row>
    <row r="4" spans="1:86">
      <c r="A4" s="2"/>
      <c r="B4" s="126" t="s">
        <v>24</v>
      </c>
      <c r="C4" s="127"/>
      <c r="D4" s="127"/>
      <c r="E4" s="127"/>
      <c r="F4" s="127"/>
      <c r="G4" s="127"/>
      <c r="H4" s="128">
        <v>4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30"/>
      <c r="Y4" s="111" t="s">
        <v>23</v>
      </c>
      <c r="Z4" s="112"/>
      <c r="AA4" s="112"/>
      <c r="AB4" s="112"/>
      <c r="AC4" s="112"/>
      <c r="AD4" s="113"/>
      <c r="AE4" s="114"/>
      <c r="AF4" s="115"/>
      <c r="AG4" s="115"/>
      <c r="AH4" s="115"/>
      <c r="AI4" s="115"/>
      <c r="AJ4" s="115"/>
      <c r="AK4" s="115"/>
      <c r="AL4" s="115"/>
      <c r="AM4" s="115"/>
      <c r="AN4" s="116"/>
      <c r="AO4" s="118" t="s">
        <v>22</v>
      </c>
      <c r="AP4" s="118"/>
      <c r="AQ4" s="118"/>
      <c r="AR4" s="118"/>
      <c r="AS4" s="118"/>
      <c r="AT4" s="118"/>
      <c r="AU4" s="45"/>
      <c r="AV4" s="46"/>
      <c r="AW4" s="46"/>
      <c r="AX4" s="46"/>
      <c r="AY4" s="46"/>
      <c r="AZ4" s="46"/>
      <c r="BA4" s="46"/>
      <c r="BB4" s="46"/>
      <c r="BC4" s="46"/>
      <c r="BD4" s="47"/>
      <c r="BE4" s="73">
        <f>BV4/CD2</f>
        <v>0.93877551020408168</v>
      </c>
      <c r="BF4" s="73"/>
      <c r="BG4" s="73"/>
      <c r="BH4" s="73"/>
      <c r="BI4" s="73"/>
      <c r="BJ4" s="73"/>
      <c r="BK4" s="73"/>
      <c r="BL4" s="73"/>
      <c r="BM4" s="73"/>
      <c r="BN4" s="74">
        <f>(BV4+BZ4)/CD2</f>
        <v>0.95918367346938771</v>
      </c>
      <c r="BO4" s="75"/>
      <c r="BP4" s="75"/>
      <c r="BQ4" s="75"/>
      <c r="BR4" s="75"/>
      <c r="BS4" s="75"/>
      <c r="BT4" s="75"/>
      <c r="BU4" s="76"/>
      <c r="BV4" s="77">
        <f>COUNTIF(BV11:BY221,"OK")</f>
        <v>46</v>
      </c>
      <c r="BW4" s="78"/>
      <c r="BX4" s="78"/>
      <c r="BY4" s="79"/>
      <c r="BZ4" s="77">
        <f>COUNTIF(BV11:BY221,"Fail")</f>
        <v>1</v>
      </c>
      <c r="CA4" s="78"/>
      <c r="CB4" s="78"/>
      <c r="CC4" s="79"/>
      <c r="CD4" s="70">
        <f>COUNTIF(BV11:BY221,"Pending")</f>
        <v>0</v>
      </c>
      <c r="CE4" s="71"/>
      <c r="CF4" s="71"/>
      <c r="CG4" s="72"/>
      <c r="CH4" s="1"/>
    </row>
    <row r="5" spans="1:86">
      <c r="A5" s="2"/>
      <c r="B5" s="101" t="s">
        <v>9</v>
      </c>
      <c r="C5" s="102"/>
      <c r="D5" s="102"/>
      <c r="E5" s="102"/>
      <c r="F5" s="102"/>
      <c r="G5" s="102"/>
      <c r="H5" s="105" t="s">
        <v>139</v>
      </c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7"/>
      <c r="Y5" s="111" t="s">
        <v>1</v>
      </c>
      <c r="Z5" s="112"/>
      <c r="AA5" s="112"/>
      <c r="AB5" s="112"/>
      <c r="AC5" s="112"/>
      <c r="AD5" s="113"/>
      <c r="AE5" s="114"/>
      <c r="AF5" s="115"/>
      <c r="AG5" s="115"/>
      <c r="AH5" s="115"/>
      <c r="AI5" s="115"/>
      <c r="AJ5" s="115"/>
      <c r="AK5" s="115"/>
      <c r="AL5" s="115"/>
      <c r="AM5" s="115"/>
      <c r="AN5" s="116"/>
      <c r="AO5" s="118" t="s">
        <v>21</v>
      </c>
      <c r="AP5" s="118"/>
      <c r="AQ5" s="118"/>
      <c r="AR5" s="118"/>
      <c r="AS5" s="118"/>
      <c r="AT5" s="118"/>
      <c r="AU5" s="45"/>
      <c r="AV5" s="46"/>
      <c r="AW5" s="46"/>
      <c r="AX5" s="46"/>
      <c r="AY5" s="46"/>
      <c r="AZ5" s="46"/>
      <c r="BA5" s="46"/>
      <c r="BB5" s="46"/>
      <c r="BC5" s="46"/>
      <c r="BD5" s="47"/>
      <c r="BE5" s="73">
        <f>BV5/CD2</f>
        <v>2.0408163265306121E-2</v>
      </c>
      <c r="BF5" s="73"/>
      <c r="BG5" s="73"/>
      <c r="BH5" s="73"/>
      <c r="BI5" s="73"/>
      <c r="BJ5" s="73"/>
      <c r="BK5" s="73"/>
      <c r="BL5" s="73"/>
      <c r="BM5" s="73"/>
      <c r="BN5" s="74">
        <f>(BV5+BZ5)/CD2</f>
        <v>2.0408163265306121E-2</v>
      </c>
      <c r="BO5" s="75"/>
      <c r="BP5" s="75"/>
      <c r="BQ5" s="75"/>
      <c r="BR5" s="75"/>
      <c r="BS5" s="75"/>
      <c r="BT5" s="75"/>
      <c r="BU5" s="76"/>
      <c r="BV5" s="70">
        <f>COUNTIF(BZ11:CC221,"OK")</f>
        <v>1</v>
      </c>
      <c r="BW5" s="71"/>
      <c r="BX5" s="71"/>
      <c r="BY5" s="87"/>
      <c r="BZ5" s="70">
        <f>COUNTIF(BZ11:CC221,"Fail")</f>
        <v>0</v>
      </c>
      <c r="CA5" s="71"/>
      <c r="CB5" s="71"/>
      <c r="CC5" s="87"/>
      <c r="CD5" s="70">
        <f>COUNTIF(BZ11:CC221,"Pending")</f>
        <v>0</v>
      </c>
      <c r="CE5" s="71"/>
      <c r="CF5" s="71"/>
      <c r="CG5" s="72"/>
      <c r="CH5" s="1"/>
    </row>
    <row r="6" spans="1:86" ht="15.75" thickBot="1">
      <c r="A6" s="2"/>
      <c r="B6" s="103"/>
      <c r="C6" s="104"/>
      <c r="D6" s="104"/>
      <c r="E6" s="104"/>
      <c r="F6" s="104"/>
      <c r="G6" s="104"/>
      <c r="H6" s="108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10"/>
      <c r="Y6" s="123" t="s">
        <v>2</v>
      </c>
      <c r="Z6" s="124"/>
      <c r="AA6" s="124"/>
      <c r="AB6" s="124"/>
      <c r="AC6" s="124"/>
      <c r="AD6" s="125"/>
      <c r="AE6" s="131"/>
      <c r="AF6" s="132"/>
      <c r="AG6" s="132"/>
      <c r="AH6" s="132"/>
      <c r="AI6" s="132"/>
      <c r="AJ6" s="132"/>
      <c r="AK6" s="132"/>
      <c r="AL6" s="132"/>
      <c r="AM6" s="132"/>
      <c r="AN6" s="133"/>
      <c r="AO6" s="48" t="s">
        <v>20</v>
      </c>
      <c r="AP6" s="48"/>
      <c r="AQ6" s="48"/>
      <c r="AR6" s="48"/>
      <c r="AS6" s="48"/>
      <c r="AT6" s="48"/>
      <c r="AU6" s="49"/>
      <c r="AV6" s="50"/>
      <c r="AW6" s="50"/>
      <c r="AX6" s="50"/>
      <c r="AY6" s="50"/>
      <c r="AZ6" s="50"/>
      <c r="BA6" s="50"/>
      <c r="BB6" s="50"/>
      <c r="BC6" s="50"/>
      <c r="BD6" s="51"/>
      <c r="BE6" s="52">
        <f>BV6/CD2</f>
        <v>0</v>
      </c>
      <c r="BF6" s="52"/>
      <c r="BG6" s="52"/>
      <c r="BH6" s="52"/>
      <c r="BI6" s="52"/>
      <c r="BJ6" s="52"/>
      <c r="BK6" s="52"/>
      <c r="BL6" s="52"/>
      <c r="BM6" s="52"/>
      <c r="BN6" s="53">
        <f>(BV6+BZ6)/CD2</f>
        <v>0</v>
      </c>
      <c r="BO6" s="54"/>
      <c r="BP6" s="54"/>
      <c r="BQ6" s="54"/>
      <c r="BR6" s="54"/>
      <c r="BS6" s="54"/>
      <c r="BT6" s="54"/>
      <c r="BU6" s="55"/>
      <c r="BV6" s="57">
        <f>COUNTIF(CD11:CG221,"OK")</f>
        <v>0</v>
      </c>
      <c r="BW6" s="58"/>
      <c r="BX6" s="58"/>
      <c r="BY6" s="59"/>
      <c r="BZ6" s="57">
        <f>COUNTIF(CD11:CG221,"Fail")</f>
        <v>0</v>
      </c>
      <c r="CA6" s="58"/>
      <c r="CB6" s="58"/>
      <c r="CC6" s="59"/>
      <c r="CD6" s="57">
        <f>COUNTIF(CD11:CG221,"Pending")</f>
        <v>0</v>
      </c>
      <c r="CE6" s="58"/>
      <c r="CF6" s="58"/>
      <c r="CG6" s="88"/>
      <c r="CH6" s="1"/>
    </row>
    <row r="7" spans="1:86" ht="15.75" thickBot="1">
      <c r="A7" s="1"/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4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9"/>
      <c r="BK7" s="9"/>
      <c r="BL7" s="9"/>
      <c r="BM7" s="9"/>
      <c r="BN7" s="9"/>
      <c r="BO7" s="9"/>
      <c r="BP7" s="9"/>
      <c r="BQ7" s="9"/>
      <c r="BR7" s="9"/>
      <c r="BS7" s="9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>
      <c r="A8" s="2"/>
      <c r="B8" s="66" t="s">
        <v>4</v>
      </c>
      <c r="C8" s="62"/>
      <c r="D8" s="62"/>
      <c r="E8" s="62"/>
      <c r="F8" s="62" t="s">
        <v>19</v>
      </c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 t="s">
        <v>5</v>
      </c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 t="s">
        <v>3</v>
      </c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 t="s">
        <v>18</v>
      </c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44" t="s">
        <v>10</v>
      </c>
      <c r="BW8" s="44"/>
      <c r="BX8" s="44"/>
      <c r="BY8" s="44"/>
      <c r="BZ8" s="44" t="s">
        <v>11</v>
      </c>
      <c r="CA8" s="44"/>
      <c r="CB8" s="44"/>
      <c r="CC8" s="44"/>
      <c r="CD8" s="44" t="s">
        <v>17</v>
      </c>
      <c r="CE8" s="44"/>
      <c r="CF8" s="44"/>
      <c r="CG8" s="56"/>
      <c r="CH8" s="2"/>
    </row>
    <row r="9" spans="1:86">
      <c r="A9" s="2"/>
      <c r="B9" s="63" t="s">
        <v>37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5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2"/>
    </row>
    <row r="10" spans="1:86">
      <c r="A10" s="2"/>
      <c r="B10" s="35" t="s">
        <v>31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7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2"/>
    </row>
    <row r="11" spans="1:86" outlineLevel="1">
      <c r="A11" s="2"/>
      <c r="B11" s="38" t="s">
        <v>193</v>
      </c>
      <c r="C11" s="39"/>
      <c r="D11" s="39"/>
      <c r="E11" s="39"/>
      <c r="F11" s="40" t="s">
        <v>53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 t="s">
        <v>126</v>
      </c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60" t="s">
        <v>196</v>
      </c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1"/>
      <c r="CH11" s="2"/>
    </row>
    <row r="12" spans="1:86" outlineLevel="1">
      <c r="A12" s="2"/>
      <c r="B12" s="38"/>
      <c r="C12" s="39"/>
      <c r="D12" s="39"/>
      <c r="E12" s="39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3"/>
      <c r="CH12" s="2"/>
    </row>
    <row r="13" spans="1:86" outlineLevel="1">
      <c r="A13" s="2"/>
      <c r="B13" s="38"/>
      <c r="C13" s="39"/>
      <c r="D13" s="39"/>
      <c r="E13" s="39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3"/>
      <c r="CH13" s="2"/>
    </row>
    <row r="14" spans="1:86" outlineLevel="1">
      <c r="A14" s="2"/>
      <c r="B14" s="38" t="s">
        <v>194</v>
      </c>
      <c r="C14" s="39"/>
      <c r="D14" s="39"/>
      <c r="E14" s="39"/>
      <c r="F14" s="40" t="s">
        <v>70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 t="s">
        <v>54</v>
      </c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60" t="s">
        <v>196</v>
      </c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1"/>
      <c r="CH14" s="2"/>
    </row>
    <row r="15" spans="1:86" outlineLevel="1">
      <c r="A15" s="2"/>
      <c r="B15" s="38"/>
      <c r="C15" s="39"/>
      <c r="D15" s="39"/>
      <c r="E15" s="39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3"/>
      <c r="CH15" s="2"/>
    </row>
    <row r="16" spans="1:86" outlineLevel="1">
      <c r="A16" s="2"/>
      <c r="B16" s="38"/>
      <c r="C16" s="39"/>
      <c r="D16" s="39"/>
      <c r="E16" s="39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3"/>
      <c r="CH16" s="2"/>
    </row>
    <row r="17" spans="1:86" outlineLevel="1">
      <c r="A17" s="2"/>
      <c r="B17" s="38" t="s">
        <v>39</v>
      </c>
      <c r="C17" s="39"/>
      <c r="D17" s="39"/>
      <c r="E17" s="39"/>
      <c r="F17" s="40" t="s">
        <v>55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 t="s">
        <v>56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60" t="s">
        <v>196</v>
      </c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1"/>
      <c r="CH17" s="2"/>
    </row>
    <row r="18" spans="1:86" outlineLevel="1">
      <c r="A18" s="2"/>
      <c r="B18" s="38"/>
      <c r="C18" s="39"/>
      <c r="D18" s="39"/>
      <c r="E18" s="39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3"/>
      <c r="CH18" s="2"/>
    </row>
    <row r="19" spans="1:86" outlineLevel="1">
      <c r="A19" s="2"/>
      <c r="B19" s="38"/>
      <c r="C19" s="39"/>
      <c r="D19" s="39"/>
      <c r="E19" s="39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3"/>
      <c r="CH19" s="2"/>
    </row>
    <row r="20" spans="1:86" outlineLevel="1">
      <c r="A20" s="2"/>
      <c r="B20" s="38" t="s">
        <v>40</v>
      </c>
      <c r="C20" s="39"/>
      <c r="D20" s="39"/>
      <c r="E20" s="39"/>
      <c r="F20" s="40" t="s">
        <v>57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 t="s">
        <v>54</v>
      </c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60" t="s">
        <v>196</v>
      </c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1"/>
      <c r="CH20" s="2"/>
    </row>
    <row r="21" spans="1:86" outlineLevel="1">
      <c r="A21" s="2"/>
      <c r="B21" s="38"/>
      <c r="C21" s="39"/>
      <c r="D21" s="39"/>
      <c r="E21" s="39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3"/>
      <c r="CH21" s="2"/>
    </row>
    <row r="22" spans="1:86" outlineLevel="1">
      <c r="A22" s="2"/>
      <c r="B22" s="38"/>
      <c r="C22" s="39"/>
      <c r="D22" s="39"/>
      <c r="E22" s="39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3"/>
      <c r="CH22" s="2"/>
    </row>
    <row r="23" spans="1:86" outlineLevel="1">
      <c r="A23" s="2"/>
      <c r="B23" s="38" t="s">
        <v>41</v>
      </c>
      <c r="C23" s="39"/>
      <c r="D23" s="39"/>
      <c r="E23" s="39"/>
      <c r="F23" s="40" t="s">
        <v>59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 t="s">
        <v>54</v>
      </c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60" t="s">
        <v>196</v>
      </c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1"/>
      <c r="CH23" s="2"/>
    </row>
    <row r="24" spans="1:86" outlineLevel="1">
      <c r="A24" s="2"/>
      <c r="B24" s="38"/>
      <c r="C24" s="39"/>
      <c r="D24" s="39"/>
      <c r="E24" s="39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3"/>
      <c r="CH24" s="2"/>
    </row>
    <row r="25" spans="1:86" outlineLevel="1">
      <c r="A25" s="2"/>
      <c r="B25" s="38"/>
      <c r="C25" s="39"/>
      <c r="D25" s="39"/>
      <c r="E25" s="39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3"/>
      <c r="CH25" s="2"/>
    </row>
    <row r="26" spans="1:86" outlineLevel="1">
      <c r="A26" s="2"/>
      <c r="B26" s="38" t="s">
        <v>42</v>
      </c>
      <c r="C26" s="39"/>
      <c r="D26" s="39"/>
      <c r="E26" s="39"/>
      <c r="F26" s="40" t="s">
        <v>60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 t="s">
        <v>61</v>
      </c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60" t="s">
        <v>196</v>
      </c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1"/>
      <c r="CH26" s="2"/>
    </row>
    <row r="27" spans="1:86" outlineLevel="1">
      <c r="A27" s="2"/>
      <c r="B27" s="38"/>
      <c r="C27" s="39"/>
      <c r="D27" s="39"/>
      <c r="E27" s="39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3"/>
      <c r="CH27" s="2"/>
    </row>
    <row r="28" spans="1:86" outlineLevel="1">
      <c r="A28" s="2"/>
      <c r="B28" s="38"/>
      <c r="C28" s="39"/>
      <c r="D28" s="39"/>
      <c r="E28" s="39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3"/>
      <c r="CH28" s="2"/>
    </row>
    <row r="29" spans="1:86" outlineLevel="1">
      <c r="A29" s="2"/>
      <c r="B29" s="38" t="s">
        <v>43</v>
      </c>
      <c r="C29" s="39"/>
      <c r="D29" s="39"/>
      <c r="E29" s="39"/>
      <c r="F29" s="40" t="s">
        <v>62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 t="s">
        <v>68</v>
      </c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60" t="s">
        <v>196</v>
      </c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1"/>
      <c r="CH29" s="2"/>
    </row>
    <row r="30" spans="1:86" outlineLevel="1">
      <c r="A30" s="2"/>
      <c r="B30" s="38"/>
      <c r="C30" s="39"/>
      <c r="D30" s="39"/>
      <c r="E30" s="39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3"/>
      <c r="CH30" s="2"/>
    </row>
    <row r="31" spans="1:86" outlineLevel="1">
      <c r="A31" s="2"/>
      <c r="B31" s="38"/>
      <c r="C31" s="39"/>
      <c r="D31" s="39"/>
      <c r="E31" s="39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3"/>
      <c r="CH31" s="2"/>
    </row>
    <row r="32" spans="1:86" outlineLevel="1">
      <c r="A32" s="2"/>
      <c r="B32" s="38" t="s">
        <v>44</v>
      </c>
      <c r="C32" s="39"/>
      <c r="D32" s="39"/>
      <c r="E32" s="39"/>
      <c r="F32" s="40" t="s">
        <v>63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 t="s">
        <v>68</v>
      </c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60" t="s">
        <v>196</v>
      </c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1"/>
      <c r="CH32" s="2"/>
    </row>
    <row r="33" spans="1:86" outlineLevel="1">
      <c r="A33" s="2"/>
      <c r="B33" s="38"/>
      <c r="C33" s="39"/>
      <c r="D33" s="39"/>
      <c r="E33" s="39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3"/>
      <c r="CH33" s="2"/>
    </row>
    <row r="34" spans="1:86" outlineLevel="1">
      <c r="A34" s="2"/>
      <c r="B34" s="38"/>
      <c r="C34" s="39"/>
      <c r="D34" s="39"/>
      <c r="E34" s="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3"/>
      <c r="CH34" s="2"/>
    </row>
    <row r="35" spans="1:86" outlineLevel="1">
      <c r="A35" s="2"/>
      <c r="B35" s="38" t="s">
        <v>45</v>
      </c>
      <c r="C35" s="39"/>
      <c r="D35" s="39"/>
      <c r="E35" s="39"/>
      <c r="F35" s="40" t="s">
        <v>64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 t="s">
        <v>66</v>
      </c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60" t="s">
        <v>196</v>
      </c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1"/>
      <c r="CH35" s="2"/>
    </row>
    <row r="36" spans="1:86" outlineLevel="1">
      <c r="A36" s="2"/>
      <c r="B36" s="38"/>
      <c r="C36" s="39"/>
      <c r="D36" s="39"/>
      <c r="E36" s="39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3"/>
      <c r="CH36" s="2"/>
    </row>
    <row r="37" spans="1:86" outlineLevel="1">
      <c r="A37" s="2"/>
      <c r="B37" s="38"/>
      <c r="C37" s="39"/>
      <c r="D37" s="39"/>
      <c r="E37" s="39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3"/>
      <c r="CH37" s="2"/>
    </row>
    <row r="38" spans="1:86" outlineLevel="1">
      <c r="A38" s="2"/>
      <c r="B38" s="38" t="s">
        <v>46</v>
      </c>
      <c r="C38" s="39"/>
      <c r="D38" s="39"/>
      <c r="E38" s="39"/>
      <c r="F38" s="40" t="s">
        <v>127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 t="s">
        <v>67</v>
      </c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60" t="s">
        <v>196</v>
      </c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1"/>
      <c r="CH38" s="2"/>
    </row>
    <row r="39" spans="1:86" outlineLevel="1">
      <c r="A39" s="2"/>
      <c r="B39" s="38"/>
      <c r="C39" s="39"/>
      <c r="D39" s="39"/>
      <c r="E39" s="39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3"/>
      <c r="CH39" s="2"/>
    </row>
    <row r="40" spans="1:86" outlineLevel="1">
      <c r="A40" s="2"/>
      <c r="B40" s="38"/>
      <c r="C40" s="39"/>
      <c r="D40" s="39"/>
      <c r="E40" s="39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3"/>
      <c r="CH40" s="2"/>
    </row>
    <row r="41" spans="1:86" outlineLevel="1">
      <c r="A41" s="2"/>
      <c r="B41" s="38" t="s">
        <v>47</v>
      </c>
      <c r="C41" s="39"/>
      <c r="D41" s="39"/>
      <c r="E41" s="39"/>
      <c r="F41" s="40" t="s">
        <v>65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 t="s">
        <v>67</v>
      </c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60" t="s">
        <v>196</v>
      </c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1"/>
      <c r="CH41" s="2"/>
    </row>
    <row r="42" spans="1:86" outlineLevel="1">
      <c r="A42" s="2"/>
      <c r="B42" s="38"/>
      <c r="C42" s="39"/>
      <c r="D42" s="39"/>
      <c r="E42" s="39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3"/>
      <c r="CH42" s="2"/>
    </row>
    <row r="43" spans="1:86" outlineLevel="1">
      <c r="A43" s="2"/>
      <c r="B43" s="38"/>
      <c r="C43" s="39"/>
      <c r="D43" s="39"/>
      <c r="E43" s="39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3"/>
      <c r="CH43" s="2"/>
    </row>
    <row r="44" spans="1:86">
      <c r="A44" s="2"/>
      <c r="B44" s="35" t="s">
        <v>52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7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2"/>
    </row>
    <row r="45" spans="1:86" outlineLevel="1">
      <c r="A45" s="2"/>
      <c r="B45" s="38" t="s">
        <v>16</v>
      </c>
      <c r="C45" s="39"/>
      <c r="D45" s="39"/>
      <c r="E45" s="39"/>
      <c r="F45" s="40" t="s">
        <v>69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 t="s">
        <v>128</v>
      </c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2" t="s">
        <v>196</v>
      </c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3"/>
      <c r="CH45" s="2"/>
    </row>
    <row r="46" spans="1:86" outlineLevel="1">
      <c r="A46" s="2"/>
      <c r="B46" s="38"/>
      <c r="C46" s="39"/>
      <c r="D46" s="39"/>
      <c r="E46" s="39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3"/>
      <c r="CH46" s="2"/>
    </row>
    <row r="47" spans="1:86" outlineLevel="1">
      <c r="A47" s="2"/>
      <c r="B47" s="38"/>
      <c r="C47" s="39"/>
      <c r="D47" s="39"/>
      <c r="E47" s="39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3"/>
      <c r="CH47" s="2"/>
    </row>
    <row r="48" spans="1:86" outlineLevel="1">
      <c r="A48" s="2"/>
      <c r="B48" s="38" t="s">
        <v>38</v>
      </c>
      <c r="C48" s="39"/>
      <c r="D48" s="39"/>
      <c r="E48" s="39"/>
      <c r="F48" s="40" t="s">
        <v>71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 t="s">
        <v>72</v>
      </c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60" t="s">
        <v>196</v>
      </c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1"/>
      <c r="CH48" s="2"/>
    </row>
    <row r="49" spans="1:86" outlineLevel="1">
      <c r="A49" s="2"/>
      <c r="B49" s="38"/>
      <c r="C49" s="39"/>
      <c r="D49" s="39"/>
      <c r="E49" s="39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3"/>
      <c r="CH49" s="2"/>
    </row>
    <row r="50" spans="1:86" outlineLevel="1">
      <c r="A50" s="2"/>
      <c r="B50" s="38"/>
      <c r="C50" s="39"/>
      <c r="D50" s="39"/>
      <c r="E50" s="39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3"/>
      <c r="CH50" s="2"/>
    </row>
    <row r="51" spans="1:86" ht="15" customHeight="1" outlineLevel="1">
      <c r="A51" s="2"/>
      <c r="B51" s="38" t="s">
        <v>39</v>
      </c>
      <c r="C51" s="39"/>
      <c r="D51" s="39"/>
      <c r="E51" s="39"/>
      <c r="F51" s="40" t="s">
        <v>143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 t="s">
        <v>177</v>
      </c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 t="s">
        <v>144</v>
      </c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60" t="s">
        <v>196</v>
      </c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1"/>
      <c r="CH51" s="2"/>
    </row>
    <row r="52" spans="1:86" outlineLevel="1">
      <c r="A52" s="2"/>
      <c r="B52" s="38"/>
      <c r="C52" s="39"/>
      <c r="D52" s="39"/>
      <c r="E52" s="39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3"/>
      <c r="CH52" s="2"/>
    </row>
    <row r="53" spans="1:86" outlineLevel="1">
      <c r="A53" s="2"/>
      <c r="B53" s="38"/>
      <c r="C53" s="39"/>
      <c r="D53" s="39"/>
      <c r="E53" s="39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3"/>
      <c r="CH53" s="2"/>
    </row>
    <row r="54" spans="1:86" ht="18.75" customHeight="1" outlineLevel="1">
      <c r="A54" s="2"/>
      <c r="B54" s="38" t="s">
        <v>40</v>
      </c>
      <c r="C54" s="39"/>
      <c r="D54" s="39"/>
      <c r="E54" s="39"/>
      <c r="F54" s="134" t="s">
        <v>60</v>
      </c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6"/>
      <c r="W54" s="134" t="s">
        <v>178</v>
      </c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/>
      <c r="AN54" s="135"/>
      <c r="AO54" s="136"/>
      <c r="AP54" s="134" t="s">
        <v>150</v>
      </c>
      <c r="AQ54" s="135"/>
      <c r="AR54" s="135"/>
      <c r="AS54" s="135"/>
      <c r="AT54" s="135"/>
      <c r="AU54" s="135"/>
      <c r="AV54" s="135"/>
      <c r="AW54" s="135"/>
      <c r="AX54" s="135"/>
      <c r="AY54" s="135"/>
      <c r="AZ54" s="135"/>
      <c r="BA54" s="135"/>
      <c r="BB54" s="135"/>
      <c r="BC54" s="135"/>
      <c r="BD54" s="135"/>
      <c r="BE54" s="136"/>
      <c r="BF54" s="154"/>
      <c r="BG54" s="155"/>
      <c r="BH54" s="155"/>
      <c r="BI54" s="155"/>
      <c r="BJ54" s="155"/>
      <c r="BK54" s="155"/>
      <c r="BL54" s="155"/>
      <c r="BM54" s="155"/>
      <c r="BN54" s="155"/>
      <c r="BO54" s="155"/>
      <c r="BP54" s="155"/>
      <c r="BQ54" s="155"/>
      <c r="BR54" s="155"/>
      <c r="BS54" s="155"/>
      <c r="BT54" s="155"/>
      <c r="BU54" s="156"/>
      <c r="BV54" s="143" t="s">
        <v>196</v>
      </c>
      <c r="BW54" s="144"/>
      <c r="BX54" s="144"/>
      <c r="BY54" s="145"/>
      <c r="BZ54" s="143"/>
      <c r="CA54" s="144"/>
      <c r="CB54" s="144"/>
      <c r="CC54" s="145"/>
      <c r="CD54" s="143"/>
      <c r="CE54" s="144"/>
      <c r="CF54" s="144"/>
      <c r="CG54" s="163"/>
      <c r="CH54" s="2"/>
    </row>
    <row r="55" spans="1:86" ht="18.75" customHeight="1" outlineLevel="1">
      <c r="A55" s="2"/>
      <c r="B55" s="38"/>
      <c r="C55" s="39"/>
      <c r="D55" s="39"/>
      <c r="E55" s="39"/>
      <c r="F55" s="137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9"/>
      <c r="W55" s="137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9"/>
      <c r="AP55" s="137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9"/>
      <c r="BF55" s="157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9"/>
      <c r="BV55" s="146"/>
      <c r="BW55" s="147"/>
      <c r="BX55" s="147"/>
      <c r="BY55" s="148"/>
      <c r="BZ55" s="146"/>
      <c r="CA55" s="147"/>
      <c r="CB55" s="147"/>
      <c r="CC55" s="148"/>
      <c r="CD55" s="146"/>
      <c r="CE55" s="147"/>
      <c r="CF55" s="147"/>
      <c r="CG55" s="164"/>
      <c r="CH55" s="2"/>
    </row>
    <row r="56" spans="1:86" ht="18.75" customHeight="1" outlineLevel="1">
      <c r="A56" s="2"/>
      <c r="B56" s="38"/>
      <c r="C56" s="39"/>
      <c r="D56" s="39"/>
      <c r="E56" s="39"/>
      <c r="F56" s="140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2"/>
      <c r="W56" s="140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2"/>
      <c r="AP56" s="140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1"/>
      <c r="BB56" s="141"/>
      <c r="BC56" s="141"/>
      <c r="BD56" s="141"/>
      <c r="BE56" s="142"/>
      <c r="BF56" s="160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2"/>
      <c r="BV56" s="149"/>
      <c r="BW56" s="150"/>
      <c r="BX56" s="150"/>
      <c r="BY56" s="151"/>
      <c r="BZ56" s="149"/>
      <c r="CA56" s="150"/>
      <c r="CB56" s="150"/>
      <c r="CC56" s="151"/>
      <c r="CD56" s="149"/>
      <c r="CE56" s="150"/>
      <c r="CF56" s="150"/>
      <c r="CG56" s="165"/>
      <c r="CH56" s="2"/>
    </row>
    <row r="57" spans="1:86" s="25" customFormat="1" ht="18.75" customHeight="1" outlineLevel="1">
      <c r="A57" s="24"/>
      <c r="B57" s="38" t="s">
        <v>41</v>
      </c>
      <c r="C57" s="39"/>
      <c r="D57" s="39"/>
      <c r="E57" s="39"/>
      <c r="F57" s="40" t="s">
        <v>145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 t="s">
        <v>179</v>
      </c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 t="s">
        <v>144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154"/>
      <c r="BG57" s="155"/>
      <c r="BH57" s="155"/>
      <c r="BI57" s="155"/>
      <c r="BJ57" s="155"/>
      <c r="BK57" s="155"/>
      <c r="BL57" s="155"/>
      <c r="BM57" s="155"/>
      <c r="BN57" s="155"/>
      <c r="BO57" s="155"/>
      <c r="BP57" s="155"/>
      <c r="BQ57" s="155"/>
      <c r="BR57" s="155"/>
      <c r="BS57" s="155"/>
      <c r="BT57" s="155"/>
      <c r="BU57" s="156"/>
      <c r="BV57" s="143" t="s">
        <v>196</v>
      </c>
      <c r="BW57" s="144"/>
      <c r="BX57" s="144"/>
      <c r="BY57" s="145"/>
      <c r="BZ57" s="143"/>
      <c r="CA57" s="144"/>
      <c r="CB57" s="144"/>
      <c r="CC57" s="145"/>
      <c r="CD57" s="143"/>
      <c r="CE57" s="144"/>
      <c r="CF57" s="144"/>
      <c r="CG57" s="163"/>
      <c r="CH57" s="24"/>
    </row>
    <row r="58" spans="1:86" s="25" customFormat="1" ht="18.75" customHeight="1" outlineLevel="1">
      <c r="A58" s="24"/>
      <c r="B58" s="38"/>
      <c r="C58" s="39"/>
      <c r="D58" s="39"/>
      <c r="E58" s="39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157"/>
      <c r="BG58" s="158"/>
      <c r="BH58" s="158"/>
      <c r="BI58" s="158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9"/>
      <c r="BV58" s="146"/>
      <c r="BW58" s="147"/>
      <c r="BX58" s="147"/>
      <c r="BY58" s="148"/>
      <c r="BZ58" s="146"/>
      <c r="CA58" s="147"/>
      <c r="CB58" s="147"/>
      <c r="CC58" s="148"/>
      <c r="CD58" s="146"/>
      <c r="CE58" s="147"/>
      <c r="CF58" s="147"/>
      <c r="CG58" s="164"/>
      <c r="CH58" s="24"/>
    </row>
    <row r="59" spans="1:86" s="25" customFormat="1" ht="18.75" customHeight="1" outlineLevel="1">
      <c r="A59" s="24"/>
      <c r="B59" s="38"/>
      <c r="C59" s="39"/>
      <c r="D59" s="39"/>
      <c r="E59" s="39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160"/>
      <c r="BG59" s="161"/>
      <c r="BH59" s="161"/>
      <c r="BI59" s="161"/>
      <c r="BJ59" s="161"/>
      <c r="BK59" s="161"/>
      <c r="BL59" s="161"/>
      <c r="BM59" s="161"/>
      <c r="BN59" s="161"/>
      <c r="BO59" s="161"/>
      <c r="BP59" s="161"/>
      <c r="BQ59" s="161"/>
      <c r="BR59" s="161"/>
      <c r="BS59" s="161"/>
      <c r="BT59" s="161"/>
      <c r="BU59" s="162"/>
      <c r="BV59" s="149"/>
      <c r="BW59" s="150"/>
      <c r="BX59" s="150"/>
      <c r="BY59" s="151"/>
      <c r="BZ59" s="149"/>
      <c r="CA59" s="150"/>
      <c r="CB59" s="150"/>
      <c r="CC59" s="151"/>
      <c r="CD59" s="149"/>
      <c r="CE59" s="150"/>
      <c r="CF59" s="150"/>
      <c r="CG59" s="165"/>
      <c r="CH59" s="24"/>
    </row>
    <row r="60" spans="1:86" ht="22.5" customHeight="1" outlineLevel="1">
      <c r="A60" s="2"/>
      <c r="B60" s="38" t="s">
        <v>42</v>
      </c>
      <c r="C60" s="39"/>
      <c r="D60" s="39"/>
      <c r="E60" s="39"/>
      <c r="F60" s="40" t="s">
        <v>140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 t="s">
        <v>141</v>
      </c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 t="s">
        <v>142</v>
      </c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60" t="s">
        <v>196</v>
      </c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1"/>
      <c r="CH60" s="2"/>
    </row>
    <row r="61" spans="1:86" ht="22.5" customHeight="1" outlineLevel="1">
      <c r="A61" s="2"/>
      <c r="B61" s="38"/>
      <c r="C61" s="39"/>
      <c r="D61" s="39"/>
      <c r="E61" s="39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3"/>
      <c r="CH61" s="2"/>
    </row>
    <row r="62" spans="1:86" ht="22.5" customHeight="1" outlineLevel="1">
      <c r="A62" s="2"/>
      <c r="B62" s="38"/>
      <c r="C62" s="39"/>
      <c r="D62" s="39"/>
      <c r="E62" s="39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3"/>
      <c r="CH62" s="2"/>
    </row>
    <row r="63" spans="1:86" ht="22.5" customHeight="1" outlineLevel="1">
      <c r="A63" s="2"/>
      <c r="B63" s="38" t="s">
        <v>43</v>
      </c>
      <c r="C63" s="39"/>
      <c r="D63" s="39"/>
      <c r="E63" s="39"/>
      <c r="F63" s="40" t="s">
        <v>143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 t="s">
        <v>146</v>
      </c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 t="s">
        <v>147</v>
      </c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60" t="s">
        <v>196</v>
      </c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1"/>
      <c r="CH63" s="2"/>
    </row>
    <row r="64" spans="1:86" ht="22.5" customHeight="1" outlineLevel="1">
      <c r="A64" s="2"/>
      <c r="B64" s="38"/>
      <c r="C64" s="39"/>
      <c r="D64" s="39"/>
      <c r="E64" s="39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3"/>
      <c r="CH64" s="2"/>
    </row>
    <row r="65" spans="1:86" ht="22.5" customHeight="1" outlineLevel="1">
      <c r="A65" s="2"/>
      <c r="B65" s="38"/>
      <c r="C65" s="39"/>
      <c r="D65" s="39"/>
      <c r="E65" s="39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3"/>
      <c r="CH65" s="2"/>
    </row>
    <row r="66" spans="1:86" s="28" customFormat="1" ht="22.5" customHeight="1" outlineLevel="1">
      <c r="A66" s="27"/>
      <c r="B66" s="38" t="s">
        <v>44</v>
      </c>
      <c r="C66" s="39"/>
      <c r="D66" s="39"/>
      <c r="E66" s="39"/>
      <c r="F66" s="134" t="s">
        <v>148</v>
      </c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6"/>
      <c r="W66" s="40" t="s">
        <v>149</v>
      </c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134" t="s">
        <v>151</v>
      </c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B66" s="135"/>
      <c r="BC66" s="135"/>
      <c r="BD66" s="135"/>
      <c r="BE66" s="136"/>
      <c r="BF66" s="154"/>
      <c r="BG66" s="155"/>
      <c r="BH66" s="155"/>
      <c r="BI66" s="155"/>
      <c r="BJ66" s="155"/>
      <c r="BK66" s="155"/>
      <c r="BL66" s="155"/>
      <c r="BM66" s="155"/>
      <c r="BN66" s="155"/>
      <c r="BO66" s="155"/>
      <c r="BP66" s="155"/>
      <c r="BQ66" s="155"/>
      <c r="BR66" s="155"/>
      <c r="BS66" s="155"/>
      <c r="BT66" s="155"/>
      <c r="BU66" s="156"/>
      <c r="BV66" s="143" t="s">
        <v>196</v>
      </c>
      <c r="BW66" s="144"/>
      <c r="BX66" s="144"/>
      <c r="BY66" s="145"/>
      <c r="BZ66" s="143"/>
      <c r="CA66" s="144"/>
      <c r="CB66" s="144"/>
      <c r="CC66" s="145"/>
      <c r="CD66" s="143"/>
      <c r="CE66" s="144"/>
      <c r="CF66" s="144"/>
      <c r="CG66" s="163"/>
      <c r="CH66" s="27"/>
    </row>
    <row r="67" spans="1:86" s="28" customFormat="1" ht="22.5" customHeight="1" outlineLevel="1">
      <c r="A67" s="27"/>
      <c r="B67" s="38"/>
      <c r="C67" s="39"/>
      <c r="D67" s="39"/>
      <c r="E67" s="39"/>
      <c r="F67" s="137"/>
      <c r="G67" s="138"/>
      <c r="H67" s="138"/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9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137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9"/>
      <c r="BF67" s="157"/>
      <c r="BG67" s="158"/>
      <c r="BH67" s="158"/>
      <c r="BI67" s="158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9"/>
      <c r="BV67" s="146"/>
      <c r="BW67" s="147"/>
      <c r="BX67" s="147"/>
      <c r="BY67" s="148"/>
      <c r="BZ67" s="146"/>
      <c r="CA67" s="147"/>
      <c r="CB67" s="147"/>
      <c r="CC67" s="148"/>
      <c r="CD67" s="146"/>
      <c r="CE67" s="147"/>
      <c r="CF67" s="147"/>
      <c r="CG67" s="164"/>
      <c r="CH67" s="27"/>
    </row>
    <row r="68" spans="1:86" s="28" customFormat="1" ht="22.5" customHeight="1" outlineLevel="1">
      <c r="A68" s="27"/>
      <c r="B68" s="38"/>
      <c r="C68" s="39"/>
      <c r="D68" s="39"/>
      <c r="E68" s="39"/>
      <c r="F68" s="140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2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140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2"/>
      <c r="BF68" s="160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1"/>
      <c r="BU68" s="162"/>
      <c r="BV68" s="149"/>
      <c r="BW68" s="150"/>
      <c r="BX68" s="150"/>
      <c r="BY68" s="151"/>
      <c r="BZ68" s="149"/>
      <c r="CA68" s="150"/>
      <c r="CB68" s="150"/>
      <c r="CC68" s="151"/>
      <c r="CD68" s="149"/>
      <c r="CE68" s="150"/>
      <c r="CF68" s="150"/>
      <c r="CG68" s="165"/>
      <c r="CH68" s="27"/>
    </row>
    <row r="69" spans="1:86" s="28" customFormat="1" ht="22.5" customHeight="1" outlineLevel="1">
      <c r="A69" s="27"/>
      <c r="B69" s="38" t="s">
        <v>45</v>
      </c>
      <c r="C69" s="39"/>
      <c r="D69" s="39"/>
      <c r="E69" s="39"/>
      <c r="F69" s="134" t="s">
        <v>153</v>
      </c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6"/>
      <c r="W69" s="40" t="s">
        <v>152</v>
      </c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134" t="s">
        <v>154</v>
      </c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6"/>
      <c r="BF69" s="154"/>
      <c r="BG69" s="155"/>
      <c r="BH69" s="155"/>
      <c r="BI69" s="155"/>
      <c r="BJ69" s="155"/>
      <c r="BK69" s="155"/>
      <c r="BL69" s="155"/>
      <c r="BM69" s="155"/>
      <c r="BN69" s="155"/>
      <c r="BO69" s="155"/>
      <c r="BP69" s="155"/>
      <c r="BQ69" s="155"/>
      <c r="BR69" s="155"/>
      <c r="BS69" s="155"/>
      <c r="BT69" s="155"/>
      <c r="BU69" s="156"/>
      <c r="BV69" s="143" t="s">
        <v>196</v>
      </c>
      <c r="BW69" s="144"/>
      <c r="BX69" s="144"/>
      <c r="BY69" s="145"/>
      <c r="BZ69" s="143"/>
      <c r="CA69" s="144"/>
      <c r="CB69" s="144"/>
      <c r="CC69" s="145"/>
      <c r="CD69" s="143"/>
      <c r="CE69" s="144"/>
      <c r="CF69" s="144"/>
      <c r="CG69" s="163"/>
      <c r="CH69" s="27"/>
    </row>
    <row r="70" spans="1:86" s="28" customFormat="1" ht="22.5" customHeight="1" outlineLevel="1">
      <c r="A70" s="27"/>
      <c r="B70" s="38"/>
      <c r="C70" s="39"/>
      <c r="D70" s="39"/>
      <c r="E70" s="39"/>
      <c r="F70" s="137"/>
      <c r="G70" s="138"/>
      <c r="H70" s="138"/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9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137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9"/>
      <c r="BF70" s="157"/>
      <c r="BG70" s="158"/>
      <c r="BH70" s="158"/>
      <c r="BI70" s="158"/>
      <c r="BJ70" s="158"/>
      <c r="BK70" s="158"/>
      <c r="BL70" s="158"/>
      <c r="BM70" s="158"/>
      <c r="BN70" s="158"/>
      <c r="BO70" s="158"/>
      <c r="BP70" s="158"/>
      <c r="BQ70" s="158"/>
      <c r="BR70" s="158"/>
      <c r="BS70" s="158"/>
      <c r="BT70" s="158"/>
      <c r="BU70" s="159"/>
      <c r="BV70" s="146"/>
      <c r="BW70" s="147"/>
      <c r="BX70" s="147"/>
      <c r="BY70" s="148"/>
      <c r="BZ70" s="146"/>
      <c r="CA70" s="147"/>
      <c r="CB70" s="147"/>
      <c r="CC70" s="148"/>
      <c r="CD70" s="146"/>
      <c r="CE70" s="147"/>
      <c r="CF70" s="147"/>
      <c r="CG70" s="164"/>
      <c r="CH70" s="27"/>
    </row>
    <row r="71" spans="1:86" s="28" customFormat="1" ht="22.5" customHeight="1" outlineLevel="1">
      <c r="A71" s="27"/>
      <c r="B71" s="38"/>
      <c r="C71" s="39"/>
      <c r="D71" s="39"/>
      <c r="E71" s="39"/>
      <c r="F71" s="140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2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140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2"/>
      <c r="BF71" s="160"/>
      <c r="BG71" s="161"/>
      <c r="BH71" s="161"/>
      <c r="BI71" s="161"/>
      <c r="BJ71" s="161"/>
      <c r="BK71" s="161"/>
      <c r="BL71" s="161"/>
      <c r="BM71" s="161"/>
      <c r="BN71" s="161"/>
      <c r="BO71" s="161"/>
      <c r="BP71" s="161"/>
      <c r="BQ71" s="161"/>
      <c r="BR71" s="161"/>
      <c r="BS71" s="161"/>
      <c r="BT71" s="161"/>
      <c r="BU71" s="162"/>
      <c r="BV71" s="149"/>
      <c r="BW71" s="150"/>
      <c r="BX71" s="150"/>
      <c r="BY71" s="151"/>
      <c r="BZ71" s="149"/>
      <c r="CA71" s="150"/>
      <c r="CB71" s="150"/>
      <c r="CC71" s="151"/>
      <c r="CD71" s="149"/>
      <c r="CE71" s="150"/>
      <c r="CF71" s="150"/>
      <c r="CG71" s="165"/>
      <c r="CH71" s="27"/>
    </row>
    <row r="72" spans="1:86" ht="22.5" customHeight="1" outlineLevel="1">
      <c r="A72" s="2"/>
      <c r="B72" s="38" t="s">
        <v>46</v>
      </c>
      <c r="C72" s="39"/>
      <c r="D72" s="39"/>
      <c r="E72" s="39"/>
      <c r="F72" s="40" t="s">
        <v>60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 t="s">
        <v>155</v>
      </c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 t="s">
        <v>156</v>
      </c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60" t="s">
        <v>196</v>
      </c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1"/>
      <c r="CH72" s="2"/>
    </row>
    <row r="73" spans="1:86" ht="22.5" customHeight="1" outlineLevel="1">
      <c r="A73" s="2"/>
      <c r="B73" s="38"/>
      <c r="C73" s="39"/>
      <c r="D73" s="39"/>
      <c r="E73" s="39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3"/>
      <c r="CH73" s="2"/>
    </row>
    <row r="74" spans="1:86" ht="22.5" customHeight="1" outlineLevel="1">
      <c r="A74" s="2"/>
      <c r="B74" s="38"/>
      <c r="C74" s="39"/>
      <c r="D74" s="39"/>
      <c r="E74" s="39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3"/>
      <c r="CH74" s="2"/>
    </row>
    <row r="75" spans="1:86" s="28" customFormat="1" ht="22.5" customHeight="1" outlineLevel="1">
      <c r="A75" s="27"/>
      <c r="B75" s="38" t="s">
        <v>47</v>
      </c>
      <c r="C75" s="39"/>
      <c r="D75" s="39"/>
      <c r="E75" s="39"/>
      <c r="F75" s="40" t="s">
        <v>157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 t="s">
        <v>158</v>
      </c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 t="s">
        <v>159</v>
      </c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60" t="s">
        <v>196</v>
      </c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1"/>
      <c r="CH75" s="27"/>
    </row>
    <row r="76" spans="1:86" s="28" customFormat="1" ht="22.5" customHeight="1" outlineLevel="1">
      <c r="A76" s="27"/>
      <c r="B76" s="38"/>
      <c r="C76" s="39"/>
      <c r="D76" s="39"/>
      <c r="E76" s="39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3"/>
      <c r="CH76" s="27"/>
    </row>
    <row r="77" spans="1:86" s="28" customFormat="1" ht="22.5" customHeight="1" outlineLevel="1">
      <c r="A77" s="27"/>
      <c r="B77" s="38"/>
      <c r="C77" s="39"/>
      <c r="D77" s="39"/>
      <c r="E77" s="39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3"/>
      <c r="CH77" s="27"/>
    </row>
    <row r="78" spans="1:86" s="28" customFormat="1" ht="22.5" customHeight="1" outlineLevel="1">
      <c r="A78" s="27"/>
      <c r="B78" s="38" t="s">
        <v>48</v>
      </c>
      <c r="C78" s="39"/>
      <c r="D78" s="39"/>
      <c r="E78" s="39"/>
      <c r="F78" s="40" t="s">
        <v>125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 t="s">
        <v>160</v>
      </c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 t="s">
        <v>161</v>
      </c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60" t="s">
        <v>196</v>
      </c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1"/>
      <c r="CH78" s="27"/>
    </row>
    <row r="79" spans="1:86" s="28" customFormat="1" ht="22.5" customHeight="1" outlineLevel="1">
      <c r="A79" s="27"/>
      <c r="B79" s="38"/>
      <c r="C79" s="39"/>
      <c r="D79" s="39"/>
      <c r="E79" s="39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3"/>
      <c r="CH79" s="27"/>
    </row>
    <row r="80" spans="1:86" s="28" customFormat="1" ht="22.5" customHeight="1" outlineLevel="1">
      <c r="A80" s="27"/>
      <c r="B80" s="38"/>
      <c r="C80" s="39"/>
      <c r="D80" s="39"/>
      <c r="E80" s="39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3"/>
      <c r="CH80" s="27"/>
    </row>
    <row r="81" spans="1:86" s="25" customFormat="1" ht="22.5" customHeight="1" outlineLevel="1">
      <c r="A81" s="24"/>
      <c r="B81" s="38" t="s">
        <v>49</v>
      </c>
      <c r="C81" s="39"/>
      <c r="D81" s="39"/>
      <c r="E81" s="39"/>
      <c r="F81" s="40" t="s">
        <v>145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 t="s">
        <v>162</v>
      </c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 t="s">
        <v>163</v>
      </c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60" t="s">
        <v>196</v>
      </c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1"/>
      <c r="CH81" s="24"/>
    </row>
    <row r="82" spans="1:86" s="25" customFormat="1" ht="22.5" customHeight="1" outlineLevel="1">
      <c r="A82" s="24"/>
      <c r="B82" s="38"/>
      <c r="C82" s="39"/>
      <c r="D82" s="39"/>
      <c r="E82" s="39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3"/>
      <c r="CH82" s="24"/>
    </row>
    <row r="83" spans="1:86" s="25" customFormat="1" ht="22.5" customHeight="1" outlineLevel="1">
      <c r="A83" s="24"/>
      <c r="B83" s="38"/>
      <c r="C83" s="39"/>
      <c r="D83" s="39"/>
      <c r="E83" s="39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3"/>
      <c r="CH83" s="24"/>
    </row>
    <row r="84" spans="1:86" ht="15" customHeight="1">
      <c r="A84" s="2"/>
      <c r="B84" s="152" t="s">
        <v>15</v>
      </c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2"/>
    </row>
    <row r="85" spans="1:86">
      <c r="B85" s="35" t="s">
        <v>32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7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4"/>
    </row>
    <row r="86" spans="1:86" ht="15" customHeight="1" outlineLevel="1">
      <c r="A86" s="2"/>
      <c r="B86" s="38" t="s">
        <v>12</v>
      </c>
      <c r="C86" s="39"/>
      <c r="D86" s="39"/>
      <c r="E86" s="39"/>
      <c r="F86" s="40" t="s">
        <v>129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 t="s">
        <v>73</v>
      </c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 t="s">
        <v>181</v>
      </c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60" t="s">
        <v>196</v>
      </c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1"/>
      <c r="CH86" s="2"/>
    </row>
    <row r="87" spans="1:86" outlineLevel="1">
      <c r="A87" s="2"/>
      <c r="B87" s="38"/>
      <c r="C87" s="39"/>
      <c r="D87" s="39"/>
      <c r="E87" s="39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3"/>
      <c r="CH87" s="2"/>
    </row>
    <row r="88" spans="1:86" outlineLevel="1">
      <c r="A88" s="2"/>
      <c r="B88" s="38"/>
      <c r="C88" s="39"/>
      <c r="D88" s="39"/>
      <c r="E88" s="39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3"/>
      <c r="CH88" s="2"/>
    </row>
    <row r="89" spans="1:86" ht="15" customHeight="1" outlineLevel="1">
      <c r="A89" s="2"/>
      <c r="B89" s="38" t="s">
        <v>38</v>
      </c>
      <c r="C89" s="39"/>
      <c r="D89" s="39"/>
      <c r="E89" s="39"/>
      <c r="F89" s="40" t="s">
        <v>130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 t="s">
        <v>73</v>
      </c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 t="s">
        <v>182</v>
      </c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60" t="s">
        <v>196</v>
      </c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1"/>
      <c r="CH89" s="2"/>
    </row>
    <row r="90" spans="1:86" outlineLevel="1">
      <c r="A90" s="2"/>
      <c r="B90" s="38"/>
      <c r="C90" s="39"/>
      <c r="D90" s="39"/>
      <c r="E90" s="39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3"/>
      <c r="CH90" s="2"/>
    </row>
    <row r="91" spans="1:86" outlineLevel="1">
      <c r="A91" s="2"/>
      <c r="B91" s="38"/>
      <c r="C91" s="39"/>
      <c r="D91" s="39"/>
      <c r="E91" s="39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3"/>
      <c r="CH91" s="2"/>
    </row>
    <row r="92" spans="1:86" ht="15" customHeight="1" outlineLevel="1">
      <c r="A92" s="2"/>
      <c r="B92" s="38" t="s">
        <v>39</v>
      </c>
      <c r="C92" s="39"/>
      <c r="D92" s="39"/>
      <c r="E92" s="39"/>
      <c r="F92" s="40" t="s">
        <v>131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 t="s">
        <v>73</v>
      </c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 t="s">
        <v>183</v>
      </c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60" t="s">
        <v>196</v>
      </c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1"/>
      <c r="CH92" s="2"/>
    </row>
    <row r="93" spans="1:86" outlineLevel="1">
      <c r="A93" s="2"/>
      <c r="B93" s="38"/>
      <c r="C93" s="39"/>
      <c r="D93" s="39"/>
      <c r="E93" s="39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2"/>
      <c r="BW93" s="42"/>
      <c r="BX93" s="42"/>
      <c r="BY93" s="42"/>
      <c r="BZ93" s="42"/>
      <c r="CA93" s="42"/>
      <c r="CB93" s="42"/>
      <c r="CC93" s="42"/>
      <c r="CD93" s="42"/>
      <c r="CE93" s="42"/>
      <c r="CF93" s="42"/>
      <c r="CG93" s="43"/>
      <c r="CH93" s="2"/>
    </row>
    <row r="94" spans="1:86" outlineLevel="1">
      <c r="A94" s="2"/>
      <c r="B94" s="38"/>
      <c r="C94" s="39"/>
      <c r="D94" s="39"/>
      <c r="E94" s="39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2"/>
      <c r="BW94" s="42"/>
      <c r="BX94" s="42"/>
      <c r="BY94" s="42"/>
      <c r="BZ94" s="42"/>
      <c r="CA94" s="42"/>
      <c r="CB94" s="42"/>
      <c r="CC94" s="42"/>
      <c r="CD94" s="42"/>
      <c r="CE94" s="42"/>
      <c r="CF94" s="42"/>
      <c r="CG94" s="43"/>
      <c r="CH94" s="2"/>
    </row>
    <row r="95" spans="1:86" ht="15" customHeight="1" outlineLevel="1">
      <c r="A95" s="2"/>
      <c r="B95" s="38" t="s">
        <v>40</v>
      </c>
      <c r="C95" s="39"/>
      <c r="D95" s="39"/>
      <c r="E95" s="39"/>
      <c r="F95" s="40" t="s">
        <v>132</v>
      </c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 t="s">
        <v>73</v>
      </c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 t="s">
        <v>184</v>
      </c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60" t="s">
        <v>196</v>
      </c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1"/>
      <c r="CH95" s="2"/>
    </row>
    <row r="96" spans="1:86" outlineLevel="1">
      <c r="A96" s="2"/>
      <c r="B96" s="38"/>
      <c r="C96" s="39"/>
      <c r="D96" s="39"/>
      <c r="E96" s="39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2"/>
      <c r="BW96" s="42"/>
      <c r="BX96" s="42"/>
      <c r="BY96" s="42"/>
      <c r="BZ96" s="42"/>
      <c r="CA96" s="42"/>
      <c r="CB96" s="42"/>
      <c r="CC96" s="42"/>
      <c r="CD96" s="42"/>
      <c r="CE96" s="42"/>
      <c r="CF96" s="42"/>
      <c r="CG96" s="43"/>
      <c r="CH96" s="2"/>
    </row>
    <row r="97" spans="1:86" outlineLevel="1">
      <c r="A97" s="2"/>
      <c r="B97" s="38"/>
      <c r="C97" s="39"/>
      <c r="D97" s="39"/>
      <c r="E97" s="39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3"/>
      <c r="CH97" s="2"/>
    </row>
    <row r="98" spans="1:86" ht="15" customHeight="1" outlineLevel="1">
      <c r="A98" s="2"/>
      <c r="B98" s="38" t="s">
        <v>41</v>
      </c>
      <c r="C98" s="39"/>
      <c r="D98" s="39"/>
      <c r="E98" s="39"/>
      <c r="F98" s="40" t="s">
        <v>133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 t="s">
        <v>73</v>
      </c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 t="s">
        <v>185</v>
      </c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60" t="s">
        <v>196</v>
      </c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1"/>
      <c r="CH98" s="2"/>
    </row>
    <row r="99" spans="1:86" outlineLevel="1">
      <c r="A99" s="2"/>
      <c r="B99" s="38"/>
      <c r="C99" s="39"/>
      <c r="D99" s="39"/>
      <c r="E99" s="39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2"/>
      <c r="BW99" s="42"/>
      <c r="BX99" s="42"/>
      <c r="BY99" s="42"/>
      <c r="BZ99" s="42"/>
      <c r="CA99" s="42"/>
      <c r="CB99" s="42"/>
      <c r="CC99" s="42"/>
      <c r="CD99" s="42"/>
      <c r="CE99" s="42"/>
      <c r="CF99" s="42"/>
      <c r="CG99" s="43"/>
      <c r="CH99" s="2"/>
    </row>
    <row r="100" spans="1:86" outlineLevel="1">
      <c r="A100" s="2"/>
      <c r="B100" s="38"/>
      <c r="C100" s="39"/>
      <c r="D100" s="39"/>
      <c r="E100" s="39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2"/>
      <c r="BW100" s="42"/>
      <c r="BX100" s="42"/>
      <c r="BY100" s="42"/>
      <c r="BZ100" s="42"/>
      <c r="CA100" s="42"/>
      <c r="CB100" s="42"/>
      <c r="CC100" s="42"/>
      <c r="CD100" s="42"/>
      <c r="CE100" s="42"/>
      <c r="CF100" s="42"/>
      <c r="CG100" s="43"/>
      <c r="CH100" s="2"/>
    </row>
    <row r="101" spans="1:86">
      <c r="B101" s="35" t="s">
        <v>33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7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4"/>
    </row>
    <row r="102" spans="1:86" ht="15" customHeight="1" outlineLevel="1">
      <c r="A102" s="2"/>
      <c r="B102" s="38" t="s">
        <v>12</v>
      </c>
      <c r="C102" s="39"/>
      <c r="D102" s="39"/>
      <c r="E102" s="39"/>
      <c r="F102" s="40" t="s">
        <v>134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 t="s">
        <v>78</v>
      </c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 t="s">
        <v>186</v>
      </c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60" t="s">
        <v>197</v>
      </c>
      <c r="BW102" s="60"/>
      <c r="BX102" s="60"/>
      <c r="BY102" s="60"/>
      <c r="BZ102" s="60" t="s">
        <v>196</v>
      </c>
      <c r="CA102" s="60"/>
      <c r="CB102" s="60"/>
      <c r="CC102" s="60"/>
      <c r="CD102" s="60"/>
      <c r="CE102" s="60"/>
      <c r="CF102" s="60"/>
      <c r="CG102" s="61"/>
      <c r="CH102" s="2"/>
    </row>
    <row r="103" spans="1:86" outlineLevel="1">
      <c r="A103" s="2"/>
      <c r="B103" s="38"/>
      <c r="C103" s="39"/>
      <c r="D103" s="39"/>
      <c r="E103" s="39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3"/>
      <c r="CH103" s="2"/>
    </row>
    <row r="104" spans="1:86" outlineLevel="1">
      <c r="A104" s="2"/>
      <c r="B104" s="38"/>
      <c r="C104" s="39"/>
      <c r="D104" s="39"/>
      <c r="E104" s="39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2"/>
      <c r="BW104" s="42"/>
      <c r="BX104" s="42"/>
      <c r="BY104" s="42"/>
      <c r="BZ104" s="42"/>
      <c r="CA104" s="42"/>
      <c r="CB104" s="42"/>
      <c r="CC104" s="42"/>
      <c r="CD104" s="42"/>
      <c r="CE104" s="42"/>
      <c r="CF104" s="42"/>
      <c r="CG104" s="43"/>
      <c r="CH104" s="2"/>
    </row>
    <row r="105" spans="1:86">
      <c r="B105" s="35" t="s">
        <v>34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7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4"/>
    </row>
    <row r="106" spans="1:86" outlineLevel="1">
      <c r="A106" s="2"/>
      <c r="B106" s="38" t="s">
        <v>12</v>
      </c>
      <c r="C106" s="39"/>
      <c r="D106" s="39"/>
      <c r="E106" s="39"/>
      <c r="F106" s="40" t="s">
        <v>58</v>
      </c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 t="s">
        <v>85</v>
      </c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60" t="s">
        <v>196</v>
      </c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1"/>
      <c r="CH106" s="2"/>
    </row>
    <row r="107" spans="1:86" outlineLevel="1">
      <c r="A107" s="2"/>
      <c r="B107" s="38"/>
      <c r="C107" s="39"/>
      <c r="D107" s="39"/>
      <c r="E107" s="39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2"/>
      <c r="BW107" s="42"/>
      <c r="BX107" s="42"/>
      <c r="BY107" s="42"/>
      <c r="BZ107" s="42"/>
      <c r="CA107" s="42"/>
      <c r="CB107" s="42"/>
      <c r="CC107" s="42"/>
      <c r="CD107" s="42"/>
      <c r="CE107" s="42"/>
      <c r="CF107" s="42"/>
      <c r="CG107" s="43"/>
      <c r="CH107" s="2"/>
    </row>
    <row r="108" spans="1:86" outlineLevel="1">
      <c r="A108" s="2"/>
      <c r="B108" s="38"/>
      <c r="C108" s="39"/>
      <c r="D108" s="39"/>
      <c r="E108" s="39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2"/>
      <c r="BW108" s="42"/>
      <c r="BX108" s="42"/>
      <c r="BY108" s="42"/>
      <c r="BZ108" s="42"/>
      <c r="CA108" s="42"/>
      <c r="CB108" s="42"/>
      <c r="CC108" s="42"/>
      <c r="CD108" s="42"/>
      <c r="CE108" s="42"/>
      <c r="CF108" s="42"/>
      <c r="CG108" s="43"/>
      <c r="CH108" s="2"/>
    </row>
    <row r="109" spans="1:86" outlineLevel="1">
      <c r="A109" s="2"/>
      <c r="B109" s="38" t="s">
        <v>38</v>
      </c>
      <c r="C109" s="39"/>
      <c r="D109" s="39"/>
      <c r="E109" s="39"/>
      <c r="F109" s="40" t="s">
        <v>74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 t="s">
        <v>85</v>
      </c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60" t="s">
        <v>196</v>
      </c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1"/>
      <c r="CH109" s="2"/>
    </row>
    <row r="110" spans="1:86" outlineLevel="1">
      <c r="A110" s="2"/>
      <c r="B110" s="38"/>
      <c r="C110" s="39"/>
      <c r="D110" s="39"/>
      <c r="E110" s="39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2"/>
      <c r="BW110" s="42"/>
      <c r="BX110" s="42"/>
      <c r="BY110" s="42"/>
      <c r="BZ110" s="42"/>
      <c r="CA110" s="42"/>
      <c r="CB110" s="42"/>
      <c r="CC110" s="42"/>
      <c r="CD110" s="42"/>
      <c r="CE110" s="42"/>
      <c r="CF110" s="42"/>
      <c r="CG110" s="43"/>
      <c r="CH110" s="2"/>
    </row>
    <row r="111" spans="1:86" outlineLevel="1">
      <c r="A111" s="2"/>
      <c r="B111" s="38"/>
      <c r="C111" s="39"/>
      <c r="D111" s="39"/>
      <c r="E111" s="39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2"/>
      <c r="BW111" s="42"/>
      <c r="BX111" s="42"/>
      <c r="BY111" s="42"/>
      <c r="BZ111" s="42"/>
      <c r="CA111" s="42"/>
      <c r="CB111" s="42"/>
      <c r="CC111" s="42"/>
      <c r="CD111" s="42"/>
      <c r="CE111" s="42"/>
      <c r="CF111" s="42"/>
      <c r="CG111" s="43"/>
      <c r="CH111" s="2"/>
    </row>
    <row r="112" spans="1:86">
      <c r="B112" s="35" t="s">
        <v>35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7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4"/>
    </row>
    <row r="113" spans="1:86" outlineLevel="1">
      <c r="A113" s="2"/>
      <c r="B113" s="38" t="s">
        <v>12</v>
      </c>
      <c r="C113" s="39"/>
      <c r="D113" s="39"/>
      <c r="E113" s="39"/>
      <c r="F113" s="40" t="s">
        <v>79</v>
      </c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 t="s">
        <v>80</v>
      </c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60" t="s">
        <v>196</v>
      </c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1"/>
      <c r="CH113" s="2"/>
    </row>
    <row r="114" spans="1:86" outlineLevel="1">
      <c r="A114" s="2"/>
      <c r="B114" s="38"/>
      <c r="C114" s="39"/>
      <c r="D114" s="39"/>
      <c r="E114" s="39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2"/>
      <c r="BW114" s="42"/>
      <c r="BX114" s="42"/>
      <c r="BY114" s="42"/>
      <c r="BZ114" s="42"/>
      <c r="CA114" s="42"/>
      <c r="CB114" s="42"/>
      <c r="CC114" s="42"/>
      <c r="CD114" s="42"/>
      <c r="CE114" s="42"/>
      <c r="CF114" s="42"/>
      <c r="CG114" s="43"/>
      <c r="CH114" s="2"/>
    </row>
    <row r="115" spans="1:86" outlineLevel="1">
      <c r="A115" s="2"/>
      <c r="B115" s="38"/>
      <c r="C115" s="39"/>
      <c r="D115" s="39"/>
      <c r="E115" s="39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2"/>
      <c r="BW115" s="42"/>
      <c r="BX115" s="42"/>
      <c r="BY115" s="42"/>
      <c r="BZ115" s="42"/>
      <c r="CA115" s="42"/>
      <c r="CB115" s="42"/>
      <c r="CC115" s="42"/>
      <c r="CD115" s="42"/>
      <c r="CE115" s="42"/>
      <c r="CF115" s="42"/>
      <c r="CG115" s="43"/>
      <c r="CH115" s="2"/>
    </row>
    <row r="116" spans="1:86" outlineLevel="1">
      <c r="A116" s="2"/>
      <c r="B116" s="38" t="s">
        <v>38</v>
      </c>
      <c r="C116" s="39"/>
      <c r="D116" s="39"/>
      <c r="E116" s="39"/>
      <c r="F116" s="40" t="s">
        <v>81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 t="s">
        <v>187</v>
      </c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60" t="s">
        <v>196</v>
      </c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1"/>
      <c r="CH116" s="2"/>
    </row>
    <row r="117" spans="1:86" outlineLevel="1">
      <c r="A117" s="2"/>
      <c r="B117" s="38"/>
      <c r="C117" s="39"/>
      <c r="D117" s="39"/>
      <c r="E117" s="39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2"/>
      <c r="BW117" s="42"/>
      <c r="BX117" s="42"/>
      <c r="BY117" s="42"/>
      <c r="BZ117" s="42"/>
      <c r="CA117" s="42"/>
      <c r="CB117" s="42"/>
      <c r="CC117" s="42"/>
      <c r="CD117" s="42"/>
      <c r="CE117" s="42"/>
      <c r="CF117" s="42"/>
      <c r="CG117" s="43"/>
      <c r="CH117" s="2"/>
    </row>
    <row r="118" spans="1:86" outlineLevel="1">
      <c r="A118" s="2"/>
      <c r="B118" s="38"/>
      <c r="C118" s="39"/>
      <c r="D118" s="39"/>
      <c r="E118" s="39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2"/>
      <c r="BW118" s="42"/>
      <c r="BX118" s="42"/>
      <c r="BY118" s="42"/>
      <c r="BZ118" s="42"/>
      <c r="CA118" s="42"/>
      <c r="CB118" s="42"/>
      <c r="CC118" s="42"/>
      <c r="CD118" s="42"/>
      <c r="CE118" s="42"/>
      <c r="CF118" s="42"/>
      <c r="CG118" s="43"/>
      <c r="CH118" s="2"/>
    </row>
    <row r="119" spans="1:86" outlineLevel="1">
      <c r="A119" s="2"/>
      <c r="B119" s="38" t="s">
        <v>39</v>
      </c>
      <c r="C119" s="39"/>
      <c r="D119" s="39"/>
      <c r="E119" s="39"/>
      <c r="F119" s="40" t="s">
        <v>86</v>
      </c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 t="s">
        <v>88</v>
      </c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60" t="s">
        <v>196</v>
      </c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1"/>
      <c r="CH119" s="2"/>
    </row>
    <row r="120" spans="1:86" outlineLevel="1">
      <c r="A120" s="2"/>
      <c r="B120" s="38"/>
      <c r="C120" s="39"/>
      <c r="D120" s="39"/>
      <c r="E120" s="39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3"/>
      <c r="CH120" s="2"/>
    </row>
    <row r="121" spans="1:86" outlineLevel="1">
      <c r="A121" s="2"/>
      <c r="B121" s="38"/>
      <c r="C121" s="39"/>
      <c r="D121" s="39"/>
      <c r="E121" s="39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2"/>
      <c r="BW121" s="42"/>
      <c r="BX121" s="42"/>
      <c r="BY121" s="42"/>
      <c r="BZ121" s="42"/>
      <c r="CA121" s="42"/>
      <c r="CB121" s="42"/>
      <c r="CC121" s="42"/>
      <c r="CD121" s="42"/>
      <c r="CE121" s="42"/>
      <c r="CF121" s="42"/>
      <c r="CG121" s="43"/>
      <c r="CH121" s="2"/>
    </row>
    <row r="122" spans="1:86" outlineLevel="1">
      <c r="A122" s="2"/>
      <c r="B122" s="38" t="s">
        <v>40</v>
      </c>
      <c r="C122" s="39"/>
      <c r="D122" s="39"/>
      <c r="E122" s="39"/>
      <c r="F122" s="40" t="s">
        <v>87</v>
      </c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 t="s">
        <v>88</v>
      </c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60" t="s">
        <v>196</v>
      </c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1"/>
      <c r="CH122" s="2"/>
    </row>
    <row r="123" spans="1:86" outlineLevel="1">
      <c r="A123" s="2"/>
      <c r="B123" s="38"/>
      <c r="C123" s="39"/>
      <c r="D123" s="39"/>
      <c r="E123" s="39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2"/>
      <c r="BW123" s="42"/>
      <c r="BX123" s="42"/>
      <c r="BY123" s="42"/>
      <c r="BZ123" s="42"/>
      <c r="CA123" s="42"/>
      <c r="CB123" s="42"/>
      <c r="CC123" s="42"/>
      <c r="CD123" s="42"/>
      <c r="CE123" s="42"/>
      <c r="CF123" s="42"/>
      <c r="CG123" s="43"/>
      <c r="CH123" s="2"/>
    </row>
    <row r="124" spans="1:86" outlineLevel="1">
      <c r="A124" s="2"/>
      <c r="B124" s="38"/>
      <c r="C124" s="39"/>
      <c r="D124" s="39"/>
      <c r="E124" s="39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2"/>
      <c r="BW124" s="42"/>
      <c r="BX124" s="42"/>
      <c r="BY124" s="42"/>
      <c r="BZ124" s="42"/>
      <c r="CA124" s="42"/>
      <c r="CB124" s="42"/>
      <c r="CC124" s="42"/>
      <c r="CD124" s="42"/>
      <c r="CE124" s="42"/>
      <c r="CF124" s="42"/>
      <c r="CG124" s="43"/>
      <c r="CH124" s="2"/>
    </row>
    <row r="125" spans="1:86" outlineLevel="1">
      <c r="A125" s="2"/>
      <c r="B125" s="38" t="s">
        <v>41</v>
      </c>
      <c r="C125" s="39"/>
      <c r="D125" s="39"/>
      <c r="E125" s="39"/>
      <c r="F125" s="40" t="s">
        <v>82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 t="s">
        <v>83</v>
      </c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60" t="s">
        <v>196</v>
      </c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1"/>
      <c r="CH125" s="2"/>
    </row>
    <row r="126" spans="1:86" outlineLevel="1">
      <c r="A126" s="2"/>
      <c r="B126" s="38"/>
      <c r="C126" s="39"/>
      <c r="D126" s="39"/>
      <c r="E126" s="39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3"/>
      <c r="CH126" s="2"/>
    </row>
    <row r="127" spans="1:86" outlineLevel="1">
      <c r="A127" s="2"/>
      <c r="B127" s="38"/>
      <c r="C127" s="39"/>
      <c r="D127" s="39"/>
      <c r="E127" s="39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2"/>
      <c r="BW127" s="42"/>
      <c r="BX127" s="42"/>
      <c r="BY127" s="42"/>
      <c r="BZ127" s="42"/>
      <c r="CA127" s="42"/>
      <c r="CB127" s="42"/>
      <c r="CC127" s="42"/>
      <c r="CD127" s="42"/>
      <c r="CE127" s="42"/>
      <c r="CF127" s="42"/>
      <c r="CG127" s="43"/>
      <c r="CH127" s="2"/>
    </row>
    <row r="128" spans="1:86" ht="22.5" customHeight="1" outlineLevel="1">
      <c r="A128" s="2"/>
      <c r="B128" s="38" t="s">
        <v>42</v>
      </c>
      <c r="C128" s="39"/>
      <c r="D128" s="39"/>
      <c r="E128" s="39"/>
      <c r="F128" s="40" t="s">
        <v>82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 t="s">
        <v>84</v>
      </c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60" t="s">
        <v>196</v>
      </c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1"/>
      <c r="CH128" s="2"/>
    </row>
    <row r="129" spans="1:86" ht="22.5" customHeight="1" outlineLevel="1">
      <c r="A129" s="2"/>
      <c r="B129" s="38"/>
      <c r="C129" s="39"/>
      <c r="D129" s="39"/>
      <c r="E129" s="39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2"/>
      <c r="BW129" s="42"/>
      <c r="BX129" s="42"/>
      <c r="BY129" s="42"/>
      <c r="BZ129" s="42"/>
      <c r="CA129" s="42"/>
      <c r="CB129" s="42"/>
      <c r="CC129" s="42"/>
      <c r="CD129" s="42"/>
      <c r="CE129" s="42"/>
      <c r="CF129" s="42"/>
      <c r="CG129" s="43"/>
      <c r="CH129" s="2"/>
    </row>
    <row r="130" spans="1:86" ht="22.5" customHeight="1" outlineLevel="1">
      <c r="A130" s="2"/>
      <c r="B130" s="38"/>
      <c r="C130" s="39"/>
      <c r="D130" s="39"/>
      <c r="E130" s="39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2"/>
      <c r="BW130" s="42"/>
      <c r="BX130" s="42"/>
      <c r="BY130" s="42"/>
      <c r="BZ130" s="42"/>
      <c r="CA130" s="42"/>
      <c r="CB130" s="42"/>
      <c r="CC130" s="42"/>
      <c r="CD130" s="42"/>
      <c r="CE130" s="42"/>
      <c r="CF130" s="42"/>
      <c r="CG130" s="43"/>
      <c r="CH130" s="2"/>
    </row>
    <row r="131" spans="1:86">
      <c r="B131" s="35" t="s">
        <v>36</v>
      </c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7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4"/>
    </row>
    <row r="132" spans="1:86" ht="15" customHeight="1" outlineLevel="1">
      <c r="A132" s="2"/>
      <c r="B132" s="38" t="s">
        <v>12</v>
      </c>
      <c r="C132" s="39"/>
      <c r="D132" s="39"/>
      <c r="E132" s="39"/>
      <c r="F132" s="40" t="s">
        <v>134</v>
      </c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 t="s">
        <v>75</v>
      </c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 t="s">
        <v>188</v>
      </c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60" t="s">
        <v>196</v>
      </c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1"/>
      <c r="CH132" s="2"/>
    </row>
    <row r="133" spans="1:86" outlineLevel="1">
      <c r="A133" s="2"/>
      <c r="B133" s="38"/>
      <c r="C133" s="39"/>
      <c r="D133" s="39"/>
      <c r="E133" s="39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2"/>
      <c r="BW133" s="42"/>
      <c r="BX133" s="42"/>
      <c r="BY133" s="42"/>
      <c r="BZ133" s="42"/>
      <c r="CA133" s="42"/>
      <c r="CB133" s="42"/>
      <c r="CC133" s="42"/>
      <c r="CD133" s="42"/>
      <c r="CE133" s="42"/>
      <c r="CF133" s="42"/>
      <c r="CG133" s="43"/>
      <c r="CH133" s="2"/>
    </row>
    <row r="134" spans="1:86" outlineLevel="1">
      <c r="A134" s="2"/>
      <c r="B134" s="38"/>
      <c r="C134" s="39"/>
      <c r="D134" s="39"/>
      <c r="E134" s="39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2"/>
      <c r="BW134" s="42"/>
      <c r="BX134" s="42"/>
      <c r="BY134" s="42"/>
      <c r="BZ134" s="42"/>
      <c r="CA134" s="42"/>
      <c r="CB134" s="42"/>
      <c r="CC134" s="42"/>
      <c r="CD134" s="42"/>
      <c r="CE134" s="42"/>
      <c r="CF134" s="42"/>
      <c r="CG134" s="43"/>
      <c r="CH134" s="2"/>
    </row>
    <row r="135" spans="1:86" ht="15" customHeight="1" outlineLevel="1">
      <c r="A135" s="2"/>
      <c r="B135" s="38" t="s">
        <v>38</v>
      </c>
      <c r="C135" s="39"/>
      <c r="D135" s="39"/>
      <c r="E135" s="39"/>
      <c r="F135" s="40" t="s">
        <v>135</v>
      </c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 t="s">
        <v>76</v>
      </c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 t="s">
        <v>189</v>
      </c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60" t="s">
        <v>196</v>
      </c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1"/>
      <c r="CH135" s="2"/>
    </row>
    <row r="136" spans="1:86" outlineLevel="1">
      <c r="A136" s="2"/>
      <c r="B136" s="38"/>
      <c r="C136" s="39"/>
      <c r="D136" s="39"/>
      <c r="E136" s="39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2"/>
      <c r="BW136" s="42"/>
      <c r="BX136" s="42"/>
      <c r="BY136" s="42"/>
      <c r="BZ136" s="42"/>
      <c r="CA136" s="42"/>
      <c r="CB136" s="42"/>
      <c r="CC136" s="42"/>
      <c r="CD136" s="42"/>
      <c r="CE136" s="42"/>
      <c r="CF136" s="42"/>
      <c r="CG136" s="43"/>
      <c r="CH136" s="2"/>
    </row>
    <row r="137" spans="1:86" outlineLevel="1">
      <c r="A137" s="2"/>
      <c r="B137" s="38"/>
      <c r="C137" s="39"/>
      <c r="D137" s="39"/>
      <c r="E137" s="39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2"/>
      <c r="BW137" s="42"/>
      <c r="BX137" s="42"/>
      <c r="BY137" s="42"/>
      <c r="BZ137" s="42"/>
      <c r="CA137" s="42"/>
      <c r="CB137" s="42"/>
      <c r="CC137" s="42"/>
      <c r="CD137" s="42"/>
      <c r="CE137" s="42"/>
      <c r="CF137" s="42"/>
      <c r="CG137" s="43"/>
      <c r="CH137" s="2"/>
    </row>
    <row r="138" spans="1:86" ht="15" customHeight="1" outlineLevel="1">
      <c r="A138" s="2"/>
      <c r="B138" s="38" t="s">
        <v>39</v>
      </c>
      <c r="C138" s="39"/>
      <c r="D138" s="39"/>
      <c r="E138" s="39"/>
      <c r="F138" s="40" t="s">
        <v>136</v>
      </c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 t="s">
        <v>77</v>
      </c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 t="s">
        <v>190</v>
      </c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60" t="s">
        <v>196</v>
      </c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1"/>
      <c r="CH138" s="2"/>
    </row>
    <row r="139" spans="1:86" outlineLevel="1">
      <c r="A139" s="2"/>
      <c r="B139" s="38"/>
      <c r="C139" s="39"/>
      <c r="D139" s="39"/>
      <c r="E139" s="39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2"/>
      <c r="BW139" s="42"/>
      <c r="BX139" s="42"/>
      <c r="BY139" s="42"/>
      <c r="BZ139" s="42"/>
      <c r="CA139" s="42"/>
      <c r="CB139" s="42"/>
      <c r="CC139" s="42"/>
      <c r="CD139" s="42"/>
      <c r="CE139" s="42"/>
      <c r="CF139" s="42"/>
      <c r="CG139" s="43"/>
      <c r="CH139" s="2"/>
    </row>
    <row r="140" spans="1:86" outlineLevel="1">
      <c r="A140" s="2"/>
      <c r="B140" s="38"/>
      <c r="C140" s="39"/>
      <c r="D140" s="39"/>
      <c r="E140" s="39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2"/>
      <c r="BW140" s="42"/>
      <c r="BX140" s="42"/>
      <c r="BY140" s="42"/>
      <c r="BZ140" s="42"/>
      <c r="CA140" s="42"/>
      <c r="CB140" s="42"/>
      <c r="CC140" s="42"/>
      <c r="CD140" s="42"/>
      <c r="CE140" s="42"/>
      <c r="CF140" s="42"/>
      <c r="CG140" s="43"/>
      <c r="CH140" s="2"/>
    </row>
    <row r="141" spans="1:86">
      <c r="B141" s="63" t="s">
        <v>14</v>
      </c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5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</row>
    <row r="142" spans="1:86">
      <c r="B142" s="35" t="s">
        <v>13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7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4"/>
    </row>
    <row r="143" spans="1:86" outlineLevel="1">
      <c r="B143" s="38" t="s">
        <v>12</v>
      </c>
      <c r="C143" s="39"/>
      <c r="D143" s="39"/>
      <c r="E143" s="39"/>
      <c r="F143" s="40" t="s">
        <v>89</v>
      </c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 t="s">
        <v>121</v>
      </c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 t="s">
        <v>90</v>
      </c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2" t="s">
        <v>196</v>
      </c>
      <c r="BW143" s="42"/>
      <c r="BX143" s="42"/>
      <c r="BY143" s="42"/>
      <c r="BZ143" s="42"/>
      <c r="CA143" s="42"/>
      <c r="CB143" s="42"/>
      <c r="CC143" s="42"/>
      <c r="CD143" s="42"/>
      <c r="CE143" s="42"/>
      <c r="CF143" s="42"/>
      <c r="CG143" s="43"/>
    </row>
    <row r="144" spans="1:86" outlineLevel="1">
      <c r="B144" s="38"/>
      <c r="C144" s="39"/>
      <c r="D144" s="39"/>
      <c r="E144" s="39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2"/>
      <c r="BW144" s="42"/>
      <c r="BX144" s="42"/>
      <c r="BY144" s="42"/>
      <c r="BZ144" s="42"/>
      <c r="CA144" s="42"/>
      <c r="CB144" s="42"/>
      <c r="CC144" s="42"/>
      <c r="CD144" s="42"/>
      <c r="CE144" s="42"/>
      <c r="CF144" s="42"/>
      <c r="CG144" s="43"/>
    </row>
    <row r="145" spans="1:86" outlineLevel="1">
      <c r="B145" s="38"/>
      <c r="C145" s="39"/>
      <c r="D145" s="39"/>
      <c r="E145" s="39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2"/>
      <c r="BW145" s="42"/>
      <c r="BX145" s="42"/>
      <c r="BY145" s="42"/>
      <c r="BZ145" s="42"/>
      <c r="CA145" s="42"/>
      <c r="CB145" s="42"/>
      <c r="CC145" s="42"/>
      <c r="CD145" s="42"/>
      <c r="CE145" s="42"/>
      <c r="CF145" s="42"/>
      <c r="CG145" s="43"/>
    </row>
    <row r="146" spans="1:86" outlineLevel="1">
      <c r="B146" s="38" t="s">
        <v>119</v>
      </c>
      <c r="C146" s="39"/>
      <c r="D146" s="39"/>
      <c r="E146" s="39"/>
      <c r="F146" s="40" t="s">
        <v>89</v>
      </c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 t="s">
        <v>164</v>
      </c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 t="s">
        <v>120</v>
      </c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2"/>
      <c r="BW146" s="42"/>
      <c r="BX146" s="42"/>
      <c r="BY146" s="42"/>
      <c r="BZ146" s="42"/>
      <c r="CA146" s="42"/>
      <c r="CB146" s="42"/>
      <c r="CC146" s="42"/>
      <c r="CD146" s="42"/>
      <c r="CE146" s="42"/>
      <c r="CF146" s="42"/>
      <c r="CG146" s="43"/>
    </row>
    <row r="147" spans="1:86" outlineLevel="1">
      <c r="B147" s="38"/>
      <c r="C147" s="39"/>
      <c r="D147" s="39"/>
      <c r="E147" s="39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2"/>
      <c r="BW147" s="42"/>
      <c r="BX147" s="42"/>
      <c r="BY147" s="42"/>
      <c r="BZ147" s="42"/>
      <c r="CA147" s="42"/>
      <c r="CB147" s="42"/>
      <c r="CC147" s="42"/>
      <c r="CD147" s="42"/>
      <c r="CE147" s="42"/>
      <c r="CF147" s="42"/>
      <c r="CG147" s="43"/>
    </row>
    <row r="148" spans="1:86" outlineLevel="1">
      <c r="B148" s="38"/>
      <c r="C148" s="39"/>
      <c r="D148" s="39"/>
      <c r="E148" s="39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2"/>
      <c r="BW148" s="42"/>
      <c r="BX148" s="42"/>
      <c r="BY148" s="42"/>
      <c r="BZ148" s="42"/>
      <c r="CA148" s="42"/>
      <c r="CB148" s="42"/>
      <c r="CC148" s="42"/>
      <c r="CD148" s="42"/>
      <c r="CE148" s="42"/>
      <c r="CF148" s="42"/>
      <c r="CG148" s="43"/>
    </row>
    <row r="149" spans="1:86" s="28" customFormat="1" outlineLevel="1">
      <c r="B149" s="38" t="s">
        <v>39</v>
      </c>
      <c r="C149" s="39"/>
      <c r="D149" s="39"/>
      <c r="E149" s="39"/>
      <c r="F149" s="40" t="s">
        <v>89</v>
      </c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 t="s">
        <v>165</v>
      </c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 t="s">
        <v>166</v>
      </c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2" t="s">
        <v>196</v>
      </c>
      <c r="BW149" s="42"/>
      <c r="BX149" s="42"/>
      <c r="BY149" s="42"/>
      <c r="BZ149" s="42"/>
      <c r="CA149" s="42"/>
      <c r="CB149" s="42"/>
      <c r="CC149" s="42"/>
      <c r="CD149" s="42"/>
      <c r="CE149" s="42"/>
      <c r="CF149" s="42"/>
      <c r="CG149" s="43"/>
    </row>
    <row r="150" spans="1:86" s="28" customFormat="1" outlineLevel="1">
      <c r="B150" s="38"/>
      <c r="C150" s="39"/>
      <c r="D150" s="39"/>
      <c r="E150" s="39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2"/>
      <c r="BW150" s="42"/>
      <c r="BX150" s="42"/>
      <c r="BY150" s="42"/>
      <c r="BZ150" s="42"/>
      <c r="CA150" s="42"/>
      <c r="CB150" s="42"/>
      <c r="CC150" s="42"/>
      <c r="CD150" s="42"/>
      <c r="CE150" s="42"/>
      <c r="CF150" s="42"/>
      <c r="CG150" s="43"/>
    </row>
    <row r="151" spans="1:86" s="28" customFormat="1" outlineLevel="1">
      <c r="B151" s="38"/>
      <c r="C151" s="39"/>
      <c r="D151" s="39"/>
      <c r="E151" s="39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2"/>
      <c r="BW151" s="42"/>
      <c r="BX151" s="42"/>
      <c r="BY151" s="42"/>
      <c r="BZ151" s="42"/>
      <c r="CA151" s="42"/>
      <c r="CB151" s="42"/>
      <c r="CC151" s="42"/>
      <c r="CD151" s="42"/>
      <c r="CE151" s="42"/>
      <c r="CF151" s="42"/>
      <c r="CG151" s="43"/>
    </row>
    <row r="152" spans="1:86" outlineLevel="1">
      <c r="A152" s="2"/>
      <c r="B152" s="38" t="s">
        <v>40</v>
      </c>
      <c r="C152" s="39"/>
      <c r="D152" s="39"/>
      <c r="E152" s="39"/>
      <c r="F152" s="40" t="s">
        <v>137</v>
      </c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 t="s">
        <v>191</v>
      </c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 t="s">
        <v>167</v>
      </c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60" t="s">
        <v>196</v>
      </c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1"/>
      <c r="CH152" s="2"/>
    </row>
    <row r="153" spans="1:86" outlineLevel="1">
      <c r="A153" s="2"/>
      <c r="B153" s="38"/>
      <c r="C153" s="39"/>
      <c r="D153" s="39"/>
      <c r="E153" s="39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2"/>
      <c r="BW153" s="42"/>
      <c r="BX153" s="42"/>
      <c r="BY153" s="42"/>
      <c r="BZ153" s="42"/>
      <c r="CA153" s="42"/>
      <c r="CB153" s="42"/>
      <c r="CC153" s="42"/>
      <c r="CD153" s="42"/>
      <c r="CE153" s="42"/>
      <c r="CF153" s="42"/>
      <c r="CG153" s="43"/>
      <c r="CH153" s="2"/>
    </row>
    <row r="154" spans="1:86" outlineLevel="1">
      <c r="A154" s="2"/>
      <c r="B154" s="38"/>
      <c r="C154" s="39"/>
      <c r="D154" s="39"/>
      <c r="E154" s="39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3"/>
      <c r="CH154" s="2"/>
    </row>
    <row r="155" spans="1:86" outlineLevel="1">
      <c r="A155" s="2"/>
      <c r="B155" s="38" t="s">
        <v>41</v>
      </c>
      <c r="C155" s="39"/>
      <c r="D155" s="39"/>
      <c r="E155" s="39"/>
      <c r="F155" s="40" t="s">
        <v>137</v>
      </c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 t="s">
        <v>122</v>
      </c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 t="s">
        <v>118</v>
      </c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60" t="s">
        <v>196</v>
      </c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1"/>
      <c r="CH155" s="2"/>
    </row>
    <row r="156" spans="1:86" outlineLevel="1">
      <c r="A156" s="2"/>
      <c r="B156" s="38"/>
      <c r="C156" s="39"/>
      <c r="D156" s="39"/>
      <c r="E156" s="39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3"/>
      <c r="CH156" s="2"/>
    </row>
    <row r="157" spans="1:86" outlineLevel="1">
      <c r="A157" s="2"/>
      <c r="B157" s="38"/>
      <c r="C157" s="39"/>
      <c r="D157" s="39"/>
      <c r="E157" s="39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2"/>
      <c r="BW157" s="42"/>
      <c r="BX157" s="42"/>
      <c r="BY157" s="42"/>
      <c r="BZ157" s="42"/>
      <c r="CA157" s="42"/>
      <c r="CB157" s="42"/>
      <c r="CC157" s="42"/>
      <c r="CD157" s="42"/>
      <c r="CE157" s="42"/>
      <c r="CF157" s="42"/>
      <c r="CG157" s="43"/>
      <c r="CH157" s="2"/>
    </row>
    <row r="158" spans="1:86" outlineLevel="1">
      <c r="A158" s="2"/>
      <c r="B158" s="38" t="s">
        <v>42</v>
      </c>
      <c r="C158" s="39"/>
      <c r="D158" s="39"/>
      <c r="E158" s="39"/>
      <c r="F158" s="40" t="s">
        <v>137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 t="s">
        <v>123</v>
      </c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 t="s">
        <v>124</v>
      </c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1"/>
      <c r="CH158" s="2"/>
    </row>
    <row r="159" spans="1:86" outlineLevel="1">
      <c r="A159" s="2"/>
      <c r="B159" s="38"/>
      <c r="C159" s="39"/>
      <c r="D159" s="39"/>
      <c r="E159" s="39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2"/>
      <c r="BW159" s="42"/>
      <c r="BX159" s="42"/>
      <c r="BY159" s="42"/>
      <c r="BZ159" s="42"/>
      <c r="CA159" s="42"/>
      <c r="CB159" s="42"/>
      <c r="CC159" s="42"/>
      <c r="CD159" s="42"/>
      <c r="CE159" s="42"/>
      <c r="CF159" s="42"/>
      <c r="CG159" s="43"/>
      <c r="CH159" s="2"/>
    </row>
    <row r="160" spans="1:86" outlineLevel="1">
      <c r="A160" s="2"/>
      <c r="B160" s="38"/>
      <c r="C160" s="39"/>
      <c r="D160" s="39"/>
      <c r="E160" s="39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3"/>
      <c r="CH160" s="2"/>
    </row>
    <row r="161" spans="1:86" s="28" customFormat="1" outlineLevel="1">
      <c r="A161" s="27"/>
      <c r="B161" s="38" t="s">
        <v>43</v>
      </c>
      <c r="C161" s="39"/>
      <c r="D161" s="39"/>
      <c r="E161" s="39"/>
      <c r="F161" s="40" t="s">
        <v>137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 t="s">
        <v>168</v>
      </c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 t="s">
        <v>169</v>
      </c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60" t="s">
        <v>196</v>
      </c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1"/>
      <c r="CH161" s="27"/>
    </row>
    <row r="162" spans="1:86" s="28" customFormat="1" outlineLevel="1">
      <c r="A162" s="27"/>
      <c r="B162" s="38"/>
      <c r="C162" s="39"/>
      <c r="D162" s="39"/>
      <c r="E162" s="39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2"/>
      <c r="BW162" s="42"/>
      <c r="BX162" s="42"/>
      <c r="BY162" s="42"/>
      <c r="BZ162" s="42"/>
      <c r="CA162" s="42"/>
      <c r="CB162" s="42"/>
      <c r="CC162" s="42"/>
      <c r="CD162" s="42"/>
      <c r="CE162" s="42"/>
      <c r="CF162" s="42"/>
      <c r="CG162" s="43"/>
      <c r="CH162" s="27"/>
    </row>
    <row r="163" spans="1:86" s="28" customFormat="1" outlineLevel="1">
      <c r="A163" s="27"/>
      <c r="B163" s="38"/>
      <c r="C163" s="39"/>
      <c r="D163" s="39"/>
      <c r="E163" s="39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2"/>
      <c r="BW163" s="42"/>
      <c r="BX163" s="42"/>
      <c r="BY163" s="42"/>
      <c r="BZ163" s="42"/>
      <c r="CA163" s="42"/>
      <c r="CB163" s="42"/>
      <c r="CC163" s="42"/>
      <c r="CD163" s="42"/>
      <c r="CE163" s="42"/>
      <c r="CF163" s="42"/>
      <c r="CG163" s="43"/>
      <c r="CH163" s="27"/>
    </row>
    <row r="164" spans="1:86">
      <c r="B164" s="35" t="s">
        <v>50</v>
      </c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7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4"/>
    </row>
    <row r="165" spans="1:86" ht="60" customHeight="1" outlineLevel="1">
      <c r="B165" s="38" t="s">
        <v>12</v>
      </c>
      <c r="C165" s="39"/>
      <c r="D165" s="39"/>
      <c r="E165" s="39"/>
      <c r="F165" s="40" t="s">
        <v>51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 t="s">
        <v>138</v>
      </c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2" t="s">
        <v>196</v>
      </c>
      <c r="BW165" s="42"/>
      <c r="BX165" s="42"/>
      <c r="BY165" s="42"/>
      <c r="BZ165" s="42"/>
      <c r="CA165" s="42"/>
      <c r="CB165" s="42"/>
      <c r="CC165" s="42"/>
      <c r="CD165" s="42"/>
      <c r="CE165" s="42"/>
      <c r="CF165" s="42"/>
      <c r="CG165" s="43"/>
    </row>
    <row r="166" spans="1:86" ht="60" customHeight="1" outlineLevel="1">
      <c r="B166" s="38"/>
      <c r="C166" s="39"/>
      <c r="D166" s="39"/>
      <c r="E166" s="39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3"/>
    </row>
    <row r="167" spans="1:86" ht="60" customHeight="1" outlineLevel="1">
      <c r="B167" s="38"/>
      <c r="C167" s="39"/>
      <c r="D167" s="39"/>
      <c r="E167" s="39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3"/>
    </row>
  </sheetData>
  <mergeCells count="458">
    <mergeCell ref="CD75:CG77"/>
    <mergeCell ref="B161:E163"/>
    <mergeCell ref="F161:V163"/>
    <mergeCell ref="W161:AO163"/>
    <mergeCell ref="AP161:BE163"/>
    <mergeCell ref="BF161:BU163"/>
    <mergeCell ref="BV161:BY163"/>
    <mergeCell ref="BZ161:CC163"/>
    <mergeCell ref="CD161:CG163"/>
    <mergeCell ref="B78:E80"/>
    <mergeCell ref="F78:V80"/>
    <mergeCell ref="W78:AO80"/>
    <mergeCell ref="AP78:BE80"/>
    <mergeCell ref="BF78:BU80"/>
    <mergeCell ref="BV78:BY80"/>
    <mergeCell ref="BZ78:CC80"/>
    <mergeCell ref="CD78:CG80"/>
    <mergeCell ref="B146:E148"/>
    <mergeCell ref="F146:V148"/>
    <mergeCell ref="W146:AO148"/>
    <mergeCell ref="CD66:CG68"/>
    <mergeCell ref="B69:E71"/>
    <mergeCell ref="F69:V71"/>
    <mergeCell ref="W69:AO71"/>
    <mergeCell ref="AP69:BE71"/>
    <mergeCell ref="BF69:BU71"/>
    <mergeCell ref="BV69:BY71"/>
    <mergeCell ref="BZ69:CC71"/>
    <mergeCell ref="CD69:CG71"/>
    <mergeCell ref="CD63:CG65"/>
    <mergeCell ref="F63:V65"/>
    <mergeCell ref="W63:AO65"/>
    <mergeCell ref="F51:V53"/>
    <mergeCell ref="W51:AO53"/>
    <mergeCell ref="AP51:BE53"/>
    <mergeCell ref="CD54:CG56"/>
    <mergeCell ref="CD60:CG62"/>
    <mergeCell ref="B54:E56"/>
    <mergeCell ref="BF51:BU53"/>
    <mergeCell ref="BV51:BY53"/>
    <mergeCell ref="BZ51:CC53"/>
    <mergeCell ref="CD51:CG53"/>
    <mergeCell ref="B60:E62"/>
    <mergeCell ref="BZ60:CC62"/>
    <mergeCell ref="CD57:CG59"/>
    <mergeCell ref="B57:E59"/>
    <mergeCell ref="W54:AO56"/>
    <mergeCell ref="BF57:BU59"/>
    <mergeCell ref="CD41:CG43"/>
    <mergeCell ref="B35:E37"/>
    <mergeCell ref="F35:V37"/>
    <mergeCell ref="W35:AO37"/>
    <mergeCell ref="AP35:BE37"/>
    <mergeCell ref="BZ35:CC37"/>
    <mergeCell ref="CD35:CG37"/>
    <mergeCell ref="BZ38:CC40"/>
    <mergeCell ref="CD38:CG40"/>
    <mergeCell ref="CD146:CG148"/>
    <mergeCell ref="W119:AO121"/>
    <mergeCell ref="AP119:BE121"/>
    <mergeCell ref="BF119:BU121"/>
    <mergeCell ref="BV119:BY121"/>
    <mergeCell ref="BZ119:CC121"/>
    <mergeCell ref="CD119:CG121"/>
    <mergeCell ref="B141:BU141"/>
    <mergeCell ref="B142:BU142"/>
    <mergeCell ref="B135:E137"/>
    <mergeCell ref="F135:V137"/>
    <mergeCell ref="W135:AO137"/>
    <mergeCell ref="AP135:BE137"/>
    <mergeCell ref="BF135:BU137"/>
    <mergeCell ref="BV135:BY137"/>
    <mergeCell ref="BZ135:CC137"/>
    <mergeCell ref="B138:E140"/>
    <mergeCell ref="F138:V140"/>
    <mergeCell ref="W138:AO140"/>
    <mergeCell ref="CD135:CG137"/>
    <mergeCell ref="F29:V31"/>
    <mergeCell ref="W29:AO31"/>
    <mergeCell ref="AP29:BE31"/>
    <mergeCell ref="BF29:BU31"/>
    <mergeCell ref="BV29:BY31"/>
    <mergeCell ref="AP146:BE148"/>
    <mergeCell ref="BF146:BU148"/>
    <mergeCell ref="BV146:BY148"/>
    <mergeCell ref="BZ146:CC148"/>
    <mergeCell ref="F41:V43"/>
    <mergeCell ref="W41:AO43"/>
    <mergeCell ref="AP41:BE43"/>
    <mergeCell ref="BF41:BU43"/>
    <mergeCell ref="BV41:BY43"/>
    <mergeCell ref="BZ41:CC43"/>
    <mergeCell ref="AP63:BE65"/>
    <mergeCell ref="BF63:BU65"/>
    <mergeCell ref="BV63:BY65"/>
    <mergeCell ref="BZ63:CC65"/>
    <mergeCell ref="AP75:BE77"/>
    <mergeCell ref="BF75:BU77"/>
    <mergeCell ref="BV75:BY77"/>
    <mergeCell ref="BZ75:CC77"/>
    <mergeCell ref="B66:E68"/>
    <mergeCell ref="B95:E97"/>
    <mergeCell ref="F95:V97"/>
    <mergeCell ref="BV95:BY97"/>
    <mergeCell ref="B75:E77"/>
    <mergeCell ref="BF35:BU37"/>
    <mergeCell ref="BV35:BY37"/>
    <mergeCell ref="B38:E40"/>
    <mergeCell ref="F38:V40"/>
    <mergeCell ref="W38:AO40"/>
    <mergeCell ref="AP38:BE40"/>
    <mergeCell ref="BF38:BU40"/>
    <mergeCell ref="BV38:BY40"/>
    <mergeCell ref="B41:E43"/>
    <mergeCell ref="B63:E65"/>
    <mergeCell ref="BV92:BY94"/>
    <mergeCell ref="BZ92:CC94"/>
    <mergeCell ref="AP54:BE56"/>
    <mergeCell ref="BF54:BU56"/>
    <mergeCell ref="BV54:BY56"/>
    <mergeCell ref="BZ54:CC56"/>
    <mergeCell ref="F81:V83"/>
    <mergeCell ref="W81:AO83"/>
    <mergeCell ref="AP81:BE83"/>
    <mergeCell ref="F57:V59"/>
    <mergeCell ref="W57:AO59"/>
    <mergeCell ref="AP57:BE59"/>
    <mergeCell ref="F66:V68"/>
    <mergeCell ref="W66:AO68"/>
    <mergeCell ref="AP66:BE68"/>
    <mergeCell ref="BF66:BU68"/>
    <mergeCell ref="BV66:BY68"/>
    <mergeCell ref="BZ66:CC68"/>
    <mergeCell ref="F60:V62"/>
    <mergeCell ref="W60:AO62"/>
    <mergeCell ref="AP60:BE62"/>
    <mergeCell ref="BF60:BU62"/>
    <mergeCell ref="BV60:BY62"/>
    <mergeCell ref="CD95:CG97"/>
    <mergeCell ref="B98:E100"/>
    <mergeCell ref="F98:V100"/>
    <mergeCell ref="W98:AO100"/>
    <mergeCell ref="AP98:BE100"/>
    <mergeCell ref="BF98:BU100"/>
    <mergeCell ref="BV98:BY100"/>
    <mergeCell ref="BZ98:CC100"/>
    <mergeCell ref="CD98:CG100"/>
    <mergeCell ref="BZ95:CC97"/>
    <mergeCell ref="CD92:CG94"/>
    <mergeCell ref="B72:E74"/>
    <mergeCell ref="F72:V74"/>
    <mergeCell ref="W72:AO74"/>
    <mergeCell ref="AP72:BE74"/>
    <mergeCell ref="BF72:BU74"/>
    <mergeCell ref="BV72:BY74"/>
    <mergeCell ref="BZ72:CC74"/>
    <mergeCell ref="CD72:CG74"/>
    <mergeCell ref="BV89:BY91"/>
    <mergeCell ref="BZ89:CC91"/>
    <mergeCell ref="CD89:CG91"/>
    <mergeCell ref="BV86:BY88"/>
    <mergeCell ref="BZ86:CC88"/>
    <mergeCell ref="CD86:CG88"/>
    <mergeCell ref="B84:BU84"/>
    <mergeCell ref="B85:BU85"/>
    <mergeCell ref="B81:E83"/>
    <mergeCell ref="BF81:BU83"/>
    <mergeCell ref="BV81:BY83"/>
    <mergeCell ref="BZ81:CC83"/>
    <mergeCell ref="CD81:CG83"/>
    <mergeCell ref="F75:V77"/>
    <mergeCell ref="W75:AO77"/>
    <mergeCell ref="B155:E157"/>
    <mergeCell ref="B158:E160"/>
    <mergeCell ref="F158:V160"/>
    <mergeCell ref="W158:AO160"/>
    <mergeCell ref="AP158:BE160"/>
    <mergeCell ref="BF158:BU160"/>
    <mergeCell ref="BV158:BY160"/>
    <mergeCell ref="BZ158:CC160"/>
    <mergeCell ref="CD158:CG160"/>
    <mergeCell ref="F155:V157"/>
    <mergeCell ref="W155:AO157"/>
    <mergeCell ref="AP155:BE157"/>
    <mergeCell ref="BF155:BU157"/>
    <mergeCell ref="BV155:BY157"/>
    <mergeCell ref="BZ155:CC157"/>
    <mergeCell ref="CD155:CG157"/>
    <mergeCell ref="B152:E154"/>
    <mergeCell ref="F152:V154"/>
    <mergeCell ref="W152:AO154"/>
    <mergeCell ref="AP152:BE154"/>
    <mergeCell ref="BF152:BU154"/>
    <mergeCell ref="BV152:BY154"/>
    <mergeCell ref="BZ152:CC154"/>
    <mergeCell ref="CD152:CG154"/>
    <mergeCell ref="CD143:CG145"/>
    <mergeCell ref="B143:E145"/>
    <mergeCell ref="F143:V145"/>
    <mergeCell ref="BV143:BY145"/>
    <mergeCell ref="BZ143:CC145"/>
    <mergeCell ref="BF143:BU145"/>
    <mergeCell ref="AP143:BE145"/>
    <mergeCell ref="W143:AO145"/>
    <mergeCell ref="B149:E151"/>
    <mergeCell ref="F149:V151"/>
    <mergeCell ref="W149:AO151"/>
    <mergeCell ref="AP149:BE151"/>
    <mergeCell ref="BF149:BU151"/>
    <mergeCell ref="BV149:BY151"/>
    <mergeCell ref="BZ149:CC151"/>
    <mergeCell ref="CD149:CG151"/>
    <mergeCell ref="F132:V134"/>
    <mergeCell ref="W132:AO134"/>
    <mergeCell ref="AP132:BE134"/>
    <mergeCell ref="BF132:BU134"/>
    <mergeCell ref="BV132:BY134"/>
    <mergeCell ref="BZ132:CC134"/>
    <mergeCell ref="CD132:CG134"/>
    <mergeCell ref="W122:AO124"/>
    <mergeCell ref="AP122:BE124"/>
    <mergeCell ref="BF122:BU124"/>
    <mergeCell ref="BV122:BY124"/>
    <mergeCell ref="BZ122:CC124"/>
    <mergeCell ref="CD122:CG124"/>
    <mergeCell ref="B131:BU131"/>
    <mergeCell ref="B128:E130"/>
    <mergeCell ref="F128:V130"/>
    <mergeCell ref="W128:AO130"/>
    <mergeCell ref="AP128:BE130"/>
    <mergeCell ref="BF128:BU130"/>
    <mergeCell ref="BV128:BY130"/>
    <mergeCell ref="BZ128:CC130"/>
    <mergeCell ref="CD128:CG130"/>
    <mergeCell ref="B132:E134"/>
    <mergeCell ref="B125:E127"/>
    <mergeCell ref="F125:V127"/>
    <mergeCell ref="W125:AO127"/>
    <mergeCell ref="AP125:BE127"/>
    <mergeCell ref="BF125:BU127"/>
    <mergeCell ref="BV125:BY127"/>
    <mergeCell ref="BZ125:CC127"/>
    <mergeCell ref="CD125:CG127"/>
    <mergeCell ref="B116:E118"/>
    <mergeCell ref="F116:V118"/>
    <mergeCell ref="W116:AO118"/>
    <mergeCell ref="AP116:BE118"/>
    <mergeCell ref="BF116:BU118"/>
    <mergeCell ref="BV116:BY118"/>
    <mergeCell ref="BZ116:CC118"/>
    <mergeCell ref="CD116:CG118"/>
    <mergeCell ref="B122:E124"/>
    <mergeCell ref="F122:V124"/>
    <mergeCell ref="B119:E121"/>
    <mergeCell ref="F119:V121"/>
    <mergeCell ref="BV57:BY59"/>
    <mergeCell ref="BZ57:CC59"/>
    <mergeCell ref="CD48:CG50"/>
    <mergeCell ref="B23:E25"/>
    <mergeCell ref="F23:V25"/>
    <mergeCell ref="W23:AO25"/>
    <mergeCell ref="AP23:BE25"/>
    <mergeCell ref="BF23:BU25"/>
    <mergeCell ref="BV23:BY25"/>
    <mergeCell ref="BZ23:CC25"/>
    <mergeCell ref="CD23:CG25"/>
    <mergeCell ref="B26:E28"/>
    <mergeCell ref="F26:V28"/>
    <mergeCell ref="W26:AO28"/>
    <mergeCell ref="AP26:BE28"/>
    <mergeCell ref="BF26:BU28"/>
    <mergeCell ref="BV26:BY28"/>
    <mergeCell ref="BZ26:CC28"/>
    <mergeCell ref="CD26:CG28"/>
    <mergeCell ref="B44:BU44"/>
    <mergeCell ref="F45:V47"/>
    <mergeCell ref="W45:AO47"/>
    <mergeCell ref="AP45:BE47"/>
    <mergeCell ref="BF45:BU47"/>
    <mergeCell ref="BV45:BY47"/>
    <mergeCell ref="B45:E47"/>
    <mergeCell ref="CD17:CG19"/>
    <mergeCell ref="B20:E22"/>
    <mergeCell ref="F20:V22"/>
    <mergeCell ref="W20:AO22"/>
    <mergeCell ref="AP20:BE22"/>
    <mergeCell ref="BF20:BU22"/>
    <mergeCell ref="BV20:BY22"/>
    <mergeCell ref="BZ20:CC22"/>
    <mergeCell ref="CD20:CG22"/>
    <mergeCell ref="CD45:CG47"/>
    <mergeCell ref="BZ29:CC31"/>
    <mergeCell ref="CD29:CG31"/>
    <mergeCell ref="B32:E34"/>
    <mergeCell ref="F32:V34"/>
    <mergeCell ref="W32:AO34"/>
    <mergeCell ref="AP32:BE34"/>
    <mergeCell ref="BF32:BU34"/>
    <mergeCell ref="BV32:BY34"/>
    <mergeCell ref="BZ32:CC34"/>
    <mergeCell ref="CD32:CG34"/>
    <mergeCell ref="B17:E19"/>
    <mergeCell ref="B29:E31"/>
    <mergeCell ref="W11:AO13"/>
    <mergeCell ref="AP11:BE13"/>
    <mergeCell ref="BF11:BU13"/>
    <mergeCell ref="BV11:BY13"/>
    <mergeCell ref="BZ11:CC13"/>
    <mergeCell ref="CD11:CG13"/>
    <mergeCell ref="B14:E16"/>
    <mergeCell ref="F14:V16"/>
    <mergeCell ref="W14:AO16"/>
    <mergeCell ref="AP14:BE16"/>
    <mergeCell ref="BF14:BU16"/>
    <mergeCell ref="BV14:BY16"/>
    <mergeCell ref="BZ14:CC16"/>
    <mergeCell ref="CD14:CG16"/>
    <mergeCell ref="B11:E13"/>
    <mergeCell ref="F11:V13"/>
    <mergeCell ref="BV106:BY108"/>
    <mergeCell ref="BZ106:CC108"/>
    <mergeCell ref="CD106:CG108"/>
    <mergeCell ref="B113:E115"/>
    <mergeCell ref="F113:V115"/>
    <mergeCell ref="W113:AO115"/>
    <mergeCell ref="AP113:BE115"/>
    <mergeCell ref="BF113:BU115"/>
    <mergeCell ref="BV113:BY115"/>
    <mergeCell ref="BZ113:CC115"/>
    <mergeCell ref="CD113:CG115"/>
    <mergeCell ref="B109:E111"/>
    <mergeCell ref="F109:V111"/>
    <mergeCell ref="W109:AO111"/>
    <mergeCell ref="AP109:BE111"/>
    <mergeCell ref="BF109:BU111"/>
    <mergeCell ref="BV109:BY111"/>
    <mergeCell ref="BZ109:CC111"/>
    <mergeCell ref="CD109:CG111"/>
    <mergeCell ref="B112:BU112"/>
    <mergeCell ref="B106:E108"/>
    <mergeCell ref="F106:V108"/>
    <mergeCell ref="W106:AO108"/>
    <mergeCell ref="AP106:BE108"/>
    <mergeCell ref="BV102:BY104"/>
    <mergeCell ref="BZ102:CC104"/>
    <mergeCell ref="F17:V19"/>
    <mergeCell ref="W17:AO19"/>
    <mergeCell ref="AP17:BE19"/>
    <mergeCell ref="BF17:BU19"/>
    <mergeCell ref="BV17:BY19"/>
    <mergeCell ref="BZ17:CC19"/>
    <mergeCell ref="B48:E50"/>
    <mergeCell ref="F48:V50"/>
    <mergeCell ref="W48:AO50"/>
    <mergeCell ref="AP48:BE50"/>
    <mergeCell ref="BF48:BU50"/>
    <mergeCell ref="BV48:BY50"/>
    <mergeCell ref="BZ48:CC50"/>
    <mergeCell ref="B51:E53"/>
    <mergeCell ref="BZ45:CC47"/>
    <mergeCell ref="B86:E88"/>
    <mergeCell ref="F86:V88"/>
    <mergeCell ref="W86:AO88"/>
    <mergeCell ref="AP86:BE88"/>
    <mergeCell ref="BF86:BU88"/>
    <mergeCell ref="F54:V56"/>
    <mergeCell ref="F89:V91"/>
    <mergeCell ref="B2:J2"/>
    <mergeCell ref="K2:X2"/>
    <mergeCell ref="Y2:AN2"/>
    <mergeCell ref="AO2:BD2"/>
    <mergeCell ref="BE2:BM3"/>
    <mergeCell ref="BN2:BU3"/>
    <mergeCell ref="B5:G6"/>
    <mergeCell ref="H5:X6"/>
    <mergeCell ref="Y5:AD5"/>
    <mergeCell ref="AE5:AN5"/>
    <mergeCell ref="B3:J3"/>
    <mergeCell ref="K3:X3"/>
    <mergeCell ref="Y3:AN3"/>
    <mergeCell ref="AO3:BD3"/>
    <mergeCell ref="Y6:AD6"/>
    <mergeCell ref="B4:G4"/>
    <mergeCell ref="H4:X4"/>
    <mergeCell ref="Y4:AD4"/>
    <mergeCell ref="AE6:AN6"/>
    <mergeCell ref="AE4:AN4"/>
    <mergeCell ref="AO4:AT4"/>
    <mergeCell ref="AU4:BD4"/>
    <mergeCell ref="AO5:AT5"/>
    <mergeCell ref="F8:V8"/>
    <mergeCell ref="W8:AO8"/>
    <mergeCell ref="AP8:BE8"/>
    <mergeCell ref="B10:BU10"/>
    <mergeCell ref="B9:BU9"/>
    <mergeCell ref="BF8:BU8"/>
    <mergeCell ref="B8:E8"/>
    <mergeCell ref="BV2:CC2"/>
    <mergeCell ref="CD5:CG5"/>
    <mergeCell ref="BE4:BM4"/>
    <mergeCell ref="BN4:BU4"/>
    <mergeCell ref="BV4:BY4"/>
    <mergeCell ref="BZ4:CC4"/>
    <mergeCell ref="CD4:CG4"/>
    <mergeCell ref="BN5:BU5"/>
    <mergeCell ref="BZ3:CC3"/>
    <mergeCell ref="CD3:CG3"/>
    <mergeCell ref="CD2:CG2"/>
    <mergeCell ref="BV3:BY3"/>
    <mergeCell ref="BV5:BY5"/>
    <mergeCell ref="BE5:BM5"/>
    <mergeCell ref="BZ5:CC5"/>
    <mergeCell ref="CD6:CG6"/>
    <mergeCell ref="BV6:BY6"/>
    <mergeCell ref="AP138:BE140"/>
    <mergeCell ref="BF138:BU140"/>
    <mergeCell ref="BZ8:CC8"/>
    <mergeCell ref="AU5:BD5"/>
    <mergeCell ref="AO6:AT6"/>
    <mergeCell ref="AU6:BD6"/>
    <mergeCell ref="BE6:BM6"/>
    <mergeCell ref="BN6:BU6"/>
    <mergeCell ref="CD8:CG8"/>
    <mergeCell ref="BV8:BY8"/>
    <mergeCell ref="BZ6:CC6"/>
    <mergeCell ref="CD102:CG104"/>
    <mergeCell ref="B101:BU101"/>
    <mergeCell ref="BV138:BY140"/>
    <mergeCell ref="BZ138:CC140"/>
    <mergeCell ref="CD138:CG140"/>
    <mergeCell ref="B105:BU105"/>
    <mergeCell ref="BF106:BU108"/>
    <mergeCell ref="B102:E104"/>
    <mergeCell ref="F102:V104"/>
    <mergeCell ref="W102:AO104"/>
    <mergeCell ref="AP102:BE104"/>
    <mergeCell ref="BF102:BU104"/>
    <mergeCell ref="B89:E91"/>
    <mergeCell ref="W89:AO91"/>
    <mergeCell ref="AP89:BE91"/>
    <mergeCell ref="BF89:BU91"/>
    <mergeCell ref="B92:E94"/>
    <mergeCell ref="F92:V94"/>
    <mergeCell ref="W92:AO94"/>
    <mergeCell ref="AP92:BE94"/>
    <mergeCell ref="BF92:BU94"/>
    <mergeCell ref="W95:AO97"/>
    <mergeCell ref="AP95:BE97"/>
    <mergeCell ref="BF95:BU97"/>
    <mergeCell ref="B164:BU164"/>
    <mergeCell ref="B165:E167"/>
    <mergeCell ref="F165:V167"/>
    <mergeCell ref="W165:AO167"/>
    <mergeCell ref="AP165:BE167"/>
    <mergeCell ref="BF165:BU167"/>
    <mergeCell ref="BV165:BY167"/>
    <mergeCell ref="BZ165:CC167"/>
    <mergeCell ref="CD165:CG167"/>
  </mergeCells>
  <phoneticPr fontId="17"/>
  <conditionalFormatting sqref="BZ143:CC145 BZ51:CC59">
    <cfRule type="expression" dxfId="571" priority="4036">
      <formula>$BZ51="Pending"</formula>
    </cfRule>
    <cfRule type="expression" dxfId="570" priority="4037">
      <formula>$BZ51="Fail"</formula>
    </cfRule>
    <cfRule type="expression" priority="4038">
      <formula>$BZ51="OK"</formula>
    </cfRule>
  </conditionalFormatting>
  <conditionalFormatting sqref="CD143:CG145 CD51:CG59">
    <cfRule type="expression" dxfId="569" priority="4033">
      <formula>$CD51="Pending"</formula>
    </cfRule>
    <cfRule type="expression" dxfId="568" priority="4034">
      <formula>$CD51="Fail"</formula>
    </cfRule>
    <cfRule type="expression" dxfId="567" priority="4035">
      <formula>$CD51="OK"</formula>
    </cfRule>
  </conditionalFormatting>
  <conditionalFormatting sqref="B143:BY145 F51:BY59 B149:E151 B155:E157 B161:E163 AP116:BE118 F113:V118">
    <cfRule type="expression" dxfId="566" priority="4039">
      <formula>$BV51="Pending"</formula>
    </cfRule>
    <cfRule type="expression" dxfId="565" priority="4040">
      <formula>$BV51="Fail"</formula>
    </cfRule>
    <cfRule type="expression" dxfId="564" priority="4041">
      <formula>$BV51="OK"</formula>
    </cfRule>
  </conditionalFormatting>
  <conditionalFormatting sqref="BZ45:CC47">
    <cfRule type="expression" dxfId="563" priority="3985">
      <formula>$BZ45="Pending"</formula>
    </cfRule>
    <cfRule type="expression" dxfId="562" priority="3986">
      <formula>$BZ45="Fail"</formula>
    </cfRule>
    <cfRule type="expression" priority="3987">
      <formula>$BZ45="OK"</formula>
    </cfRule>
  </conditionalFormatting>
  <conditionalFormatting sqref="CD45:CG47">
    <cfRule type="expression" dxfId="561" priority="3982">
      <formula>$CD45="Pending"</formula>
    </cfRule>
    <cfRule type="expression" dxfId="560" priority="3983">
      <formula>$CD45="Fail"</formula>
    </cfRule>
    <cfRule type="expression" dxfId="559" priority="3984">
      <formula>$CD45="OK"</formula>
    </cfRule>
  </conditionalFormatting>
  <conditionalFormatting sqref="B45:BY47 B51:E53 B57:E59 B63:E65 B69:E71 B75:E77 B81:E83">
    <cfRule type="expression" dxfId="558" priority="3979">
      <formula>$BV45="Pending"</formula>
    </cfRule>
    <cfRule type="expression" dxfId="557" priority="3980">
      <formula>$BV45="Fail"</formula>
    </cfRule>
    <cfRule type="expression" dxfId="556" priority="3981">
      <formula>$BV45="OK"</formula>
    </cfRule>
  </conditionalFormatting>
  <conditionalFormatting sqref="B14:E16 B20:E22 B26:E28 B32:E34 B38:E40">
    <cfRule type="expression" dxfId="555" priority="2188">
      <formula>$BV14="Pending"</formula>
    </cfRule>
    <cfRule type="expression" dxfId="554" priority="2189">
      <formula>$BV14="Fail"</formula>
    </cfRule>
    <cfRule type="expression" dxfId="553" priority="2190">
      <formula>$BV14="OK"</formula>
    </cfRule>
  </conditionalFormatting>
  <conditionalFormatting sqref="BF11:BY13">
    <cfRule type="expression" dxfId="552" priority="2041">
      <formula>$BV11="Pending"</formula>
    </cfRule>
    <cfRule type="expression" dxfId="551" priority="2042">
      <formula>$BV11="Fail"</formula>
    </cfRule>
    <cfRule type="expression" dxfId="550" priority="2043">
      <formula>$BV11="OK"</formula>
    </cfRule>
  </conditionalFormatting>
  <conditionalFormatting sqref="BZ86:CC88">
    <cfRule type="expression" dxfId="549" priority="2104">
      <formula>$BZ86="Pending"</formula>
    </cfRule>
    <cfRule type="expression" dxfId="548" priority="2105">
      <formula>$BZ86="Fail"</formula>
    </cfRule>
    <cfRule type="expression" priority="2106">
      <formula>$BZ86="OK"</formula>
    </cfRule>
  </conditionalFormatting>
  <conditionalFormatting sqref="CD86:CG88">
    <cfRule type="expression" dxfId="547" priority="2101">
      <formula>$CD86="Pending"</formula>
    </cfRule>
    <cfRule type="expression" dxfId="546" priority="2102">
      <formula>$CD86="Fail"</formula>
    </cfRule>
    <cfRule type="expression" dxfId="545" priority="2103">
      <formula>$CD86="OK"</formula>
    </cfRule>
  </conditionalFormatting>
  <conditionalFormatting sqref="B86:AO88 F89:V91 W89:AO100 B92:E94 B98:E100 BF86:BY88">
    <cfRule type="expression" dxfId="544" priority="2107">
      <formula>$BV86="Pending"</formula>
    </cfRule>
    <cfRule type="expression" dxfId="543" priority="2108">
      <formula>$BV86="Fail"</formula>
    </cfRule>
    <cfRule type="expression" dxfId="542" priority="2109">
      <formula>$BV86="OK"</formula>
    </cfRule>
  </conditionalFormatting>
  <conditionalFormatting sqref="BZ102:CC104">
    <cfRule type="expression" dxfId="541" priority="2095">
      <formula>$BZ102="Pending"</formula>
    </cfRule>
    <cfRule type="expression" dxfId="540" priority="2096">
      <formula>$BZ102="Fail"</formula>
    </cfRule>
    <cfRule type="expression" priority="2097">
      <formula>$BZ102="OK"</formula>
    </cfRule>
  </conditionalFormatting>
  <conditionalFormatting sqref="CD102:CG104">
    <cfRule type="expression" dxfId="539" priority="2092">
      <formula>$CD102="Pending"</formula>
    </cfRule>
    <cfRule type="expression" dxfId="538" priority="2093">
      <formula>$CD102="Fail"</formula>
    </cfRule>
    <cfRule type="expression" dxfId="537" priority="2094">
      <formula>$CD102="OK"</formula>
    </cfRule>
  </conditionalFormatting>
  <conditionalFormatting sqref="B102:AO104 BF102:BY104">
    <cfRule type="expression" dxfId="536" priority="2098">
      <formula>$BV102="Pending"</formula>
    </cfRule>
    <cfRule type="expression" dxfId="535" priority="2099">
      <formula>$BV102="Fail"</formula>
    </cfRule>
    <cfRule type="expression" dxfId="534" priority="2100">
      <formula>$BV102="OK"</formula>
    </cfRule>
  </conditionalFormatting>
  <conditionalFormatting sqref="BZ106:CC108">
    <cfRule type="expression" dxfId="533" priority="2086">
      <formula>$BZ106="Pending"</formula>
    </cfRule>
    <cfRule type="expression" dxfId="532" priority="2087">
      <formula>$BZ106="Fail"</formula>
    </cfRule>
    <cfRule type="expression" priority="2088">
      <formula>$BZ106="OK"</formula>
    </cfRule>
  </conditionalFormatting>
  <conditionalFormatting sqref="CD106:CG108">
    <cfRule type="expression" dxfId="531" priority="2083">
      <formula>$CD106="Pending"</formula>
    </cfRule>
    <cfRule type="expression" dxfId="530" priority="2084">
      <formula>$CD106="Fail"</formula>
    </cfRule>
    <cfRule type="expression" dxfId="529" priority="2085">
      <formula>$CD106="OK"</formula>
    </cfRule>
  </conditionalFormatting>
  <conditionalFormatting sqref="B106:BY108">
    <cfRule type="expression" dxfId="528" priority="2089">
      <formula>$BV106="Pending"</formula>
    </cfRule>
    <cfRule type="expression" dxfId="527" priority="2090">
      <formula>$BV106="Fail"</formula>
    </cfRule>
    <cfRule type="expression" dxfId="526" priority="2091">
      <formula>$BV106="OK"</formula>
    </cfRule>
  </conditionalFormatting>
  <conditionalFormatting sqref="BZ113:CC115">
    <cfRule type="expression" dxfId="525" priority="2077">
      <formula>$BZ113="Pending"</formula>
    </cfRule>
    <cfRule type="expression" dxfId="524" priority="2078">
      <formula>$BZ113="Fail"</formula>
    </cfRule>
    <cfRule type="expression" priority="2079">
      <formula>$BZ113="OK"</formula>
    </cfRule>
  </conditionalFormatting>
  <conditionalFormatting sqref="CD113:CG115">
    <cfRule type="expression" dxfId="523" priority="2074">
      <formula>$CD113="Pending"</formula>
    </cfRule>
    <cfRule type="expression" dxfId="522" priority="2075">
      <formula>$CD113="Fail"</formula>
    </cfRule>
    <cfRule type="expression" dxfId="521" priority="2076">
      <formula>$CD113="OK"</formula>
    </cfRule>
  </conditionalFormatting>
  <conditionalFormatting sqref="B113:E115 W113:BY115 B119:E121 B125:E127">
    <cfRule type="expression" dxfId="520" priority="2080">
      <formula>$BV113="Pending"</formula>
    </cfRule>
    <cfRule type="expression" dxfId="519" priority="2081">
      <formula>$BV113="Fail"</formula>
    </cfRule>
    <cfRule type="expression" dxfId="518" priority="2082">
      <formula>$BV113="OK"</formula>
    </cfRule>
  </conditionalFormatting>
  <conditionalFormatting sqref="BZ132:CC134">
    <cfRule type="expression" dxfId="517" priority="2068">
      <formula>$BZ132="Pending"</formula>
    </cfRule>
    <cfRule type="expression" dxfId="516" priority="2069">
      <formula>$BZ132="Fail"</formula>
    </cfRule>
    <cfRule type="expression" priority="2070">
      <formula>$BZ132="OK"</formula>
    </cfRule>
  </conditionalFormatting>
  <conditionalFormatting sqref="CD132:CG134">
    <cfRule type="expression" dxfId="515" priority="2065">
      <formula>$CD132="Pending"</formula>
    </cfRule>
    <cfRule type="expression" dxfId="514" priority="2066">
      <formula>$CD132="Fail"</formula>
    </cfRule>
    <cfRule type="expression" dxfId="513" priority="2067">
      <formula>$CD132="OK"</formula>
    </cfRule>
  </conditionalFormatting>
  <conditionalFormatting sqref="B132:AO134 F135:AO140 BF132:BY134">
    <cfRule type="expression" dxfId="512" priority="2071">
      <formula>$BV132="Pending"</formula>
    </cfRule>
    <cfRule type="expression" dxfId="511" priority="2072">
      <formula>$BV132="Fail"</formula>
    </cfRule>
    <cfRule type="expression" dxfId="510" priority="2073">
      <formula>$BV132="OK"</formula>
    </cfRule>
  </conditionalFormatting>
  <conditionalFormatting sqref="F14:BE16">
    <cfRule type="expression" dxfId="509" priority="1984">
      <formula>$BV14="Pending"</formula>
    </cfRule>
    <cfRule type="expression" dxfId="508" priority="1985">
      <formula>$BV14="Fail"</formula>
    </cfRule>
    <cfRule type="expression" dxfId="507" priority="1986">
      <formula>$BV14="OK"</formula>
    </cfRule>
  </conditionalFormatting>
  <conditionalFormatting sqref="F26:BE28">
    <cfRule type="expression" dxfId="506" priority="1975">
      <formula>$BV26="Pending"</formula>
    </cfRule>
    <cfRule type="expression" dxfId="505" priority="1976">
      <formula>$BV26="Fail"</formula>
    </cfRule>
    <cfRule type="expression" dxfId="504" priority="1977">
      <formula>$BV26="OK"</formula>
    </cfRule>
  </conditionalFormatting>
  <conditionalFormatting sqref="BZ11:CC13">
    <cfRule type="expression" dxfId="503" priority="2038">
      <formula>$BZ11="Pending"</formula>
    </cfRule>
    <cfRule type="expression" dxfId="502" priority="2039">
      <formula>$BZ11="Fail"</formula>
    </cfRule>
    <cfRule type="expression" priority="2040">
      <formula>$BZ11="OK"</formula>
    </cfRule>
  </conditionalFormatting>
  <conditionalFormatting sqref="CD11:CG13">
    <cfRule type="expression" dxfId="501" priority="2035">
      <formula>$CD11="Pending"</formula>
    </cfRule>
    <cfRule type="expression" dxfId="500" priority="2036">
      <formula>$CD11="Fail"</formula>
    </cfRule>
    <cfRule type="expression" dxfId="499" priority="2037">
      <formula>$CD11="OK"</formula>
    </cfRule>
  </conditionalFormatting>
  <conditionalFormatting sqref="F23:AO25">
    <cfRule type="expression" dxfId="498" priority="1978">
      <formula>$BV23="Pending"</formula>
    </cfRule>
    <cfRule type="expression" dxfId="497" priority="1979">
      <formula>$BV23="Fail"</formula>
    </cfRule>
    <cfRule type="expression" dxfId="496" priority="1980">
      <formula>$BV23="OK"</formula>
    </cfRule>
  </conditionalFormatting>
  <conditionalFormatting sqref="BZ17:CC19">
    <cfRule type="expression" dxfId="495" priority="2029">
      <formula>$BZ17="Pending"</formula>
    </cfRule>
    <cfRule type="expression" dxfId="494" priority="2030">
      <formula>$BZ17="Fail"</formula>
    </cfRule>
    <cfRule type="expression" priority="2031">
      <formula>$BZ17="OK"</formula>
    </cfRule>
  </conditionalFormatting>
  <conditionalFormatting sqref="CD17:CG19">
    <cfRule type="expression" dxfId="493" priority="2026">
      <formula>$CD17="Pending"</formula>
    </cfRule>
    <cfRule type="expression" dxfId="492" priority="2027">
      <formula>$CD17="Fail"</formula>
    </cfRule>
    <cfRule type="expression" dxfId="491" priority="2028">
      <formula>$CD17="OK"</formula>
    </cfRule>
  </conditionalFormatting>
  <conditionalFormatting sqref="BF17:BY19">
    <cfRule type="expression" dxfId="490" priority="2032">
      <formula>$BV17="Pending"</formula>
    </cfRule>
    <cfRule type="expression" dxfId="489" priority="2033">
      <formula>$BV17="Fail"</formula>
    </cfRule>
    <cfRule type="expression" dxfId="488" priority="2034">
      <formula>$BV17="OK"</formula>
    </cfRule>
  </conditionalFormatting>
  <conditionalFormatting sqref="BZ14:CC16">
    <cfRule type="expression" dxfId="487" priority="2020">
      <formula>$BZ14="Pending"</formula>
    </cfRule>
    <cfRule type="expression" dxfId="486" priority="2021">
      <formula>$BZ14="Fail"</formula>
    </cfRule>
    <cfRule type="expression" priority="2022">
      <formula>$BZ14="OK"</formula>
    </cfRule>
  </conditionalFormatting>
  <conditionalFormatting sqref="CD14:CG16">
    <cfRule type="expression" dxfId="485" priority="2017">
      <formula>$CD14="Pending"</formula>
    </cfRule>
    <cfRule type="expression" dxfId="484" priority="2018">
      <formula>$CD14="Fail"</formula>
    </cfRule>
    <cfRule type="expression" dxfId="483" priority="2019">
      <formula>$CD14="OK"</formula>
    </cfRule>
  </conditionalFormatting>
  <conditionalFormatting sqref="BF14:BY16">
    <cfRule type="expression" dxfId="482" priority="2023">
      <formula>$BV14="Pending"</formula>
    </cfRule>
    <cfRule type="expression" dxfId="481" priority="2024">
      <formula>$BV14="Fail"</formula>
    </cfRule>
    <cfRule type="expression" dxfId="480" priority="2025">
      <formula>$BV14="OK"</formula>
    </cfRule>
  </conditionalFormatting>
  <conditionalFormatting sqref="BZ20:CC22">
    <cfRule type="expression" dxfId="479" priority="2011">
      <formula>$BZ20="Pending"</formula>
    </cfRule>
    <cfRule type="expression" dxfId="478" priority="2012">
      <formula>$BZ20="Fail"</formula>
    </cfRule>
    <cfRule type="expression" priority="2013">
      <formula>$BZ20="OK"</formula>
    </cfRule>
  </conditionalFormatting>
  <conditionalFormatting sqref="CD20:CG22">
    <cfRule type="expression" dxfId="477" priority="2008">
      <formula>$CD20="Pending"</formula>
    </cfRule>
    <cfRule type="expression" dxfId="476" priority="2009">
      <formula>$CD20="Fail"</formula>
    </cfRule>
    <cfRule type="expression" dxfId="475" priority="2010">
      <formula>$CD20="OK"</formula>
    </cfRule>
  </conditionalFormatting>
  <conditionalFormatting sqref="BF20:BY22">
    <cfRule type="expression" dxfId="474" priority="2014">
      <formula>$BV20="Pending"</formula>
    </cfRule>
    <cfRule type="expression" dxfId="473" priority="2015">
      <formula>$BV20="Fail"</formula>
    </cfRule>
    <cfRule type="expression" dxfId="472" priority="2016">
      <formula>$BV20="OK"</formula>
    </cfRule>
  </conditionalFormatting>
  <conditionalFormatting sqref="BZ23:CC25">
    <cfRule type="expression" dxfId="471" priority="2002">
      <formula>$BZ23="Pending"</formula>
    </cfRule>
    <cfRule type="expression" dxfId="470" priority="2003">
      <formula>$BZ23="Fail"</formula>
    </cfRule>
    <cfRule type="expression" priority="2004">
      <formula>$BZ23="OK"</formula>
    </cfRule>
  </conditionalFormatting>
  <conditionalFormatting sqref="CD23:CG25">
    <cfRule type="expression" dxfId="469" priority="1999">
      <formula>$CD23="Pending"</formula>
    </cfRule>
    <cfRule type="expression" dxfId="468" priority="2000">
      <formula>$CD23="Fail"</formula>
    </cfRule>
    <cfRule type="expression" dxfId="467" priority="2001">
      <formula>$CD23="OK"</formula>
    </cfRule>
  </conditionalFormatting>
  <conditionalFormatting sqref="BF23:BY25">
    <cfRule type="expression" dxfId="466" priority="2005">
      <formula>$BV23="Pending"</formula>
    </cfRule>
    <cfRule type="expression" dxfId="465" priority="2006">
      <formula>$BV23="Fail"</formula>
    </cfRule>
    <cfRule type="expression" dxfId="464" priority="2007">
      <formula>$BV23="OK"</formula>
    </cfRule>
  </conditionalFormatting>
  <conditionalFormatting sqref="BZ26:CC28">
    <cfRule type="expression" dxfId="463" priority="1993">
      <formula>$BZ26="Pending"</formula>
    </cfRule>
    <cfRule type="expression" dxfId="462" priority="1994">
      <formula>$BZ26="Fail"</formula>
    </cfRule>
    <cfRule type="expression" priority="1995">
      <formula>$BZ26="OK"</formula>
    </cfRule>
  </conditionalFormatting>
  <conditionalFormatting sqref="CD26:CG28">
    <cfRule type="expression" dxfId="461" priority="1990">
      <formula>$CD26="Pending"</formula>
    </cfRule>
    <cfRule type="expression" dxfId="460" priority="1991">
      <formula>$CD26="Fail"</formula>
    </cfRule>
    <cfRule type="expression" dxfId="459" priority="1992">
      <formula>$CD26="OK"</formula>
    </cfRule>
  </conditionalFormatting>
  <conditionalFormatting sqref="BF26:BY28">
    <cfRule type="expression" dxfId="458" priority="1996">
      <formula>$BV26="Pending"</formula>
    </cfRule>
    <cfRule type="expression" dxfId="457" priority="1997">
      <formula>$BV26="Fail"</formula>
    </cfRule>
    <cfRule type="expression" dxfId="456" priority="1998">
      <formula>$BV26="OK"</formula>
    </cfRule>
  </conditionalFormatting>
  <conditionalFormatting sqref="F17:BE19">
    <cfRule type="expression" dxfId="455" priority="1987">
      <formula>$BV17="Pending"</formula>
    </cfRule>
    <cfRule type="expression" dxfId="454" priority="1988">
      <formula>$BV17="Fail"</formula>
    </cfRule>
    <cfRule type="expression" dxfId="453" priority="1989">
      <formula>$BV17="OK"</formula>
    </cfRule>
  </conditionalFormatting>
  <conditionalFormatting sqref="F20:AO22">
    <cfRule type="expression" dxfId="452" priority="1981">
      <formula>$BV20="Pending"</formula>
    </cfRule>
    <cfRule type="expression" dxfId="451" priority="1982">
      <formula>$BV20="Fail"</formula>
    </cfRule>
    <cfRule type="expression" dxfId="450" priority="1983">
      <formula>$BV20="OK"</formula>
    </cfRule>
  </conditionalFormatting>
  <conditionalFormatting sqref="F11:BE13">
    <cfRule type="expression" dxfId="449" priority="1972">
      <formula>$BV11="Pending"</formula>
    </cfRule>
    <cfRule type="expression" dxfId="448" priority="1973">
      <formula>$BV11="Fail"</formula>
    </cfRule>
    <cfRule type="expression" dxfId="447" priority="1974">
      <formula>$BV11="OK"</formula>
    </cfRule>
  </conditionalFormatting>
  <conditionalFormatting sqref="F48:BE50">
    <cfRule type="expression" dxfId="446" priority="1885">
      <formula>$BV48="Pending"</formula>
    </cfRule>
    <cfRule type="expression" dxfId="445" priority="1886">
      <formula>$BV48="Fail"</formula>
    </cfRule>
    <cfRule type="expression" dxfId="444" priority="1887">
      <formula>$BV48="OK"</formula>
    </cfRule>
  </conditionalFormatting>
  <conditionalFormatting sqref="BZ48:CC50">
    <cfRule type="expression" dxfId="443" priority="1951">
      <formula>$BZ48="Pending"</formula>
    </cfRule>
    <cfRule type="expression" dxfId="442" priority="1952">
      <formula>$BZ48="Fail"</formula>
    </cfRule>
    <cfRule type="expression" priority="1953">
      <formula>$BZ48="OK"</formula>
    </cfRule>
  </conditionalFormatting>
  <conditionalFormatting sqref="CD48:CG50">
    <cfRule type="expression" dxfId="441" priority="1948">
      <formula>$CD48="Pending"</formula>
    </cfRule>
    <cfRule type="expression" dxfId="440" priority="1949">
      <formula>$CD48="Fail"</formula>
    </cfRule>
    <cfRule type="expression" dxfId="439" priority="1950">
      <formula>$CD48="OK"</formula>
    </cfRule>
  </conditionalFormatting>
  <conditionalFormatting sqref="BF48:BY50 B48:E50 B54:E56 B60:E62 B66:E68 B72:E74 B78:E80">
    <cfRule type="expression" dxfId="438" priority="1954">
      <formula>$BV48="Pending"</formula>
    </cfRule>
    <cfRule type="expression" dxfId="437" priority="1955">
      <formula>$BV48="Fail"</formula>
    </cfRule>
    <cfRule type="expression" dxfId="436" priority="1956">
      <formula>$BV48="OK"</formula>
    </cfRule>
  </conditionalFormatting>
  <conditionalFormatting sqref="AP60:BE62">
    <cfRule type="expression" dxfId="435" priority="1891">
      <formula>$BV60="Pending"</formula>
    </cfRule>
    <cfRule type="expression" dxfId="434" priority="1892">
      <formula>$BV60="Fail"</formula>
    </cfRule>
    <cfRule type="expression" dxfId="433" priority="1893">
      <formula>$BV60="OK"</formula>
    </cfRule>
  </conditionalFormatting>
  <conditionalFormatting sqref="B109:E111 BF109:BY111">
    <cfRule type="expression" dxfId="432" priority="1756">
      <formula>$BV109="Pending"</formula>
    </cfRule>
    <cfRule type="expression" dxfId="431" priority="1757">
      <formula>$BV109="Fail"</formula>
    </cfRule>
    <cfRule type="expression" dxfId="430" priority="1758">
      <formula>$BV109="OK"</formula>
    </cfRule>
  </conditionalFormatting>
  <conditionalFormatting sqref="B89:E91 BF89:BY91 B95:E97">
    <cfRule type="expression" dxfId="429" priority="1849">
      <formula>$BV89="Pending"</formula>
    </cfRule>
    <cfRule type="expression" dxfId="428" priority="1850">
      <formula>$BV89="Fail"</formula>
    </cfRule>
    <cfRule type="expression" dxfId="427" priority="1851">
      <formula>$BV89="OK"</formula>
    </cfRule>
  </conditionalFormatting>
  <conditionalFormatting sqref="BZ89:CC91">
    <cfRule type="expression" dxfId="426" priority="1846">
      <formula>$BZ89="Pending"</formula>
    </cfRule>
    <cfRule type="expression" dxfId="425" priority="1847">
      <formula>$BZ89="Fail"</formula>
    </cfRule>
    <cfRule type="expression" priority="1848">
      <formula>$BZ89="OK"</formula>
    </cfRule>
  </conditionalFormatting>
  <conditionalFormatting sqref="CD89:CG91">
    <cfRule type="expression" dxfId="424" priority="1843">
      <formula>$CD89="Pending"</formula>
    </cfRule>
    <cfRule type="expression" dxfId="423" priority="1844">
      <formula>$CD89="Fail"</formula>
    </cfRule>
    <cfRule type="expression" dxfId="422" priority="1845">
      <formula>$CD89="OK"</formula>
    </cfRule>
  </conditionalFormatting>
  <conditionalFormatting sqref="F109:BE111">
    <cfRule type="expression" dxfId="421" priority="1699">
      <formula>$BV109="Pending"</formula>
    </cfRule>
    <cfRule type="expression" dxfId="420" priority="1700">
      <formula>$BV109="Fail"</formula>
    </cfRule>
    <cfRule type="expression" dxfId="419" priority="1701">
      <formula>$BV109="OK"</formula>
    </cfRule>
  </conditionalFormatting>
  <conditionalFormatting sqref="BZ109:CC111">
    <cfRule type="expression" dxfId="418" priority="1753">
      <formula>$BZ109="Pending"</formula>
    </cfRule>
    <cfRule type="expression" dxfId="417" priority="1754">
      <formula>$BZ109="Fail"</formula>
    </cfRule>
    <cfRule type="expression" priority="1755">
      <formula>$BZ109="OK"</formula>
    </cfRule>
  </conditionalFormatting>
  <conditionalFormatting sqref="CD109:CG111">
    <cfRule type="expression" dxfId="416" priority="1750">
      <formula>$CD109="Pending"</formula>
    </cfRule>
    <cfRule type="expression" dxfId="415" priority="1751">
      <formula>$CD109="Fail"</formula>
    </cfRule>
    <cfRule type="expression" dxfId="414" priority="1752">
      <formula>$CD109="OK"</formula>
    </cfRule>
  </conditionalFormatting>
  <conditionalFormatting sqref="W116:AO118">
    <cfRule type="expression" dxfId="413" priority="1606">
      <formula>$BV116="Pending"</formula>
    </cfRule>
    <cfRule type="expression" dxfId="412" priority="1607">
      <formula>$BV116="Fail"</formula>
    </cfRule>
    <cfRule type="expression" dxfId="411" priority="1608">
      <formula>$BV116="OK"</formula>
    </cfRule>
  </conditionalFormatting>
  <conditionalFormatting sqref="BZ116:CC118">
    <cfRule type="expression" dxfId="410" priority="1660">
      <formula>$BZ116="Pending"</formula>
    </cfRule>
    <cfRule type="expression" dxfId="409" priority="1661">
      <formula>$BZ116="Fail"</formula>
    </cfRule>
    <cfRule type="expression" priority="1662">
      <formula>$BZ116="OK"</formula>
    </cfRule>
  </conditionalFormatting>
  <conditionalFormatting sqref="CD116:CG118">
    <cfRule type="expression" dxfId="408" priority="1657">
      <formula>$CD116="Pending"</formula>
    </cfRule>
    <cfRule type="expression" dxfId="407" priority="1658">
      <formula>$CD116="Fail"</formula>
    </cfRule>
    <cfRule type="expression" dxfId="406" priority="1659">
      <formula>$CD116="OK"</formula>
    </cfRule>
  </conditionalFormatting>
  <conditionalFormatting sqref="BF116:BY118 B116:E118 B122:E124 B128:E130">
    <cfRule type="expression" dxfId="405" priority="1663">
      <formula>$BV116="Pending"</formula>
    </cfRule>
    <cfRule type="expression" dxfId="404" priority="1664">
      <formula>$BV116="Fail"</formula>
    </cfRule>
    <cfRule type="expression" dxfId="403" priority="1665">
      <formula>$BV116="OK"</formula>
    </cfRule>
  </conditionalFormatting>
  <conditionalFormatting sqref="B138:E140">
    <cfRule type="expression" dxfId="402" priority="1564">
      <formula>$BV138="Pending"</formula>
    </cfRule>
    <cfRule type="expression" dxfId="401" priority="1565">
      <formula>$BV138="Fail"</formula>
    </cfRule>
    <cfRule type="expression" dxfId="400" priority="1566">
      <formula>$BV138="OK"</formula>
    </cfRule>
  </conditionalFormatting>
  <conditionalFormatting sqref="BZ135:CC137">
    <cfRule type="expression" dxfId="399" priority="1558">
      <formula>$BZ135="Pending"</formula>
    </cfRule>
    <cfRule type="expression" dxfId="398" priority="1559">
      <formula>$BZ135="Fail"</formula>
    </cfRule>
    <cfRule type="expression" priority="1560">
      <formula>$BZ135="OK"</formula>
    </cfRule>
  </conditionalFormatting>
  <conditionalFormatting sqref="CD135:CG137">
    <cfRule type="expression" dxfId="397" priority="1555">
      <formula>$CD135="Pending"</formula>
    </cfRule>
    <cfRule type="expression" dxfId="396" priority="1556">
      <formula>$CD135="Fail"</formula>
    </cfRule>
    <cfRule type="expression" dxfId="395" priority="1557">
      <formula>$CD135="OK"</formula>
    </cfRule>
  </conditionalFormatting>
  <conditionalFormatting sqref="B135:E137 BF135:BY137">
    <cfRule type="expression" dxfId="394" priority="1561">
      <formula>$BV135="Pending"</formula>
    </cfRule>
    <cfRule type="expression" dxfId="393" priority="1562">
      <formula>$BV135="Fail"</formula>
    </cfRule>
    <cfRule type="expression" dxfId="392" priority="1563">
      <formula>$BV135="OK"</formula>
    </cfRule>
  </conditionalFormatting>
  <conditionalFormatting sqref="BZ138:CC140">
    <cfRule type="expression" dxfId="391" priority="1540">
      <formula>$BZ138="Pending"</formula>
    </cfRule>
    <cfRule type="expression" dxfId="390" priority="1541">
      <formula>$BZ138="Fail"</formula>
    </cfRule>
    <cfRule type="expression" priority="1542">
      <formula>$BZ138="OK"</formula>
    </cfRule>
  </conditionalFormatting>
  <conditionalFormatting sqref="CD138:CG140">
    <cfRule type="expression" dxfId="389" priority="1537">
      <formula>$CD138="Pending"</formula>
    </cfRule>
    <cfRule type="expression" dxfId="388" priority="1538">
      <formula>$CD138="Fail"</formula>
    </cfRule>
    <cfRule type="expression" dxfId="387" priority="1539">
      <formula>$CD138="OK"</formula>
    </cfRule>
  </conditionalFormatting>
  <conditionalFormatting sqref="BF138:BY140">
    <cfRule type="expression" dxfId="386" priority="1543">
      <formula>$BV138="Pending"</formula>
    </cfRule>
    <cfRule type="expression" dxfId="385" priority="1544">
      <formula>$BV138="Fail"</formula>
    </cfRule>
    <cfRule type="expression" dxfId="384" priority="1545">
      <formula>$BV138="OK"</formula>
    </cfRule>
  </conditionalFormatting>
  <conditionalFormatting sqref="BF155:BY157">
    <cfRule type="expression" dxfId="383" priority="937">
      <formula>$BV155="Pending"</formula>
    </cfRule>
    <cfRule type="expression" dxfId="382" priority="938">
      <formula>$BV155="Fail"</formula>
    </cfRule>
    <cfRule type="expression" dxfId="381" priority="939">
      <formula>$BV155="OK"</formula>
    </cfRule>
  </conditionalFormatting>
  <conditionalFormatting sqref="BF152:BY154">
    <cfRule type="expression" dxfId="380" priority="955">
      <formula>$BV152="Pending"</formula>
    </cfRule>
    <cfRule type="expression" dxfId="379" priority="956">
      <formula>$BV152="Fail"</formula>
    </cfRule>
    <cfRule type="expression" dxfId="378" priority="957">
      <formula>$BV152="OK"</formula>
    </cfRule>
  </conditionalFormatting>
  <conditionalFormatting sqref="AP152:BE154">
    <cfRule type="expression" dxfId="377" priority="748">
      <formula>$BV152="Pending"</formula>
    </cfRule>
    <cfRule type="expression" dxfId="376" priority="749">
      <formula>$BV152="Fail"</formula>
    </cfRule>
    <cfRule type="expression" dxfId="375" priority="750">
      <formula>$BV152="OK"</formula>
    </cfRule>
  </conditionalFormatting>
  <conditionalFormatting sqref="W155:AO157">
    <cfRule type="expression" dxfId="374" priority="898">
      <formula>$BV155="Pending"</formula>
    </cfRule>
    <cfRule type="expression" dxfId="373" priority="899">
      <formula>$BV155="Fail"</formula>
    </cfRule>
    <cfRule type="expression" dxfId="372" priority="900">
      <formula>$BV155="OK"</formula>
    </cfRule>
  </conditionalFormatting>
  <conditionalFormatting sqref="F152:V157">
    <cfRule type="expression" dxfId="371" priority="751">
      <formula>$BV152="Pending"</formula>
    </cfRule>
    <cfRule type="expression" dxfId="370" priority="752">
      <formula>$BV152="Fail"</formula>
    </cfRule>
    <cfRule type="expression" dxfId="369" priority="753">
      <formula>$BV152="OK"</formula>
    </cfRule>
  </conditionalFormatting>
  <conditionalFormatting sqref="BZ152:CC154">
    <cfRule type="expression" dxfId="368" priority="952">
      <formula>$BZ152="Pending"</formula>
    </cfRule>
    <cfRule type="expression" dxfId="367" priority="953">
      <formula>$BZ152="Fail"</formula>
    </cfRule>
    <cfRule type="expression" priority="954">
      <formula>$BZ152="OK"</formula>
    </cfRule>
  </conditionalFormatting>
  <conditionalFormatting sqref="CD152:CG154">
    <cfRule type="expression" dxfId="366" priority="949">
      <formula>$CD152="Pending"</formula>
    </cfRule>
    <cfRule type="expression" dxfId="365" priority="950">
      <formula>$CD152="Fail"</formula>
    </cfRule>
    <cfRule type="expression" dxfId="364" priority="951">
      <formula>$CD152="OK"</formula>
    </cfRule>
  </conditionalFormatting>
  <conditionalFormatting sqref="BZ155:CC157">
    <cfRule type="expression" dxfId="363" priority="934">
      <formula>$BZ155="Pending"</formula>
    </cfRule>
    <cfRule type="expression" dxfId="362" priority="935">
      <formula>$BZ155="Fail"</formula>
    </cfRule>
    <cfRule type="expression" priority="936">
      <formula>$BZ155="OK"</formula>
    </cfRule>
  </conditionalFormatting>
  <conditionalFormatting sqref="CD155:CG157">
    <cfRule type="expression" dxfId="361" priority="931">
      <formula>$CD155="Pending"</formula>
    </cfRule>
    <cfRule type="expression" dxfId="360" priority="932">
      <formula>$CD155="Fail"</formula>
    </cfRule>
    <cfRule type="expression" dxfId="359" priority="933">
      <formula>$CD155="OK"</formula>
    </cfRule>
  </conditionalFormatting>
  <conditionalFormatting sqref="AP155:BE157">
    <cfRule type="expression" dxfId="358" priority="745">
      <formula>$BV155="Pending"</formula>
    </cfRule>
    <cfRule type="expression" dxfId="357" priority="746">
      <formula>$BV155="Fail"</formula>
    </cfRule>
    <cfRule type="expression" dxfId="356" priority="747">
      <formula>$BV155="OK"</formula>
    </cfRule>
  </conditionalFormatting>
  <conditionalFormatting sqref="F29:BE31">
    <cfRule type="expression" dxfId="355" priority="502">
      <formula>$BV29="Pending"</formula>
    </cfRule>
    <cfRule type="expression" dxfId="354" priority="503">
      <formula>$BV29="Fail"</formula>
    </cfRule>
    <cfRule type="expression" dxfId="353" priority="504">
      <formula>$BV29="OK"</formula>
    </cfRule>
  </conditionalFormatting>
  <conditionalFormatting sqref="AP20:BE25">
    <cfRule type="expression" dxfId="352" priority="517">
      <formula>$BV20="Pending"</formula>
    </cfRule>
    <cfRule type="expression" dxfId="351" priority="518">
      <formula>$BV20="Fail"</formula>
    </cfRule>
    <cfRule type="expression" dxfId="350" priority="519">
      <formula>$BV20="OK"</formula>
    </cfRule>
  </conditionalFormatting>
  <conditionalFormatting sqref="BF29:BY31">
    <cfRule type="expression" dxfId="349" priority="511">
      <formula>$BV29="Pending"</formula>
    </cfRule>
    <cfRule type="expression" dxfId="348" priority="512">
      <formula>$BV29="Fail"</formula>
    </cfRule>
    <cfRule type="expression" dxfId="347" priority="513">
      <formula>$BV29="OK"</formula>
    </cfRule>
  </conditionalFormatting>
  <conditionalFormatting sqref="F32:BE34">
    <cfRule type="expression" dxfId="346" priority="487">
      <formula>$BV32="Pending"</formula>
    </cfRule>
    <cfRule type="expression" dxfId="345" priority="488">
      <formula>$BV32="Fail"</formula>
    </cfRule>
    <cfRule type="expression" dxfId="344" priority="489">
      <formula>$BV32="OK"</formula>
    </cfRule>
  </conditionalFormatting>
  <conditionalFormatting sqref="BF32:BY34">
    <cfRule type="expression" dxfId="343" priority="496">
      <formula>$BV32="Pending"</formula>
    </cfRule>
    <cfRule type="expression" dxfId="342" priority="497">
      <formula>$BV32="Fail"</formula>
    </cfRule>
    <cfRule type="expression" dxfId="341" priority="498">
      <formula>$BV32="OK"</formula>
    </cfRule>
  </conditionalFormatting>
  <conditionalFormatting sqref="F35:BE37">
    <cfRule type="expression" dxfId="340" priority="472">
      <formula>$BV35="Pending"</formula>
    </cfRule>
    <cfRule type="expression" dxfId="339" priority="473">
      <formula>$BV35="Fail"</formula>
    </cfRule>
    <cfRule type="expression" dxfId="338" priority="474">
      <formula>$BV35="OK"</formula>
    </cfRule>
  </conditionalFormatting>
  <conditionalFormatting sqref="BF35:BY37">
    <cfRule type="expression" dxfId="337" priority="481">
      <formula>$BV35="Pending"</formula>
    </cfRule>
    <cfRule type="expression" dxfId="336" priority="482">
      <formula>$BV35="Fail"</formula>
    </cfRule>
    <cfRule type="expression" dxfId="335" priority="483">
      <formula>$BV35="OK"</formula>
    </cfRule>
  </conditionalFormatting>
  <conditionalFormatting sqref="F38:BE40">
    <cfRule type="expression" dxfId="334" priority="457">
      <formula>$BV38="Pending"</formula>
    </cfRule>
    <cfRule type="expression" dxfId="333" priority="458">
      <formula>$BV38="Fail"</formula>
    </cfRule>
    <cfRule type="expression" dxfId="332" priority="459">
      <formula>$BV38="OK"</formula>
    </cfRule>
  </conditionalFormatting>
  <conditionalFormatting sqref="BF38:BY40">
    <cfRule type="expression" dxfId="331" priority="466">
      <formula>$BV38="Pending"</formula>
    </cfRule>
    <cfRule type="expression" dxfId="330" priority="467">
      <formula>$BV38="Fail"</formula>
    </cfRule>
    <cfRule type="expression" dxfId="329" priority="468">
      <formula>$BV38="OK"</formula>
    </cfRule>
  </conditionalFormatting>
  <conditionalFormatting sqref="BF41:BY43">
    <cfRule type="expression" dxfId="328" priority="451">
      <formula>$BV41="Pending"</formula>
    </cfRule>
    <cfRule type="expression" dxfId="327" priority="452">
      <formula>$BV41="Fail"</formula>
    </cfRule>
    <cfRule type="expression" dxfId="326" priority="453">
      <formula>$BV41="OK"</formula>
    </cfRule>
  </conditionalFormatting>
  <conditionalFormatting sqref="BZ165:CC167">
    <cfRule type="expression" dxfId="325" priority="637">
      <formula>#REF!="Pending"</formula>
    </cfRule>
    <cfRule type="expression" dxfId="324" priority="638">
      <formula>#REF!="Fail"</formula>
    </cfRule>
    <cfRule type="expression" priority="639">
      <formula>#REF!="OK"</formula>
    </cfRule>
  </conditionalFormatting>
  <conditionalFormatting sqref="CD165:CG167">
    <cfRule type="expression" dxfId="323" priority="634">
      <formula>#REF!="Pending"</formula>
    </cfRule>
    <cfRule type="expression" dxfId="322" priority="635">
      <formula>#REF!="Fail"</formula>
    </cfRule>
    <cfRule type="expression" dxfId="321" priority="636">
      <formula>#REF!="OK"</formula>
    </cfRule>
  </conditionalFormatting>
  <conditionalFormatting sqref="B165:BY167">
    <cfRule type="expression" dxfId="320" priority="640">
      <formula>#REF!="Pending"</formula>
    </cfRule>
    <cfRule type="expression" dxfId="319" priority="641">
      <formula>#REF!="Fail"</formula>
    </cfRule>
    <cfRule type="expression" dxfId="318" priority="642">
      <formula>#REF!="OK"</formula>
    </cfRule>
  </conditionalFormatting>
  <conditionalFormatting sqref="BZ29:CC31">
    <cfRule type="expression" dxfId="317" priority="508">
      <formula>$BZ29="Pending"</formula>
    </cfRule>
    <cfRule type="expression" dxfId="316" priority="509">
      <formula>$BZ29="Fail"</formula>
    </cfRule>
    <cfRule type="expression" priority="510">
      <formula>$BZ29="OK"</formula>
    </cfRule>
  </conditionalFormatting>
  <conditionalFormatting sqref="CD29:CG31">
    <cfRule type="expression" dxfId="315" priority="505">
      <formula>$CD29="Pending"</formula>
    </cfRule>
    <cfRule type="expression" dxfId="314" priority="506">
      <formula>$CD29="Fail"</formula>
    </cfRule>
    <cfRule type="expression" dxfId="313" priority="507">
      <formula>$CD29="OK"</formula>
    </cfRule>
  </conditionalFormatting>
  <conditionalFormatting sqref="F41:BE43">
    <cfRule type="expression" dxfId="312" priority="442">
      <formula>$BV41="Pending"</formula>
    </cfRule>
    <cfRule type="expression" dxfId="311" priority="443">
      <formula>$BV41="Fail"</formula>
    </cfRule>
    <cfRule type="expression" dxfId="310" priority="444">
      <formula>$BV41="OK"</formula>
    </cfRule>
  </conditionalFormatting>
  <conditionalFormatting sqref="F92:V94">
    <cfRule type="expression" dxfId="309" priority="439">
      <formula>$BV92="Pending"</formula>
    </cfRule>
    <cfRule type="expression" dxfId="308" priority="440">
      <formula>$BV92="Fail"</formula>
    </cfRule>
    <cfRule type="expression" dxfId="307" priority="441">
      <formula>$BV92="OK"</formula>
    </cfRule>
  </conditionalFormatting>
  <conditionalFormatting sqref="BZ32:CC34">
    <cfRule type="expression" dxfId="306" priority="493">
      <formula>$BZ32="Pending"</formula>
    </cfRule>
    <cfRule type="expression" dxfId="305" priority="494">
      <formula>$BZ32="Fail"</formula>
    </cfRule>
    <cfRule type="expression" priority="495">
      <formula>$BZ32="OK"</formula>
    </cfRule>
  </conditionalFormatting>
  <conditionalFormatting sqref="CD32:CG34">
    <cfRule type="expression" dxfId="304" priority="490">
      <formula>$CD32="Pending"</formula>
    </cfRule>
    <cfRule type="expression" dxfId="303" priority="491">
      <formula>$CD32="Fail"</formula>
    </cfRule>
    <cfRule type="expression" dxfId="302" priority="492">
      <formula>$CD32="OK"</formula>
    </cfRule>
  </conditionalFormatting>
  <conditionalFormatting sqref="BZ35:CC37">
    <cfRule type="expression" dxfId="301" priority="478">
      <formula>$BZ35="Pending"</formula>
    </cfRule>
    <cfRule type="expression" dxfId="300" priority="479">
      <formula>$BZ35="Fail"</formula>
    </cfRule>
    <cfRule type="expression" priority="480">
      <formula>$BZ35="OK"</formula>
    </cfRule>
  </conditionalFormatting>
  <conditionalFormatting sqref="CD35:CG37">
    <cfRule type="expression" dxfId="299" priority="475">
      <formula>$CD35="Pending"</formula>
    </cfRule>
    <cfRule type="expression" dxfId="298" priority="476">
      <formula>$CD35="Fail"</formula>
    </cfRule>
    <cfRule type="expression" dxfId="297" priority="477">
      <formula>$CD35="OK"</formula>
    </cfRule>
  </conditionalFormatting>
  <conditionalFormatting sqref="BF92:BY94">
    <cfRule type="expression" dxfId="296" priority="436">
      <formula>$BV92="Pending"</formula>
    </cfRule>
    <cfRule type="expression" dxfId="295" priority="437">
      <formula>$BV92="Fail"</formula>
    </cfRule>
    <cfRule type="expression" dxfId="294" priority="438">
      <formula>$BV92="OK"</formula>
    </cfRule>
  </conditionalFormatting>
  <conditionalFormatting sqref="BZ38:CC40">
    <cfRule type="expression" dxfId="293" priority="463">
      <formula>$BZ38="Pending"</formula>
    </cfRule>
    <cfRule type="expression" dxfId="292" priority="464">
      <formula>$BZ38="Fail"</formula>
    </cfRule>
    <cfRule type="expression" priority="465">
      <formula>$BZ38="OK"</formula>
    </cfRule>
  </conditionalFormatting>
  <conditionalFormatting sqref="CD38:CG40">
    <cfRule type="expression" dxfId="291" priority="460">
      <formula>$CD38="Pending"</formula>
    </cfRule>
    <cfRule type="expression" dxfId="290" priority="461">
      <formula>$CD38="Fail"</formula>
    </cfRule>
    <cfRule type="expression" dxfId="289" priority="462">
      <formula>$CD38="OK"</formula>
    </cfRule>
  </conditionalFormatting>
  <conditionalFormatting sqref="BZ41:CC43">
    <cfRule type="expression" dxfId="288" priority="448">
      <formula>$BZ41="Pending"</formula>
    </cfRule>
    <cfRule type="expression" dxfId="287" priority="449">
      <formula>$BZ41="Fail"</formula>
    </cfRule>
    <cfRule type="expression" priority="450">
      <formula>$BZ41="OK"</formula>
    </cfRule>
  </conditionalFormatting>
  <conditionalFormatting sqref="CD41:CG43">
    <cfRule type="expression" dxfId="286" priority="445">
      <formula>$CD41="Pending"</formula>
    </cfRule>
    <cfRule type="expression" dxfId="285" priority="446">
      <formula>$CD41="Fail"</formula>
    </cfRule>
    <cfRule type="expression" dxfId="284" priority="447">
      <formula>$CD41="OK"</formula>
    </cfRule>
  </conditionalFormatting>
  <conditionalFormatting sqref="BZ92:CC94">
    <cfRule type="expression" dxfId="283" priority="433">
      <formula>$BZ92="Pending"</formula>
    </cfRule>
    <cfRule type="expression" dxfId="282" priority="434">
      <formula>$BZ92="Fail"</formula>
    </cfRule>
    <cfRule type="expression" priority="435">
      <formula>$BZ92="OK"</formula>
    </cfRule>
  </conditionalFormatting>
  <conditionalFormatting sqref="CD92:CG94">
    <cfRule type="expression" dxfId="281" priority="430">
      <formula>$CD92="Pending"</formula>
    </cfRule>
    <cfRule type="expression" dxfId="280" priority="431">
      <formula>$CD92="Fail"</formula>
    </cfRule>
    <cfRule type="expression" dxfId="279" priority="432">
      <formula>$CD92="OK"</formula>
    </cfRule>
  </conditionalFormatting>
  <conditionalFormatting sqref="F95:V97">
    <cfRule type="expression" dxfId="278" priority="424">
      <formula>$BV95="Pending"</formula>
    </cfRule>
    <cfRule type="expression" dxfId="277" priority="425">
      <formula>$BV95="Fail"</formula>
    </cfRule>
    <cfRule type="expression" dxfId="276" priority="426">
      <formula>$BV95="OK"</formula>
    </cfRule>
  </conditionalFormatting>
  <conditionalFormatting sqref="BF95:BY97">
    <cfRule type="expression" dxfId="275" priority="421">
      <formula>$BV95="Pending"</formula>
    </cfRule>
    <cfRule type="expression" dxfId="274" priority="422">
      <formula>$BV95="Fail"</formula>
    </cfRule>
    <cfRule type="expression" dxfId="273" priority="423">
      <formula>$BV95="OK"</formula>
    </cfRule>
  </conditionalFormatting>
  <conditionalFormatting sqref="BZ95:CC97">
    <cfRule type="expression" dxfId="272" priority="418">
      <formula>$BZ95="Pending"</formula>
    </cfRule>
    <cfRule type="expression" dxfId="271" priority="419">
      <formula>$BZ95="Fail"</formula>
    </cfRule>
    <cfRule type="expression" priority="420">
      <formula>$BZ95="OK"</formula>
    </cfRule>
  </conditionalFormatting>
  <conditionalFormatting sqref="CD95:CG97">
    <cfRule type="expression" dxfId="270" priority="415">
      <formula>$CD95="Pending"</formula>
    </cfRule>
    <cfRule type="expression" dxfId="269" priority="416">
      <formula>$CD95="Fail"</formula>
    </cfRule>
    <cfRule type="expression" dxfId="268" priority="417">
      <formula>$CD95="OK"</formula>
    </cfRule>
  </conditionalFormatting>
  <conditionalFormatting sqref="F98:V100">
    <cfRule type="expression" dxfId="267" priority="406">
      <formula>$BV98="Pending"</formula>
    </cfRule>
    <cfRule type="expression" dxfId="266" priority="407">
      <formula>$BV98="Fail"</formula>
    </cfRule>
    <cfRule type="expression" dxfId="265" priority="408">
      <formula>$BV98="OK"</formula>
    </cfRule>
  </conditionalFormatting>
  <conditionalFormatting sqref="W128:AO130">
    <cfRule type="expression" dxfId="264" priority="337">
      <formula>$BV128="Pending"</formula>
    </cfRule>
    <cfRule type="expression" dxfId="263" priority="338">
      <formula>$BV128="Fail"</formula>
    </cfRule>
    <cfRule type="expression" dxfId="262" priority="339">
      <formula>$BV128="OK"</formula>
    </cfRule>
  </conditionalFormatting>
  <conditionalFormatting sqref="BF98:BY100">
    <cfRule type="expression" dxfId="261" priority="403">
      <formula>$BV98="Pending"</formula>
    </cfRule>
    <cfRule type="expression" dxfId="260" priority="404">
      <formula>$BV98="Fail"</formula>
    </cfRule>
    <cfRule type="expression" dxfId="259" priority="405">
      <formula>$BV98="OK"</formula>
    </cfRule>
  </conditionalFormatting>
  <conditionalFormatting sqref="BZ98:CC100">
    <cfRule type="expression" dxfId="258" priority="400">
      <formula>$BZ98="Pending"</formula>
    </cfRule>
    <cfRule type="expression" dxfId="257" priority="401">
      <formula>$BZ98="Fail"</formula>
    </cfRule>
    <cfRule type="expression" priority="402">
      <formula>$BZ98="OK"</formula>
    </cfRule>
  </conditionalFormatting>
  <conditionalFormatting sqref="CD98:CG100">
    <cfRule type="expression" dxfId="256" priority="397">
      <formula>$CD98="Pending"</formula>
    </cfRule>
    <cfRule type="expression" dxfId="255" priority="398">
      <formula>$CD98="Fail"</formula>
    </cfRule>
    <cfRule type="expression" dxfId="254" priority="399">
      <formula>$CD98="OK"</formula>
    </cfRule>
  </conditionalFormatting>
  <conditionalFormatting sqref="BZ128:CC130">
    <cfRule type="expression" dxfId="253" priority="343">
      <formula>$BZ128="Pending"</formula>
    </cfRule>
    <cfRule type="expression" dxfId="252" priority="344">
      <formula>$BZ128="Fail"</formula>
    </cfRule>
    <cfRule type="expression" priority="345">
      <formula>$BZ128="OK"</formula>
    </cfRule>
  </conditionalFormatting>
  <conditionalFormatting sqref="CD128:CG130">
    <cfRule type="expression" dxfId="251" priority="340">
      <formula>$CD128="Pending"</formula>
    </cfRule>
    <cfRule type="expression" dxfId="250" priority="341">
      <formula>$CD128="Fail"</formula>
    </cfRule>
    <cfRule type="expression" dxfId="249" priority="342">
      <formula>$CD128="OK"</formula>
    </cfRule>
  </conditionalFormatting>
  <conditionalFormatting sqref="W125:AO127">
    <cfRule type="expression" dxfId="248" priority="358">
      <formula>$BV125="Pending"</formula>
    </cfRule>
    <cfRule type="expression" dxfId="247" priority="359">
      <formula>$BV125="Fail"</formula>
    </cfRule>
    <cfRule type="expression" dxfId="246" priority="360">
      <formula>$BV125="OK"</formula>
    </cfRule>
  </conditionalFormatting>
  <conditionalFormatting sqref="AP125:BE127">
    <cfRule type="expression" dxfId="245" priority="373">
      <formula>$BV125="Pending"</formula>
    </cfRule>
    <cfRule type="expression" dxfId="244" priority="374">
      <formula>$BV125="Fail"</formula>
    </cfRule>
    <cfRule type="expression" dxfId="243" priority="375">
      <formula>$BV125="OK"</formula>
    </cfRule>
  </conditionalFormatting>
  <conditionalFormatting sqref="BF125:BY127">
    <cfRule type="expression" dxfId="242" priority="367">
      <formula>$BV125="Pending"</formula>
    </cfRule>
    <cfRule type="expression" dxfId="241" priority="368">
      <formula>$BV125="Fail"</formula>
    </cfRule>
    <cfRule type="expression" dxfId="240" priority="369">
      <formula>$BV125="OK"</formula>
    </cfRule>
  </conditionalFormatting>
  <conditionalFormatting sqref="BF128:BY130">
    <cfRule type="expression" dxfId="239" priority="346">
      <formula>$BV128="Pending"</formula>
    </cfRule>
    <cfRule type="expression" dxfId="238" priority="347">
      <formula>$BV128="Fail"</formula>
    </cfRule>
    <cfRule type="expression" dxfId="237" priority="348">
      <formula>$BV128="OK"</formula>
    </cfRule>
  </conditionalFormatting>
  <conditionalFormatting sqref="BZ125:CC127">
    <cfRule type="expression" dxfId="236" priority="364">
      <formula>$BZ125="Pending"</formula>
    </cfRule>
    <cfRule type="expression" dxfId="235" priority="365">
      <formula>$BZ125="Fail"</formula>
    </cfRule>
    <cfRule type="expression" priority="366">
      <formula>$BZ125="OK"</formula>
    </cfRule>
  </conditionalFormatting>
  <conditionalFormatting sqref="CD125:CG127">
    <cfRule type="expression" dxfId="234" priority="361">
      <formula>$CD125="Pending"</formula>
    </cfRule>
    <cfRule type="expression" dxfId="233" priority="362">
      <formula>$CD125="Fail"</formula>
    </cfRule>
    <cfRule type="expression" dxfId="232" priority="363">
      <formula>$CD125="OK"</formula>
    </cfRule>
  </conditionalFormatting>
  <conditionalFormatting sqref="F125:V127">
    <cfRule type="expression" dxfId="231" priority="355">
      <formula>$BV125="Pending"</formula>
    </cfRule>
    <cfRule type="expression" dxfId="230" priority="356">
      <formula>$BV125="Fail"</formula>
    </cfRule>
    <cfRule type="expression" dxfId="229" priority="357">
      <formula>$BV125="OK"</formula>
    </cfRule>
  </conditionalFormatting>
  <conditionalFormatting sqref="AP128:BE130">
    <cfRule type="expression" dxfId="228" priority="352">
      <formula>$BV128="Pending"</formula>
    </cfRule>
    <cfRule type="expression" dxfId="227" priority="353">
      <formula>$BV128="Fail"</formula>
    </cfRule>
    <cfRule type="expression" dxfId="226" priority="354">
      <formula>$BV128="OK"</formula>
    </cfRule>
  </conditionalFormatting>
  <conditionalFormatting sqref="F119:V121">
    <cfRule type="expression" dxfId="225" priority="307">
      <formula>$BV119="Pending"</formula>
    </cfRule>
    <cfRule type="expression" dxfId="224" priority="308">
      <formula>$BV119="Fail"</formula>
    </cfRule>
    <cfRule type="expression" dxfId="223" priority="309">
      <formula>$BV119="OK"</formula>
    </cfRule>
  </conditionalFormatting>
  <conditionalFormatting sqref="BF122:BY124">
    <cfRule type="expression" dxfId="222" priority="298">
      <formula>$BV122="Pending"</formula>
    </cfRule>
    <cfRule type="expression" dxfId="221" priority="299">
      <formula>$BV122="Fail"</formula>
    </cfRule>
    <cfRule type="expression" dxfId="220" priority="300">
      <formula>$BV122="OK"</formula>
    </cfRule>
  </conditionalFormatting>
  <conditionalFormatting sqref="BZ158:CC160">
    <cfRule type="expression" dxfId="219" priority="259">
      <formula>$BZ158="Pending"</formula>
    </cfRule>
    <cfRule type="expression" dxfId="218" priority="260">
      <formula>$BZ158="Fail"</formula>
    </cfRule>
    <cfRule type="expression" priority="261">
      <formula>$BZ158="OK"</formula>
    </cfRule>
  </conditionalFormatting>
  <conditionalFormatting sqref="CD158:CG160">
    <cfRule type="expression" dxfId="217" priority="256">
      <formula>$CD158="Pending"</formula>
    </cfRule>
    <cfRule type="expression" dxfId="216" priority="257">
      <formula>$CD158="Fail"</formula>
    </cfRule>
    <cfRule type="expression" dxfId="215" priority="258">
      <formula>$CD158="OK"</formula>
    </cfRule>
  </conditionalFormatting>
  <conditionalFormatting sqref="F128:V130">
    <cfRule type="expression" dxfId="214" priority="334">
      <formula>$BV128="Pending"</formula>
    </cfRule>
    <cfRule type="expression" dxfId="213" priority="335">
      <formula>$BV128="Fail"</formula>
    </cfRule>
    <cfRule type="expression" dxfId="212" priority="336">
      <formula>$BV128="OK"</formula>
    </cfRule>
  </conditionalFormatting>
  <conditionalFormatting sqref="W122:AO124">
    <cfRule type="expression" dxfId="211" priority="289">
      <formula>$BV122="Pending"</formula>
    </cfRule>
    <cfRule type="expression" dxfId="210" priority="290">
      <formula>$BV122="Fail"</formula>
    </cfRule>
    <cfRule type="expression" dxfId="209" priority="291">
      <formula>$BV122="OK"</formula>
    </cfRule>
  </conditionalFormatting>
  <conditionalFormatting sqref="W119:AO121">
    <cfRule type="expression" dxfId="208" priority="310">
      <formula>$BV119="Pending"</formula>
    </cfRule>
    <cfRule type="expression" dxfId="207" priority="311">
      <formula>$BV119="Fail"</formula>
    </cfRule>
    <cfRule type="expression" dxfId="206" priority="312">
      <formula>$BV119="OK"</formula>
    </cfRule>
  </conditionalFormatting>
  <conditionalFormatting sqref="AP119:BE124">
    <cfRule type="expression" dxfId="205" priority="325">
      <formula>$BV119="Pending"</formula>
    </cfRule>
    <cfRule type="expression" dxfId="204" priority="326">
      <formula>$BV119="Fail"</formula>
    </cfRule>
    <cfRule type="expression" dxfId="203" priority="327">
      <formula>$BV119="OK"</formula>
    </cfRule>
  </conditionalFormatting>
  <conditionalFormatting sqref="BF119:BY121">
    <cfRule type="expression" dxfId="202" priority="319">
      <formula>$BV119="Pending"</formula>
    </cfRule>
    <cfRule type="expression" dxfId="201" priority="320">
      <formula>$BV119="Fail"</formula>
    </cfRule>
    <cfRule type="expression" dxfId="200" priority="321">
      <formula>$BV119="OK"</formula>
    </cfRule>
  </conditionalFormatting>
  <conditionalFormatting sqref="W158:AO160">
    <cfRule type="expression" dxfId="199" priority="253">
      <formula>$BV158="Pending"</formula>
    </cfRule>
    <cfRule type="expression" dxfId="198" priority="254">
      <formula>$BV158="Fail"</formula>
    </cfRule>
    <cfRule type="expression" dxfId="197" priority="255">
      <formula>$BV158="OK"</formula>
    </cfRule>
  </conditionalFormatting>
  <conditionalFormatting sqref="BZ119:CC121">
    <cfRule type="expression" dxfId="196" priority="316">
      <formula>$BZ119="Pending"</formula>
    </cfRule>
    <cfRule type="expression" dxfId="195" priority="317">
      <formula>$BZ119="Fail"</formula>
    </cfRule>
    <cfRule type="expression" priority="318">
      <formula>$BZ119="OK"</formula>
    </cfRule>
  </conditionalFormatting>
  <conditionalFormatting sqref="CD119:CG121">
    <cfRule type="expression" dxfId="194" priority="313">
      <formula>$CD119="Pending"</formula>
    </cfRule>
    <cfRule type="expression" dxfId="193" priority="314">
      <formula>$CD119="Fail"</formula>
    </cfRule>
    <cfRule type="expression" dxfId="192" priority="315">
      <formula>$CD119="OK"</formula>
    </cfRule>
  </conditionalFormatting>
  <conditionalFormatting sqref="F122:V124">
    <cfRule type="expression" dxfId="191" priority="286">
      <formula>$BV122="Pending"</formula>
    </cfRule>
    <cfRule type="expression" dxfId="190" priority="287">
      <formula>$BV122="Fail"</formula>
    </cfRule>
    <cfRule type="expression" dxfId="189" priority="288">
      <formula>$BV122="OK"</formula>
    </cfRule>
  </conditionalFormatting>
  <conditionalFormatting sqref="BF158:BY160">
    <cfRule type="expression" dxfId="188" priority="262">
      <formula>$BV158="Pending"</formula>
    </cfRule>
    <cfRule type="expression" dxfId="187" priority="263">
      <formula>$BV158="Fail"</formula>
    </cfRule>
    <cfRule type="expression" dxfId="186" priority="264">
      <formula>$BV158="OK"</formula>
    </cfRule>
  </conditionalFormatting>
  <conditionalFormatting sqref="F158:V160">
    <cfRule type="expression" dxfId="185" priority="250">
      <formula>$BV158="Pending"</formula>
    </cfRule>
    <cfRule type="expression" dxfId="184" priority="251">
      <formula>$BV158="Fail"</formula>
    </cfRule>
    <cfRule type="expression" dxfId="183" priority="252">
      <formula>$BV158="OK"</formula>
    </cfRule>
  </conditionalFormatting>
  <conditionalFormatting sqref="BZ122:CC124">
    <cfRule type="expression" dxfId="182" priority="295">
      <formula>$BZ122="Pending"</formula>
    </cfRule>
    <cfRule type="expression" dxfId="181" priority="296">
      <formula>$BZ122="Fail"</formula>
    </cfRule>
    <cfRule type="expression" priority="297">
      <formula>$BZ122="OK"</formula>
    </cfRule>
  </conditionalFormatting>
  <conditionalFormatting sqref="CD122:CG124">
    <cfRule type="expression" dxfId="180" priority="292">
      <formula>$CD122="Pending"</formula>
    </cfRule>
    <cfRule type="expression" dxfId="179" priority="293">
      <formula>$CD122="Fail"</formula>
    </cfRule>
    <cfRule type="expression" dxfId="178" priority="294">
      <formula>$CD122="OK"</formula>
    </cfRule>
  </conditionalFormatting>
  <conditionalFormatting sqref="AP158:BE160">
    <cfRule type="expression" dxfId="177" priority="247">
      <formula>$BV158="Pending"</formula>
    </cfRule>
    <cfRule type="expression" dxfId="176" priority="248">
      <formula>$BV158="Fail"</formula>
    </cfRule>
    <cfRule type="expression" dxfId="175" priority="249">
      <formula>$BV158="OK"</formula>
    </cfRule>
  </conditionalFormatting>
  <conditionalFormatting sqref="B11:E13 B17:E19 B23:E25 B29:E31 B35:E37 B41:E43">
    <cfRule type="expression" dxfId="174" priority="283">
      <formula>$BV11="Pending"</formula>
    </cfRule>
    <cfRule type="expression" dxfId="173" priority="284">
      <formula>$BV11="Fail"</formula>
    </cfRule>
    <cfRule type="expression" dxfId="172" priority="285">
      <formula>$BV11="OK"</formula>
    </cfRule>
  </conditionalFormatting>
  <conditionalFormatting sqref="BZ146:CC148">
    <cfRule type="expression" dxfId="171" priority="271">
      <formula>$BZ146="Pending"</formula>
    </cfRule>
    <cfRule type="expression" dxfId="170" priority="272">
      <formula>$BZ146="Fail"</formula>
    </cfRule>
    <cfRule type="expression" priority="273">
      <formula>$BZ146="OK"</formula>
    </cfRule>
  </conditionalFormatting>
  <conditionalFormatting sqref="CD146:CG148">
    <cfRule type="expression" dxfId="169" priority="268">
      <formula>$CD146="Pending"</formula>
    </cfRule>
    <cfRule type="expression" dxfId="168" priority="269">
      <formula>$CD146="Fail"</formula>
    </cfRule>
    <cfRule type="expression" dxfId="167" priority="270">
      <formula>$CD146="OK"</formula>
    </cfRule>
  </conditionalFormatting>
  <conditionalFormatting sqref="B146:BY148 B152:E154 B158:E160">
    <cfRule type="expression" dxfId="166" priority="274">
      <formula>$BV146="Pending"</formula>
    </cfRule>
    <cfRule type="expression" dxfId="165" priority="275">
      <formula>$BV146="Fail"</formula>
    </cfRule>
    <cfRule type="expression" dxfId="164" priority="276">
      <formula>$BV146="OK"</formula>
    </cfRule>
  </conditionalFormatting>
  <conditionalFormatting sqref="BF63:BY65">
    <cfRule type="expression" dxfId="163" priority="181">
      <formula>$BV63="Pending"</formula>
    </cfRule>
    <cfRule type="expression" dxfId="162" priority="182">
      <formula>$BV63="Fail"</formula>
    </cfRule>
    <cfRule type="expression" dxfId="161" priority="183">
      <formula>$BV63="OK"</formula>
    </cfRule>
  </conditionalFormatting>
  <conditionalFormatting sqref="BF72:BY74">
    <cfRule type="expression" dxfId="160" priority="208">
      <formula>$BV72="Pending"</formula>
    </cfRule>
    <cfRule type="expression" dxfId="159" priority="209">
      <formula>$BV72="Fail"</formula>
    </cfRule>
    <cfRule type="expression" dxfId="158" priority="210">
      <formula>$BV72="OK"</formula>
    </cfRule>
  </conditionalFormatting>
  <conditionalFormatting sqref="F60:AO62">
    <cfRule type="expression" dxfId="157" priority="214">
      <formula>$BV60="Pending"</formula>
    </cfRule>
    <cfRule type="expression" dxfId="156" priority="215">
      <formula>$BV60="Fail"</formula>
    </cfRule>
    <cfRule type="expression" dxfId="155" priority="216">
      <formula>$BV60="OK"</formula>
    </cfRule>
  </conditionalFormatting>
  <conditionalFormatting sqref="BZ60:CC62">
    <cfRule type="expression" dxfId="154" priority="220">
      <formula>$BZ60="Pending"</formula>
    </cfRule>
    <cfRule type="expression" dxfId="153" priority="221">
      <formula>$BZ60="Fail"</formula>
    </cfRule>
    <cfRule type="expression" priority="222">
      <formula>$BZ60="OK"</formula>
    </cfRule>
  </conditionalFormatting>
  <conditionalFormatting sqref="CD60:CG62">
    <cfRule type="expression" dxfId="152" priority="217">
      <formula>$CD60="Pending"</formula>
    </cfRule>
    <cfRule type="expression" dxfId="151" priority="218">
      <formula>$CD60="Fail"</formula>
    </cfRule>
    <cfRule type="expression" dxfId="150" priority="219">
      <formula>$CD60="OK"</formula>
    </cfRule>
  </conditionalFormatting>
  <conditionalFormatting sqref="BF60:BY62">
    <cfRule type="expression" dxfId="149" priority="223">
      <formula>$BV60="Pending"</formula>
    </cfRule>
    <cfRule type="expression" dxfId="148" priority="224">
      <formula>$BV60="Fail"</formula>
    </cfRule>
    <cfRule type="expression" dxfId="147" priority="225">
      <formula>$BV60="OK"</formula>
    </cfRule>
  </conditionalFormatting>
  <conditionalFormatting sqref="F72:V74">
    <cfRule type="expression" dxfId="146" priority="199">
      <formula>$BV72="Pending"</formula>
    </cfRule>
    <cfRule type="expression" dxfId="145" priority="200">
      <formula>$BV72="Fail"</formula>
    </cfRule>
    <cfRule type="expression" dxfId="144" priority="201">
      <formula>$BV72="OK"</formula>
    </cfRule>
  </conditionalFormatting>
  <conditionalFormatting sqref="AP72:BE74">
    <cfRule type="expression" dxfId="143" priority="196">
      <formula>$BV72="Pending"</formula>
    </cfRule>
    <cfRule type="expression" dxfId="142" priority="197">
      <formula>$BV72="Fail"</formula>
    </cfRule>
    <cfRule type="expression" dxfId="141" priority="198">
      <formula>$BV72="OK"</formula>
    </cfRule>
  </conditionalFormatting>
  <conditionalFormatting sqref="BZ72:CC74">
    <cfRule type="expression" dxfId="140" priority="205">
      <formula>$BZ72="Pending"</formula>
    </cfRule>
    <cfRule type="expression" dxfId="139" priority="206">
      <formula>$BZ72="Fail"</formula>
    </cfRule>
    <cfRule type="expression" priority="207">
      <formula>$BZ72="OK"</formula>
    </cfRule>
  </conditionalFormatting>
  <conditionalFormatting sqref="CD72:CG74">
    <cfRule type="expression" dxfId="138" priority="202">
      <formula>$CD72="Pending"</formula>
    </cfRule>
    <cfRule type="expression" dxfId="137" priority="203">
      <formula>$CD72="Fail"</formula>
    </cfRule>
    <cfRule type="expression" dxfId="136" priority="204">
      <formula>$CD72="OK"</formula>
    </cfRule>
  </conditionalFormatting>
  <conditionalFormatting sqref="F63:AO65">
    <cfRule type="expression" dxfId="135" priority="172">
      <formula>$BV63="Pending"</formula>
    </cfRule>
    <cfRule type="expression" dxfId="134" priority="173">
      <formula>$BV63="Fail"</formula>
    </cfRule>
    <cfRule type="expression" dxfId="133" priority="174">
      <formula>$BV63="OK"</formula>
    </cfRule>
  </conditionalFormatting>
  <conditionalFormatting sqref="AP63:BE65">
    <cfRule type="expression" dxfId="132" priority="133">
      <formula>$BV63="Pending"</formula>
    </cfRule>
    <cfRule type="expression" dxfId="131" priority="134">
      <formula>$BV63="Fail"</formula>
    </cfRule>
    <cfRule type="expression" dxfId="130" priority="135">
      <formula>$BV63="OK"</formula>
    </cfRule>
  </conditionalFormatting>
  <conditionalFormatting sqref="W66:AO68">
    <cfRule type="expression" dxfId="129" priority="112">
      <formula>$BV66="Pending"</formula>
    </cfRule>
    <cfRule type="expression" dxfId="128" priority="113">
      <formula>$BV66="Fail"</formula>
    </cfRule>
    <cfRule type="expression" dxfId="127" priority="114">
      <formula>$BV66="OK"</formula>
    </cfRule>
  </conditionalFormatting>
  <conditionalFormatting sqref="BZ63:CC65">
    <cfRule type="expression" dxfId="126" priority="178">
      <formula>$BZ63="Pending"</formula>
    </cfRule>
    <cfRule type="expression" dxfId="125" priority="179">
      <formula>$BZ63="Fail"</formula>
    </cfRule>
    <cfRule type="expression" priority="180">
      <formula>$BZ63="OK"</formula>
    </cfRule>
  </conditionalFormatting>
  <conditionalFormatting sqref="CD63:CG65">
    <cfRule type="expression" dxfId="124" priority="175">
      <formula>$CD63="Pending"</formula>
    </cfRule>
    <cfRule type="expression" dxfId="123" priority="176">
      <formula>$CD63="Fail"</formula>
    </cfRule>
    <cfRule type="expression" dxfId="122" priority="177">
      <formula>$CD63="OK"</formula>
    </cfRule>
  </conditionalFormatting>
  <conditionalFormatting sqref="F81:V83">
    <cfRule type="expression" dxfId="121" priority="139">
      <formula>$BV81="Pending"</formula>
    </cfRule>
    <cfRule type="expression" dxfId="120" priority="140">
      <formula>$BV81="Fail"</formula>
    </cfRule>
    <cfRule type="expression" dxfId="119" priority="141">
      <formula>$BV81="OK"</formula>
    </cfRule>
  </conditionalFormatting>
  <conditionalFormatting sqref="AP81:BE83">
    <cfRule type="expression" dxfId="118" priority="136">
      <formula>$BV81="Pending"</formula>
    </cfRule>
    <cfRule type="expression" dxfId="117" priority="137">
      <formula>$BV81="Fail"</formula>
    </cfRule>
    <cfRule type="expression" dxfId="116" priority="138">
      <formula>$BV81="OK"</formula>
    </cfRule>
  </conditionalFormatting>
  <conditionalFormatting sqref="BZ81:CC83">
    <cfRule type="expression" dxfId="115" priority="145">
      <formula>$BZ81="Pending"</formula>
    </cfRule>
    <cfRule type="expression" dxfId="114" priority="146">
      <formula>$BZ81="Fail"</formula>
    </cfRule>
    <cfRule type="expression" priority="147">
      <formula>$BZ81="OK"</formula>
    </cfRule>
  </conditionalFormatting>
  <conditionalFormatting sqref="CD81:CG83">
    <cfRule type="expression" dxfId="113" priority="142">
      <formula>$CD81="Pending"</formula>
    </cfRule>
    <cfRule type="expression" dxfId="112" priority="143">
      <formula>$CD81="Fail"</formula>
    </cfRule>
    <cfRule type="expression" dxfId="111" priority="144">
      <formula>$CD81="OK"</formula>
    </cfRule>
  </conditionalFormatting>
  <conditionalFormatting sqref="BF81:BY83">
    <cfRule type="expression" dxfId="110" priority="148">
      <formula>$BV81="Pending"</formula>
    </cfRule>
    <cfRule type="expression" dxfId="109" priority="149">
      <formula>$BV81="Fail"</formula>
    </cfRule>
    <cfRule type="expression" dxfId="108" priority="150">
      <formula>$BV81="OK"</formula>
    </cfRule>
  </conditionalFormatting>
  <conditionalFormatting sqref="W72:AO74">
    <cfRule type="expression" dxfId="107" priority="88">
      <formula>$BV72="Pending"</formula>
    </cfRule>
    <cfRule type="expression" dxfId="106" priority="89">
      <formula>$BV72="Fail"</formula>
    </cfRule>
    <cfRule type="expression" dxfId="105" priority="90">
      <formula>$BV72="OK"</formula>
    </cfRule>
  </conditionalFormatting>
  <conditionalFormatting sqref="F66:V68">
    <cfRule type="expression" dxfId="104" priority="118">
      <formula>$BV66="Pending"</formula>
    </cfRule>
    <cfRule type="expression" dxfId="103" priority="119">
      <formula>$BV66="Fail"</formula>
    </cfRule>
    <cfRule type="expression" dxfId="102" priority="120">
      <formula>$BV66="OK"</formula>
    </cfRule>
  </conditionalFormatting>
  <conditionalFormatting sqref="AP66:BE68">
    <cfRule type="expression" dxfId="101" priority="115">
      <formula>$BV66="Pending"</formula>
    </cfRule>
    <cfRule type="expression" dxfId="100" priority="116">
      <formula>$BV66="Fail"</formula>
    </cfRule>
    <cfRule type="expression" dxfId="99" priority="117">
      <formula>$BV66="OK"</formula>
    </cfRule>
  </conditionalFormatting>
  <conditionalFormatting sqref="BZ66:CC68">
    <cfRule type="expression" dxfId="98" priority="124">
      <formula>$BZ66="Pending"</formula>
    </cfRule>
    <cfRule type="expression" dxfId="97" priority="125">
      <formula>$BZ66="Fail"</formula>
    </cfRule>
    <cfRule type="expression" priority="126">
      <formula>$BZ66="OK"</formula>
    </cfRule>
  </conditionalFormatting>
  <conditionalFormatting sqref="CD66:CG68">
    <cfRule type="expression" dxfId="96" priority="121">
      <formula>$CD66="Pending"</formula>
    </cfRule>
    <cfRule type="expression" dxfId="95" priority="122">
      <formula>$CD66="Fail"</formula>
    </cfRule>
    <cfRule type="expression" dxfId="94" priority="123">
      <formula>$CD66="OK"</formula>
    </cfRule>
  </conditionalFormatting>
  <conditionalFormatting sqref="BF66:BY68">
    <cfRule type="expression" dxfId="93" priority="127">
      <formula>$BV66="Pending"</formula>
    </cfRule>
    <cfRule type="expression" dxfId="92" priority="128">
      <formula>$BV66="Fail"</formula>
    </cfRule>
    <cfRule type="expression" dxfId="91" priority="129">
      <formula>$BV66="OK"</formula>
    </cfRule>
  </conditionalFormatting>
  <conditionalFormatting sqref="W75:AO77">
    <cfRule type="expression" dxfId="90" priority="67">
      <formula>$BV75="Pending"</formula>
    </cfRule>
    <cfRule type="expression" dxfId="89" priority="68">
      <formula>$BV75="Fail"</formula>
    </cfRule>
    <cfRule type="expression" dxfId="88" priority="69">
      <formula>$BV75="OK"</formula>
    </cfRule>
  </conditionalFormatting>
  <conditionalFormatting sqref="W69:AO71">
    <cfRule type="expression" dxfId="87" priority="91">
      <formula>$BV69="Pending"</formula>
    </cfRule>
    <cfRule type="expression" dxfId="86" priority="92">
      <formula>$BV69="Fail"</formula>
    </cfRule>
    <cfRule type="expression" dxfId="85" priority="93">
      <formula>$BV69="OK"</formula>
    </cfRule>
  </conditionalFormatting>
  <conditionalFormatting sqref="F69:V71">
    <cfRule type="expression" dxfId="84" priority="97">
      <formula>$BV69="Pending"</formula>
    </cfRule>
    <cfRule type="expression" dxfId="83" priority="98">
      <formula>$BV69="Fail"</formula>
    </cfRule>
    <cfRule type="expression" dxfId="82" priority="99">
      <formula>$BV69="OK"</formula>
    </cfRule>
  </conditionalFormatting>
  <conditionalFormatting sqref="AP69:BE71">
    <cfRule type="expression" dxfId="81" priority="94">
      <formula>$BV69="Pending"</formula>
    </cfRule>
    <cfRule type="expression" dxfId="80" priority="95">
      <formula>$BV69="Fail"</formula>
    </cfRule>
    <cfRule type="expression" dxfId="79" priority="96">
      <formula>$BV69="OK"</formula>
    </cfRule>
  </conditionalFormatting>
  <conditionalFormatting sqref="BZ69:CC71">
    <cfRule type="expression" dxfId="78" priority="103">
      <formula>$BZ69="Pending"</formula>
    </cfRule>
    <cfRule type="expression" dxfId="77" priority="104">
      <formula>$BZ69="Fail"</formula>
    </cfRule>
    <cfRule type="expression" priority="105">
      <formula>$BZ69="OK"</formula>
    </cfRule>
  </conditionalFormatting>
  <conditionalFormatting sqref="CD69:CG71">
    <cfRule type="expression" dxfId="76" priority="100">
      <formula>$CD69="Pending"</formula>
    </cfRule>
    <cfRule type="expression" dxfId="75" priority="101">
      <formula>$CD69="Fail"</formula>
    </cfRule>
    <cfRule type="expression" dxfId="74" priority="102">
      <formula>$CD69="OK"</formula>
    </cfRule>
  </conditionalFormatting>
  <conditionalFormatting sqref="BF69:BY71">
    <cfRule type="expression" dxfId="73" priority="106">
      <formula>$BV69="Pending"</formula>
    </cfRule>
    <cfRule type="expression" dxfId="72" priority="107">
      <formula>$BV69="Fail"</formula>
    </cfRule>
    <cfRule type="expression" dxfId="71" priority="108">
      <formula>$BV69="OK"</formula>
    </cfRule>
  </conditionalFormatting>
  <conditionalFormatting sqref="W81:AO83">
    <cfRule type="expression" dxfId="70" priority="43">
      <formula>$BV81="Pending"</formula>
    </cfRule>
    <cfRule type="expression" dxfId="69" priority="44">
      <formula>$BV81="Fail"</formula>
    </cfRule>
    <cfRule type="expression" dxfId="68" priority="45">
      <formula>$BV81="OK"</formula>
    </cfRule>
  </conditionalFormatting>
  <conditionalFormatting sqref="F75:V77">
    <cfRule type="expression" dxfId="67" priority="73">
      <formula>$BV75="Pending"</formula>
    </cfRule>
    <cfRule type="expression" dxfId="66" priority="74">
      <formula>$BV75="Fail"</formula>
    </cfRule>
    <cfRule type="expression" dxfId="65" priority="75">
      <formula>$BV75="OK"</formula>
    </cfRule>
  </conditionalFormatting>
  <conditionalFormatting sqref="AP75:BE77">
    <cfRule type="expression" dxfId="64" priority="70">
      <formula>$BV75="Pending"</formula>
    </cfRule>
    <cfRule type="expression" dxfId="63" priority="71">
      <formula>$BV75="Fail"</formula>
    </cfRule>
    <cfRule type="expression" dxfId="62" priority="72">
      <formula>$BV75="OK"</formula>
    </cfRule>
  </conditionalFormatting>
  <conditionalFormatting sqref="BZ75:CC77">
    <cfRule type="expression" dxfId="61" priority="79">
      <formula>$BZ75="Pending"</formula>
    </cfRule>
    <cfRule type="expression" dxfId="60" priority="80">
      <formula>$BZ75="Fail"</formula>
    </cfRule>
    <cfRule type="expression" priority="81">
      <formula>$BZ75="OK"</formula>
    </cfRule>
  </conditionalFormatting>
  <conditionalFormatting sqref="CD75:CG77">
    <cfRule type="expression" dxfId="59" priority="76">
      <formula>$CD75="Pending"</formula>
    </cfRule>
    <cfRule type="expression" dxfId="58" priority="77">
      <formula>$CD75="Fail"</formula>
    </cfRule>
    <cfRule type="expression" dxfId="57" priority="78">
      <formula>$CD75="OK"</formula>
    </cfRule>
  </conditionalFormatting>
  <conditionalFormatting sqref="BF75:BY77">
    <cfRule type="expression" dxfId="56" priority="82">
      <formula>$BV75="Pending"</formula>
    </cfRule>
    <cfRule type="expression" dxfId="55" priority="83">
      <formula>$BV75="Fail"</formula>
    </cfRule>
    <cfRule type="expression" dxfId="54" priority="84">
      <formula>$BV75="OK"</formula>
    </cfRule>
  </conditionalFormatting>
  <conditionalFormatting sqref="W78:AO80">
    <cfRule type="expression" dxfId="53" priority="46">
      <formula>$BV78="Pending"</formula>
    </cfRule>
    <cfRule type="expression" dxfId="52" priority="47">
      <formula>$BV78="Fail"</formula>
    </cfRule>
    <cfRule type="expression" dxfId="51" priority="48">
      <formula>$BV78="OK"</formula>
    </cfRule>
  </conditionalFormatting>
  <conditionalFormatting sqref="F78:V80">
    <cfRule type="expression" dxfId="50" priority="52">
      <formula>$BV78="Pending"</formula>
    </cfRule>
    <cfRule type="expression" dxfId="49" priority="53">
      <formula>$BV78="Fail"</formula>
    </cfRule>
    <cfRule type="expression" dxfId="48" priority="54">
      <formula>$BV78="OK"</formula>
    </cfRule>
  </conditionalFormatting>
  <conditionalFormatting sqref="AP78:BE80">
    <cfRule type="expression" dxfId="47" priority="49">
      <formula>$BV78="Pending"</formula>
    </cfRule>
    <cfRule type="expression" dxfId="46" priority="50">
      <formula>$BV78="Fail"</formula>
    </cfRule>
    <cfRule type="expression" dxfId="45" priority="51">
      <formula>$BV78="OK"</formula>
    </cfRule>
  </conditionalFormatting>
  <conditionalFormatting sqref="BZ78:CC80">
    <cfRule type="expression" dxfId="44" priority="58">
      <formula>$BZ78="Pending"</formula>
    </cfRule>
    <cfRule type="expression" dxfId="43" priority="59">
      <formula>$BZ78="Fail"</formula>
    </cfRule>
    <cfRule type="expression" priority="60">
      <formula>$BZ78="OK"</formula>
    </cfRule>
  </conditionalFormatting>
  <conditionalFormatting sqref="CD78:CG80">
    <cfRule type="expression" dxfId="42" priority="55">
      <formula>$CD78="Pending"</formula>
    </cfRule>
    <cfRule type="expression" dxfId="41" priority="56">
      <formula>$CD78="Fail"</formula>
    </cfRule>
    <cfRule type="expression" dxfId="40" priority="57">
      <formula>$CD78="OK"</formula>
    </cfRule>
  </conditionalFormatting>
  <conditionalFormatting sqref="BF78:BY80">
    <cfRule type="expression" dxfId="39" priority="61">
      <formula>$BV78="Pending"</formula>
    </cfRule>
    <cfRule type="expression" dxfId="38" priority="62">
      <formula>$BV78="Fail"</formula>
    </cfRule>
    <cfRule type="expression" dxfId="37" priority="63">
      <formula>$BV78="OK"</formula>
    </cfRule>
  </conditionalFormatting>
  <conditionalFormatting sqref="BZ149:CC151">
    <cfRule type="expression" dxfId="36" priority="37">
      <formula>$BZ149="Pending"</formula>
    </cfRule>
    <cfRule type="expression" dxfId="35" priority="38">
      <formula>$BZ149="Fail"</formula>
    </cfRule>
    <cfRule type="expression" priority="39">
      <formula>$BZ149="OK"</formula>
    </cfRule>
  </conditionalFormatting>
  <conditionalFormatting sqref="CD149:CG151">
    <cfRule type="expression" dxfId="34" priority="34">
      <formula>$CD149="Pending"</formula>
    </cfRule>
    <cfRule type="expression" dxfId="33" priority="35">
      <formula>$CD149="Fail"</formula>
    </cfRule>
    <cfRule type="expression" dxfId="32" priority="36">
      <formula>$CD149="OK"</formula>
    </cfRule>
  </conditionalFormatting>
  <conditionalFormatting sqref="F149:BY151">
    <cfRule type="expression" dxfId="31" priority="40">
      <formula>$BV149="Pending"</formula>
    </cfRule>
    <cfRule type="expression" dxfId="30" priority="41">
      <formula>$BV149="Fail"</formula>
    </cfRule>
    <cfRule type="expression" dxfId="29" priority="42">
      <formula>$BV149="OK"</formula>
    </cfRule>
  </conditionalFormatting>
  <conditionalFormatting sqref="BZ161:CC163">
    <cfRule type="expression" dxfId="28" priority="25">
      <formula>$BZ161="Pending"</formula>
    </cfRule>
    <cfRule type="expression" dxfId="27" priority="26">
      <formula>$BZ161="Fail"</formula>
    </cfRule>
    <cfRule type="expression" priority="27">
      <formula>$BZ161="OK"</formula>
    </cfRule>
  </conditionalFormatting>
  <conditionalFormatting sqref="CD161:CG163">
    <cfRule type="expression" dxfId="26" priority="22">
      <formula>$CD161="Pending"</formula>
    </cfRule>
    <cfRule type="expression" dxfId="25" priority="23">
      <formula>$CD161="Fail"</formula>
    </cfRule>
    <cfRule type="expression" dxfId="24" priority="24">
      <formula>$CD161="OK"</formula>
    </cfRule>
  </conditionalFormatting>
  <conditionalFormatting sqref="W161:AO163">
    <cfRule type="expression" dxfId="23" priority="19">
      <formula>$BV161="Pending"</formula>
    </cfRule>
    <cfRule type="expression" dxfId="22" priority="20">
      <formula>$BV161="Fail"</formula>
    </cfRule>
    <cfRule type="expression" dxfId="21" priority="21">
      <formula>$BV161="OK"</formula>
    </cfRule>
  </conditionalFormatting>
  <conditionalFormatting sqref="BF161:BY163">
    <cfRule type="expression" dxfId="20" priority="28">
      <formula>$BV161="Pending"</formula>
    </cfRule>
    <cfRule type="expression" dxfId="19" priority="29">
      <formula>$BV161="Fail"</formula>
    </cfRule>
    <cfRule type="expression" dxfId="18" priority="30">
      <formula>$BV161="OK"</formula>
    </cfRule>
  </conditionalFormatting>
  <conditionalFormatting sqref="F161:V163">
    <cfRule type="expression" dxfId="17" priority="16">
      <formula>$BV161="Pending"</formula>
    </cfRule>
    <cfRule type="expression" dxfId="16" priority="17">
      <formula>$BV161="Fail"</formula>
    </cfRule>
    <cfRule type="expression" dxfId="15" priority="18">
      <formula>$BV161="OK"</formula>
    </cfRule>
  </conditionalFormatting>
  <conditionalFormatting sqref="AP161:BE163">
    <cfRule type="expression" dxfId="14" priority="13">
      <formula>$BV161="Pending"</formula>
    </cfRule>
    <cfRule type="expression" dxfId="13" priority="14">
      <formula>$BV161="Fail"</formula>
    </cfRule>
    <cfRule type="expression" dxfId="12" priority="15">
      <formula>$BV161="OK"</formula>
    </cfRule>
  </conditionalFormatting>
  <conditionalFormatting sqref="AP86:BE100">
    <cfRule type="expression" dxfId="11" priority="10">
      <formula>$BV86="Pending"</formula>
    </cfRule>
    <cfRule type="expression" dxfId="10" priority="11">
      <formula>$BV86="Fail"</formula>
    </cfRule>
    <cfRule type="expression" dxfId="9" priority="12">
      <formula>$BV86="OK"</formula>
    </cfRule>
  </conditionalFormatting>
  <conditionalFormatting sqref="AP102:BE104">
    <cfRule type="expression" dxfId="8" priority="7">
      <formula>$BV102="Pending"</formula>
    </cfRule>
    <cfRule type="expression" dxfId="7" priority="8">
      <formula>$BV102="Fail"</formula>
    </cfRule>
    <cfRule type="expression" dxfId="6" priority="9">
      <formula>$BV102="OK"</formula>
    </cfRule>
  </conditionalFormatting>
  <conditionalFormatting sqref="AP132:BE140">
    <cfRule type="expression" dxfId="5" priority="4">
      <formula>$BV132="Pending"</formula>
    </cfRule>
    <cfRule type="expression" dxfId="4" priority="5">
      <formula>$BV132="Fail"</formula>
    </cfRule>
    <cfRule type="expression" dxfId="3" priority="6">
      <formula>$BV132="OK"</formula>
    </cfRule>
  </conditionalFormatting>
  <conditionalFormatting sqref="W152:AO154">
    <cfRule type="expression" dxfId="2" priority="1">
      <formula>$BV152="Pending"</formula>
    </cfRule>
    <cfRule type="expression" dxfId="1" priority="2">
      <formula>$BV152="Fail"</formula>
    </cfRule>
    <cfRule type="expression" dxfId="0" priority="3">
      <formula>$BV152="OK"</formula>
    </cfRule>
  </conditionalFormatting>
  <dataValidations count="1">
    <dataValidation type="list" allowBlank="1" showInputMessage="1" showErrorMessage="1" sqref="BV165:CG167 BV132:CG140 BV102:CG104 BV86:CG100 BV45:CG83 BV106:CG111 BV143:CG163 BV113:CG130 BV11:CG43" xr:uid="{00000000-0002-0000-0000-000000000000}">
      <formula1>"OK,Fail,Pending"</formula1>
    </dataValidation>
  </dataValidations>
  <pageMargins left="0.7" right="0.7" top="0.75" bottom="0.75" header="0.3" footer="0.3"/>
  <pageSetup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workbookViewId="0">
      <selection activeCell="F16" sqref="F16"/>
    </sheetView>
  </sheetViews>
  <sheetFormatPr defaultRowHeight="15"/>
  <cols>
    <col min="2" max="2" width="18.42578125" customWidth="1"/>
    <col min="3" max="3" width="15.5703125" customWidth="1"/>
    <col min="4" max="4" width="25.140625" customWidth="1"/>
  </cols>
  <sheetData>
    <row r="2" spans="2:4">
      <c r="B2" s="17" t="s">
        <v>173</v>
      </c>
    </row>
    <row r="3" spans="2:4">
      <c r="B3" s="18" t="s">
        <v>91</v>
      </c>
      <c r="C3" s="18" t="s">
        <v>92</v>
      </c>
      <c r="D3" s="18" t="s">
        <v>93</v>
      </c>
    </row>
    <row r="4" spans="2:4">
      <c r="B4" s="22" t="s">
        <v>98</v>
      </c>
      <c r="C4" s="19"/>
      <c r="D4" s="19" t="s">
        <v>170</v>
      </c>
    </row>
    <row r="5" spans="2:4">
      <c r="B5" s="22" t="s">
        <v>99</v>
      </c>
      <c r="C5" s="23" t="s">
        <v>106</v>
      </c>
      <c r="D5" s="20"/>
    </row>
    <row r="6" spans="2:4">
      <c r="B6" s="22" t="s">
        <v>100</v>
      </c>
      <c r="C6" s="23" t="s">
        <v>107</v>
      </c>
      <c r="D6" s="19"/>
    </row>
    <row r="7" spans="2:4">
      <c r="B7" s="22" t="s">
        <v>101</v>
      </c>
      <c r="C7" s="23" t="s">
        <v>108</v>
      </c>
      <c r="D7" s="19"/>
    </row>
    <row r="8" spans="2:4">
      <c r="B8" s="22" t="s">
        <v>102</v>
      </c>
      <c r="C8" s="23" t="s">
        <v>109</v>
      </c>
      <c r="D8" s="19"/>
    </row>
    <row r="9" spans="2:4">
      <c r="B9" s="22" t="s">
        <v>103</v>
      </c>
      <c r="C9" s="23" t="s">
        <v>96</v>
      </c>
      <c r="D9" s="19"/>
    </row>
    <row r="10" spans="2:4">
      <c r="B10" s="22" t="s">
        <v>104</v>
      </c>
      <c r="C10" s="23" t="s">
        <v>97</v>
      </c>
      <c r="D10" s="19"/>
    </row>
    <row r="11" spans="2:4">
      <c r="B11" s="22" t="s">
        <v>105</v>
      </c>
      <c r="C11" s="23" t="s">
        <v>110</v>
      </c>
      <c r="D11" s="19"/>
    </row>
    <row r="12" spans="2:4">
      <c r="B12" s="22" t="s">
        <v>171</v>
      </c>
      <c r="C12" s="19"/>
      <c r="D12" s="30" t="s">
        <v>111</v>
      </c>
    </row>
    <row r="13" spans="2:4">
      <c r="B13" s="22" t="s">
        <v>172</v>
      </c>
      <c r="C13" s="19"/>
      <c r="D13" s="21" t="s">
        <v>112</v>
      </c>
    </row>
    <row r="14" spans="2:4" s="26" customFormat="1">
      <c r="B14" s="32"/>
      <c r="C14" s="33"/>
      <c r="D14" s="34"/>
    </row>
    <row r="15" spans="2:4" s="26" customFormat="1">
      <c r="B15" s="29" t="s">
        <v>175</v>
      </c>
      <c r="C15" s="33"/>
      <c r="D15" s="34"/>
    </row>
    <row r="16" spans="2:4" ht="55.5" customHeight="1">
      <c r="B16" s="166" t="s">
        <v>176</v>
      </c>
      <c r="C16" s="166"/>
      <c r="D16" s="166"/>
    </row>
    <row r="18" spans="2:4">
      <c r="B18" s="17" t="s">
        <v>174</v>
      </c>
    </row>
    <row r="19" spans="2:4">
      <c r="B19" s="18" t="s">
        <v>91</v>
      </c>
      <c r="C19" s="18" t="s">
        <v>92</v>
      </c>
      <c r="D19" s="18" t="s">
        <v>93</v>
      </c>
    </row>
    <row r="20" spans="2:4">
      <c r="B20" s="22" t="s">
        <v>113</v>
      </c>
      <c r="C20" s="19"/>
      <c r="D20" s="19" t="s">
        <v>94</v>
      </c>
    </row>
    <row r="21" spans="2:4">
      <c r="B21" s="22" t="s">
        <v>114</v>
      </c>
      <c r="C21" s="31" t="s">
        <v>95</v>
      </c>
      <c r="D21" s="20" t="s">
        <v>117</v>
      </c>
    </row>
    <row r="22" spans="2:4">
      <c r="B22" s="22" t="s">
        <v>115</v>
      </c>
      <c r="C22" s="23" t="s">
        <v>116</v>
      </c>
      <c r="D22" s="19"/>
    </row>
  </sheetData>
  <mergeCells count="1">
    <mergeCell ref="B16:D16"/>
  </mergeCells>
  <phoneticPr fontId="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GasStationEdit</vt:lpstr>
      <vt:lpstr>UpdateGasStation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kimxuan</dc:creator>
  <cp:lastModifiedBy>HPB</cp:lastModifiedBy>
  <cp:lastPrinted>2015-07-27T09:07:13Z</cp:lastPrinted>
  <dcterms:created xsi:type="dcterms:W3CDTF">2013-07-19T04:20:07Z</dcterms:created>
  <dcterms:modified xsi:type="dcterms:W3CDTF">2019-10-07T06:56:56Z</dcterms:modified>
</cp:coreProperties>
</file>