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e/Desktop/A&amp;T Expertise /A&amp;T EXPERTISE/BIBLIOTHEQUE/"/>
    </mc:Choice>
  </mc:AlternateContent>
  <xr:revisionPtr revIDLastSave="0" documentId="13_ncr:1_{5EFE16D6-AC4D-C043-998B-9F0C599D02E7}" xr6:coauthVersionLast="47" xr6:coauthVersionMax="47" xr10:uidLastSave="{00000000-0000-0000-0000-000000000000}"/>
  <bookViews>
    <workbookView xWindow="840" yWindow="740" windowWidth="28020" windowHeight="16680" activeTab="2" xr2:uid="{FF980ADB-DF0B-DE42-9AC1-032A12F363B8}"/>
  </bookViews>
  <sheets>
    <sheet name="Général" sheetId="1" r:id="rId1"/>
    <sheet name="IT" sheetId="5" state="hidden" r:id="rId2"/>
    <sheet name="KPI's" sheetId="3" r:id="rId3"/>
    <sheet name="KPI's CALCUL" sheetId="4" r:id="rId4"/>
    <sheet name="CHARGES" sheetId="6" r:id="rId5"/>
    <sheet name="LIS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3" l="1"/>
  <c r="N29" i="3"/>
  <c r="N30" i="3"/>
  <c r="N31" i="3"/>
  <c r="N32" i="3"/>
  <c r="N33" i="3"/>
  <c r="N41" i="3"/>
  <c r="N42" i="3"/>
  <c r="N43" i="3"/>
  <c r="N50" i="3"/>
  <c r="N51" i="3"/>
  <c r="N52" i="3"/>
  <c r="N53" i="3"/>
  <c r="N60" i="3"/>
  <c r="N61" i="3"/>
  <c r="N62" i="3"/>
  <c r="N63" i="3"/>
  <c r="N64" i="3"/>
  <c r="N65" i="3"/>
  <c r="N72" i="3"/>
  <c r="N73" i="3"/>
  <c r="N74" i="3"/>
  <c r="N81" i="3"/>
  <c r="N82" i="3"/>
  <c r="N83" i="3"/>
  <c r="N84" i="3"/>
  <c r="N17" i="3"/>
  <c r="N18" i="3"/>
  <c r="N19" i="3"/>
  <c r="N20" i="3"/>
  <c r="N21" i="3"/>
  <c r="N16" i="3"/>
  <c r="L67" i="3" l="1"/>
  <c r="L35" i="3"/>
  <c r="L45" i="3"/>
  <c r="L86" i="3"/>
  <c r="L76" i="3"/>
  <c r="L55" i="3"/>
  <c r="L23" i="3"/>
  <c r="F91" i="3" l="1"/>
</calcChain>
</file>

<file path=xl/sharedStrings.xml><?xml version="1.0" encoding="utf-8"?>
<sst xmlns="http://schemas.openxmlformats.org/spreadsheetml/2006/main" count="200" uniqueCount="164">
  <si>
    <t xml:space="preserve">Nouvelle société : </t>
  </si>
  <si>
    <t xml:space="preserve">Nom de la société (requis) : </t>
  </si>
  <si>
    <t>Numéro de TVA :</t>
  </si>
  <si>
    <t>SIREN :</t>
  </si>
  <si>
    <t>SIRET :</t>
  </si>
  <si>
    <t>LANGUE</t>
  </si>
  <si>
    <t>ANGLAIS</t>
  </si>
  <si>
    <t xml:space="preserve">MALGACHE </t>
  </si>
  <si>
    <t>FRANCAIS</t>
  </si>
  <si>
    <t xml:space="preserve">Langue : </t>
  </si>
  <si>
    <t xml:space="preserve">Coordonnées de la société : </t>
  </si>
  <si>
    <t xml:space="preserve">Adresse : </t>
  </si>
  <si>
    <t xml:space="preserve">Complément d'adresse : </t>
  </si>
  <si>
    <t>Code postal :</t>
  </si>
  <si>
    <t xml:space="preserve">Ville : </t>
  </si>
  <si>
    <t>Pays :</t>
  </si>
  <si>
    <t>Site internet :</t>
  </si>
  <si>
    <t>Email :</t>
  </si>
  <si>
    <t>Numéro de téléphone :</t>
  </si>
  <si>
    <t>Numéro de fax :</t>
  </si>
  <si>
    <t>FICHE INFORMATION</t>
  </si>
  <si>
    <t>1.⁠ ⁠Chiffre d’Affaires &amp; Revenus</t>
  </si>
  <si>
    <t>📌 Pourquoi ? Suivre les ventes globales et leur évolution.</t>
  </si>
  <si>
    <t>📌 Pourquoi ? Assurer une gestion efficace des coûts pour améliorer la rentabilité.</t>
  </si>
  <si>
    <t>📌 Pourquoi ? Identifier les principaux postes de dépense pour optimiser les coûts.</t>
  </si>
  <si>
    <t>📌 Pourquoi ? Assurer un bon équilibre financier et éviter les tensions de trésorerie.</t>
  </si>
  <si>
    <t>📌 Pourquoi ? Comprendre les tendances de consommation et améliorer l’expérience client.</t>
  </si>
  <si>
    <t>📌 Pourquoi ? S’assurer d’un équilibre financier et éviter une dette excessive.</t>
  </si>
  <si>
    <t>📌 Pourquoi ? L’expérience client est un levier clé de la réussite d’un restaurant.</t>
  </si>
  <si>
    <t>2.⁠ ⁠Rentabilité &amp; Marges</t>
  </si>
  <si>
    <t>3.⁠ ⁠Coûts &amp; Charges</t>
  </si>
  <si>
    <t>4.⁠ ⁠Trésorerie &amp; Liquidités</t>
  </si>
  <si>
    <t>5.⁠ ⁠Performance des Ventes &amp; Expérience Client</t>
  </si>
  <si>
    <t>6.⁠ ⁠Endettement &amp; Solvabilité</t>
  </si>
  <si>
    <t>7.⁠ ⁠Indicateurs de Satisfaction &amp; Notoriété</t>
  </si>
  <si>
    <t>TOTAL KPI's</t>
  </si>
  <si>
    <t>Indicateurs de Performance</t>
  </si>
  <si>
    <t>KPI</t>
  </si>
  <si>
    <t>Formule</t>
  </si>
  <si>
    <t>Chiffre d’affaires total</t>
  </si>
  <si>
    <t>Somme des ventes (HT ou TTC selon choix comptable)</t>
  </si>
  <si>
    <t>CA par jour/semaine/mois</t>
  </si>
  <si>
    <t>CA total sur la période ÷ nombre de jours/semaines/mois</t>
  </si>
  <si>
    <t>CA par serveur/équipe</t>
  </si>
  <si>
    <t>CA généré par serveur ÷ nombre de services ou clients</t>
  </si>
  <si>
    <t>CA par type de produit</t>
  </si>
  <si>
    <t>Somme des ventes d’une catégorie (plats, boissons, etc.)</t>
  </si>
  <si>
    <t>Ticket moyen</t>
  </si>
  <si>
    <t>CA total ÷ nombre total de clients servis</t>
  </si>
  <si>
    <t>Taux de croissance CA</t>
  </si>
  <si>
    <t>(CA période N – CA période N-1) ÷ CA N-1</t>
  </si>
  <si>
    <t>Revenu par siège ou par table</t>
  </si>
  <si>
    <t>CA ÷ nombre de sièges ou nombre de tables</t>
  </si>
  <si>
    <t>1. Chiffre d’affaires et revenus</t>
  </si>
  <si>
    <t>2. Rentabilité et marge</t>
  </si>
  <si>
    <t>Marge brute</t>
  </si>
  <si>
    <t>(CA – Coût des marchandises vendues) ÷ CA</t>
  </si>
  <si>
    <t>Marge nette</t>
  </si>
  <si>
    <t>Résultat net ÷ CA</t>
  </si>
  <si>
    <t>EBIT (résultat d’exploitation)</t>
  </si>
  <si>
    <t>CA – Coût des ventes – Charges d’exploitation</t>
  </si>
  <si>
    <t>Rentabilité opérationnelle</t>
  </si>
  <si>
    <t>EBIT ÷ CA</t>
  </si>
  <si>
    <t>Rentabilité par plat/menu</t>
  </si>
  <si>
    <t>(Prix de vente – Coût de revient) ÷ Prix de vente</t>
  </si>
  <si>
    <t>Profit par client</t>
  </si>
  <si>
    <t>Résultat net ÷ nombre de clients</t>
  </si>
  <si>
    <t>3. Coûts et charges</t>
  </si>
  <si>
    <t>Food cost (%)</t>
  </si>
  <si>
    <t>Coût des ingrédients ÷ CA alimentaire</t>
  </si>
  <si>
    <t>Beverage cost (%)</t>
  </si>
  <si>
    <t>Coût des boissons ÷ CA boissons</t>
  </si>
  <si>
    <t>Coût de revient par plat</t>
  </si>
  <si>
    <t>Somme des ingrédients + coût main d’œuvre directe + charges variables</t>
  </si>
  <si>
    <t>Ratio charges personnel / CA</t>
  </si>
  <si>
    <t>Charges de personnel ÷ CA</t>
  </si>
  <si>
    <t>Ratio loyer / CA</t>
  </si>
  <si>
    <t>Loyer mensuel ou annuel ÷ CA</t>
  </si>
  <si>
    <t>Taux de perte alimentaire</t>
  </si>
  <si>
    <t>Valeur des pertes alimentaires ÷ valeur totale des achats de denrées</t>
  </si>
  <si>
    <t>Charges fixes / variables</t>
  </si>
  <si>
    <t>Identifier et isoler les charges fixes (loyer, salaires fixes) et variables (achats, heures sup) puis calculer leur % du total des charges</t>
  </si>
  <si>
    <t>4. Trésorerie et liquidités</t>
  </si>
  <si>
    <t>Cash-flow d’exploitation</t>
  </si>
  <si>
    <t>Résultat net + dotations aux amortissements – variation du BFR</t>
  </si>
  <si>
    <t>Trésorerie disponible</t>
  </si>
  <si>
    <t>Solde bancaire + caisse (liquidités à l’instant T)</t>
  </si>
  <si>
    <t>Ratio de liquidité générale</t>
  </si>
  <si>
    <t>Actifs court terme ÷ Passifs court terme</t>
  </si>
  <si>
    <t>Délai moyen de paiement client</t>
  </si>
  <si>
    <t>(Créances clients ÷ CA TTC) × 365</t>
  </si>
  <si>
    <t>Délai moyen de paiement fournisseur</t>
  </si>
  <si>
    <t>(Dettes fournisseurs ÷ Achats TTC) × 365</t>
  </si>
  <si>
    <t>BFR (besoin en fonds de roulement)</t>
  </si>
  <si>
    <t>Stocks + Créances clients – Dettes fournisseurs</t>
  </si>
  <si>
    <t>5. Endettement et solvabilité</t>
  </si>
  <si>
    <t>Ratio d’endettement</t>
  </si>
  <si>
    <t>Total dettes ÷ Capitaux propres</t>
  </si>
  <si>
    <t>Capacité de remboursement</t>
  </si>
  <si>
    <t>Dettes financières ÷ Cash-flow d’exploitation</t>
  </si>
  <si>
    <t>Ratio de solvabilité</t>
  </si>
  <si>
    <t>Capitaux propres ÷ Total passif</t>
  </si>
  <si>
    <t>Couverture des intérêts</t>
  </si>
  <si>
    <t>EBIT ÷ Charges d’intérêts annuelles</t>
  </si>
  <si>
    <t>Part des charges financières dans le CA</t>
  </si>
  <si>
    <t>Charges financières ÷ CA</t>
  </si>
  <si>
    <t>6. Performance des ventes</t>
  </si>
  <si>
    <t>Nombre de couverts/jour</t>
  </si>
  <si>
    <t>Nombre de clients servis dans la journée</t>
  </si>
  <si>
    <t>Taux de rotation des tables</t>
  </si>
  <si>
    <t>Nombre de clients ÷ (Nombre de tables × Nombre de services)</t>
  </si>
  <si>
    <t>Taux de remplissage</t>
  </si>
  <si>
    <t>(Nombre de clients ÷ capacité maximale) × 100</t>
  </si>
  <si>
    <t>Temps moyen de service</t>
  </si>
  <si>
    <t>Temps total de service ÷ Nombre de clients ou de tables</t>
  </si>
  <si>
    <t>Taux de conversion des réservations</t>
  </si>
  <si>
    <t>Nombre de clients présents ÷ Nombre de réservations</t>
  </si>
  <si>
    <t>Taux de retour client</t>
  </si>
  <si>
    <t>Nombre de clients récurrents ÷ Total clients</t>
  </si>
  <si>
    <t>Taux d’annulation / no-show</t>
  </si>
  <si>
    <t>(Réservations annulées ou non venues ÷ Réservations totales) × 100</t>
  </si>
  <si>
    <t>Panier moyen par segment</t>
  </si>
  <si>
    <t>CA généré par segment ÷ Nombre de clients du segment</t>
  </si>
  <si>
    <t>Ventes additionnelles / cross-sell</t>
  </si>
  <si>
    <t>Montant des ventes additionnelles ÷ CA total</t>
  </si>
  <si>
    <t>Net Promoter Score (NPS)</t>
  </si>
  <si>
    <t>% promoteurs – % détracteurs (sur la base d’un sondage 0 à 10)</t>
  </si>
  <si>
    <t>Contact logiciel comptabilité</t>
  </si>
  <si>
    <t>Logiciel comptabilité</t>
  </si>
  <si>
    <t xml:space="preserve">Contact comptable email </t>
  </si>
  <si>
    <t>Contact comptable whatsapp</t>
  </si>
  <si>
    <t xml:space="preserve">Logiciel exploitation </t>
  </si>
  <si>
    <t xml:space="preserve">Contact logiciel exploitation </t>
  </si>
  <si>
    <t>Catégorie</t>
  </si>
  <si>
    <t>Détail</t>
  </si>
  <si>
    <t>Achats</t>
  </si>
  <si>
    <t>Matières premières (aliments, boissons)</t>
  </si>
  <si>
    <t>Consommables (emballages, serviettes)</t>
  </si>
  <si>
    <t>Petits équipements (ustensiles, vaisselle)</t>
  </si>
  <si>
    <t>Personnel</t>
  </si>
  <si>
    <t>Salaires et traitements</t>
  </si>
  <si>
    <t>Charges sociales</t>
  </si>
  <si>
    <t>Primes et avantages en nature</t>
  </si>
  <si>
    <t>Formation du personnel</t>
  </si>
  <si>
    <t>Exploitation</t>
  </si>
  <si>
    <t>Loyer du local</t>
  </si>
  <si>
    <t>Charges locatives et copropriété</t>
  </si>
  <si>
    <t>Eau, électricité, gaz</t>
  </si>
  <si>
    <t>Entretien et maintenance</t>
  </si>
  <si>
    <t>Location de matériel</t>
  </si>
  <si>
    <t>Abonnements divers (logiciel de caisse, livraison)</t>
  </si>
  <si>
    <t>Administratif</t>
  </si>
  <si>
    <t>Assurances</t>
  </si>
  <si>
    <t>Frais bancaires</t>
  </si>
  <si>
    <t>Frais de comptabilité et de conseil juridique</t>
  </si>
  <si>
    <t>Impôts et taxes</t>
  </si>
  <si>
    <t>Marketing</t>
  </si>
  <si>
    <t>Publicité et communication</t>
  </si>
  <si>
    <t>Commissions des plateformes de livraison</t>
  </si>
  <si>
    <t>Frais de sponsoring ou d’événements</t>
  </si>
  <si>
    <t>Exceptionnel</t>
  </si>
  <si>
    <t>Pertes et vols de marchandises</t>
  </si>
  <si>
    <t>Pénalités et amendes</t>
  </si>
  <si>
    <t>Dépréciation des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</si>
</sst>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u/>
      <sz val="16"/>
      <color theme="2" tint="-0.749992370372631"/>
      <name val="Calibri"/>
      <family val="2"/>
      <scheme val="minor"/>
    </font>
    <font>
      <u/>
      <sz val="36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u/>
      <sz val="24"/>
      <color theme="2" tint="-0.749992370372631"/>
      <name val="Calibri"/>
      <family val="2"/>
      <scheme val="minor"/>
    </font>
    <font>
      <sz val="13"/>
      <color rgb="FF000000"/>
      <name val="Lucida Grande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dashDot">
        <color theme="0" tint="-0.34998626667073579"/>
      </left>
      <right style="dashDot">
        <color theme="0" tint="-0.34998626667073579"/>
      </right>
      <top style="dashDot">
        <color theme="0" tint="-0.34998626667073579"/>
      </top>
      <bottom style="dashDot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0" xfId="0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0" xfId="0" applyFont="1" applyFill="1"/>
    <xf numFmtId="0" fontId="1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3D2D"/>
      <color rgb="FF89674C"/>
      <color rgb="FF432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M$16" lockText="1" noThreeD="1"/>
</file>

<file path=xl/ctrlProps/ctrlProp10.xml><?xml version="1.0" encoding="utf-8"?>
<formControlPr xmlns="http://schemas.microsoft.com/office/spreadsheetml/2009/9/main" objectType="CheckBox" checked="Checked" fmlaLink="$M$32" lockText="1" noThreeD="1"/>
</file>

<file path=xl/ctrlProps/ctrlProp11.xml><?xml version="1.0" encoding="utf-8"?>
<formControlPr xmlns="http://schemas.microsoft.com/office/spreadsheetml/2009/9/main" objectType="CheckBox" checked="Checked" fmlaLink="$M$33" lockText="1" noThreeD="1"/>
</file>

<file path=xl/ctrlProps/ctrlProp12.xml><?xml version="1.0" encoding="utf-8"?>
<formControlPr xmlns="http://schemas.microsoft.com/office/spreadsheetml/2009/9/main" objectType="CheckBox" checked="Checked" fmlaLink="$M$40" lockText="1" noThreeD="1"/>
</file>

<file path=xl/ctrlProps/ctrlProp13.xml><?xml version="1.0" encoding="utf-8"?>
<formControlPr xmlns="http://schemas.microsoft.com/office/spreadsheetml/2009/9/main" objectType="CheckBox" checked="Checked" fmlaLink="$M$41" lockText="1" noThreeD="1"/>
</file>

<file path=xl/ctrlProps/ctrlProp14.xml><?xml version="1.0" encoding="utf-8"?>
<formControlPr xmlns="http://schemas.microsoft.com/office/spreadsheetml/2009/9/main" objectType="CheckBox" checked="Checked" fmlaLink="$M$42" lockText="1" noThreeD="1"/>
</file>

<file path=xl/ctrlProps/ctrlProp15.xml><?xml version="1.0" encoding="utf-8"?>
<formControlPr xmlns="http://schemas.microsoft.com/office/spreadsheetml/2009/9/main" objectType="CheckBox" fmlaLink="$M$43" lockText="1" noThreeD="1"/>
</file>

<file path=xl/ctrlProps/ctrlProp16.xml><?xml version="1.0" encoding="utf-8"?>
<formControlPr xmlns="http://schemas.microsoft.com/office/spreadsheetml/2009/9/main" objectType="CheckBox" checked="Checked" fmlaLink="$M$50" lockText="1" noThreeD="1"/>
</file>

<file path=xl/ctrlProps/ctrlProp17.xml><?xml version="1.0" encoding="utf-8"?>
<formControlPr xmlns="http://schemas.microsoft.com/office/spreadsheetml/2009/9/main" objectType="CheckBox" checked="Checked" fmlaLink="$M$51" lockText="1" noThreeD="1"/>
</file>

<file path=xl/ctrlProps/ctrlProp18.xml><?xml version="1.0" encoding="utf-8"?>
<formControlPr xmlns="http://schemas.microsoft.com/office/spreadsheetml/2009/9/main" objectType="CheckBox" checked="Checked" fmlaLink="$M$52" lockText="1" noThreeD="1"/>
</file>

<file path=xl/ctrlProps/ctrlProp19.xml><?xml version="1.0" encoding="utf-8"?>
<formControlPr xmlns="http://schemas.microsoft.com/office/spreadsheetml/2009/9/main" objectType="CheckBox" checked="Checked" fmlaLink="$M$53" lockText="1" noThreeD="1"/>
</file>

<file path=xl/ctrlProps/ctrlProp2.xml><?xml version="1.0" encoding="utf-8"?>
<formControlPr xmlns="http://schemas.microsoft.com/office/spreadsheetml/2009/9/main" objectType="CheckBox" checked="Checked" fmlaLink="$M$17" lockText="1" noThreeD="1"/>
</file>

<file path=xl/ctrlProps/ctrlProp20.xml><?xml version="1.0" encoding="utf-8"?>
<formControlPr xmlns="http://schemas.microsoft.com/office/spreadsheetml/2009/9/main" objectType="CheckBox" checked="Checked" fmlaLink="$M$60" lockText="1" noThreeD="1"/>
</file>

<file path=xl/ctrlProps/ctrlProp21.xml><?xml version="1.0" encoding="utf-8"?>
<formControlPr xmlns="http://schemas.microsoft.com/office/spreadsheetml/2009/9/main" objectType="CheckBox" checked="Checked" fmlaLink="$M$61" lockText="1" noThreeD="1"/>
</file>

<file path=xl/ctrlProps/ctrlProp22.xml><?xml version="1.0" encoding="utf-8"?>
<formControlPr xmlns="http://schemas.microsoft.com/office/spreadsheetml/2009/9/main" objectType="CheckBox" checked="Checked" fmlaLink="$M$62" lockText="1" noThreeD="1"/>
</file>

<file path=xl/ctrlProps/ctrlProp23.xml><?xml version="1.0" encoding="utf-8"?>
<formControlPr xmlns="http://schemas.microsoft.com/office/spreadsheetml/2009/9/main" objectType="CheckBox" fmlaLink="$M$63" lockText="1" noThreeD="1"/>
</file>

<file path=xl/ctrlProps/ctrlProp24.xml><?xml version="1.0" encoding="utf-8"?>
<formControlPr xmlns="http://schemas.microsoft.com/office/spreadsheetml/2009/9/main" objectType="CheckBox" fmlaLink="$M$64" lockText="1" noThreeD="1"/>
</file>

<file path=xl/ctrlProps/ctrlProp25.xml><?xml version="1.0" encoding="utf-8"?>
<formControlPr xmlns="http://schemas.microsoft.com/office/spreadsheetml/2009/9/main" objectType="CheckBox" fmlaLink="$M$65" lockText="1" noThreeD="1"/>
</file>

<file path=xl/ctrlProps/ctrlProp26.xml><?xml version="1.0" encoding="utf-8"?>
<formControlPr xmlns="http://schemas.microsoft.com/office/spreadsheetml/2009/9/main" objectType="CheckBox" checked="Checked" fmlaLink="$M$72" lockText="1" noThreeD="1"/>
</file>

<file path=xl/ctrlProps/ctrlProp27.xml><?xml version="1.0" encoding="utf-8"?>
<formControlPr xmlns="http://schemas.microsoft.com/office/spreadsheetml/2009/9/main" objectType="CheckBox" checked="Checked" fmlaLink="$M$73" lockText="1" noThreeD="1"/>
</file>

<file path=xl/ctrlProps/ctrlProp28.xml><?xml version="1.0" encoding="utf-8"?>
<formControlPr xmlns="http://schemas.microsoft.com/office/spreadsheetml/2009/9/main" objectType="CheckBox" checked="Checked" fmlaLink="$M$74" lockText="1" noThreeD="1"/>
</file>

<file path=xl/ctrlProps/ctrlProp29.xml><?xml version="1.0" encoding="utf-8"?>
<formControlPr xmlns="http://schemas.microsoft.com/office/spreadsheetml/2009/9/main" objectType="CheckBox" fmlaLink="$M$81" lockText="1" noThreeD="1"/>
</file>

<file path=xl/ctrlProps/ctrlProp3.xml><?xml version="1.0" encoding="utf-8"?>
<formControlPr xmlns="http://schemas.microsoft.com/office/spreadsheetml/2009/9/main" objectType="CheckBox" checked="Checked" fmlaLink="$M$18" lockText="1" noThreeD="1"/>
</file>

<file path=xl/ctrlProps/ctrlProp30.xml><?xml version="1.0" encoding="utf-8"?>
<formControlPr xmlns="http://schemas.microsoft.com/office/spreadsheetml/2009/9/main" objectType="CheckBox" fmlaLink="$M$82" lockText="1" noThreeD="1"/>
</file>

<file path=xl/ctrlProps/ctrlProp31.xml><?xml version="1.0" encoding="utf-8"?>
<formControlPr xmlns="http://schemas.microsoft.com/office/spreadsheetml/2009/9/main" objectType="CheckBox" fmlaLink="$M$83" lockText="1" noThreeD="1"/>
</file>

<file path=xl/ctrlProps/ctrlProp32.xml><?xml version="1.0" encoding="utf-8"?>
<formControlPr xmlns="http://schemas.microsoft.com/office/spreadsheetml/2009/9/main" objectType="CheckBox" fmlaLink="$M$84" lockText="1" noThreeD="1"/>
</file>

<file path=xl/ctrlProps/ctrlProp4.xml><?xml version="1.0" encoding="utf-8"?>
<formControlPr xmlns="http://schemas.microsoft.com/office/spreadsheetml/2009/9/main" objectType="CheckBox" checked="Checked" fmlaLink="$M$19" lockText="1" noThreeD="1"/>
</file>

<file path=xl/ctrlProps/ctrlProp5.xml><?xml version="1.0" encoding="utf-8"?>
<formControlPr xmlns="http://schemas.microsoft.com/office/spreadsheetml/2009/9/main" objectType="CheckBox" checked="Checked" fmlaLink="$M$20" lockText="1" noThreeD="1"/>
</file>

<file path=xl/ctrlProps/ctrlProp6.xml><?xml version="1.0" encoding="utf-8"?>
<formControlPr xmlns="http://schemas.microsoft.com/office/spreadsheetml/2009/9/main" objectType="CheckBox" fmlaLink="$M$21" lockText="1" noThreeD="1"/>
</file>

<file path=xl/ctrlProps/ctrlProp7.xml><?xml version="1.0" encoding="utf-8"?>
<formControlPr xmlns="http://schemas.microsoft.com/office/spreadsheetml/2009/9/main" objectType="CheckBox" checked="Checked" fmlaLink="$M$29" lockText="1" noThreeD="1"/>
</file>

<file path=xl/ctrlProps/ctrlProp8.xml><?xml version="1.0" encoding="utf-8"?>
<formControlPr xmlns="http://schemas.microsoft.com/office/spreadsheetml/2009/9/main" objectType="CheckBox" checked="Checked" fmlaLink="$M$30" lockText="1" noThreeD="1"/>
</file>

<file path=xl/ctrlProps/ctrlProp9.xml><?xml version="1.0" encoding="utf-8"?>
<formControlPr xmlns="http://schemas.microsoft.com/office/spreadsheetml/2009/9/main" objectType="CheckBox" checked="Checked" fmlaLink="$M$3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355600</xdr:colOff>
      <xdr:row>8</xdr:row>
      <xdr:rowOff>61686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1100" cy="2080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</xdr:row>
      <xdr:rowOff>57973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7900" cy="1670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356365</xdr:colOff>
      <xdr:row>9</xdr:row>
      <xdr:rowOff>31543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1865" cy="205084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152400</xdr:rowOff>
        </xdr:from>
        <xdr:to>
          <xdr:col>7</xdr:col>
          <xdr:colOff>723900</xdr:colOff>
          <xdr:row>16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Chiffre d’affaires total (€) : Ventes totales sur une période donnée.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15</xdr:row>
          <xdr:rowOff>266700</xdr:rowOff>
        </xdr:from>
        <xdr:to>
          <xdr:col>8</xdr:col>
          <xdr:colOff>241300</xdr:colOff>
          <xdr:row>17</xdr:row>
          <xdr:rowOff>50800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Évolution du CA (%) : Comparaison avec la période précédente.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16</xdr:row>
          <xdr:rowOff>266700</xdr:rowOff>
        </xdr:from>
        <xdr:to>
          <xdr:col>7</xdr:col>
          <xdr:colOff>228600</xdr:colOff>
          <xdr:row>18</xdr:row>
          <xdr:rowOff>63500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 par service : Dîner, déjeuner, livraison, à emporter.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17</xdr:row>
          <xdr:rowOff>254000</xdr:rowOff>
        </xdr:from>
        <xdr:to>
          <xdr:col>7</xdr:col>
          <xdr:colOff>381000</xdr:colOff>
          <xdr:row>19</xdr:row>
          <xdr:rowOff>50800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 &amp; évolution par catégorie: Plats, boissons, desserts, etc..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18</xdr:row>
          <xdr:rowOff>266700</xdr:rowOff>
        </xdr:from>
        <xdr:to>
          <xdr:col>7</xdr:col>
          <xdr:colOff>546100</xdr:colOff>
          <xdr:row>20</xdr:row>
          <xdr:rowOff>63500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 par jour de la semaine / heure : Identifier les pics d’activité.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19</xdr:row>
          <xdr:rowOff>254000</xdr:rowOff>
        </xdr:from>
        <xdr:to>
          <xdr:col>10</xdr:col>
          <xdr:colOff>368300</xdr:colOff>
          <xdr:row>21</xdr:row>
          <xdr:rowOff>50800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 par serveur / table : Performance individuelle et occupation des tables.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27</xdr:row>
          <xdr:rowOff>165100</xdr:rowOff>
        </xdr:from>
        <xdr:to>
          <xdr:col>7</xdr:col>
          <xdr:colOff>635000</xdr:colOff>
          <xdr:row>29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Marge brute (%) = (CA - Coût des matières premières) / CA.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28</xdr:row>
          <xdr:rowOff>266700</xdr:rowOff>
        </xdr:from>
        <xdr:to>
          <xdr:col>6</xdr:col>
          <xdr:colOff>431800</xdr:colOff>
          <xdr:row>30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Marge nette (%) = Résultat net / CA.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29</xdr:row>
          <xdr:rowOff>279400</xdr:rowOff>
        </xdr:from>
        <xdr:to>
          <xdr:col>8</xdr:col>
          <xdr:colOff>762000</xdr:colOff>
          <xdr:row>31</xdr:row>
          <xdr:rowOff>38100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Coût des matières premières (%) = Coût total des ingrédients / CA.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30</xdr:row>
          <xdr:rowOff>279400</xdr:rowOff>
        </xdr:from>
        <xdr:to>
          <xdr:col>8</xdr:col>
          <xdr:colOff>596900</xdr:colOff>
          <xdr:row>32</xdr:row>
          <xdr:rowOff>50800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Coût de revient par plat (€) : Suivi détaillé des coûts par recette.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279400</xdr:colOff>
          <xdr:row>31</xdr:row>
          <xdr:rowOff>279400</xdr:rowOff>
        </xdr:from>
        <xdr:to>
          <xdr:col>10</xdr:col>
          <xdr:colOff>38100</xdr:colOff>
          <xdr:row>33</xdr:row>
          <xdr:rowOff>50800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Ratio coût main-d’œuvre / CA (%) : Poids des salaires sur le chiffre d’affaires.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38</xdr:row>
          <xdr:rowOff>190500</xdr:rowOff>
        </xdr:from>
        <xdr:to>
          <xdr:col>10</xdr:col>
          <xdr:colOff>88900</xdr:colOff>
          <xdr:row>40</xdr:row>
          <xdr:rowOff>50800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Coût des marchandises vendues (CMV) : Coût total des ingrédients et boissons.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39</xdr:row>
          <xdr:rowOff>292100</xdr:rowOff>
        </xdr:from>
        <xdr:to>
          <xdr:col>9</xdr:col>
          <xdr:colOff>177800</xdr:colOff>
          <xdr:row>41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Charges fixes vs variables : Loyer, salaires, matières premières, énergies.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40</xdr:row>
          <xdr:rowOff>279400</xdr:rowOff>
        </xdr:from>
        <xdr:to>
          <xdr:col>8</xdr:col>
          <xdr:colOff>635000</xdr:colOff>
          <xdr:row>42</xdr:row>
          <xdr:rowOff>25400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Ratio Charges/CA (%) : Poids des coûts par rapport aux revenus.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41</xdr:row>
          <xdr:rowOff>279400</xdr:rowOff>
        </xdr:from>
        <xdr:to>
          <xdr:col>10</xdr:col>
          <xdr:colOff>812800</xdr:colOff>
          <xdr:row>43</xdr:row>
          <xdr:rowOff>25400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de gaspillage alimentaire (%) = Quantité d’aliments jetés / Total des achats.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48</xdr:row>
          <xdr:rowOff>177800</xdr:rowOff>
        </xdr:from>
        <xdr:to>
          <xdr:col>9</xdr:col>
          <xdr:colOff>76200</xdr:colOff>
          <xdr:row>50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Cash flow net (€) : Flux de trésorerie disponible après dépenses.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49</xdr:row>
          <xdr:rowOff>304800</xdr:rowOff>
        </xdr:from>
        <xdr:to>
          <xdr:col>10</xdr:col>
          <xdr:colOff>520700</xdr:colOff>
          <xdr:row>51</xdr:row>
          <xdr:rowOff>50800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Délai de paiement fournisseurs : Impact sur la gestion des stocks et de la trésorerie.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50</xdr:row>
          <xdr:rowOff>304800</xdr:rowOff>
        </xdr:from>
        <xdr:to>
          <xdr:col>9</xdr:col>
          <xdr:colOff>393700</xdr:colOff>
          <xdr:row>52</xdr:row>
          <xdr:rowOff>50800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Encaissements vs paiements (€) : Différence entre recettes et dépenses.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51</xdr:row>
          <xdr:rowOff>304800</xdr:rowOff>
        </xdr:from>
        <xdr:to>
          <xdr:col>8</xdr:col>
          <xdr:colOff>457200</xdr:colOff>
          <xdr:row>53</xdr:row>
          <xdr:rowOff>50800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Seuil de rentabilité (€) : CA minimum pour couvrir les coûts.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58</xdr:row>
          <xdr:rowOff>165100</xdr:rowOff>
        </xdr:from>
        <xdr:to>
          <xdr:col>6</xdr:col>
          <xdr:colOff>622300</xdr:colOff>
          <xdr:row>60</xdr:row>
          <xdr:rowOff>25400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Panier moyen (€) = CA / Nb de transactions.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59</xdr:row>
          <xdr:rowOff>292100</xdr:rowOff>
        </xdr:from>
        <xdr:to>
          <xdr:col>9</xdr:col>
          <xdr:colOff>342900</xdr:colOff>
          <xdr:row>61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Nombre de couverts : Total de clients servis par jour / semaine / mois.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60</xdr:row>
          <xdr:rowOff>304800</xdr:rowOff>
        </xdr:from>
        <xdr:to>
          <xdr:col>11</xdr:col>
          <xdr:colOff>12700</xdr:colOff>
          <xdr:row>62</xdr:row>
          <xdr:rowOff>50800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de remplissage des tables (%) = Nombre de places occupées / Nombre de places dispo.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61</xdr:row>
          <xdr:rowOff>304800</xdr:rowOff>
        </xdr:from>
        <xdr:to>
          <xdr:col>9</xdr:col>
          <xdr:colOff>342900</xdr:colOff>
          <xdr:row>63</xdr:row>
          <xdr:rowOff>50800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de fidélisation client (%) = Nb de clients récurrents / Total clients.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62</xdr:row>
          <xdr:rowOff>304800</xdr:rowOff>
        </xdr:from>
        <xdr:to>
          <xdr:col>10</xdr:col>
          <xdr:colOff>0</xdr:colOff>
          <xdr:row>64</xdr:row>
          <xdr:rowOff>50800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Délai moyen de service (min) : Temps entre la prise de commande et le service.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330200</xdr:colOff>
          <xdr:row>63</xdr:row>
          <xdr:rowOff>292100</xdr:rowOff>
        </xdr:from>
        <xdr:to>
          <xdr:col>10</xdr:col>
          <xdr:colOff>482600</xdr:colOff>
          <xdr:row>65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d’annulation / no-show (%) : Clients ayant réservé mais ne s’étant pas présentés.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70</xdr:row>
          <xdr:rowOff>165100</xdr:rowOff>
        </xdr:from>
        <xdr:to>
          <xdr:col>9</xdr:col>
          <xdr:colOff>584200</xdr:colOff>
          <xdr:row>72</xdr:row>
          <xdr:rowOff>25400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Ratio d’endettement (%) = Dettes / Capitaux propres.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71</xdr:row>
          <xdr:rowOff>292100</xdr:rowOff>
        </xdr:from>
        <xdr:to>
          <xdr:col>8</xdr:col>
          <xdr:colOff>292100</xdr:colOff>
          <xdr:row>73</xdr:row>
          <xdr:rowOff>38100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Capacité de remboursement = Dettes / EBITDA.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72</xdr:row>
          <xdr:rowOff>292100</xdr:rowOff>
        </xdr:from>
        <xdr:to>
          <xdr:col>7</xdr:col>
          <xdr:colOff>520700</xdr:colOff>
          <xdr:row>74</xdr:row>
          <xdr:rowOff>38100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Ratio de solvabilité (%) = Actifs / Passifs.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79</xdr:row>
          <xdr:rowOff>177800</xdr:rowOff>
        </xdr:from>
        <xdr:to>
          <xdr:col>9</xdr:col>
          <xdr:colOff>660400</xdr:colOff>
          <xdr:row>81</xdr:row>
          <xdr:rowOff>38100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Note moyenne sur les avis clients (Google, TripAdvisor, réseaux sociaux).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80</xdr:row>
          <xdr:rowOff>304800</xdr:rowOff>
        </xdr:from>
        <xdr:to>
          <xdr:col>9</xdr:col>
          <xdr:colOff>228600</xdr:colOff>
          <xdr:row>82</xdr:row>
          <xdr:rowOff>50800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de réponse aux avis (%) : Engagement avec la clientèle.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81</xdr:row>
          <xdr:rowOff>304800</xdr:rowOff>
        </xdr:from>
        <xdr:to>
          <xdr:col>10</xdr:col>
          <xdr:colOff>177800</xdr:colOff>
          <xdr:row>83</xdr:row>
          <xdr:rowOff>50800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Taux de recommandations (%) : Clients prêts à recommander le restaurant.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82</xdr:row>
          <xdr:rowOff>304800</xdr:rowOff>
        </xdr:from>
        <xdr:to>
          <xdr:col>10</xdr:col>
          <xdr:colOff>76200</xdr:colOff>
          <xdr:row>84</xdr:row>
          <xdr:rowOff>50800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fr-FR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Engagement digital : Nombre d’abonnés, taux d’interaction sur les réseaux.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BA61-C652-7846-BE91-410CA2E9E81B}">
  <sheetPr>
    <tabColor rgb="FF432C2A"/>
  </sheetPr>
  <dimension ref="B6:E28"/>
  <sheetViews>
    <sheetView showGridLines="0" zoomScale="83" zoomScaleNormal="83" workbookViewId="0">
      <selection activeCell="E27" sqref="E27"/>
    </sheetView>
  </sheetViews>
  <sheetFormatPr baseColWidth="10" defaultRowHeight="16" x14ac:dyDescent="0.2"/>
  <cols>
    <col min="1" max="4" width="10.83203125" style="1"/>
    <col min="5" max="5" width="48" style="1" customWidth="1"/>
    <col min="6" max="16384" width="10.83203125" style="1"/>
  </cols>
  <sheetData>
    <row r="6" spans="2:5" ht="47" x14ac:dyDescent="0.55000000000000004">
      <c r="D6" s="6" t="s">
        <v>20</v>
      </c>
    </row>
    <row r="10" spans="2:5" ht="17" customHeight="1" x14ac:dyDescent="0.2"/>
    <row r="11" spans="2:5" ht="17" customHeight="1" x14ac:dyDescent="0.2"/>
    <row r="12" spans="2:5" ht="17" customHeight="1" x14ac:dyDescent="0.25">
      <c r="B12" s="5" t="s">
        <v>0</v>
      </c>
    </row>
    <row r="13" spans="2:5" ht="17" customHeight="1" x14ac:dyDescent="0.2">
      <c r="B13" s="2"/>
    </row>
    <row r="14" spans="2:5" s="4" customFormat="1" ht="29" customHeight="1" x14ac:dyDescent="0.2">
      <c r="B14" s="3" t="s">
        <v>1</v>
      </c>
      <c r="E14" s="8"/>
    </row>
    <row r="15" spans="2:5" s="4" customFormat="1" ht="29" customHeight="1" x14ac:dyDescent="0.2">
      <c r="B15" s="3" t="s">
        <v>2</v>
      </c>
      <c r="E15" s="8"/>
    </row>
    <row r="16" spans="2:5" s="4" customFormat="1" ht="29" customHeight="1" x14ac:dyDescent="0.2">
      <c r="B16" s="3" t="s">
        <v>3</v>
      </c>
      <c r="E16" s="8"/>
    </row>
    <row r="17" spans="2:5" s="4" customFormat="1" ht="29" customHeight="1" x14ac:dyDescent="0.2">
      <c r="B17" s="3" t="s">
        <v>4</v>
      </c>
      <c r="E17" s="8"/>
    </row>
    <row r="18" spans="2:5" s="4" customFormat="1" ht="29" customHeight="1" x14ac:dyDescent="0.2">
      <c r="B18" s="3" t="s">
        <v>10</v>
      </c>
      <c r="E18" s="8"/>
    </row>
    <row r="19" spans="2:5" s="4" customFormat="1" ht="29" customHeight="1" x14ac:dyDescent="0.2">
      <c r="B19" s="3" t="s">
        <v>11</v>
      </c>
      <c r="E19" s="8"/>
    </row>
    <row r="20" spans="2:5" s="4" customFormat="1" ht="29" customHeight="1" x14ac:dyDescent="0.2">
      <c r="B20" s="3" t="s">
        <v>12</v>
      </c>
      <c r="E20" s="8"/>
    </row>
    <row r="21" spans="2:5" s="4" customFormat="1" ht="29" customHeight="1" x14ac:dyDescent="0.2">
      <c r="B21" s="3" t="s">
        <v>13</v>
      </c>
      <c r="E21" s="8"/>
    </row>
    <row r="22" spans="2:5" s="4" customFormat="1" ht="29" customHeight="1" x14ac:dyDescent="0.2">
      <c r="B22" s="3" t="s">
        <v>14</v>
      </c>
      <c r="E22" s="8"/>
    </row>
    <row r="23" spans="2:5" s="4" customFormat="1" ht="29" customHeight="1" x14ac:dyDescent="0.2">
      <c r="B23" s="3" t="s">
        <v>15</v>
      </c>
      <c r="E23" s="8"/>
    </row>
    <row r="24" spans="2:5" s="4" customFormat="1" ht="29" customHeight="1" x14ac:dyDescent="0.2">
      <c r="B24" s="3" t="s">
        <v>16</v>
      </c>
      <c r="E24" s="8"/>
    </row>
    <row r="25" spans="2:5" s="4" customFormat="1" ht="29" customHeight="1" x14ac:dyDescent="0.2">
      <c r="B25" s="3" t="s">
        <v>17</v>
      </c>
      <c r="E25" s="8"/>
    </row>
    <row r="26" spans="2:5" s="4" customFormat="1" ht="29" customHeight="1" x14ac:dyDescent="0.2">
      <c r="B26" s="3" t="s">
        <v>18</v>
      </c>
      <c r="E26" s="8"/>
    </row>
    <row r="27" spans="2:5" s="4" customFormat="1" ht="29" customHeight="1" x14ac:dyDescent="0.2">
      <c r="B27" s="3" t="s">
        <v>19</v>
      </c>
      <c r="E27" s="8"/>
    </row>
    <row r="28" spans="2:5" ht="29" customHeight="1" x14ac:dyDescent="0.2">
      <c r="B28" s="7" t="s">
        <v>9</v>
      </c>
      <c r="E28" s="9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F83533-D0B7-BB4E-BB56-682E1CA76B96}">
          <x14:formula1>
            <xm:f>LISTE!$B$4:$B$6</xm:f>
          </x14:formula1>
          <xm:sqref>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1479-B503-9742-BEC1-06BE0908CE32}">
  <dimension ref="B6:E29"/>
  <sheetViews>
    <sheetView showGridLines="0" zoomScale="75" zoomScaleNormal="75" workbookViewId="0">
      <selection activeCell="B20" sqref="B20:B29"/>
    </sheetView>
  </sheetViews>
  <sheetFormatPr baseColWidth="10" defaultRowHeight="16" x14ac:dyDescent="0.2"/>
  <cols>
    <col min="1" max="4" width="10.83203125" style="1"/>
    <col min="5" max="5" width="48" style="1" customWidth="1"/>
    <col min="6" max="16384" width="10.83203125" style="1"/>
  </cols>
  <sheetData>
    <row r="6" spans="2:5" ht="47" x14ac:dyDescent="0.55000000000000004">
      <c r="D6" s="6" t="s">
        <v>20</v>
      </c>
    </row>
    <row r="10" spans="2:5" ht="17" customHeight="1" x14ac:dyDescent="0.2"/>
    <row r="11" spans="2:5" ht="17" customHeight="1" x14ac:dyDescent="0.2"/>
    <row r="12" spans="2:5" ht="17" customHeight="1" x14ac:dyDescent="0.25">
      <c r="B12" s="5" t="s">
        <v>0</v>
      </c>
    </row>
    <row r="13" spans="2:5" ht="17" customHeight="1" x14ac:dyDescent="0.2">
      <c r="B13" s="2"/>
    </row>
    <row r="14" spans="2:5" s="4" customFormat="1" ht="29" customHeight="1" x14ac:dyDescent="0.2">
      <c r="B14" s="3" t="s">
        <v>128</v>
      </c>
      <c r="E14" s="8"/>
    </row>
    <row r="15" spans="2:5" s="4" customFormat="1" ht="29" customHeight="1" x14ac:dyDescent="0.2">
      <c r="B15" s="3" t="s">
        <v>127</v>
      </c>
      <c r="E15" s="8"/>
    </row>
    <row r="16" spans="2:5" s="4" customFormat="1" ht="29" customHeight="1" x14ac:dyDescent="0.2">
      <c r="B16" s="3" t="s">
        <v>129</v>
      </c>
      <c r="E16" s="8"/>
    </row>
    <row r="17" spans="2:5" s="4" customFormat="1" ht="29" customHeight="1" x14ac:dyDescent="0.2">
      <c r="B17" s="3" t="s">
        <v>130</v>
      </c>
      <c r="E17" s="8"/>
    </row>
    <row r="18" spans="2:5" s="4" customFormat="1" ht="29" customHeight="1" x14ac:dyDescent="0.2">
      <c r="B18" s="3" t="s">
        <v>131</v>
      </c>
      <c r="E18" s="8"/>
    </row>
    <row r="19" spans="2:5" s="4" customFormat="1" ht="29" customHeight="1" x14ac:dyDescent="0.2">
      <c r="B19" s="3" t="s">
        <v>132</v>
      </c>
      <c r="E19" s="8"/>
    </row>
    <row r="20" spans="2:5" s="4" customFormat="1" ht="29" customHeight="1" x14ac:dyDescent="0.2">
      <c r="B20" s="3"/>
      <c r="E20" s="8"/>
    </row>
    <row r="21" spans="2:5" s="4" customFormat="1" ht="29" customHeight="1" x14ac:dyDescent="0.2">
      <c r="B21" s="3"/>
      <c r="E21" s="8"/>
    </row>
    <row r="22" spans="2:5" s="4" customFormat="1" ht="29" customHeight="1" x14ac:dyDescent="0.2">
      <c r="B22" s="3"/>
      <c r="E22" s="8"/>
    </row>
    <row r="23" spans="2:5" s="4" customFormat="1" ht="29" customHeight="1" x14ac:dyDescent="0.2">
      <c r="B23" s="3"/>
      <c r="E23" s="8"/>
    </row>
    <row r="24" spans="2:5" s="4" customFormat="1" ht="29" customHeight="1" x14ac:dyDescent="0.2">
      <c r="B24" s="3"/>
      <c r="E24" s="8"/>
    </row>
    <row r="25" spans="2:5" s="4" customFormat="1" ht="29" customHeight="1" x14ac:dyDescent="0.2">
      <c r="B25" s="3"/>
      <c r="E25" s="8"/>
    </row>
    <row r="26" spans="2:5" s="4" customFormat="1" ht="29" customHeight="1" x14ac:dyDescent="0.2">
      <c r="B26" s="3"/>
      <c r="E26" s="8"/>
    </row>
    <row r="27" spans="2:5" s="4" customFormat="1" ht="29" customHeight="1" x14ac:dyDescent="0.2">
      <c r="B27" s="3"/>
      <c r="E27" s="8"/>
    </row>
    <row r="28" spans="2:5" s="4" customFormat="1" ht="29" customHeight="1" x14ac:dyDescent="0.2">
      <c r="B28" s="3"/>
      <c r="E28" s="8"/>
    </row>
    <row r="29" spans="2:5" ht="29" customHeight="1" x14ac:dyDescent="0.2">
      <c r="B29" s="7"/>
      <c r="E29" s="9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6DE6A7-D35C-9646-8620-AD94CAD23D63}">
          <x14:formula1>
            <xm:f>LISTE!$B$4:$B$6</xm:f>
          </x14:formula1>
          <xm:sqref>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E675-E768-A348-A0D5-D28D6A255C1C}">
  <sheetPr>
    <tabColor rgb="FF89674C"/>
  </sheetPr>
  <dimension ref="B5:N91"/>
  <sheetViews>
    <sheetView showGridLines="0" tabSelected="1" zoomScale="93" zoomScaleNormal="93" workbookViewId="0">
      <selection activeCell="P23" sqref="P23"/>
    </sheetView>
  </sheetViews>
  <sheetFormatPr baseColWidth="10" defaultRowHeight="16" x14ac:dyDescent="0.2"/>
  <cols>
    <col min="1" max="4" width="10.83203125" style="1"/>
    <col min="5" max="5" width="16.33203125" style="1" bestFit="1" customWidth="1"/>
    <col min="6" max="6" width="14" style="1" customWidth="1"/>
    <col min="7" max="10" width="10.83203125" style="1"/>
    <col min="11" max="12" width="14.83203125" style="1" customWidth="1"/>
    <col min="13" max="13" width="14.1640625" style="10" hidden="1" customWidth="1"/>
    <col min="14" max="14" width="10.83203125" style="10"/>
    <col min="15" max="16384" width="10.83203125" style="1"/>
  </cols>
  <sheetData>
    <row r="5" spans="2:14" ht="31" x14ac:dyDescent="0.35">
      <c r="D5" s="14" t="s">
        <v>36</v>
      </c>
    </row>
    <row r="12" spans="2:14" ht="21" x14ac:dyDescent="0.25">
      <c r="B12" s="11" t="s">
        <v>21</v>
      </c>
    </row>
    <row r="14" spans="2:14" x14ac:dyDescent="0.2">
      <c r="B14" s="1" t="s">
        <v>22</v>
      </c>
    </row>
    <row r="16" spans="2:14" ht="24" customHeight="1" x14ac:dyDescent="0.2">
      <c r="D16" s="4"/>
      <c r="M16" s="10" t="b">
        <v>1</v>
      </c>
      <c r="N16" s="10">
        <f>IF(M16=TRUE,1,0)</f>
        <v>1</v>
      </c>
    </row>
    <row r="17" spans="2:14" ht="23" customHeight="1" x14ac:dyDescent="0.2">
      <c r="D17" s="4"/>
      <c r="M17" s="10" t="b">
        <v>1</v>
      </c>
      <c r="N17" s="10">
        <f t="shared" ref="N17:N84" si="0">IF(M17=TRUE,1,0)</f>
        <v>1</v>
      </c>
    </row>
    <row r="18" spans="2:14" ht="23" customHeight="1" x14ac:dyDescent="0.2">
      <c r="D18" s="4"/>
      <c r="M18" s="10" t="b">
        <v>1</v>
      </c>
      <c r="N18" s="10">
        <f t="shared" si="0"/>
        <v>1</v>
      </c>
    </row>
    <row r="19" spans="2:14" ht="23" customHeight="1" x14ac:dyDescent="0.2">
      <c r="D19" s="4"/>
      <c r="M19" s="10" t="b">
        <v>1</v>
      </c>
      <c r="N19" s="10">
        <f t="shared" si="0"/>
        <v>1</v>
      </c>
    </row>
    <row r="20" spans="2:14" ht="23" customHeight="1" x14ac:dyDescent="0.2">
      <c r="D20" s="4"/>
      <c r="M20" s="10" t="b">
        <v>1</v>
      </c>
      <c r="N20" s="10">
        <f t="shared" si="0"/>
        <v>1</v>
      </c>
    </row>
    <row r="21" spans="2:14" ht="23" customHeight="1" x14ac:dyDescent="0.2">
      <c r="D21" s="4"/>
      <c r="M21" s="10" t="b">
        <v>0</v>
      </c>
      <c r="N21" s="10">
        <f t="shared" si="0"/>
        <v>0</v>
      </c>
    </row>
    <row r="22" spans="2:14" ht="17" customHeight="1" x14ac:dyDescent="0.2"/>
    <row r="23" spans="2:14" ht="25" customHeight="1" x14ac:dyDescent="0.2">
      <c r="K23" s="13" t="s">
        <v>35</v>
      </c>
      <c r="L23" s="12">
        <f>SUM(N16:N21)</f>
        <v>5</v>
      </c>
    </row>
    <row r="25" spans="2:14" ht="21" x14ac:dyDescent="0.25">
      <c r="B25" s="11" t="s">
        <v>29</v>
      </c>
    </row>
    <row r="27" spans="2:14" x14ac:dyDescent="0.2">
      <c r="B27" s="1" t="s">
        <v>23</v>
      </c>
    </row>
    <row r="29" spans="2:14" ht="24" customHeight="1" x14ac:dyDescent="0.2">
      <c r="D29" s="4"/>
      <c r="M29" s="10" t="b">
        <v>1</v>
      </c>
      <c r="N29" s="10">
        <f t="shared" si="0"/>
        <v>1</v>
      </c>
    </row>
    <row r="30" spans="2:14" ht="25" customHeight="1" x14ac:dyDescent="0.2">
      <c r="D30" s="4"/>
      <c r="M30" s="10" t="b">
        <v>1</v>
      </c>
      <c r="N30" s="10">
        <f t="shared" si="0"/>
        <v>1</v>
      </c>
    </row>
    <row r="31" spans="2:14" ht="24" customHeight="1" x14ac:dyDescent="0.2">
      <c r="D31" s="4"/>
      <c r="M31" s="10" t="b">
        <v>1</v>
      </c>
      <c r="N31" s="10">
        <f t="shared" si="0"/>
        <v>1</v>
      </c>
    </row>
    <row r="32" spans="2:14" ht="24" customHeight="1" x14ac:dyDescent="0.2">
      <c r="D32" s="4"/>
      <c r="M32" s="10" t="b">
        <v>1</v>
      </c>
      <c r="N32" s="10">
        <f t="shared" si="0"/>
        <v>1</v>
      </c>
    </row>
    <row r="33" spans="2:14" ht="24" customHeight="1" x14ac:dyDescent="0.2">
      <c r="D33" s="4"/>
      <c r="M33" s="10" t="b">
        <v>1</v>
      </c>
      <c r="N33" s="10">
        <f t="shared" si="0"/>
        <v>1</v>
      </c>
    </row>
    <row r="34" spans="2:14" ht="17" customHeight="1" x14ac:dyDescent="0.2">
      <c r="D34" s="4"/>
    </row>
    <row r="35" spans="2:14" ht="25" customHeight="1" x14ac:dyDescent="0.2">
      <c r="K35" s="13" t="s">
        <v>35</v>
      </c>
      <c r="L35" s="12">
        <f>SUM(N28:N33)</f>
        <v>5</v>
      </c>
    </row>
    <row r="36" spans="2:14" ht="21" x14ac:dyDescent="0.25">
      <c r="B36" s="11" t="s">
        <v>30</v>
      </c>
    </row>
    <row r="38" spans="2:14" x14ac:dyDescent="0.2">
      <c r="B38" s="1" t="s">
        <v>24</v>
      </c>
    </row>
    <row r="40" spans="2:14" ht="25" customHeight="1" x14ac:dyDescent="0.2">
      <c r="D40" s="10"/>
      <c r="M40" s="10" t="b">
        <v>1</v>
      </c>
      <c r="N40" s="10">
        <f t="shared" si="0"/>
        <v>1</v>
      </c>
    </row>
    <row r="41" spans="2:14" ht="25" customHeight="1" x14ac:dyDescent="0.2">
      <c r="D41" s="10"/>
      <c r="M41" s="10" t="b">
        <v>1</v>
      </c>
      <c r="N41" s="10">
        <f t="shared" si="0"/>
        <v>1</v>
      </c>
    </row>
    <row r="42" spans="2:14" ht="25" customHeight="1" x14ac:dyDescent="0.2">
      <c r="D42" s="10"/>
      <c r="M42" s="10" t="b">
        <v>1</v>
      </c>
      <c r="N42" s="10">
        <f t="shared" si="0"/>
        <v>1</v>
      </c>
    </row>
    <row r="43" spans="2:14" ht="25" customHeight="1" x14ac:dyDescent="0.2">
      <c r="D43" s="10"/>
      <c r="M43" s="10" t="b">
        <v>0</v>
      </c>
      <c r="N43" s="10">
        <f t="shared" si="0"/>
        <v>0</v>
      </c>
    </row>
    <row r="44" spans="2:14" ht="16" customHeight="1" x14ac:dyDescent="0.2">
      <c r="D44" s="10"/>
    </row>
    <row r="45" spans="2:14" ht="25" customHeight="1" x14ac:dyDescent="0.2">
      <c r="K45" s="13" t="s">
        <v>35</v>
      </c>
      <c r="L45" s="12">
        <f>SUM(N38:N43)</f>
        <v>3</v>
      </c>
    </row>
    <row r="46" spans="2:14" ht="21" x14ac:dyDescent="0.25">
      <c r="B46" s="11" t="s">
        <v>31</v>
      </c>
    </row>
    <row r="48" spans="2:14" x14ac:dyDescent="0.2">
      <c r="B48" s="1" t="s">
        <v>25</v>
      </c>
    </row>
    <row r="50" spans="2:14" ht="25" customHeight="1" x14ac:dyDescent="0.2">
      <c r="D50" s="10"/>
      <c r="M50" s="10" t="b">
        <v>1</v>
      </c>
      <c r="N50" s="10">
        <f t="shared" si="0"/>
        <v>1</v>
      </c>
    </row>
    <row r="51" spans="2:14" ht="25" customHeight="1" x14ac:dyDescent="0.2">
      <c r="D51" s="10"/>
      <c r="M51" s="10" t="b">
        <v>1</v>
      </c>
      <c r="N51" s="10">
        <f t="shared" si="0"/>
        <v>1</v>
      </c>
    </row>
    <row r="52" spans="2:14" ht="25" customHeight="1" x14ac:dyDescent="0.2">
      <c r="D52" s="10"/>
      <c r="M52" s="10" t="b">
        <v>1</v>
      </c>
      <c r="N52" s="10">
        <f t="shared" si="0"/>
        <v>1</v>
      </c>
    </row>
    <row r="53" spans="2:14" ht="25" customHeight="1" x14ac:dyDescent="0.2">
      <c r="D53" s="10"/>
      <c r="M53" s="10" t="b">
        <v>1</v>
      </c>
      <c r="N53" s="10">
        <f t="shared" si="0"/>
        <v>1</v>
      </c>
    </row>
    <row r="54" spans="2:14" ht="18" customHeight="1" x14ac:dyDescent="0.2">
      <c r="D54" s="10"/>
    </row>
    <row r="55" spans="2:14" ht="25" customHeight="1" x14ac:dyDescent="0.2">
      <c r="K55" s="13" t="s">
        <v>35</v>
      </c>
      <c r="L55" s="12">
        <f>SUM(N49:N54)</f>
        <v>4</v>
      </c>
    </row>
    <row r="56" spans="2:14" ht="21" x14ac:dyDescent="0.25">
      <c r="B56" s="11" t="s">
        <v>32</v>
      </c>
    </row>
    <row r="58" spans="2:14" x14ac:dyDescent="0.2">
      <c r="B58" s="1" t="s">
        <v>26</v>
      </c>
    </row>
    <row r="60" spans="2:14" ht="25" customHeight="1" x14ac:dyDescent="0.2">
      <c r="D60" s="10"/>
      <c r="M60" s="10" t="b">
        <v>1</v>
      </c>
      <c r="N60" s="10">
        <f t="shared" si="0"/>
        <v>1</v>
      </c>
    </row>
    <row r="61" spans="2:14" ht="25" customHeight="1" x14ac:dyDescent="0.2">
      <c r="D61" s="10"/>
      <c r="M61" s="10" t="b">
        <v>1</v>
      </c>
      <c r="N61" s="10">
        <f t="shared" si="0"/>
        <v>1</v>
      </c>
    </row>
    <row r="62" spans="2:14" ht="25" customHeight="1" x14ac:dyDescent="0.2">
      <c r="D62" s="10"/>
      <c r="M62" s="10" t="b">
        <v>1</v>
      </c>
      <c r="N62" s="10">
        <f t="shared" si="0"/>
        <v>1</v>
      </c>
    </row>
    <row r="63" spans="2:14" ht="25" customHeight="1" x14ac:dyDescent="0.2">
      <c r="D63" s="10"/>
      <c r="M63" s="10" t="b">
        <v>0</v>
      </c>
      <c r="N63" s="10">
        <f t="shared" si="0"/>
        <v>0</v>
      </c>
    </row>
    <row r="64" spans="2:14" ht="25" customHeight="1" x14ac:dyDescent="0.2">
      <c r="D64" s="10"/>
      <c r="M64" s="10" t="b">
        <v>0</v>
      </c>
      <c r="N64" s="10">
        <f t="shared" si="0"/>
        <v>0</v>
      </c>
    </row>
    <row r="65" spans="2:14" ht="25" customHeight="1" x14ac:dyDescent="0.2">
      <c r="D65" s="10"/>
      <c r="M65" s="10" t="b">
        <v>0</v>
      </c>
      <c r="N65" s="10">
        <f t="shared" si="0"/>
        <v>0</v>
      </c>
    </row>
    <row r="66" spans="2:14" ht="15" customHeight="1" x14ac:dyDescent="0.2">
      <c r="D66" s="10"/>
    </row>
    <row r="67" spans="2:14" ht="25" customHeight="1" x14ac:dyDescent="0.2">
      <c r="K67" s="13" t="s">
        <v>35</v>
      </c>
      <c r="L67" s="12">
        <f>SUM(N60:N65)</f>
        <v>3</v>
      </c>
    </row>
    <row r="68" spans="2:14" ht="21" x14ac:dyDescent="0.25">
      <c r="B68" s="11" t="s">
        <v>33</v>
      </c>
    </row>
    <row r="70" spans="2:14" x14ac:dyDescent="0.2">
      <c r="B70" s="1" t="s">
        <v>27</v>
      </c>
    </row>
    <row r="72" spans="2:14" ht="25" customHeight="1" x14ac:dyDescent="0.2">
      <c r="D72" s="10"/>
      <c r="M72" s="10" t="b">
        <v>1</v>
      </c>
      <c r="N72" s="10">
        <f t="shared" si="0"/>
        <v>1</v>
      </c>
    </row>
    <row r="73" spans="2:14" ht="25" customHeight="1" x14ac:dyDescent="0.2">
      <c r="D73" s="10"/>
      <c r="M73" s="10" t="b">
        <v>1</v>
      </c>
      <c r="N73" s="10">
        <f t="shared" si="0"/>
        <v>1</v>
      </c>
    </row>
    <row r="74" spans="2:14" ht="25" customHeight="1" x14ac:dyDescent="0.2">
      <c r="D74" s="10"/>
      <c r="M74" s="10" t="b">
        <v>1</v>
      </c>
      <c r="N74" s="10">
        <f t="shared" si="0"/>
        <v>1</v>
      </c>
    </row>
    <row r="75" spans="2:14" ht="14" customHeight="1" x14ac:dyDescent="0.2">
      <c r="D75" s="10"/>
    </row>
    <row r="76" spans="2:14" ht="25" customHeight="1" x14ac:dyDescent="0.2">
      <c r="K76" s="13" t="s">
        <v>35</v>
      </c>
      <c r="L76" s="12">
        <f>SUM(N69:N74)</f>
        <v>3</v>
      </c>
    </row>
    <row r="77" spans="2:14" ht="21" x14ac:dyDescent="0.25">
      <c r="B77" s="11" t="s">
        <v>34</v>
      </c>
    </row>
    <row r="79" spans="2:14" x14ac:dyDescent="0.2">
      <c r="B79" s="1" t="s">
        <v>28</v>
      </c>
    </row>
    <row r="81" spans="4:14" ht="25" customHeight="1" x14ac:dyDescent="0.2">
      <c r="D81" s="10"/>
      <c r="M81" s="10" t="b">
        <v>0</v>
      </c>
      <c r="N81" s="10">
        <f t="shared" si="0"/>
        <v>0</v>
      </c>
    </row>
    <row r="82" spans="4:14" ht="25" customHeight="1" x14ac:dyDescent="0.2">
      <c r="D82" s="10"/>
      <c r="M82" s="10" t="b">
        <v>0</v>
      </c>
      <c r="N82" s="10">
        <f t="shared" si="0"/>
        <v>0</v>
      </c>
    </row>
    <row r="83" spans="4:14" ht="25" customHeight="1" x14ac:dyDescent="0.2">
      <c r="D83" s="10"/>
      <c r="M83" s="10" t="b">
        <v>0</v>
      </c>
      <c r="N83" s="10">
        <f t="shared" si="0"/>
        <v>0</v>
      </c>
    </row>
    <row r="84" spans="4:14" ht="25" customHeight="1" x14ac:dyDescent="0.2">
      <c r="D84" s="10"/>
      <c r="M84" s="10" t="b">
        <v>0</v>
      </c>
      <c r="N84" s="10">
        <f t="shared" si="0"/>
        <v>0</v>
      </c>
    </row>
    <row r="85" spans="4:14" ht="12" customHeight="1" x14ac:dyDescent="0.2">
      <c r="D85" s="10"/>
    </row>
    <row r="86" spans="4:14" ht="25" customHeight="1" x14ac:dyDescent="0.2">
      <c r="K86" s="13" t="s">
        <v>35</v>
      </c>
      <c r="L86" s="12">
        <f>SUM(N79:N84)</f>
        <v>0</v>
      </c>
    </row>
    <row r="91" spans="4:14" ht="31" customHeight="1" x14ac:dyDescent="0.2">
      <c r="E91" s="15" t="s">
        <v>35</v>
      </c>
      <c r="F91" s="12">
        <f>SUM(L23,L35,L45,L55,L67,L76,L86)</f>
        <v>23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Check Box 3">
              <controlPr defaultSize="0" autoFill="0" autoLine="0" autoPict="0">
                <anchor moveWithCells="1">
                  <from>
                    <xdr:col>2</xdr:col>
                    <xdr:colOff>266700</xdr:colOff>
                    <xdr:row>14</xdr:row>
                    <xdr:rowOff>152400</xdr:rowOff>
                  </from>
                  <to>
                    <xdr:col>7</xdr:col>
                    <xdr:colOff>723900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2</xdr:col>
                    <xdr:colOff>266700</xdr:colOff>
                    <xdr:row>15</xdr:row>
                    <xdr:rowOff>266700</xdr:rowOff>
                  </from>
                  <to>
                    <xdr:col>8</xdr:col>
                    <xdr:colOff>241300</xdr:colOff>
                    <xdr:row>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2</xdr:col>
                    <xdr:colOff>266700</xdr:colOff>
                    <xdr:row>16</xdr:row>
                    <xdr:rowOff>266700</xdr:rowOff>
                  </from>
                  <to>
                    <xdr:col>7</xdr:col>
                    <xdr:colOff>228600</xdr:colOff>
                    <xdr:row>18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2</xdr:col>
                    <xdr:colOff>266700</xdr:colOff>
                    <xdr:row>17</xdr:row>
                    <xdr:rowOff>254000</xdr:rowOff>
                  </from>
                  <to>
                    <xdr:col>7</xdr:col>
                    <xdr:colOff>381000</xdr:colOff>
                    <xdr:row>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2</xdr:col>
                    <xdr:colOff>266700</xdr:colOff>
                    <xdr:row>18</xdr:row>
                    <xdr:rowOff>266700</xdr:rowOff>
                  </from>
                  <to>
                    <xdr:col>7</xdr:col>
                    <xdr:colOff>546100</xdr:colOff>
                    <xdr:row>20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2</xdr:col>
                    <xdr:colOff>266700</xdr:colOff>
                    <xdr:row>19</xdr:row>
                    <xdr:rowOff>254000</xdr:rowOff>
                  </from>
                  <to>
                    <xdr:col>10</xdr:col>
                    <xdr:colOff>368300</xdr:colOff>
                    <xdr:row>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2</xdr:col>
                    <xdr:colOff>292100</xdr:colOff>
                    <xdr:row>27</xdr:row>
                    <xdr:rowOff>165100</xdr:rowOff>
                  </from>
                  <to>
                    <xdr:col>7</xdr:col>
                    <xdr:colOff>635000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2</xdr:col>
                    <xdr:colOff>292100</xdr:colOff>
                    <xdr:row>28</xdr:row>
                    <xdr:rowOff>266700</xdr:rowOff>
                  </from>
                  <to>
                    <xdr:col>6</xdr:col>
                    <xdr:colOff>431800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2</xdr:col>
                    <xdr:colOff>292100</xdr:colOff>
                    <xdr:row>29</xdr:row>
                    <xdr:rowOff>279400</xdr:rowOff>
                  </from>
                  <to>
                    <xdr:col>8</xdr:col>
                    <xdr:colOff>762000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2</xdr:col>
                    <xdr:colOff>292100</xdr:colOff>
                    <xdr:row>30</xdr:row>
                    <xdr:rowOff>279400</xdr:rowOff>
                  </from>
                  <to>
                    <xdr:col>8</xdr:col>
                    <xdr:colOff>596900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2</xdr:col>
                    <xdr:colOff>279400</xdr:colOff>
                    <xdr:row>31</xdr:row>
                    <xdr:rowOff>279400</xdr:rowOff>
                  </from>
                  <to>
                    <xdr:col>10</xdr:col>
                    <xdr:colOff>38100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4" name="Check Box 15">
              <controlPr defaultSize="0" autoFill="0" autoLine="0" autoPict="0">
                <anchor moveWithCells="1">
                  <from>
                    <xdr:col>2</xdr:col>
                    <xdr:colOff>266700</xdr:colOff>
                    <xdr:row>38</xdr:row>
                    <xdr:rowOff>190500</xdr:rowOff>
                  </from>
                  <to>
                    <xdr:col>10</xdr:col>
                    <xdr:colOff>88900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5" name="Check Box 16">
              <controlPr defaultSize="0" autoFill="0" autoLine="0" autoPict="0">
                <anchor moveWithCells="1">
                  <from>
                    <xdr:col>2</xdr:col>
                    <xdr:colOff>266700</xdr:colOff>
                    <xdr:row>39</xdr:row>
                    <xdr:rowOff>292100</xdr:rowOff>
                  </from>
                  <to>
                    <xdr:col>9</xdr:col>
                    <xdr:colOff>177800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Check Box 17">
              <controlPr defaultSize="0" autoFill="0" autoLine="0" autoPict="0">
                <anchor moveWithCells="1">
                  <from>
                    <xdr:col>2</xdr:col>
                    <xdr:colOff>266700</xdr:colOff>
                    <xdr:row>40</xdr:row>
                    <xdr:rowOff>279400</xdr:rowOff>
                  </from>
                  <to>
                    <xdr:col>8</xdr:col>
                    <xdr:colOff>635000</xdr:colOff>
                    <xdr:row>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7" name="Check Box 18">
              <controlPr defaultSize="0" autoFill="0" autoLine="0" autoPict="0">
                <anchor moveWithCells="1">
                  <from>
                    <xdr:col>2</xdr:col>
                    <xdr:colOff>266700</xdr:colOff>
                    <xdr:row>41</xdr:row>
                    <xdr:rowOff>279400</xdr:rowOff>
                  </from>
                  <to>
                    <xdr:col>10</xdr:col>
                    <xdr:colOff>812800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8" name="Check Box 19">
              <controlPr defaultSize="0" autoFill="0" autoLine="0" autoPict="0">
                <anchor moveWithCells="1">
                  <from>
                    <xdr:col>2</xdr:col>
                    <xdr:colOff>317500</xdr:colOff>
                    <xdr:row>48</xdr:row>
                    <xdr:rowOff>177800</xdr:rowOff>
                  </from>
                  <to>
                    <xdr:col>9</xdr:col>
                    <xdr:colOff>76200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9" name="Check Box 20">
              <controlPr defaultSize="0" autoFill="0" autoLine="0" autoPict="0">
                <anchor moveWithCells="1">
                  <from>
                    <xdr:col>2</xdr:col>
                    <xdr:colOff>317500</xdr:colOff>
                    <xdr:row>49</xdr:row>
                    <xdr:rowOff>304800</xdr:rowOff>
                  </from>
                  <to>
                    <xdr:col>10</xdr:col>
                    <xdr:colOff>520700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0" name="Check Box 21">
              <controlPr defaultSize="0" autoFill="0" autoLine="0" autoPict="0">
                <anchor moveWithCells="1">
                  <from>
                    <xdr:col>2</xdr:col>
                    <xdr:colOff>317500</xdr:colOff>
                    <xdr:row>50</xdr:row>
                    <xdr:rowOff>304800</xdr:rowOff>
                  </from>
                  <to>
                    <xdr:col>9</xdr:col>
                    <xdr:colOff>393700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1" name="Check Box 22">
              <controlPr defaultSize="0" autoFill="0" autoLine="0" autoPict="0">
                <anchor moveWithCells="1">
                  <from>
                    <xdr:col>2</xdr:col>
                    <xdr:colOff>317500</xdr:colOff>
                    <xdr:row>51</xdr:row>
                    <xdr:rowOff>304800</xdr:rowOff>
                  </from>
                  <to>
                    <xdr:col>8</xdr:col>
                    <xdr:colOff>457200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2" name="Check Box 24">
              <controlPr defaultSize="0" autoFill="0" autoLine="0" autoPict="0">
                <anchor moveWithCells="1">
                  <from>
                    <xdr:col>2</xdr:col>
                    <xdr:colOff>330200</xdr:colOff>
                    <xdr:row>58</xdr:row>
                    <xdr:rowOff>165100</xdr:rowOff>
                  </from>
                  <to>
                    <xdr:col>6</xdr:col>
                    <xdr:colOff>622300</xdr:colOff>
                    <xdr:row>60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3" name="Check Box 25">
              <controlPr defaultSize="0" autoFill="0" autoLine="0" autoPict="0">
                <anchor moveWithCells="1">
                  <from>
                    <xdr:col>2</xdr:col>
                    <xdr:colOff>330200</xdr:colOff>
                    <xdr:row>59</xdr:row>
                    <xdr:rowOff>292100</xdr:rowOff>
                  </from>
                  <to>
                    <xdr:col>9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4" name="Check Box 26">
              <controlPr defaultSize="0" autoFill="0" autoLine="0" autoPict="0">
                <anchor moveWithCells="1">
                  <from>
                    <xdr:col>2</xdr:col>
                    <xdr:colOff>330200</xdr:colOff>
                    <xdr:row>60</xdr:row>
                    <xdr:rowOff>304800</xdr:rowOff>
                  </from>
                  <to>
                    <xdr:col>11</xdr:col>
                    <xdr:colOff>12700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5" name="Check Box 27">
              <controlPr defaultSize="0" autoFill="0" autoLine="0" autoPict="0">
                <anchor moveWithCells="1">
                  <from>
                    <xdr:col>2</xdr:col>
                    <xdr:colOff>330200</xdr:colOff>
                    <xdr:row>61</xdr:row>
                    <xdr:rowOff>304800</xdr:rowOff>
                  </from>
                  <to>
                    <xdr:col>9</xdr:col>
                    <xdr:colOff>342900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6" name="Check Box 28">
              <controlPr defaultSize="0" autoFill="0" autoLine="0" autoPict="0">
                <anchor moveWithCells="1">
                  <from>
                    <xdr:col>2</xdr:col>
                    <xdr:colOff>330200</xdr:colOff>
                    <xdr:row>62</xdr:row>
                    <xdr:rowOff>304800</xdr:rowOff>
                  </from>
                  <to>
                    <xdr:col>10</xdr:col>
                    <xdr:colOff>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7" name="Check Box 29">
              <controlPr defaultSize="0" autoFill="0" autoLine="0" autoPict="0">
                <anchor moveWithCells="1">
                  <from>
                    <xdr:col>2</xdr:col>
                    <xdr:colOff>330200</xdr:colOff>
                    <xdr:row>63</xdr:row>
                    <xdr:rowOff>292100</xdr:rowOff>
                  </from>
                  <to>
                    <xdr:col>10</xdr:col>
                    <xdr:colOff>482600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8" name="Check Box 30">
              <controlPr defaultSize="0" autoFill="0" autoLine="0" autoPict="0">
                <anchor moveWithCells="1">
                  <from>
                    <xdr:col>2</xdr:col>
                    <xdr:colOff>355600</xdr:colOff>
                    <xdr:row>70</xdr:row>
                    <xdr:rowOff>165100</xdr:rowOff>
                  </from>
                  <to>
                    <xdr:col>9</xdr:col>
                    <xdr:colOff>584200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9" name="Check Box 31">
              <controlPr defaultSize="0" autoFill="0" autoLine="0" autoPict="0">
                <anchor moveWithCells="1">
                  <from>
                    <xdr:col>2</xdr:col>
                    <xdr:colOff>355600</xdr:colOff>
                    <xdr:row>71</xdr:row>
                    <xdr:rowOff>292100</xdr:rowOff>
                  </from>
                  <to>
                    <xdr:col>8</xdr:col>
                    <xdr:colOff>292100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0" name="Check Box 32">
              <controlPr defaultSize="0" autoFill="0" autoLine="0" autoPict="0">
                <anchor moveWithCells="1">
                  <from>
                    <xdr:col>2</xdr:col>
                    <xdr:colOff>355600</xdr:colOff>
                    <xdr:row>72</xdr:row>
                    <xdr:rowOff>292100</xdr:rowOff>
                  </from>
                  <to>
                    <xdr:col>7</xdr:col>
                    <xdr:colOff>520700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1" name="Check Box 33">
              <controlPr defaultSize="0" autoFill="0" autoLine="0" autoPict="0">
                <anchor moveWithCells="1">
                  <from>
                    <xdr:col>2</xdr:col>
                    <xdr:colOff>381000</xdr:colOff>
                    <xdr:row>79</xdr:row>
                    <xdr:rowOff>177800</xdr:rowOff>
                  </from>
                  <to>
                    <xdr:col>9</xdr:col>
                    <xdr:colOff>660400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2" name="Check Box 34">
              <controlPr defaultSize="0" autoFill="0" autoLine="0" autoPict="0">
                <anchor moveWithCells="1">
                  <from>
                    <xdr:col>2</xdr:col>
                    <xdr:colOff>381000</xdr:colOff>
                    <xdr:row>80</xdr:row>
                    <xdr:rowOff>304800</xdr:rowOff>
                  </from>
                  <to>
                    <xdr:col>9</xdr:col>
                    <xdr:colOff>228600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3" name="Check Box 35">
              <controlPr defaultSize="0" autoFill="0" autoLine="0" autoPict="0">
                <anchor moveWithCells="1">
                  <from>
                    <xdr:col>2</xdr:col>
                    <xdr:colOff>381000</xdr:colOff>
                    <xdr:row>81</xdr:row>
                    <xdr:rowOff>304800</xdr:rowOff>
                  </from>
                  <to>
                    <xdr:col>10</xdr:col>
                    <xdr:colOff>177800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4" name="Check Box 36">
              <controlPr defaultSize="0" autoFill="0" autoLine="0" autoPict="0">
                <anchor moveWithCells="1">
                  <from>
                    <xdr:col>2</xdr:col>
                    <xdr:colOff>381000</xdr:colOff>
                    <xdr:row>82</xdr:row>
                    <xdr:rowOff>304800</xdr:rowOff>
                  </from>
                  <to>
                    <xdr:col>10</xdr:col>
                    <xdr:colOff>76200</xdr:colOff>
                    <xdr:row>84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E43D-CAE8-024E-97E5-8CC08EA97240}">
  <sheetPr>
    <tabColor rgb="FF89674C"/>
  </sheetPr>
  <dimension ref="B4:C72"/>
  <sheetViews>
    <sheetView showGridLines="0" workbookViewId="0">
      <selection activeCell="C14" sqref="C14"/>
    </sheetView>
  </sheetViews>
  <sheetFormatPr baseColWidth="10" defaultRowHeight="16" x14ac:dyDescent="0.2"/>
  <cols>
    <col min="1" max="1" width="10.83203125" style="1"/>
    <col min="2" max="2" width="34" style="1" bestFit="1" customWidth="1"/>
    <col min="3" max="3" width="110.83203125" style="1" bestFit="1" customWidth="1"/>
    <col min="4" max="16384" width="10.83203125" style="1"/>
  </cols>
  <sheetData>
    <row r="4" spans="2:3" ht="29" x14ac:dyDescent="0.35">
      <c r="B4" s="18" t="s">
        <v>53</v>
      </c>
    </row>
    <row r="6" spans="2:3" ht="24" customHeight="1" x14ac:dyDescent="0.2">
      <c r="B6" s="17" t="s">
        <v>37</v>
      </c>
      <c r="C6" s="17" t="s">
        <v>38</v>
      </c>
    </row>
    <row r="7" spans="2:3" ht="24" customHeight="1" x14ac:dyDescent="0.2">
      <c r="B7" s="16" t="s">
        <v>39</v>
      </c>
      <c r="C7" s="16" t="s">
        <v>40</v>
      </c>
    </row>
    <row r="8" spans="2:3" ht="24" customHeight="1" x14ac:dyDescent="0.2">
      <c r="B8" s="16" t="s">
        <v>41</v>
      </c>
      <c r="C8" s="16" t="s">
        <v>42</v>
      </c>
    </row>
    <row r="9" spans="2:3" ht="24" customHeight="1" x14ac:dyDescent="0.2">
      <c r="B9" s="16" t="s">
        <v>43</v>
      </c>
      <c r="C9" s="16" t="s">
        <v>44</v>
      </c>
    </row>
    <row r="10" spans="2:3" ht="24" customHeight="1" x14ac:dyDescent="0.2">
      <c r="B10" s="16" t="s">
        <v>45</v>
      </c>
      <c r="C10" s="16" t="s">
        <v>46</v>
      </c>
    </row>
    <row r="11" spans="2:3" ht="24" customHeight="1" x14ac:dyDescent="0.2">
      <c r="B11" s="16" t="s">
        <v>47</v>
      </c>
      <c r="C11" s="16" t="s">
        <v>48</v>
      </c>
    </row>
    <row r="12" spans="2:3" ht="24" customHeight="1" x14ac:dyDescent="0.2">
      <c r="B12" s="16" t="s">
        <v>49</v>
      </c>
      <c r="C12" s="16" t="s">
        <v>50</v>
      </c>
    </row>
    <row r="13" spans="2:3" ht="24" customHeight="1" x14ac:dyDescent="0.2">
      <c r="B13" s="16" t="s">
        <v>51</v>
      </c>
      <c r="C13" s="16" t="s">
        <v>52</v>
      </c>
    </row>
    <row r="16" spans="2:3" ht="29" x14ac:dyDescent="0.35">
      <c r="B16" s="18" t="s">
        <v>54</v>
      </c>
    </row>
    <row r="18" spans="2:3" ht="26" customHeight="1" x14ac:dyDescent="0.2">
      <c r="B18" s="17" t="s">
        <v>37</v>
      </c>
      <c r="C18" s="17" t="s">
        <v>38</v>
      </c>
    </row>
    <row r="19" spans="2:3" ht="26" customHeight="1" x14ac:dyDescent="0.2">
      <c r="B19" s="16" t="s">
        <v>55</v>
      </c>
      <c r="C19" s="16" t="s">
        <v>56</v>
      </c>
    </row>
    <row r="20" spans="2:3" ht="26" customHeight="1" x14ac:dyDescent="0.2">
      <c r="B20" s="16" t="s">
        <v>57</v>
      </c>
      <c r="C20" s="16" t="s">
        <v>58</v>
      </c>
    </row>
    <row r="21" spans="2:3" ht="26" customHeight="1" x14ac:dyDescent="0.2">
      <c r="B21" s="16" t="s">
        <v>59</v>
      </c>
      <c r="C21" s="16" t="s">
        <v>60</v>
      </c>
    </row>
    <row r="22" spans="2:3" ht="26" customHeight="1" x14ac:dyDescent="0.2">
      <c r="B22" s="16" t="s">
        <v>61</v>
      </c>
      <c r="C22" s="16" t="s">
        <v>62</v>
      </c>
    </row>
    <row r="23" spans="2:3" ht="26" customHeight="1" x14ac:dyDescent="0.2">
      <c r="B23" s="16" t="s">
        <v>63</v>
      </c>
      <c r="C23" s="16" t="s">
        <v>64</v>
      </c>
    </row>
    <row r="24" spans="2:3" ht="26" customHeight="1" x14ac:dyDescent="0.2">
      <c r="B24" s="16" t="s">
        <v>65</v>
      </c>
      <c r="C24" s="16" t="s">
        <v>66</v>
      </c>
    </row>
    <row r="27" spans="2:3" ht="29" x14ac:dyDescent="0.35">
      <c r="B27" s="18" t="s">
        <v>67</v>
      </c>
    </row>
    <row r="29" spans="2:3" ht="29" customHeight="1" x14ac:dyDescent="0.2">
      <c r="B29" s="17" t="s">
        <v>37</v>
      </c>
      <c r="C29" s="17" t="s">
        <v>38</v>
      </c>
    </row>
    <row r="30" spans="2:3" ht="29" customHeight="1" x14ac:dyDescent="0.2">
      <c r="B30" s="16" t="s">
        <v>68</v>
      </c>
      <c r="C30" s="16" t="s">
        <v>69</v>
      </c>
    </row>
    <row r="31" spans="2:3" ht="29" customHeight="1" x14ac:dyDescent="0.2">
      <c r="B31" s="16" t="s">
        <v>70</v>
      </c>
      <c r="C31" s="16" t="s">
        <v>71</v>
      </c>
    </row>
    <row r="32" spans="2:3" ht="29" customHeight="1" x14ac:dyDescent="0.2">
      <c r="B32" s="16" t="s">
        <v>72</v>
      </c>
      <c r="C32" s="16" t="s">
        <v>73</v>
      </c>
    </row>
    <row r="33" spans="2:3" ht="29" customHeight="1" x14ac:dyDescent="0.2">
      <c r="B33" s="16" t="s">
        <v>74</v>
      </c>
      <c r="C33" s="16" t="s">
        <v>75</v>
      </c>
    </row>
    <row r="34" spans="2:3" ht="29" customHeight="1" x14ac:dyDescent="0.2">
      <c r="B34" s="16" t="s">
        <v>76</v>
      </c>
      <c r="C34" s="16" t="s">
        <v>77</v>
      </c>
    </row>
    <row r="35" spans="2:3" ht="29" customHeight="1" x14ac:dyDescent="0.2">
      <c r="B35" s="16" t="s">
        <v>78</v>
      </c>
      <c r="C35" s="16" t="s">
        <v>79</v>
      </c>
    </row>
    <row r="36" spans="2:3" ht="29" customHeight="1" x14ac:dyDescent="0.2">
      <c r="B36" s="16" t="s">
        <v>80</v>
      </c>
      <c r="C36" s="16" t="s">
        <v>81</v>
      </c>
    </row>
    <row r="39" spans="2:3" ht="29" x14ac:dyDescent="0.35">
      <c r="B39" s="18" t="s">
        <v>82</v>
      </c>
    </row>
    <row r="41" spans="2:3" ht="36" customHeight="1" x14ac:dyDescent="0.2">
      <c r="B41" s="17" t="s">
        <v>37</v>
      </c>
      <c r="C41" s="17" t="s">
        <v>38</v>
      </c>
    </row>
    <row r="42" spans="2:3" ht="36" customHeight="1" x14ac:dyDescent="0.2">
      <c r="B42" s="16" t="s">
        <v>83</v>
      </c>
      <c r="C42" s="16" t="s">
        <v>84</v>
      </c>
    </row>
    <row r="43" spans="2:3" ht="36" customHeight="1" x14ac:dyDescent="0.2">
      <c r="B43" s="16" t="s">
        <v>85</v>
      </c>
      <c r="C43" s="16" t="s">
        <v>86</v>
      </c>
    </row>
    <row r="44" spans="2:3" ht="36" customHeight="1" x14ac:dyDescent="0.2">
      <c r="B44" s="16" t="s">
        <v>87</v>
      </c>
      <c r="C44" s="16" t="s">
        <v>88</v>
      </c>
    </row>
    <row r="45" spans="2:3" ht="36" customHeight="1" x14ac:dyDescent="0.2">
      <c r="B45" s="16" t="s">
        <v>89</v>
      </c>
      <c r="C45" s="16" t="s">
        <v>90</v>
      </c>
    </row>
    <row r="46" spans="2:3" ht="36" customHeight="1" x14ac:dyDescent="0.2">
      <c r="B46" s="16" t="s">
        <v>91</v>
      </c>
      <c r="C46" s="16" t="s">
        <v>92</v>
      </c>
    </row>
    <row r="47" spans="2:3" ht="36" customHeight="1" x14ac:dyDescent="0.2">
      <c r="B47" s="16" t="s">
        <v>93</v>
      </c>
      <c r="C47" s="16" t="s">
        <v>94</v>
      </c>
    </row>
    <row r="50" spans="2:3" ht="29" x14ac:dyDescent="0.35">
      <c r="B50" s="18" t="s">
        <v>95</v>
      </c>
    </row>
    <row r="51" spans="2:3" ht="18" customHeight="1" x14ac:dyDescent="0.2"/>
    <row r="52" spans="2:3" ht="30" customHeight="1" x14ac:dyDescent="0.2">
      <c r="B52" s="17" t="s">
        <v>37</v>
      </c>
      <c r="C52" s="17" t="s">
        <v>38</v>
      </c>
    </row>
    <row r="53" spans="2:3" ht="30" customHeight="1" x14ac:dyDescent="0.2">
      <c r="B53" s="16" t="s">
        <v>96</v>
      </c>
      <c r="C53" s="16" t="s">
        <v>97</v>
      </c>
    </row>
    <row r="54" spans="2:3" ht="30" customHeight="1" x14ac:dyDescent="0.2">
      <c r="B54" s="16" t="s">
        <v>98</v>
      </c>
      <c r="C54" s="16" t="s">
        <v>99</v>
      </c>
    </row>
    <row r="55" spans="2:3" ht="30" customHeight="1" x14ac:dyDescent="0.2">
      <c r="B55" s="16" t="s">
        <v>100</v>
      </c>
      <c r="C55" s="16" t="s">
        <v>101</v>
      </c>
    </row>
    <row r="56" spans="2:3" ht="30" customHeight="1" x14ac:dyDescent="0.2">
      <c r="B56" s="16" t="s">
        <v>102</v>
      </c>
      <c r="C56" s="16" t="s">
        <v>103</v>
      </c>
    </row>
    <row r="57" spans="2:3" ht="30" customHeight="1" x14ac:dyDescent="0.2">
      <c r="B57" s="16" t="s">
        <v>104</v>
      </c>
      <c r="C57" s="16" t="s">
        <v>105</v>
      </c>
    </row>
    <row r="60" spans="2:3" ht="29" x14ac:dyDescent="0.35">
      <c r="B60" s="18" t="s">
        <v>106</v>
      </c>
    </row>
    <row r="62" spans="2:3" ht="31" customHeight="1" x14ac:dyDescent="0.2">
      <c r="B62" s="17" t="s">
        <v>37</v>
      </c>
      <c r="C62" s="17" t="s">
        <v>38</v>
      </c>
    </row>
    <row r="63" spans="2:3" ht="31" customHeight="1" x14ac:dyDescent="0.2">
      <c r="B63" s="16" t="s">
        <v>107</v>
      </c>
      <c r="C63" s="16" t="s">
        <v>108</v>
      </c>
    </row>
    <row r="64" spans="2:3" ht="31" customHeight="1" x14ac:dyDescent="0.2">
      <c r="B64" s="16" t="s">
        <v>109</v>
      </c>
      <c r="C64" s="16" t="s">
        <v>110</v>
      </c>
    </row>
    <row r="65" spans="2:3" ht="31" customHeight="1" x14ac:dyDescent="0.2">
      <c r="B65" s="16" t="s">
        <v>111</v>
      </c>
      <c r="C65" s="16" t="s">
        <v>112</v>
      </c>
    </row>
    <row r="66" spans="2:3" ht="31" customHeight="1" x14ac:dyDescent="0.2">
      <c r="B66" s="16" t="s">
        <v>113</v>
      </c>
      <c r="C66" s="16" t="s">
        <v>114</v>
      </c>
    </row>
    <row r="67" spans="2:3" ht="31" customHeight="1" x14ac:dyDescent="0.2">
      <c r="B67" s="16" t="s">
        <v>115</v>
      </c>
      <c r="C67" s="16" t="s">
        <v>116</v>
      </c>
    </row>
    <row r="68" spans="2:3" ht="31" customHeight="1" x14ac:dyDescent="0.2">
      <c r="B68" s="16" t="s">
        <v>117</v>
      </c>
      <c r="C68" s="16" t="s">
        <v>118</v>
      </c>
    </row>
    <row r="69" spans="2:3" ht="31" customHeight="1" x14ac:dyDescent="0.2">
      <c r="B69" s="16" t="s">
        <v>119</v>
      </c>
      <c r="C69" s="16" t="s">
        <v>120</v>
      </c>
    </row>
    <row r="70" spans="2:3" ht="31" customHeight="1" x14ac:dyDescent="0.2">
      <c r="B70" s="16" t="s">
        <v>121</v>
      </c>
      <c r="C70" s="16" t="s">
        <v>122</v>
      </c>
    </row>
    <row r="71" spans="2:3" ht="31" customHeight="1" x14ac:dyDescent="0.2">
      <c r="B71" s="16" t="s">
        <v>123</v>
      </c>
      <c r="C71" s="16" t="s">
        <v>124</v>
      </c>
    </row>
    <row r="72" spans="2:3" ht="31" customHeight="1" x14ac:dyDescent="0.2">
      <c r="B72" s="16" t="s">
        <v>125</v>
      </c>
      <c r="C72" s="1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774B-3E2A-814E-96C1-6DE9A78A9287}">
  <sheetPr>
    <tabColor rgb="FF89674C"/>
  </sheetPr>
  <dimension ref="B2:C26"/>
  <sheetViews>
    <sheetView showGridLines="0" workbookViewId="0">
      <selection activeCell="G17" sqref="G17"/>
    </sheetView>
  </sheetViews>
  <sheetFormatPr baseColWidth="10" defaultRowHeight="16" x14ac:dyDescent="0.2"/>
  <cols>
    <col min="1" max="1" width="10.83203125" style="1"/>
    <col min="2" max="2" width="18" style="1" customWidth="1"/>
    <col min="3" max="3" width="38.33203125" style="1" bestFit="1" customWidth="1"/>
    <col min="4" max="16384" width="10.83203125" style="1"/>
  </cols>
  <sheetData>
    <row r="2" spans="2:3" s="19" customFormat="1" ht="31" customHeight="1" x14ac:dyDescent="0.2">
      <c r="B2" s="22" t="s">
        <v>133</v>
      </c>
      <c r="C2" s="22" t="s">
        <v>134</v>
      </c>
    </row>
    <row r="3" spans="2:3" s="19" customFormat="1" ht="31" customHeight="1" x14ac:dyDescent="0.2">
      <c r="B3" s="20" t="s">
        <v>135</v>
      </c>
      <c r="C3" s="20" t="s">
        <v>136</v>
      </c>
    </row>
    <row r="4" spans="2:3" s="19" customFormat="1" ht="31" customHeight="1" x14ac:dyDescent="0.2">
      <c r="B4" s="20" t="s">
        <v>135</v>
      </c>
      <c r="C4" s="20" t="s">
        <v>137</v>
      </c>
    </row>
    <row r="5" spans="2:3" s="19" customFormat="1" ht="31" customHeight="1" x14ac:dyDescent="0.2">
      <c r="B5" s="20" t="s">
        <v>135</v>
      </c>
      <c r="C5" s="20" t="s">
        <v>138</v>
      </c>
    </row>
    <row r="6" spans="2:3" s="19" customFormat="1" ht="31" customHeight="1" x14ac:dyDescent="0.2">
      <c r="B6" s="20" t="s">
        <v>139</v>
      </c>
      <c r="C6" s="20" t="s">
        <v>140</v>
      </c>
    </row>
    <row r="7" spans="2:3" s="19" customFormat="1" ht="31" customHeight="1" x14ac:dyDescent="0.2">
      <c r="B7" s="20" t="s">
        <v>139</v>
      </c>
      <c r="C7" s="20" t="s">
        <v>141</v>
      </c>
    </row>
    <row r="8" spans="2:3" s="19" customFormat="1" ht="31" customHeight="1" x14ac:dyDescent="0.2">
      <c r="B8" s="20" t="s">
        <v>139</v>
      </c>
      <c r="C8" s="20" t="s">
        <v>142</v>
      </c>
    </row>
    <row r="9" spans="2:3" s="19" customFormat="1" ht="31" customHeight="1" x14ac:dyDescent="0.2">
      <c r="B9" s="20" t="s">
        <v>139</v>
      </c>
      <c r="C9" s="20" t="s">
        <v>143</v>
      </c>
    </row>
    <row r="10" spans="2:3" s="19" customFormat="1" ht="31" customHeight="1" x14ac:dyDescent="0.2">
      <c r="B10" s="20" t="s">
        <v>144</v>
      </c>
      <c r="C10" s="20" t="s">
        <v>145</v>
      </c>
    </row>
    <row r="11" spans="2:3" s="19" customFormat="1" ht="31" customHeight="1" x14ac:dyDescent="0.2">
      <c r="B11" s="20" t="s">
        <v>144</v>
      </c>
      <c r="C11" s="20" t="s">
        <v>146</v>
      </c>
    </row>
    <row r="12" spans="2:3" s="19" customFormat="1" ht="31" customHeight="1" x14ac:dyDescent="0.2">
      <c r="B12" s="20" t="s">
        <v>144</v>
      </c>
      <c r="C12" s="20" t="s">
        <v>147</v>
      </c>
    </row>
    <row r="13" spans="2:3" s="19" customFormat="1" ht="31" customHeight="1" x14ac:dyDescent="0.2">
      <c r="B13" s="20" t="s">
        <v>144</v>
      </c>
      <c r="C13" s="20" t="s">
        <v>148</v>
      </c>
    </row>
    <row r="14" spans="2:3" s="19" customFormat="1" ht="31" customHeight="1" x14ac:dyDescent="0.2">
      <c r="B14" s="20" t="s">
        <v>144</v>
      </c>
      <c r="C14" s="20" t="s">
        <v>149</v>
      </c>
    </row>
    <row r="15" spans="2:3" s="19" customFormat="1" ht="31" customHeight="1" x14ac:dyDescent="0.2">
      <c r="B15" s="20" t="s">
        <v>144</v>
      </c>
      <c r="C15" s="20" t="s">
        <v>150</v>
      </c>
    </row>
    <row r="16" spans="2:3" s="19" customFormat="1" ht="31" customHeight="1" x14ac:dyDescent="0.2">
      <c r="B16" s="20" t="s">
        <v>151</v>
      </c>
      <c r="C16" s="20" t="s">
        <v>152</v>
      </c>
    </row>
    <row r="17" spans="2:3" s="19" customFormat="1" ht="31" customHeight="1" x14ac:dyDescent="0.2">
      <c r="B17" s="20" t="s">
        <v>151</v>
      </c>
      <c r="C17" s="20" t="s">
        <v>153</v>
      </c>
    </row>
    <row r="18" spans="2:3" s="19" customFormat="1" ht="31" customHeight="1" x14ac:dyDescent="0.2">
      <c r="B18" s="20" t="s">
        <v>151</v>
      </c>
      <c r="C18" s="20" t="s">
        <v>154</v>
      </c>
    </row>
    <row r="19" spans="2:3" s="19" customFormat="1" ht="31" customHeight="1" x14ac:dyDescent="0.2">
      <c r="B19" s="20" t="s">
        <v>151</v>
      </c>
      <c r="C19" s="20" t="s">
        <v>155</v>
      </c>
    </row>
    <row r="20" spans="2:3" s="19" customFormat="1" ht="31" customHeight="1" x14ac:dyDescent="0.2">
      <c r="B20" s="20" t="s">
        <v>156</v>
      </c>
      <c r="C20" s="20" t="s">
        <v>157</v>
      </c>
    </row>
    <row r="21" spans="2:3" s="19" customFormat="1" ht="31" customHeight="1" x14ac:dyDescent="0.2">
      <c r="B21" s="20" t="s">
        <v>156</v>
      </c>
      <c r="C21" s="20" t="s">
        <v>158</v>
      </c>
    </row>
    <row r="22" spans="2:3" s="19" customFormat="1" ht="31" customHeight="1" x14ac:dyDescent="0.2">
      <c r="B22" s="20" t="s">
        <v>156</v>
      </c>
      <c r="C22" s="20" t="s">
        <v>159</v>
      </c>
    </row>
    <row r="23" spans="2:3" s="19" customFormat="1" ht="31" customHeight="1" x14ac:dyDescent="0.2">
      <c r="B23" s="20" t="s">
        <v>160</v>
      </c>
      <c r="C23" s="20" t="s">
        <v>161</v>
      </c>
    </row>
    <row r="24" spans="2:3" s="19" customFormat="1" ht="31" customHeight="1" x14ac:dyDescent="0.2">
      <c r="B24" s="20" t="s">
        <v>160</v>
      </c>
      <c r="C24" s="20" t="s">
        <v>162</v>
      </c>
    </row>
    <row r="25" spans="2:3" s="19" customFormat="1" ht="31" customHeight="1" x14ac:dyDescent="0.2">
      <c r="B25" s="20" t="s">
        <v>160</v>
      </c>
      <c r="C25" s="20" t="s">
        <v>163</v>
      </c>
    </row>
    <row r="26" spans="2:3" x14ac:dyDescent="0.2">
      <c r="B26" s="21"/>
      <c r="C2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AB38-F0BE-8D40-A71B-4EDE264826BB}">
  <sheetPr>
    <tabColor rgb="FF5F3D2D"/>
  </sheetPr>
  <dimension ref="B3:B6"/>
  <sheetViews>
    <sheetView showGridLines="0" workbookViewId="0">
      <selection activeCell="F14" sqref="F14"/>
    </sheetView>
  </sheetViews>
  <sheetFormatPr baseColWidth="10" defaultRowHeight="16" x14ac:dyDescent="0.2"/>
  <sheetData>
    <row r="3" spans="2:2" x14ac:dyDescent="0.2">
      <c r="B3" t="s">
        <v>5</v>
      </c>
    </row>
    <row r="4" spans="2:2" x14ac:dyDescent="0.2">
      <c r="B4" t="s">
        <v>6</v>
      </c>
    </row>
    <row r="5" spans="2:2" x14ac:dyDescent="0.2">
      <c r="B5" t="s">
        <v>8</v>
      </c>
    </row>
    <row r="6" spans="2:2" x14ac:dyDescent="0.2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Général</vt:lpstr>
      <vt:lpstr>IT</vt:lpstr>
      <vt:lpstr>KPI's</vt:lpstr>
      <vt:lpstr>KPI's CALCUL</vt:lpstr>
      <vt:lpstr>CHARGES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DAI</dc:creator>
  <cp:lastModifiedBy>Aline DAI</cp:lastModifiedBy>
  <dcterms:created xsi:type="dcterms:W3CDTF">2025-03-11T15:49:58Z</dcterms:created>
  <dcterms:modified xsi:type="dcterms:W3CDTF">2025-04-01T09:49:31Z</dcterms:modified>
</cp:coreProperties>
</file>