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i\Università\2° Anno\1° Semestre\Ingegneria del Software\Progetto\Pert\"/>
    </mc:Choice>
  </mc:AlternateContent>
  <xr:revisionPtr revIDLastSave="0" documentId="8_{36C72C18-4484-4701-A7DE-864EC5AB6196}" xr6:coauthVersionLast="47" xr6:coauthVersionMax="47" xr10:uidLastSave="{00000000-0000-0000-0000-000000000000}"/>
  <bookViews>
    <workbookView xWindow="-120" yWindow="-120" windowWidth="29040" windowHeight="15990" xr2:uid="{6AB7EDD4-55A7-47BF-831F-3D0022F3BB92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23" i="1" l="1"/>
  <c r="AP16" i="1"/>
  <c r="AK16" i="1"/>
  <c r="AF16" i="1"/>
  <c r="AA16" i="1"/>
  <c r="V9" i="1"/>
  <c r="Q9" i="1"/>
  <c r="V16" i="1"/>
  <c r="Q16" i="1"/>
  <c r="L23" i="1"/>
  <c r="M23" i="1" s="1"/>
  <c r="L9" i="1"/>
  <c r="M9" i="1" s="1"/>
  <c r="P9" i="1" s="1"/>
  <c r="R9" i="1" s="1"/>
  <c r="U9" i="1" s="1"/>
  <c r="W9" i="1" s="1"/>
  <c r="L16" i="1"/>
  <c r="M16" i="1" s="1"/>
  <c r="P16" i="1" s="1"/>
  <c r="R16" i="1" l="1"/>
  <c r="U16" i="1" s="1"/>
  <c r="W16" i="1" s="1"/>
  <c r="V23" i="1" s="1"/>
  <c r="X23" i="1" s="1"/>
  <c r="Z16" i="1" s="1"/>
  <c r="AB16" i="1" s="1"/>
  <c r="AE16" i="1" s="1"/>
  <c r="AG16" i="1" s="1"/>
  <c r="AJ16" i="1" s="1"/>
  <c r="AL16" i="1" s="1"/>
  <c r="AO16" i="1" s="1"/>
  <c r="AQ16" i="1" s="1"/>
  <c r="AQ18" i="1" s="1"/>
  <c r="AO18" i="1" l="1"/>
  <c r="AL18" i="1" s="1"/>
  <c r="AP18" i="1"/>
  <c r="AK18" i="1" l="1"/>
  <c r="AJ18" i="1"/>
  <c r="AG18" i="1" s="1"/>
  <c r="AE18" i="1" l="1"/>
  <c r="AF18" i="1"/>
  <c r="W11" i="1" l="1"/>
  <c r="AB18" i="1"/>
  <c r="AA18" i="1" l="1"/>
  <c r="Z18" i="1"/>
  <c r="X25" i="1" s="1"/>
  <c r="U11" i="1"/>
  <c r="R11" i="1" s="1"/>
  <c r="V11" i="1"/>
  <c r="Q11" i="1" l="1"/>
  <c r="P11" i="1"/>
  <c r="W25" i="1"/>
  <c r="V25" i="1"/>
  <c r="W18" i="1" s="1"/>
  <c r="V18" i="1" l="1"/>
  <c r="U18" i="1"/>
  <c r="R18" i="1" s="1"/>
  <c r="M11" i="1"/>
  <c r="M25" i="1"/>
  <c r="L25" i="1" l="1"/>
  <c r="K25" i="1"/>
  <c r="L11" i="1"/>
  <c r="K11" i="1"/>
  <c r="Q18" i="1"/>
  <c r="P18" i="1"/>
  <c r="M18" i="1" s="1"/>
  <c r="L18" i="1" l="1"/>
  <c r="K18" i="1"/>
</calcChain>
</file>

<file path=xl/sharedStrings.xml><?xml version="1.0" encoding="utf-8"?>
<sst xmlns="http://schemas.openxmlformats.org/spreadsheetml/2006/main" count="54" uniqueCount="34">
  <si>
    <t>Inizio</t>
  </si>
  <si>
    <t>ID</t>
  </si>
  <si>
    <t>Attività</t>
  </si>
  <si>
    <t>Durata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</si>
  <si>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</si>
  <si>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</si>
  <si>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</si>
  <si>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</si>
  <si>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</si>
  <si>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</si>
  <si>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</si>
  <si>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</si>
  <si>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</si>
  <si>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</si>
  <si>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Analisi stato dell'arte</t>
  </si>
  <si>
    <t>Creazione database</t>
  </si>
  <si>
    <t>Acquisto cloud</t>
  </si>
  <si>
    <t>Definizione requisiti software</t>
  </si>
  <si>
    <t>Implementazione database podcast</t>
  </si>
  <si>
    <t>Implementazione login utente e Content Creator</t>
  </si>
  <si>
    <t>Definizione cloud</t>
  </si>
  <si>
    <t>Definizione interfaccia</t>
  </si>
  <si>
    <t>Implementazione interfaccia</t>
  </si>
  <si>
    <t>Prototipo</t>
  </si>
  <si>
    <t>Rilascio</t>
  </si>
  <si>
    <t>K</t>
  </si>
  <si>
    <t>L</t>
  </si>
  <si>
    <t>Advertising</t>
  </si>
  <si>
    <t>Predecessori</t>
  </si>
  <si>
    <t>-</t>
  </si>
  <si>
    <t>A, C</t>
  </si>
  <si>
    <t>F, G</t>
  </si>
  <si>
    <t>H, I</t>
  </si>
  <si>
    <t>FINE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</si>
</sst>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"/>
  </numFmts>
  <fonts count="2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164" fontId="1" fillId="3" borderId="1" xfId="0" applyNumberFormat="1" applyFont="1" applyFill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10</xdr:row>
      <xdr:rowOff>76200</xdr:rowOff>
    </xdr:from>
    <xdr:to>
      <xdr:col>9</xdr:col>
      <xdr:colOff>600075</xdr:colOff>
      <xdr:row>15</xdr:row>
      <xdr:rowOff>95250</xdr:rowOff>
    </xdr:to>
    <xdr:cxnSp macro="">
      <xdr:nvCxnSpPr>
        <xdr:cNvPr id="5" name="Connettore 2 4">
          <a:extLst>
            <a:ext uri="{FF2B5EF4-FFF2-40B4-BE49-F238E27FC236}">
              <a16:creationId xmlns:a16="http://schemas.microsoft.com/office/drawing/2014/main" id="{918047D5-CCB5-0F7C-A31F-EFF77DA142E6}"/>
            </a:ext>
          </a:extLst>
        </xdr:cNvPr>
        <xdr:cNvCxnSpPr/>
      </xdr:nvCxnSpPr>
      <xdr:spPr>
        <a:xfrm flipV="1">
          <a:off x="7867650" y="1981200"/>
          <a:ext cx="1190625" cy="9715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19050</xdr:colOff>
      <xdr:row>16</xdr:row>
      <xdr:rowOff>104775</xdr:rowOff>
    </xdr:from>
    <xdr:to>
      <xdr:col>10</xdr:col>
      <xdr:colOff>0</xdr:colOff>
      <xdr:row>16</xdr:row>
      <xdr:rowOff>104775</xdr:rowOff>
    </xdr:to>
    <xdr:cxnSp macro="">
      <xdr:nvCxnSpPr>
        <xdr:cNvPr id="7" name="Connettore 2 6">
          <a:extLst>
            <a:ext uri="{FF2B5EF4-FFF2-40B4-BE49-F238E27FC236}">
              <a16:creationId xmlns:a16="http://schemas.microsoft.com/office/drawing/2014/main" id="{7DCF24AA-7805-8529-18D7-5010C52FA86E}"/>
            </a:ext>
          </a:extLst>
        </xdr:cNvPr>
        <xdr:cNvCxnSpPr/>
      </xdr:nvCxnSpPr>
      <xdr:spPr>
        <a:xfrm>
          <a:off x="7867650" y="3152775"/>
          <a:ext cx="12001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9525</xdr:colOff>
      <xdr:row>17</xdr:row>
      <xdr:rowOff>114300</xdr:rowOff>
    </xdr:from>
    <xdr:to>
      <xdr:col>10</xdr:col>
      <xdr:colOff>0</xdr:colOff>
      <xdr:row>22</xdr:row>
      <xdr:rowOff>123825</xdr:rowOff>
    </xdr:to>
    <xdr:cxnSp macro="">
      <xdr:nvCxnSpPr>
        <xdr:cNvPr id="9" name="Connettore 2 8">
          <a:extLst>
            <a:ext uri="{FF2B5EF4-FFF2-40B4-BE49-F238E27FC236}">
              <a16:creationId xmlns:a16="http://schemas.microsoft.com/office/drawing/2014/main" id="{D702B953-D62A-F6A2-D240-11D159023E07}"/>
            </a:ext>
          </a:extLst>
        </xdr:cNvPr>
        <xdr:cNvCxnSpPr/>
      </xdr:nvCxnSpPr>
      <xdr:spPr>
        <a:xfrm>
          <a:off x="7858125" y="3352800"/>
          <a:ext cx="1209675" cy="9620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19050</xdr:colOff>
      <xdr:row>16</xdr:row>
      <xdr:rowOff>85725</xdr:rowOff>
    </xdr:from>
    <xdr:to>
      <xdr:col>15</xdr:col>
      <xdr:colOff>9525</xdr:colOff>
      <xdr:row>16</xdr:row>
      <xdr:rowOff>85725</xdr:rowOff>
    </xdr:to>
    <xdr:cxnSp macro="">
      <xdr:nvCxnSpPr>
        <xdr:cNvPr id="11" name="Connettore 2 10">
          <a:extLst>
            <a:ext uri="{FF2B5EF4-FFF2-40B4-BE49-F238E27FC236}">
              <a16:creationId xmlns:a16="http://schemas.microsoft.com/office/drawing/2014/main" id="{2D22F057-6487-836E-8EBC-F8933562410E}"/>
            </a:ext>
          </a:extLst>
        </xdr:cNvPr>
        <xdr:cNvCxnSpPr/>
      </xdr:nvCxnSpPr>
      <xdr:spPr>
        <a:xfrm>
          <a:off x="10915650" y="3133725"/>
          <a:ext cx="120967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9</xdr:row>
      <xdr:rowOff>85725</xdr:rowOff>
    </xdr:from>
    <xdr:to>
      <xdr:col>15</xdr:col>
      <xdr:colOff>0</xdr:colOff>
      <xdr:row>9</xdr:row>
      <xdr:rowOff>85725</xdr:rowOff>
    </xdr:to>
    <xdr:cxnSp macro="">
      <xdr:nvCxnSpPr>
        <xdr:cNvPr id="13" name="Connettore 2 12">
          <a:extLst>
            <a:ext uri="{FF2B5EF4-FFF2-40B4-BE49-F238E27FC236}">
              <a16:creationId xmlns:a16="http://schemas.microsoft.com/office/drawing/2014/main" id="{2B43AB90-A7CA-C222-908C-171AA1CC8F7E}"/>
            </a:ext>
          </a:extLst>
        </xdr:cNvPr>
        <xdr:cNvCxnSpPr/>
      </xdr:nvCxnSpPr>
      <xdr:spPr>
        <a:xfrm>
          <a:off x="10896600" y="1800225"/>
          <a:ext cx="12192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10</xdr:row>
      <xdr:rowOff>104775</xdr:rowOff>
    </xdr:from>
    <xdr:to>
      <xdr:col>14</xdr:col>
      <xdr:colOff>600075</xdr:colOff>
      <xdr:row>22</xdr:row>
      <xdr:rowOff>76200</xdr:rowOff>
    </xdr:to>
    <xdr:cxnSp macro="">
      <xdr:nvCxnSpPr>
        <xdr:cNvPr id="16" name="Connettore 2 15">
          <a:extLst>
            <a:ext uri="{FF2B5EF4-FFF2-40B4-BE49-F238E27FC236}">
              <a16:creationId xmlns:a16="http://schemas.microsoft.com/office/drawing/2014/main" id="{472B65FE-FC00-4589-1A07-B1616847DBFE}"/>
            </a:ext>
          </a:extLst>
        </xdr:cNvPr>
        <xdr:cNvCxnSpPr/>
      </xdr:nvCxnSpPr>
      <xdr:spPr>
        <a:xfrm flipV="1">
          <a:off x="10896600" y="2009775"/>
          <a:ext cx="1209675" cy="22574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9525</xdr:colOff>
      <xdr:row>16</xdr:row>
      <xdr:rowOff>85725</xdr:rowOff>
    </xdr:from>
    <xdr:to>
      <xdr:col>19</xdr:col>
      <xdr:colOff>600075</xdr:colOff>
      <xdr:row>16</xdr:row>
      <xdr:rowOff>85725</xdr:rowOff>
    </xdr:to>
    <xdr:cxnSp macro="">
      <xdr:nvCxnSpPr>
        <xdr:cNvPr id="18" name="Connettore 2 17">
          <a:extLst>
            <a:ext uri="{FF2B5EF4-FFF2-40B4-BE49-F238E27FC236}">
              <a16:creationId xmlns:a16="http://schemas.microsoft.com/office/drawing/2014/main" id="{4D77C4AD-325F-E60F-CFAB-C369621B6DCE}"/>
            </a:ext>
          </a:extLst>
        </xdr:cNvPr>
        <xdr:cNvCxnSpPr/>
      </xdr:nvCxnSpPr>
      <xdr:spPr>
        <a:xfrm>
          <a:off x="13954125" y="3133725"/>
          <a:ext cx="12001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9525</xdr:colOff>
      <xdr:row>9</xdr:row>
      <xdr:rowOff>85725</xdr:rowOff>
    </xdr:from>
    <xdr:to>
      <xdr:col>20</xdr:col>
      <xdr:colOff>0</xdr:colOff>
      <xdr:row>9</xdr:row>
      <xdr:rowOff>85725</xdr:rowOff>
    </xdr:to>
    <xdr:cxnSp macro="">
      <xdr:nvCxnSpPr>
        <xdr:cNvPr id="26" name="Connettore 2 25">
          <a:extLst>
            <a:ext uri="{FF2B5EF4-FFF2-40B4-BE49-F238E27FC236}">
              <a16:creationId xmlns:a16="http://schemas.microsoft.com/office/drawing/2014/main" id="{C5C7E0E1-84D1-BF83-481F-6E91BDE68A80}"/>
            </a:ext>
          </a:extLst>
        </xdr:cNvPr>
        <xdr:cNvCxnSpPr/>
      </xdr:nvCxnSpPr>
      <xdr:spPr>
        <a:xfrm>
          <a:off x="13954125" y="1800225"/>
          <a:ext cx="120967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10</xdr:row>
      <xdr:rowOff>104775</xdr:rowOff>
    </xdr:from>
    <xdr:to>
      <xdr:col>25</xdr:col>
      <xdr:colOff>9525</xdr:colOff>
      <xdr:row>15</xdr:row>
      <xdr:rowOff>123825</xdr:rowOff>
    </xdr:to>
    <xdr:cxnSp macro="">
      <xdr:nvCxnSpPr>
        <xdr:cNvPr id="30" name="Connettore 2 29">
          <a:extLst>
            <a:ext uri="{FF2B5EF4-FFF2-40B4-BE49-F238E27FC236}">
              <a16:creationId xmlns:a16="http://schemas.microsoft.com/office/drawing/2014/main" id="{3034A81E-3917-F5A5-4E33-90F0750C8CB0}"/>
            </a:ext>
          </a:extLst>
        </xdr:cNvPr>
        <xdr:cNvCxnSpPr/>
      </xdr:nvCxnSpPr>
      <xdr:spPr>
        <a:xfrm>
          <a:off x="13944600" y="2009775"/>
          <a:ext cx="4276725" cy="9715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0</xdr:colOff>
      <xdr:row>17</xdr:row>
      <xdr:rowOff>104775</xdr:rowOff>
    </xdr:from>
    <xdr:to>
      <xdr:col>25</xdr:col>
      <xdr:colOff>0</xdr:colOff>
      <xdr:row>22</xdr:row>
      <xdr:rowOff>104775</xdr:rowOff>
    </xdr:to>
    <xdr:cxnSp macro="">
      <xdr:nvCxnSpPr>
        <xdr:cNvPr id="32" name="Connettore 2 31">
          <a:extLst>
            <a:ext uri="{FF2B5EF4-FFF2-40B4-BE49-F238E27FC236}">
              <a16:creationId xmlns:a16="http://schemas.microsoft.com/office/drawing/2014/main" id="{3A5AE23D-7E7A-E697-96BD-DD6836782F9F}"/>
            </a:ext>
          </a:extLst>
        </xdr:cNvPr>
        <xdr:cNvCxnSpPr/>
      </xdr:nvCxnSpPr>
      <xdr:spPr>
        <a:xfrm flipV="1">
          <a:off x="17602200" y="3343275"/>
          <a:ext cx="609600" cy="9525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9525</xdr:colOff>
      <xdr:row>10</xdr:row>
      <xdr:rowOff>104775</xdr:rowOff>
    </xdr:from>
    <xdr:to>
      <xdr:col>29</xdr:col>
      <xdr:colOff>600075</xdr:colOff>
      <xdr:row>15</xdr:row>
      <xdr:rowOff>104775</xdr:rowOff>
    </xdr:to>
    <xdr:cxnSp macro="">
      <xdr:nvCxnSpPr>
        <xdr:cNvPr id="37" name="Connettore 2 36">
          <a:extLst>
            <a:ext uri="{FF2B5EF4-FFF2-40B4-BE49-F238E27FC236}">
              <a16:creationId xmlns:a16="http://schemas.microsoft.com/office/drawing/2014/main" id="{6A7D615F-DC0B-602C-3DB9-FD00634BC07F}"/>
            </a:ext>
          </a:extLst>
        </xdr:cNvPr>
        <xdr:cNvCxnSpPr/>
      </xdr:nvCxnSpPr>
      <xdr:spPr>
        <a:xfrm>
          <a:off x="17002125" y="2009775"/>
          <a:ext cx="4248150" cy="9525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9525</xdr:colOff>
      <xdr:row>16</xdr:row>
      <xdr:rowOff>95250</xdr:rowOff>
    </xdr:from>
    <xdr:to>
      <xdr:col>30</xdr:col>
      <xdr:colOff>19050</xdr:colOff>
      <xdr:row>16</xdr:row>
      <xdr:rowOff>95250</xdr:rowOff>
    </xdr:to>
    <xdr:cxnSp macro="">
      <xdr:nvCxnSpPr>
        <xdr:cNvPr id="40" name="Connettore 2 39">
          <a:extLst>
            <a:ext uri="{FF2B5EF4-FFF2-40B4-BE49-F238E27FC236}">
              <a16:creationId xmlns:a16="http://schemas.microsoft.com/office/drawing/2014/main" id="{88AAEE51-6901-1F29-0575-37B7865777A3}"/>
            </a:ext>
          </a:extLst>
        </xdr:cNvPr>
        <xdr:cNvCxnSpPr/>
      </xdr:nvCxnSpPr>
      <xdr:spPr>
        <a:xfrm>
          <a:off x="20050125" y="3143250"/>
          <a:ext cx="122872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9525</xdr:colOff>
      <xdr:row>16</xdr:row>
      <xdr:rowOff>85725</xdr:rowOff>
    </xdr:from>
    <xdr:to>
      <xdr:col>35</xdr:col>
      <xdr:colOff>19050</xdr:colOff>
      <xdr:row>16</xdr:row>
      <xdr:rowOff>85725</xdr:rowOff>
    </xdr:to>
    <xdr:cxnSp macro="">
      <xdr:nvCxnSpPr>
        <xdr:cNvPr id="42" name="Connettore 2 41">
          <a:extLst>
            <a:ext uri="{FF2B5EF4-FFF2-40B4-BE49-F238E27FC236}">
              <a16:creationId xmlns:a16="http://schemas.microsoft.com/office/drawing/2014/main" id="{3C07449A-2CED-2B2C-888B-9B5E8D26B025}"/>
            </a:ext>
          </a:extLst>
        </xdr:cNvPr>
        <xdr:cNvCxnSpPr/>
      </xdr:nvCxnSpPr>
      <xdr:spPr>
        <a:xfrm>
          <a:off x="23098125" y="3133725"/>
          <a:ext cx="122872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9525</xdr:colOff>
      <xdr:row>16</xdr:row>
      <xdr:rowOff>85725</xdr:rowOff>
    </xdr:from>
    <xdr:to>
      <xdr:col>39</xdr:col>
      <xdr:colOff>600075</xdr:colOff>
      <xdr:row>16</xdr:row>
      <xdr:rowOff>85725</xdr:rowOff>
    </xdr:to>
    <xdr:cxnSp macro="">
      <xdr:nvCxnSpPr>
        <xdr:cNvPr id="44" name="Connettore 2 43">
          <a:extLst>
            <a:ext uri="{FF2B5EF4-FFF2-40B4-BE49-F238E27FC236}">
              <a16:creationId xmlns:a16="http://schemas.microsoft.com/office/drawing/2014/main" id="{6D38E4AA-CCB3-5D87-9FAD-A0655C031EB0}"/>
            </a:ext>
          </a:extLst>
        </xdr:cNvPr>
        <xdr:cNvCxnSpPr/>
      </xdr:nvCxnSpPr>
      <xdr:spPr>
        <a:xfrm>
          <a:off x="26146125" y="3133725"/>
          <a:ext cx="12001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0</xdr:colOff>
      <xdr:row>16</xdr:row>
      <xdr:rowOff>104775</xdr:rowOff>
    </xdr:from>
    <xdr:to>
      <xdr:col>45</xdr:col>
      <xdr:colOff>0</xdr:colOff>
      <xdr:row>16</xdr:row>
      <xdr:rowOff>104775</xdr:rowOff>
    </xdr:to>
    <xdr:cxnSp macro="">
      <xdr:nvCxnSpPr>
        <xdr:cNvPr id="46" name="Connettore 2 45">
          <a:extLst>
            <a:ext uri="{FF2B5EF4-FFF2-40B4-BE49-F238E27FC236}">
              <a16:creationId xmlns:a16="http://schemas.microsoft.com/office/drawing/2014/main" id="{D2BEC9FC-C7D9-FFB9-0DC5-5B3D9EB09B2D}"/>
            </a:ext>
          </a:extLst>
        </xdr:cNvPr>
        <xdr:cNvCxnSpPr/>
      </xdr:nvCxnSpPr>
      <xdr:spPr>
        <a:xfrm>
          <a:off x="29184600" y="3152775"/>
          <a:ext cx="12192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581026</xdr:colOff>
      <xdr:row>19</xdr:row>
      <xdr:rowOff>133350</xdr:rowOff>
    </xdr:from>
    <xdr:to>
      <xdr:col>23</xdr:col>
      <xdr:colOff>457201</xdr:colOff>
      <xdr:row>23</xdr:row>
      <xdr:rowOff>95250</xdr:rowOff>
    </xdr:to>
    <xdr:cxnSp macro="">
      <xdr:nvCxnSpPr>
        <xdr:cNvPr id="57" name="Connettore a gomito 56">
          <a:extLst>
            <a:ext uri="{FF2B5EF4-FFF2-40B4-BE49-F238E27FC236}">
              <a16:creationId xmlns:a16="http://schemas.microsoft.com/office/drawing/2014/main" id="{75CAE146-9D73-5DBA-C1BB-BB95B9FF6743}"/>
            </a:ext>
          </a:extLst>
        </xdr:cNvPr>
        <xdr:cNvCxnSpPr/>
      </xdr:nvCxnSpPr>
      <xdr:spPr>
        <a:xfrm rot="10800000" flipV="1">
          <a:off x="15744826" y="3752850"/>
          <a:ext cx="1704975" cy="723900"/>
        </a:xfrm>
        <a:prstGeom prst="bentConnector3">
          <a:avLst>
            <a:gd name="adj1" fmla="val 118715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19051</xdr:colOff>
      <xdr:row>16</xdr:row>
      <xdr:rowOff>95249</xdr:rowOff>
    </xdr:from>
    <xdr:to>
      <xdr:col>23</xdr:col>
      <xdr:colOff>438151</xdr:colOff>
      <xdr:row>19</xdr:row>
      <xdr:rowOff>142874</xdr:rowOff>
    </xdr:to>
    <xdr:cxnSp macro="">
      <xdr:nvCxnSpPr>
        <xdr:cNvPr id="76" name="Connettore a gomito 75">
          <a:extLst>
            <a:ext uri="{FF2B5EF4-FFF2-40B4-BE49-F238E27FC236}">
              <a16:creationId xmlns:a16="http://schemas.microsoft.com/office/drawing/2014/main" id="{2F8DB7D9-8F54-20BC-60BD-0F06D1580205}"/>
            </a:ext>
          </a:extLst>
        </xdr:cNvPr>
        <xdr:cNvCxnSpPr/>
      </xdr:nvCxnSpPr>
      <xdr:spPr>
        <a:xfrm rot="16200000" flipH="1">
          <a:off x="16911638" y="3243262"/>
          <a:ext cx="619125" cy="419100"/>
        </a:xfrm>
        <a:prstGeom prst="bentConnector3">
          <a:avLst>
            <a:gd name="adj1" fmla="val 769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D222B-465F-475F-B52F-689319C08AAC}">
  <dimension ref="B1:AV25"/>
  <sheetViews>
    <sheetView tabSelected="1" zoomScaleNormal="100" workbookViewId="0">
      <selection activeCell="O24" sqref="O24"/>
    </sheetView>
  </sheetViews>
  <sheetFormatPr defaultRowHeight="15" x14ac:dyDescent="0.25"/>
  <cols>
    <col min="3" max="3" width="44.28515625" customWidth="1"/>
    <col min="4" max="4" width="18.5703125" customWidth="1"/>
  </cols>
  <sheetData>
    <row r="1" spans="2:48" x14ac:dyDescent="0.25">
      <c r="B1" s="6" t="s">
        <v>1</v>
      </c>
      <c r="C1" s="6" t="s">
        <v>2</v>
      </c>
      <c r="D1" s="6" t="s">
        <v>28</v>
      </c>
      <c r="E1" s="6" t="s">
        <v>3</v>
      </c>
    </row>
    <row r="2" spans="2:48" x14ac:dyDescent="0.25">
      <c r="B2" s="2" t="s">
        <v>4</v>
      </c>
      <c r="C2" s="2" t="s">
        <v>14</v>
      </c>
      <c r="D2" s="2" t="s">
        <v>29</v>
      </c>
      <c r="E2" s="2">
        <v>1</v>
      </c>
    </row>
    <row r="3" spans="2:48" x14ac:dyDescent="0.25">
      <c r="B3" s="2" t="s">
        <v>5</v>
      </c>
      <c r="C3" s="2" t="s">
        <v>20</v>
      </c>
      <c r="D3" s="2" t="s">
        <v>29</v>
      </c>
      <c r="E3" s="2">
        <v>1</v>
      </c>
    </row>
    <row r="4" spans="2:48" x14ac:dyDescent="0.25">
      <c r="B4" s="2" t="s">
        <v>6</v>
      </c>
      <c r="C4" s="2" t="s">
        <v>17</v>
      </c>
      <c r="D4" s="2" t="s">
        <v>29</v>
      </c>
      <c r="E4" s="2">
        <v>1</v>
      </c>
    </row>
    <row r="5" spans="2:48" x14ac:dyDescent="0.25">
      <c r="B5" s="2" t="s">
        <v>7</v>
      </c>
      <c r="C5" s="2" t="s">
        <v>16</v>
      </c>
      <c r="D5" s="2" t="s">
        <v>5</v>
      </c>
      <c r="E5" s="2">
        <v>1</v>
      </c>
    </row>
    <row r="6" spans="2:48" x14ac:dyDescent="0.25">
      <c r="B6" s="2" t="s">
        <v>8</v>
      </c>
      <c r="C6" s="3" t="s">
        <v>15</v>
      </c>
      <c r="D6" s="2" t="s">
        <v>7</v>
      </c>
      <c r="E6" s="2">
        <v>1</v>
      </c>
    </row>
    <row r="7" spans="2:48" x14ac:dyDescent="0.25">
      <c r="B7" s="2" t="s">
        <v>9</v>
      </c>
      <c r="C7" s="3" t="s">
        <v>21</v>
      </c>
      <c r="D7" s="2" t="s">
        <v>30</v>
      </c>
      <c r="E7" s="2">
        <v>1</v>
      </c>
    </row>
    <row r="8" spans="2:48" x14ac:dyDescent="0.25">
      <c r="B8" s="2" t="s">
        <v>10</v>
      </c>
      <c r="C8" s="2" t="s">
        <v>18</v>
      </c>
      <c r="D8" s="2" t="s">
        <v>8</v>
      </c>
      <c r="E8" s="2">
        <v>1</v>
      </c>
    </row>
    <row r="9" spans="2:48" x14ac:dyDescent="0.25">
      <c r="B9" s="2" t="s">
        <v>11</v>
      </c>
      <c r="C9" s="2" t="s">
        <v>22</v>
      </c>
      <c r="D9" s="2" t="s">
        <v>9</v>
      </c>
      <c r="E9" s="2">
        <v>1</v>
      </c>
      <c r="K9" s="1">
        <v>0</v>
      </c>
      <c r="L9" s="1">
        <f>E2</f>
        <v>1</v>
      </c>
      <c r="M9" s="1">
        <f>K9+L9</f>
        <v>1</v>
      </c>
      <c r="P9" s="1">
        <f>MAX(M9,M23)</f>
        <v>1</v>
      </c>
      <c r="Q9" s="1">
        <f>E7</f>
        <v>1</v>
      </c>
      <c r="R9" s="1">
        <f>P9+Q9</f>
        <v>2</v>
      </c>
      <c r="U9" s="1">
        <f>R9</f>
        <v>2</v>
      </c>
      <c r="V9" s="1">
        <f>E9</f>
        <v>1</v>
      </c>
      <c r="W9" s="1">
        <f>V9+U9</f>
        <v>3</v>
      </c>
    </row>
    <row r="10" spans="2:48" x14ac:dyDescent="0.25">
      <c r="B10" s="2" t="s">
        <v>12</v>
      </c>
      <c r="C10" s="2" t="s">
        <v>19</v>
      </c>
      <c r="D10" s="2" t="s">
        <v>31</v>
      </c>
      <c r="E10" s="2">
        <v>1</v>
      </c>
      <c r="K10" s="9" t="s">
        <v>4</v>
      </c>
      <c r="L10" s="9"/>
      <c r="M10" s="9"/>
      <c r="P10" s="9" t="s">
        <v>9</v>
      </c>
      <c r="Q10" s="9"/>
      <c r="R10" s="9"/>
      <c r="U10" s="9" t="s">
        <v>11</v>
      </c>
      <c r="V10" s="9"/>
      <c r="W10" s="9"/>
    </row>
    <row r="11" spans="2:48" x14ac:dyDescent="0.25">
      <c r="B11" s="2" t="s">
        <v>13</v>
      </c>
      <c r="C11" s="2" t="s">
        <v>23</v>
      </c>
      <c r="D11" s="2" t="s">
        <v>32</v>
      </c>
      <c r="E11" s="2">
        <v>1</v>
      </c>
      <c r="K11" s="1">
        <f>M11-L9</f>
        <v>2</v>
      </c>
      <c r="L11" s="1">
        <f>M11-M9</f>
        <v>2</v>
      </c>
      <c r="M11" s="1">
        <f>P11</f>
        <v>3</v>
      </c>
      <c r="P11" s="1">
        <f>R11-Q9</f>
        <v>3</v>
      </c>
      <c r="Q11" s="1">
        <f>R11-R9</f>
        <v>2</v>
      </c>
      <c r="R11" s="1">
        <f>MIN(U11,Z18)</f>
        <v>4</v>
      </c>
      <c r="U11" s="1">
        <f>W11-V9</f>
        <v>4</v>
      </c>
      <c r="V11" s="1">
        <f>W11-W9</f>
        <v>2</v>
      </c>
      <c r="W11" s="1">
        <f>AE18</f>
        <v>5</v>
      </c>
    </row>
    <row r="12" spans="2:48" x14ac:dyDescent="0.25">
      <c r="B12" s="2" t="s">
        <v>25</v>
      </c>
      <c r="C12" s="3" t="s">
        <v>24</v>
      </c>
      <c r="D12" s="2" t="s">
        <v>13</v>
      </c>
      <c r="E12" s="2">
        <v>1</v>
      </c>
    </row>
    <row r="13" spans="2:48" x14ac:dyDescent="0.25">
      <c r="B13" s="2" t="s">
        <v>26</v>
      </c>
      <c r="C13" s="3" t="s">
        <v>27</v>
      </c>
      <c r="D13" s="2" t="s">
        <v>25</v>
      </c>
      <c r="E13" s="2">
        <v>1</v>
      </c>
    </row>
    <row r="16" spans="2:48" x14ac:dyDescent="0.25">
      <c r="F16" s="7" t="s">
        <v>0</v>
      </c>
      <c r="G16" s="8"/>
      <c r="H16" s="8"/>
      <c r="K16" s="1">
        <v>0</v>
      </c>
      <c r="L16" s="1">
        <f>E3</f>
        <v>1</v>
      </c>
      <c r="M16" s="1">
        <f>K16+L16</f>
        <v>1</v>
      </c>
      <c r="P16" s="1">
        <f>M16</f>
        <v>1</v>
      </c>
      <c r="Q16" s="1">
        <f>E5</f>
        <v>1</v>
      </c>
      <c r="R16" s="1">
        <f>P16+Q16</f>
        <v>2</v>
      </c>
      <c r="U16" s="1">
        <f>R16</f>
        <v>2</v>
      </c>
      <c r="V16" s="1">
        <f>E6</f>
        <v>1</v>
      </c>
      <c r="W16" s="1">
        <f>U16+V16</f>
        <v>3</v>
      </c>
      <c r="Z16" s="1">
        <f>MAX(R9,X23)</f>
        <v>4</v>
      </c>
      <c r="AA16" s="1">
        <f>E10</f>
        <v>1</v>
      </c>
      <c r="AB16" s="1">
        <f>Z16+AA16</f>
        <v>5</v>
      </c>
      <c r="AE16" s="1">
        <f>MAX(W9,AB16)</f>
        <v>5</v>
      </c>
      <c r="AF16" s="1">
        <f>E11</f>
        <v>1</v>
      </c>
      <c r="AG16" s="1">
        <f>AE16+AF16</f>
        <v>6</v>
      </c>
      <c r="AJ16" s="1">
        <f>AG16</f>
        <v>6</v>
      </c>
      <c r="AK16" s="1">
        <f>E12</f>
        <v>1</v>
      </c>
      <c r="AL16" s="1">
        <f>AJ16+AK16</f>
        <v>7</v>
      </c>
      <c r="AO16" s="1">
        <f>AL16</f>
        <v>7</v>
      </c>
      <c r="AP16" s="1">
        <f>E13</f>
        <v>1</v>
      </c>
      <c r="AQ16" s="1">
        <f>AO16+AP16</f>
        <v>8</v>
      </c>
      <c r="AT16" s="13" t="s">
        <v>33</v>
      </c>
      <c r="AU16" s="14"/>
      <c r="AV16" s="14"/>
    </row>
    <row r="17" spans="6:48" x14ac:dyDescent="0.25">
      <c r="F17" s="8"/>
      <c r="G17" s="8"/>
      <c r="H17" s="8"/>
      <c r="K17" s="9" t="s">
        <v>5</v>
      </c>
      <c r="L17" s="9"/>
      <c r="M17" s="9"/>
      <c r="P17" s="9" t="s">
        <v>7</v>
      </c>
      <c r="Q17" s="9"/>
      <c r="R17" s="9"/>
      <c r="U17" s="9" t="s">
        <v>8</v>
      </c>
      <c r="V17" s="9"/>
      <c r="W17" s="9"/>
      <c r="Z17" s="10" t="s">
        <v>12</v>
      </c>
      <c r="AA17" s="4"/>
      <c r="AB17" s="5"/>
      <c r="AE17" s="10" t="s">
        <v>13</v>
      </c>
      <c r="AF17" s="4"/>
      <c r="AG17" s="5"/>
      <c r="AJ17" s="10" t="s">
        <v>25</v>
      </c>
      <c r="AK17" s="11"/>
      <c r="AL17" s="12"/>
      <c r="AO17" s="10" t="s">
        <v>26</v>
      </c>
      <c r="AP17" s="4"/>
      <c r="AQ17" s="5"/>
      <c r="AT17" s="14"/>
      <c r="AU17" s="14"/>
      <c r="AV17" s="14"/>
    </row>
    <row r="18" spans="6:48" x14ac:dyDescent="0.25">
      <c r="F18" s="8"/>
      <c r="G18" s="8"/>
      <c r="H18" s="8"/>
      <c r="K18" s="1">
        <f>M18-L16</f>
        <v>0</v>
      </c>
      <c r="L18" s="1">
        <f>M18-M16</f>
        <v>0</v>
      </c>
      <c r="M18" s="1">
        <f>P18</f>
        <v>1</v>
      </c>
      <c r="P18" s="1">
        <f>R18-Q16</f>
        <v>1</v>
      </c>
      <c r="Q18" s="1">
        <f>R18-R16</f>
        <v>0</v>
      </c>
      <c r="R18" s="1">
        <f>U18</f>
        <v>2</v>
      </c>
      <c r="U18" s="1">
        <f>W18-V16</f>
        <v>2</v>
      </c>
      <c r="V18" s="1">
        <f>W18-W16</f>
        <v>0</v>
      </c>
      <c r="W18" s="1">
        <f>V25</f>
        <v>3</v>
      </c>
      <c r="Z18" s="1">
        <f>AB18-AA16</f>
        <v>4</v>
      </c>
      <c r="AA18" s="1">
        <f>AB18-AB16</f>
        <v>0</v>
      </c>
      <c r="AB18" s="1">
        <f>AE18</f>
        <v>5</v>
      </c>
      <c r="AE18" s="1">
        <f>AG18-AF16</f>
        <v>5</v>
      </c>
      <c r="AF18" s="1">
        <f>AG18-AG16</f>
        <v>0</v>
      </c>
      <c r="AG18" s="1">
        <f>AJ18</f>
        <v>6</v>
      </c>
      <c r="AJ18" s="1">
        <f>AL18-AK16</f>
        <v>6</v>
      </c>
      <c r="AK18" s="1">
        <f>AL18-AL16</f>
        <v>0</v>
      </c>
      <c r="AL18" s="1">
        <f>AO18</f>
        <v>7</v>
      </c>
      <c r="AO18" s="1">
        <f>AQ18-AP16</f>
        <v>7</v>
      </c>
      <c r="AP18" s="1">
        <f>AQ18-AQ16</f>
        <v>0</v>
      </c>
      <c r="AQ18" s="1">
        <f>AQ16</f>
        <v>8</v>
      </c>
      <c r="AT18" s="14"/>
      <c r="AU18" s="14"/>
      <c r="AV18" s="14"/>
    </row>
    <row r="23" spans="6:48" x14ac:dyDescent="0.25">
      <c r="K23" s="1">
        <v>0</v>
      </c>
      <c r="L23" s="1">
        <f>E4</f>
        <v>1</v>
      </c>
      <c r="M23" s="1">
        <f>K23+L23</f>
        <v>1</v>
      </c>
      <c r="V23" s="1">
        <f>W16</f>
        <v>3</v>
      </c>
      <c r="W23" s="1">
        <f>E8</f>
        <v>1</v>
      </c>
      <c r="X23" s="1">
        <f>V23+W23</f>
        <v>4</v>
      </c>
    </row>
    <row r="24" spans="6:48" x14ac:dyDescent="0.25">
      <c r="K24" s="9" t="s">
        <v>6</v>
      </c>
      <c r="L24" s="9"/>
      <c r="M24" s="9"/>
      <c r="V24" s="10" t="s">
        <v>10</v>
      </c>
      <c r="W24" s="4"/>
      <c r="X24" s="5"/>
    </row>
    <row r="25" spans="6:48" x14ac:dyDescent="0.25">
      <c r="K25" s="1">
        <f>M25-L23</f>
        <v>2</v>
      </c>
      <c r="L25" s="1">
        <f>M25-M23</f>
        <v>2</v>
      </c>
      <c r="M25" s="1">
        <f>P11</f>
        <v>3</v>
      </c>
      <c r="V25" s="1">
        <f>X25-W23</f>
        <v>3</v>
      </c>
      <c r="W25" s="1">
        <f>X25-X23</f>
        <v>0</v>
      </c>
      <c r="X25" s="1">
        <f>Z18</f>
        <v>4</v>
      </c>
    </row>
  </sheetData>
  <mergeCells count="14">
    <mergeCell ref="Z17:AB17"/>
    <mergeCell ref="AE17:AG17"/>
    <mergeCell ref="AJ17:AL17"/>
    <mergeCell ref="AO17:AQ17"/>
    <mergeCell ref="AT16:AV18"/>
    <mergeCell ref="K24:M24"/>
    <mergeCell ref="P17:R17"/>
    <mergeCell ref="U17:W17"/>
    <mergeCell ref="P10:R10"/>
    <mergeCell ref="U10:W10"/>
    <mergeCell ref="V24:X24"/>
    <mergeCell ref="F16:H18"/>
    <mergeCell ref="K10:M10"/>
    <mergeCell ref="K17:M17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Lorenzo Feula</dc:creator>
  <cp:lastModifiedBy>Lorenzo Feula</cp:lastModifiedBy>
  <dcterms:created xsi:type="dcterms:W3CDTF">2023-12-02T21:35:17Z</dcterms:created>
  <dcterms:modified xsi:type="dcterms:W3CDTF">2023-12-02T23:04:25Z</dcterms:modified>
</cp:coreProperties>
</file>