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gp219_ic_ac_uk/Documents/DMT/PCB Design/PCB/"/>
    </mc:Choice>
  </mc:AlternateContent>
  <xr:revisionPtr revIDLastSave="410" documentId="11_F25DC773A252ABDACC104817E99D6BE85BDE58EE" xr6:coauthVersionLast="47" xr6:coauthVersionMax="47" xr10:uidLastSave="{438A2229-ABEE-461E-AD2E-47424E2BEB73}"/>
  <bookViews>
    <workbookView xWindow="1848" yWindow="1848" windowWidth="17280" windowHeight="8880" activeTab="2" xr2:uid="{00000000-000D-0000-FFFF-FFFF00000000}"/>
  </bookViews>
  <sheets>
    <sheet name="Electronics" sheetId="1" r:id="rId1"/>
    <sheet name="Total" sheetId="2" r:id="rId2"/>
    <sheet name="Test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F31" i="1"/>
  <c r="C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feyzican eser</author>
  </authors>
  <commentList>
    <comment ref="G26" authorId="0" shapeId="0" xr:uid="{69CBA86D-B65E-4966-94D8-CC6E22E7672F}">
      <text>
        <r>
          <rPr>
            <b/>
            <sz val="9"/>
            <color indexed="81"/>
            <rFont val="Tahoma"/>
            <family val="2"/>
          </rPr>
          <t>feyzican eser:</t>
        </r>
        <r>
          <rPr>
            <sz val="9"/>
            <color indexed="81"/>
            <rFont val="Tahoma"/>
            <family val="2"/>
          </rPr>
          <t xml:space="preserve">
https://www.mouser.co.uk/ProductDetail/JST-Automotive/S14B-SHCH-1A-R?qs=E2QQ6zUxmFVxHXvh6Pwa4w%3D%3D</t>
        </r>
      </text>
    </comment>
  </commentList>
</comments>
</file>

<file path=xl/sharedStrings.xml><?xml version="1.0" encoding="utf-8"?>
<sst xmlns="http://schemas.openxmlformats.org/spreadsheetml/2006/main" count="158" uniqueCount="82">
  <si>
    <t>#</t>
  </si>
  <si>
    <t>Type</t>
  </si>
  <si>
    <t>Name</t>
  </si>
  <si>
    <t>Quantity</t>
  </si>
  <si>
    <t>Manufacturer</t>
  </si>
  <si>
    <t>Supplier</t>
  </si>
  <si>
    <t>Price($)</t>
  </si>
  <si>
    <t>Diode</t>
  </si>
  <si>
    <t>M7</t>
  </si>
  <si>
    <t>Bourne Semicon (Shenzhen)</t>
  </si>
  <si>
    <t>LCSC</t>
  </si>
  <si>
    <t>OpAmp</t>
  </si>
  <si>
    <t>AS358MTR-E1</t>
  </si>
  <si>
    <t>Diodes Incorporated</t>
  </si>
  <si>
    <t>AS358AMTR-E1</t>
  </si>
  <si>
    <t>Resistor</t>
  </si>
  <si>
    <t>1K</t>
  </si>
  <si>
    <t>ResistorToday</t>
  </si>
  <si>
    <t>1M</t>
  </si>
  <si>
    <t>UniOhm</t>
  </si>
  <si>
    <t>2.2K</t>
  </si>
  <si>
    <t>s</t>
  </si>
  <si>
    <t>2K</t>
  </si>
  <si>
    <t>10K</t>
  </si>
  <si>
    <t>20K</t>
  </si>
  <si>
    <t>25K</t>
  </si>
  <si>
    <t>Ever Ohms Tech</t>
  </si>
  <si>
    <t>40.2K</t>
  </si>
  <si>
    <t>50K</t>
  </si>
  <si>
    <t>Uniroyal Elec</t>
  </si>
  <si>
    <t>62K</t>
  </si>
  <si>
    <t>80.6K</t>
  </si>
  <si>
    <t>91K</t>
  </si>
  <si>
    <t>100K</t>
  </si>
  <si>
    <t>200K</t>
  </si>
  <si>
    <t>Capacitor</t>
  </si>
  <si>
    <t>1uF</t>
  </si>
  <si>
    <t>SAMSUNG</t>
  </si>
  <si>
    <t>Transistor</t>
  </si>
  <si>
    <t>ISL9V3040D3ST-F085C</t>
  </si>
  <si>
    <t>Onsemi</t>
  </si>
  <si>
    <t>LCSC/Mouser</t>
  </si>
  <si>
    <t>NSS40501UW3T2G</t>
  </si>
  <si>
    <t>1SMB5917BT3G</t>
  </si>
  <si>
    <t>Connector</t>
  </si>
  <si>
    <t>S14B-SHCH-1A-R</t>
  </si>
  <si>
    <t>JST Automotive Connectors</t>
  </si>
  <si>
    <t>Mouser</t>
  </si>
  <si>
    <t>S24B-SHCH-1A-R</t>
  </si>
  <si>
    <t>MicroController</t>
  </si>
  <si>
    <t>ARDUINO MEGA 2560 REV3</t>
  </si>
  <si>
    <t>Elego</t>
  </si>
  <si>
    <t>Amazon</t>
  </si>
  <si>
    <t>Total (in GBP):</t>
  </si>
  <si>
    <t>Part</t>
  </si>
  <si>
    <t>Price(GBP)</t>
  </si>
  <si>
    <t>Total (incl VAT)</t>
  </si>
  <si>
    <t>Breadboard (x3)</t>
  </si>
  <si>
    <t>Jumper Wires (x40)</t>
  </si>
  <si>
    <t>Arduino Uno Clone R3</t>
  </si>
  <si>
    <t>~5</t>
  </si>
  <si>
    <t>~9</t>
  </si>
  <si>
    <t>Lambda Sensor Controller</t>
  </si>
  <si>
    <t>3 Way Terminal Connector</t>
  </si>
  <si>
    <t>Hook Up Wire</t>
  </si>
  <si>
    <t>PCB (all inclusive)</t>
  </si>
  <si>
    <t>Arduino Mega</t>
  </si>
  <si>
    <t>Connectors (14pin + 24 pin)</t>
  </si>
  <si>
    <t>RS</t>
  </si>
  <si>
    <t>JLC PCB</t>
  </si>
  <si>
    <t>LD Performance</t>
  </si>
  <si>
    <t>Shipping</t>
  </si>
  <si>
    <t>Total</t>
  </si>
  <si>
    <t>All other Electronics + Wiring Components</t>
  </si>
  <si>
    <t>Mouser+RS+Amazon</t>
  </si>
  <si>
    <t xml:space="preserve">Mouser/ME Labs </t>
  </si>
  <si>
    <t xml:space="preserve">Mouser/ME Labs  </t>
  </si>
  <si>
    <t xml:space="preserve">Amazon/ME Labs </t>
  </si>
  <si>
    <t>Oscilloscope</t>
  </si>
  <si>
    <t>ME Labs</t>
  </si>
  <si>
    <t>NA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</si>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</sst>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 tint="0.39997558519241921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5" fillId="2" borderId="0" xfId="0" applyFont="1" applyFill="1"/>
    <xf numFmtId="0" fontId="0" fillId="0" borderId="0" xfId="0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right"/>
    </xf>
    <xf numFmtId="0" fontId="1" fillId="0" borderId="3" xfId="0" applyFont="1" applyBorder="1"/>
    <xf numFmtId="0" fontId="6" fillId="3" borderId="1" xfId="0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6" fillId="3" borderId="4" xfId="0" applyFont="1" applyFill="1" applyBorder="1"/>
    <xf numFmtId="0" fontId="0" fillId="4" borderId="5" xfId="0" applyFont="1" applyFill="1" applyBorder="1"/>
    <xf numFmtId="0" fontId="0" fillId="0" borderId="5" xfId="0" applyFont="1" applyBorder="1"/>
    <xf numFmtId="0" fontId="7" fillId="4" borderId="2" xfId="0" applyFont="1" applyFill="1" applyBorder="1"/>
    <xf numFmtId="0" fontId="0" fillId="4" borderId="6" xfId="0" applyFont="1" applyFill="1" applyBorder="1"/>
    <xf numFmtId="0" fontId="0" fillId="4" borderId="0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F5BF0-0C54-4557-AABE-C1F2CF863985}" name="Table1" displayName="Table1" ref="A1:G29" totalsRowShown="0" headerRowDxfId="2">
  <autoFilter ref="A1:G29" xr:uid="{A57F5BF0-0C54-4557-AABE-C1F2CF8639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75E2BD8-F7E7-477D-812C-93C659C293A0}" name="#" dataDxfId="1"/>
    <tableColumn id="2" xr3:uid="{EBD88F3A-F3C6-4BCC-A437-1D0F9D718D83}" name="Type" dataDxfId="0"/>
    <tableColumn id="3" xr3:uid="{2AD77174-2F45-45DA-BBC6-0EFEDB60C304}" name="Name"/>
    <tableColumn id="4" xr3:uid="{BBACD6BC-5670-4652-A468-BB1019C74EF2}" name="Quantity"/>
    <tableColumn id="5" xr3:uid="{E667DCD9-48AC-4BD4-AB24-C43A9C7A6030}" name="Manufacturer"/>
    <tableColumn id="6" xr3:uid="{4E9F392B-7F19-4787-9EAA-5FA6B46A52B2}" name="Supplier"/>
    <tableColumn id="7" xr3:uid="{CA090C2C-C91A-4B50-BA9D-E8F812A3ED04}" name="Price($)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907D3-B45A-452C-86B8-8C9FA8EBBBC2}" name="Table2" displayName="Table2" ref="A1:C5" totalsRowShown="0">
  <autoFilter ref="A1:C5" xr:uid="{A47907D3-B45A-452C-86B8-8C9FA8EBBBC2}">
    <filterColumn colId="0" hiddenButton="1"/>
    <filterColumn colId="1" hiddenButton="1"/>
    <filterColumn colId="2" hiddenButton="1"/>
  </autoFilter>
  <tableColumns count="3">
    <tableColumn id="1" xr3:uid="{0A72882E-026D-43F7-9FE4-1B6D074FCB8A}" name="Part"/>
    <tableColumn id="3" xr3:uid="{66C0CC94-B204-40A8-89E9-A4CD9E864CBF}" name="Supplier"/>
    <tableColumn id="2" xr3:uid="{038D8E7C-E388-4BFB-BA68-2A0DDA5A6178}" name="Price(GBP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15FA8-9D01-4E02-A696-A2E76313CB70}" name="Table3" displayName="Table3" ref="A1:C6" totalsRowShown="0">
  <autoFilter ref="A1:C6" xr:uid="{1E615FA8-9D01-4E02-A696-A2E76313CB70}">
    <filterColumn colId="0" hiddenButton="1"/>
    <filterColumn colId="1" hiddenButton="1"/>
    <filterColumn colId="2" hiddenButton="1"/>
  </autoFilter>
  <tableColumns count="3">
    <tableColumn id="1" xr3:uid="{FC308DA5-99B6-4E7E-9B9B-3AB737EA78CA}" name="Part"/>
    <tableColumn id="2" xr3:uid="{5F0118E6-2DE3-48B7-85C3-4E86F225BAC0}" name="Supplier"/>
    <tableColumn id="3" xr3:uid="{90DD1928-4663-48CF-83FE-ED1D9EFAA155}" name="Price(GBP)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3" workbookViewId="0">
      <selection activeCell="E15" sqref="E15"/>
    </sheetView>
  </sheetViews>
  <sheetFormatPr defaultRowHeight="14.4" x14ac:dyDescent="0.3"/>
  <cols>
    <col min="1" max="1" width="3.5546875" customWidth="1"/>
    <col min="2" max="2" width="15.88671875" bestFit="1" customWidth="1"/>
    <col min="3" max="3" width="26.5546875" customWidth="1"/>
    <col min="4" max="4" width="11.109375" customWidth="1"/>
    <col min="5" max="5" width="27.44140625" bestFit="1" customWidth="1"/>
    <col min="6" max="6" width="13.33203125" customWidth="1"/>
    <col min="7" max="7" width="9.88671875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ht="15.6" x14ac:dyDescent="0.3">
      <c r="A2" s="3">
        <v>1</v>
      </c>
      <c r="B2" s="3" t="s">
        <v>7</v>
      </c>
      <c r="C2" s="3" t="s">
        <v>8</v>
      </c>
      <c r="D2" s="3">
        <v>4</v>
      </c>
      <c r="E2" s="3" t="s">
        <v>9</v>
      </c>
      <c r="F2" s="3" t="s">
        <v>10</v>
      </c>
      <c r="G2" s="3">
        <v>1.2999999999999999E-2</v>
      </c>
    </row>
    <row r="3" spans="1:9" ht="15.6" x14ac:dyDescent="0.3">
      <c r="A3" s="3">
        <v>2</v>
      </c>
      <c r="B3" s="3" t="s">
        <v>11</v>
      </c>
      <c r="C3" s="3" t="s">
        <v>12</v>
      </c>
      <c r="D3" s="3">
        <v>2</v>
      </c>
      <c r="E3" s="3" t="s">
        <v>13</v>
      </c>
      <c r="F3" s="3" t="s">
        <v>10</v>
      </c>
      <c r="G3" s="3">
        <v>8.8999999999999996E-2</v>
      </c>
    </row>
    <row r="4" spans="1:9" ht="15.6" x14ac:dyDescent="0.3">
      <c r="A4" s="3">
        <v>3</v>
      </c>
      <c r="B4" s="3" t="s">
        <v>11</v>
      </c>
      <c r="C4" s="3" t="s">
        <v>14</v>
      </c>
      <c r="D4" s="3">
        <v>4</v>
      </c>
      <c r="E4" s="3" t="s">
        <v>13</v>
      </c>
      <c r="F4" s="3" t="s">
        <v>10</v>
      </c>
      <c r="G4" s="3">
        <v>0.156</v>
      </c>
    </row>
    <row r="5" spans="1:9" ht="15.6" x14ac:dyDescent="0.3">
      <c r="A5" s="3">
        <v>4</v>
      </c>
      <c r="B5" s="3" t="s">
        <v>15</v>
      </c>
      <c r="C5" s="3" t="s">
        <v>16</v>
      </c>
      <c r="D5" s="3">
        <v>15</v>
      </c>
      <c r="E5" s="3" t="s">
        <v>17</v>
      </c>
      <c r="F5" s="3" t="s">
        <v>10</v>
      </c>
      <c r="G5" s="3">
        <v>3.0000000000000001E-3</v>
      </c>
    </row>
    <row r="6" spans="1:9" ht="15.6" x14ac:dyDescent="0.3">
      <c r="A6" s="3">
        <v>5</v>
      </c>
      <c r="B6" s="3" t="s">
        <v>15</v>
      </c>
      <c r="C6" s="3" t="s">
        <v>18</v>
      </c>
      <c r="D6" s="3">
        <v>1</v>
      </c>
      <c r="E6" s="3" t="s">
        <v>19</v>
      </c>
      <c r="F6" s="3" t="s">
        <v>10</v>
      </c>
      <c r="G6" s="3">
        <v>3.0000000000000001E-3</v>
      </c>
    </row>
    <row r="7" spans="1:9" ht="15.6" x14ac:dyDescent="0.3">
      <c r="A7" s="3">
        <v>6</v>
      </c>
      <c r="B7" s="3" t="s">
        <v>15</v>
      </c>
      <c r="C7" s="3" t="s">
        <v>20</v>
      </c>
      <c r="D7" s="3">
        <v>2</v>
      </c>
      <c r="E7" s="3" t="s">
        <v>19</v>
      </c>
      <c r="F7" s="3" t="s">
        <v>10</v>
      </c>
      <c r="G7" s="3">
        <v>3.0000000000000001E-3</v>
      </c>
      <c r="H7" t="s">
        <v>21</v>
      </c>
      <c r="I7" t="s">
        <v>21</v>
      </c>
    </row>
    <row r="8" spans="1:9" ht="15.6" x14ac:dyDescent="0.3">
      <c r="A8" s="3">
        <v>7</v>
      </c>
      <c r="B8" s="3" t="s">
        <v>15</v>
      </c>
      <c r="C8" s="3" t="s">
        <v>22</v>
      </c>
      <c r="D8" s="3">
        <v>2</v>
      </c>
      <c r="E8" s="3" t="s">
        <v>17</v>
      </c>
      <c r="F8" s="3" t="s">
        <v>10</v>
      </c>
      <c r="G8" s="3">
        <v>3.0000000000000001E-3</v>
      </c>
    </row>
    <row r="9" spans="1:9" ht="15.6" x14ac:dyDescent="0.3">
      <c r="A9" s="3">
        <v>8</v>
      </c>
      <c r="B9" s="3" t="s">
        <v>15</v>
      </c>
      <c r="C9" s="3" t="s">
        <v>23</v>
      </c>
      <c r="D9" s="3">
        <v>4</v>
      </c>
      <c r="E9" s="3" t="s">
        <v>19</v>
      </c>
      <c r="F9" s="3" t="s">
        <v>10</v>
      </c>
      <c r="G9" s="3">
        <v>5.0000000000000001E-3</v>
      </c>
    </row>
    <row r="10" spans="1:9" ht="15.6" x14ac:dyDescent="0.3">
      <c r="A10" s="3">
        <v>9</v>
      </c>
      <c r="B10" s="3" t="s">
        <v>15</v>
      </c>
      <c r="C10" s="3" t="s">
        <v>24</v>
      </c>
      <c r="D10" s="3">
        <v>1</v>
      </c>
      <c r="E10" s="3" t="s">
        <v>17</v>
      </c>
      <c r="F10" s="3" t="s">
        <v>10</v>
      </c>
      <c r="G10" s="3">
        <v>8.9999999999999993E-3</v>
      </c>
    </row>
    <row r="11" spans="1:9" ht="15.6" x14ac:dyDescent="0.3">
      <c r="A11" s="3">
        <v>10</v>
      </c>
      <c r="B11" s="3" t="s">
        <v>15</v>
      </c>
      <c r="C11" s="3" t="s">
        <v>25</v>
      </c>
      <c r="D11" s="3">
        <v>1</v>
      </c>
      <c r="E11" s="3" t="s">
        <v>26</v>
      </c>
      <c r="F11" s="3" t="s">
        <v>10</v>
      </c>
      <c r="G11" s="3">
        <v>3.5000000000000003E-2</v>
      </c>
    </row>
    <row r="12" spans="1:9" ht="15.6" x14ac:dyDescent="0.3">
      <c r="A12" s="3">
        <v>11</v>
      </c>
      <c r="B12" s="3" t="s">
        <v>15</v>
      </c>
      <c r="C12" s="3" t="s">
        <v>27</v>
      </c>
      <c r="D12" s="3">
        <v>1</v>
      </c>
      <c r="E12" s="3" t="s">
        <v>19</v>
      </c>
      <c r="F12" s="3" t="s">
        <v>10</v>
      </c>
      <c r="G12" s="3">
        <v>3.0000000000000001E-3</v>
      </c>
    </row>
    <row r="13" spans="1:9" ht="15.6" x14ac:dyDescent="0.3">
      <c r="A13" s="3">
        <v>12</v>
      </c>
      <c r="B13" s="3" t="s">
        <v>15</v>
      </c>
      <c r="C13" s="3" t="s">
        <v>28</v>
      </c>
      <c r="D13" s="3">
        <v>2</v>
      </c>
      <c r="E13" s="3" t="s">
        <v>29</v>
      </c>
      <c r="F13" s="3" t="s">
        <v>10</v>
      </c>
      <c r="G13" s="3">
        <v>3.0000000000000001E-3</v>
      </c>
      <c r="I13" t="s">
        <v>21</v>
      </c>
    </row>
    <row r="14" spans="1:9" ht="15.6" x14ac:dyDescent="0.3">
      <c r="A14" s="3">
        <v>13</v>
      </c>
      <c r="B14" s="3" t="s">
        <v>15</v>
      </c>
      <c r="C14" s="3" t="s">
        <v>30</v>
      </c>
      <c r="D14" s="3">
        <v>1</v>
      </c>
      <c r="E14" s="3" t="s">
        <v>19</v>
      </c>
      <c r="F14" s="3" t="s">
        <v>10</v>
      </c>
      <c r="G14" s="3">
        <v>1E-3</v>
      </c>
    </row>
    <row r="15" spans="1:9" ht="15.6" x14ac:dyDescent="0.3">
      <c r="A15" s="3">
        <v>14</v>
      </c>
      <c r="B15" s="3" t="s">
        <v>15</v>
      </c>
      <c r="C15" s="3" t="s">
        <v>31</v>
      </c>
      <c r="D15" s="3">
        <v>2</v>
      </c>
      <c r="E15" s="3" t="s">
        <v>19</v>
      </c>
      <c r="F15" s="3" t="s">
        <v>10</v>
      </c>
      <c r="G15" s="3">
        <v>1E-3</v>
      </c>
    </row>
    <row r="16" spans="1:9" ht="15.6" x14ac:dyDescent="0.3">
      <c r="A16" s="3">
        <v>15</v>
      </c>
      <c r="B16" s="3" t="s">
        <v>15</v>
      </c>
      <c r="C16" s="3" t="s">
        <v>32</v>
      </c>
      <c r="D16" s="3">
        <v>1</v>
      </c>
      <c r="E16" s="3" t="s">
        <v>19</v>
      </c>
      <c r="F16" s="3" t="s">
        <v>10</v>
      </c>
      <c r="G16" s="3">
        <v>1E-3</v>
      </c>
      <c r="I16" t="s">
        <v>21</v>
      </c>
    </row>
    <row r="17" spans="1:8" ht="15.6" x14ac:dyDescent="0.3">
      <c r="A17" s="3">
        <v>16</v>
      </c>
      <c r="B17" s="3" t="s">
        <v>15</v>
      </c>
      <c r="C17" s="4">
        <v>100</v>
      </c>
      <c r="D17" s="3">
        <v>8</v>
      </c>
      <c r="E17" s="3" t="s">
        <v>29</v>
      </c>
      <c r="F17" s="3" t="s">
        <v>10</v>
      </c>
      <c r="G17" s="3">
        <v>4.0000000000000001E-3</v>
      </c>
    </row>
    <row r="18" spans="1:8" ht="15.6" x14ac:dyDescent="0.3">
      <c r="A18" s="3">
        <v>17</v>
      </c>
      <c r="B18" s="3" t="s">
        <v>15</v>
      </c>
      <c r="C18" s="3" t="s">
        <v>33</v>
      </c>
      <c r="D18" s="3">
        <v>2</v>
      </c>
      <c r="E18" s="3" t="s">
        <v>19</v>
      </c>
      <c r="F18" s="3" t="s">
        <v>10</v>
      </c>
      <c r="G18" s="3">
        <v>4.0000000000000001E-3</v>
      </c>
    </row>
    <row r="19" spans="1:8" ht="15.6" x14ac:dyDescent="0.3">
      <c r="A19" s="3">
        <v>18</v>
      </c>
      <c r="B19" s="3" t="s">
        <v>15</v>
      </c>
      <c r="C19" s="3" t="s">
        <v>34</v>
      </c>
      <c r="D19" s="3">
        <v>1</v>
      </c>
      <c r="E19" s="3" t="s">
        <v>19</v>
      </c>
      <c r="F19" s="3" t="s">
        <v>10</v>
      </c>
      <c r="G19" s="3">
        <v>3.0000000000000001E-3</v>
      </c>
    </row>
    <row r="20" spans="1:8" ht="15.6" x14ac:dyDescent="0.3">
      <c r="A20" s="3">
        <v>19</v>
      </c>
      <c r="B20" s="3" t="s">
        <v>15</v>
      </c>
      <c r="C20" s="4">
        <v>300</v>
      </c>
      <c r="D20" s="3">
        <v>4</v>
      </c>
      <c r="E20" s="3" t="s">
        <v>17</v>
      </c>
      <c r="F20" s="3" t="s">
        <v>10</v>
      </c>
      <c r="G20" s="3">
        <v>3.0000000000000001E-3</v>
      </c>
    </row>
    <row r="21" spans="1:8" ht="15.6" x14ac:dyDescent="0.3">
      <c r="A21" s="3">
        <v>20</v>
      </c>
      <c r="B21" s="3" t="s">
        <v>15</v>
      </c>
      <c r="C21" s="4">
        <v>470</v>
      </c>
      <c r="D21" s="3">
        <v>4</v>
      </c>
      <c r="E21" s="3" t="s">
        <v>19</v>
      </c>
      <c r="F21" s="3" t="s">
        <v>10</v>
      </c>
      <c r="G21" s="3">
        <v>2E-3</v>
      </c>
    </row>
    <row r="22" spans="1:8" ht="15.6" x14ac:dyDescent="0.3">
      <c r="A22" s="3">
        <v>21</v>
      </c>
      <c r="B22" s="3" t="s">
        <v>35</v>
      </c>
      <c r="C22" s="3" t="s">
        <v>36</v>
      </c>
      <c r="D22" s="3">
        <v>2</v>
      </c>
      <c r="E22" s="3" t="s">
        <v>37</v>
      </c>
      <c r="F22" s="3" t="s">
        <v>10</v>
      </c>
      <c r="G22" s="3">
        <v>3.0000000000000001E-3</v>
      </c>
    </row>
    <row r="23" spans="1:8" ht="15.6" x14ac:dyDescent="0.3">
      <c r="A23" s="3">
        <v>22</v>
      </c>
      <c r="B23" s="3" t="s">
        <v>38</v>
      </c>
      <c r="C23" s="3" t="s">
        <v>39</v>
      </c>
      <c r="D23" s="3">
        <v>4</v>
      </c>
      <c r="E23" s="3" t="s">
        <v>40</v>
      </c>
      <c r="F23" s="3" t="s">
        <v>41</v>
      </c>
      <c r="G23" s="3">
        <v>7.72</v>
      </c>
      <c r="H23" s="3"/>
    </row>
    <row r="24" spans="1:8" ht="15.6" x14ac:dyDescent="0.3">
      <c r="A24" s="3">
        <v>23</v>
      </c>
      <c r="B24" s="3" t="s">
        <v>38</v>
      </c>
      <c r="C24" s="3" t="s">
        <v>42</v>
      </c>
      <c r="D24" s="3">
        <v>4</v>
      </c>
      <c r="E24" s="3" t="s">
        <v>40</v>
      </c>
      <c r="F24" s="3" t="s">
        <v>41</v>
      </c>
      <c r="G24" s="3">
        <v>3.2690000000000001</v>
      </c>
      <c r="H24" s="3"/>
    </row>
    <row r="25" spans="1:8" ht="15.6" x14ac:dyDescent="0.3">
      <c r="A25" s="3">
        <v>24</v>
      </c>
      <c r="B25" s="3" t="s">
        <v>38</v>
      </c>
      <c r="C25" s="3" t="s">
        <v>43</v>
      </c>
      <c r="D25" s="3">
        <v>5</v>
      </c>
      <c r="E25" s="3" t="s">
        <v>40</v>
      </c>
      <c r="F25" s="3" t="s">
        <v>41</v>
      </c>
      <c r="G25" s="3">
        <v>1.226</v>
      </c>
    </row>
    <row r="26" spans="1:8" ht="15.6" x14ac:dyDescent="0.3">
      <c r="A26" s="3">
        <v>4.1500000000000004</v>
      </c>
      <c r="B26" s="5" t="s">
        <v>44</v>
      </c>
      <c r="C26" s="3" t="s">
        <v>45</v>
      </c>
      <c r="D26" s="3">
        <v>1</v>
      </c>
      <c r="E26" s="3" t="s">
        <v>46</v>
      </c>
      <c r="F26" s="3" t="s">
        <v>47</v>
      </c>
      <c r="G26" s="3">
        <v>4.1500000000000004</v>
      </c>
    </row>
    <row r="27" spans="1:8" ht="15.6" x14ac:dyDescent="0.3">
      <c r="A27" s="3">
        <v>5.08</v>
      </c>
      <c r="B27" s="5" t="s">
        <v>44</v>
      </c>
      <c r="C27" s="3" t="s">
        <v>48</v>
      </c>
      <c r="D27" s="3">
        <v>1</v>
      </c>
      <c r="E27" s="3" t="s">
        <v>46</v>
      </c>
      <c r="F27" s="3" t="s">
        <v>47</v>
      </c>
      <c r="G27" s="3">
        <v>5.08</v>
      </c>
    </row>
    <row r="28" spans="1:8" ht="15.6" x14ac:dyDescent="0.3">
      <c r="A28" s="5">
        <v>18.18</v>
      </c>
      <c r="B28" s="5" t="s">
        <v>49</v>
      </c>
      <c r="C28" s="3" t="s">
        <v>50</v>
      </c>
      <c r="D28" s="3">
        <v>1</v>
      </c>
      <c r="E28" s="3" t="s">
        <v>51</v>
      </c>
      <c r="F28" s="3" t="s">
        <v>52</v>
      </c>
      <c r="G28" s="3">
        <v>18.18</v>
      </c>
    </row>
    <row r="29" spans="1:8" ht="15.6" x14ac:dyDescent="0.3">
      <c r="A29" s="5"/>
      <c r="B29" s="6"/>
      <c r="C29" s="6"/>
      <c r="D29" s="6"/>
      <c r="E29" s="6"/>
      <c r="F29" s="6"/>
    </row>
    <row r="31" spans="1:8" x14ac:dyDescent="0.3">
      <c r="E31" s="8" t="s">
        <v>53</v>
      </c>
      <c r="F31" s="7">
        <f>SUM(G2:G28)/1.35</f>
        <v>29.608888888888888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0589-825E-420A-9161-A972AD4C62CD}">
  <dimension ref="A1:C4"/>
  <sheetViews>
    <sheetView workbookViewId="0">
      <selection activeCell="A12" sqref="A12"/>
    </sheetView>
  </sheetViews>
  <sheetFormatPr defaultRowHeight="14.4" x14ac:dyDescent="0.3"/>
  <cols>
    <col min="1" max="2" width="37.77734375" customWidth="1"/>
    <col min="3" max="3" width="12.6640625" customWidth="1"/>
  </cols>
  <sheetData>
    <row r="1" spans="1:3" ht="15" thickBot="1" x14ac:dyDescent="0.35">
      <c r="A1" t="s">
        <v>54</v>
      </c>
      <c r="B1" t="s">
        <v>5</v>
      </c>
      <c r="C1" s="9" t="s">
        <v>55</v>
      </c>
    </row>
    <row r="2" spans="1:3" x14ac:dyDescent="0.3">
      <c r="A2" t="s">
        <v>65</v>
      </c>
      <c r="B2" t="s">
        <v>69</v>
      </c>
      <c r="C2">
        <v>73.540000000000006</v>
      </c>
    </row>
    <row r="3" spans="1:3" x14ac:dyDescent="0.3">
      <c r="A3" t="s">
        <v>73</v>
      </c>
      <c r="B3" t="s">
        <v>74</v>
      </c>
      <c r="C3">
        <v>117.28</v>
      </c>
    </row>
    <row r="4" spans="1:3" x14ac:dyDescent="0.3">
      <c r="A4" s="1" t="s">
        <v>56</v>
      </c>
      <c r="B4" s="1"/>
      <c r="C4">
        <f>SUM(C1:C3)</f>
        <v>190.82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512-C2CB-4A02-A611-C6965B8581CE}">
  <dimension ref="A1:C15"/>
  <sheetViews>
    <sheetView tabSelected="1" workbookViewId="0">
      <selection activeCell="A11" sqref="A11"/>
    </sheetView>
  </sheetViews>
  <sheetFormatPr defaultRowHeight="14.4" x14ac:dyDescent="0.3"/>
  <cols>
    <col min="1" max="1" width="26" customWidth="1"/>
    <col min="2" max="2" width="20.5546875" customWidth="1"/>
    <col min="3" max="3" width="11.77734375" customWidth="1"/>
  </cols>
  <sheetData>
    <row r="1" spans="1:3" ht="15" thickBot="1" x14ac:dyDescent="0.35">
      <c r="A1" s="10" t="s">
        <v>54</v>
      </c>
      <c r="B1" s="12" t="s">
        <v>5</v>
      </c>
      <c r="C1" s="11" t="s">
        <v>55</v>
      </c>
    </row>
    <row r="2" spans="1:3" x14ac:dyDescent="0.3">
      <c r="A2" t="s">
        <v>58</v>
      </c>
      <c r="B2" t="s">
        <v>75</v>
      </c>
      <c r="C2" s="6" t="s">
        <v>60</v>
      </c>
    </row>
    <row r="3" spans="1:3" x14ac:dyDescent="0.3">
      <c r="A3" t="s">
        <v>57</v>
      </c>
      <c r="B3" t="s">
        <v>76</v>
      </c>
      <c r="C3" s="6" t="s">
        <v>61</v>
      </c>
    </row>
    <row r="4" spans="1:3" x14ac:dyDescent="0.3">
      <c r="A4" t="s">
        <v>59</v>
      </c>
      <c r="B4" t="s">
        <v>77</v>
      </c>
      <c r="C4">
        <v>10</v>
      </c>
    </row>
    <row r="5" spans="1:3" x14ac:dyDescent="0.3">
      <c r="A5" s="25" t="s">
        <v>78</v>
      </c>
      <c r="B5" s="25" t="s">
        <v>79</v>
      </c>
      <c r="C5" s="25" t="s">
        <v>80</v>
      </c>
    </row>
    <row r="6" spans="1:3" x14ac:dyDescent="0.3">
      <c r="A6" t="s">
        <v>81</v>
      </c>
      <c r="B6" t="s">
        <v>79</v>
      </c>
      <c r="C6" t="s">
        <v>80</v>
      </c>
    </row>
    <row r="8" spans="1:3" ht="15" thickBot="1" x14ac:dyDescent="0.35">
      <c r="A8" s="17" t="s">
        <v>54</v>
      </c>
      <c r="B8" s="11" t="s">
        <v>5</v>
      </c>
      <c r="C8" s="11" t="s">
        <v>55</v>
      </c>
    </row>
    <row r="9" spans="1:3" x14ac:dyDescent="0.3">
      <c r="A9" s="15" t="s">
        <v>66</v>
      </c>
      <c r="B9" s="19" t="s">
        <v>52</v>
      </c>
      <c r="C9" s="16">
        <v>14</v>
      </c>
    </row>
    <row r="10" spans="1:3" x14ac:dyDescent="0.3">
      <c r="A10" s="13" t="s">
        <v>67</v>
      </c>
      <c r="B10" s="18" t="s">
        <v>47</v>
      </c>
      <c r="C10" s="14">
        <v>6.94</v>
      </c>
    </row>
    <row r="11" spans="1:3" x14ac:dyDescent="0.3">
      <c r="A11" s="15" t="s">
        <v>63</v>
      </c>
      <c r="B11" s="19" t="s">
        <v>47</v>
      </c>
      <c r="C11" s="16">
        <v>3.48</v>
      </c>
    </row>
    <row r="12" spans="1:3" x14ac:dyDescent="0.3">
      <c r="A12" s="13" t="s">
        <v>64</v>
      </c>
      <c r="B12" s="18" t="s">
        <v>68</v>
      </c>
      <c r="C12" s="20">
        <v>17.86</v>
      </c>
    </row>
    <row r="13" spans="1:3" x14ac:dyDescent="0.3">
      <c r="A13" s="15" t="s">
        <v>62</v>
      </c>
      <c r="B13" s="19" t="s">
        <v>70</v>
      </c>
      <c r="C13" s="16">
        <v>63</v>
      </c>
    </row>
    <row r="14" spans="1:3" x14ac:dyDescent="0.3">
      <c r="A14" s="21" t="s">
        <v>71</v>
      </c>
      <c r="B14" s="22" t="s">
        <v>47</v>
      </c>
      <c r="C14" s="23">
        <v>12</v>
      </c>
    </row>
    <row r="15" spans="1:3" x14ac:dyDescent="0.3">
      <c r="B15" s="24" t="s">
        <v>72</v>
      </c>
      <c r="C15">
        <f>SUM(C9:C14)</f>
        <v>117.28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Electronics</vt:lpstr>
      <vt:lpstr>Total</vt:lpstr>
      <vt:lpstr>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feyzican eser</dc:creator>
  <cp:keywords/>
  <dc:description/>
  <cp:lastModifiedBy>feyzican eser</cp:lastModifiedBy>
  <cp:revision/>
  <dcterms:created xsi:type="dcterms:W3CDTF">2015-06-05T18:17:20Z</dcterms:created>
  <dcterms:modified xsi:type="dcterms:W3CDTF">2022-01-27T09:02:04Z</dcterms:modified>
  <cp:category/>
  <cp:contentStatus/>
</cp:coreProperties>
</file>